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0\Documents\GitHub\Python-DM-Homework-W6-W10\赵睿思\"/>
    </mc:Choice>
  </mc:AlternateContent>
  <xr:revisionPtr revIDLastSave="0" documentId="13_ncr:1_{459DEC7F-EC1C-4054-AE8B-29C443043E19}" xr6:coauthVersionLast="45" xr6:coauthVersionMax="45" xr10:uidLastSave="{00000000-0000-0000-0000-000000000000}"/>
  <bookViews>
    <workbookView xWindow="-108" yWindow="-108" windowWidth="23256" windowHeight="12576" activeTab="1" xr2:uid="{1DA78337-DA4B-4A0C-8E81-E3F44CA2CCC2}"/>
  </bookViews>
  <sheets>
    <sheet name="titledistinct后（只选取播放量最大时的数据）" sheetId="5" r:id="rId1"/>
    <sheet name="channel数据和指标计算结果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89" i="6" l="1"/>
  <c r="Q1945" i="6"/>
  <c r="Q2128" i="6"/>
  <c r="Q2020" i="6"/>
  <c r="Q876" i="6"/>
  <c r="Q1655" i="6"/>
  <c r="Q1051" i="6"/>
  <c r="Q227" i="6"/>
  <c r="Q391" i="6"/>
  <c r="Q612" i="6"/>
  <c r="Q228" i="6"/>
  <c r="Q1757" i="6"/>
  <c r="Q1656" i="6"/>
  <c r="R1656" i="6" s="1"/>
  <c r="Q1791" i="6"/>
  <c r="Q2059" i="6"/>
  <c r="Q807" i="6"/>
  <c r="Q116" i="6"/>
  <c r="Q2" i="6"/>
  <c r="R189" i="6" s="1"/>
  <c r="Q72" i="6"/>
  <c r="Q1476" i="6"/>
  <c r="Q808" i="6"/>
  <c r="Q1792" i="6"/>
  <c r="Q1758" i="6"/>
  <c r="Q1612" i="6"/>
  <c r="R1612" i="6" s="1"/>
  <c r="Q1979" i="6"/>
  <c r="Q553" i="6"/>
  <c r="Q1793" i="6"/>
  <c r="Q1150" i="6"/>
  <c r="Q323" i="6"/>
  <c r="Q1412" i="6"/>
  <c r="Q1357" i="6"/>
  <c r="Q458" i="6"/>
  <c r="Q1151" i="6"/>
  <c r="Q1721" i="6"/>
  <c r="Q1000" i="6"/>
  <c r="Q877" i="6"/>
  <c r="R877" i="6" s="1"/>
  <c r="Q1413" i="6"/>
  <c r="Q3" i="6"/>
  <c r="Q689" i="6"/>
  <c r="Q1303" i="6"/>
  <c r="Q947" i="6"/>
  <c r="Q1526" i="6"/>
  <c r="Q324" i="6"/>
  <c r="Q4" i="6"/>
  <c r="Q73" i="6"/>
  <c r="Q459" i="6"/>
  <c r="Q190" i="6"/>
  <c r="Q1204" i="6"/>
  <c r="Q1205" i="6"/>
  <c r="R1205" i="6" s="1"/>
  <c r="Q512" i="6"/>
  <c r="Q2152" i="6"/>
  <c r="Q878" i="6"/>
  <c r="Q1582" i="6"/>
  <c r="Q1052" i="6"/>
  <c r="Q1118" i="6"/>
  <c r="Q513" i="6"/>
  <c r="Q1001" i="6"/>
  <c r="Q392" i="6"/>
  <c r="Q2021" i="6"/>
  <c r="Q1304" i="6"/>
  <c r="R1304" i="6" s="1"/>
  <c r="Q757" i="6"/>
  <c r="Q1908" i="6"/>
  <c r="Q1053" i="6"/>
  <c r="Q1206" i="6"/>
  <c r="Q690" i="6"/>
  <c r="Q554" i="6"/>
  <c r="Q1687" i="6"/>
  <c r="Q555" i="6"/>
  <c r="Q556" i="6"/>
  <c r="Q809" i="6"/>
  <c r="Q393" i="6"/>
  <c r="Q557" i="6"/>
  <c r="R557" i="6" s="1"/>
  <c r="Q191" i="6"/>
  <c r="R191" i="6" s="1"/>
  <c r="Q5" i="6"/>
  <c r="Q2022" i="6"/>
  <c r="Q948" i="6"/>
  <c r="Q1613" i="6"/>
  <c r="Q229" i="6"/>
  <c r="Q1119" i="6"/>
  <c r="Q2091" i="6"/>
  <c r="Q1614" i="6"/>
  <c r="Q394" i="6"/>
  <c r="Q117" i="6"/>
  <c r="Q1946" i="6"/>
  <c r="Q1836" i="6"/>
  <c r="R1836" i="6" s="1"/>
  <c r="Q395" i="6"/>
  <c r="Q1688" i="6"/>
  <c r="Q1152" i="6"/>
  <c r="Q1909" i="6"/>
  <c r="Q1358" i="6"/>
  <c r="Q613" i="6"/>
  <c r="Q460" i="6"/>
  <c r="Q614" i="6"/>
  <c r="Q1054" i="6"/>
  <c r="Q461" i="6"/>
  <c r="Q1359" i="6"/>
  <c r="R1359" i="6" s="1"/>
  <c r="Q2060" i="6"/>
  <c r="Q1207" i="6"/>
  <c r="Q810" i="6"/>
  <c r="Q1615" i="6"/>
  <c r="Q1259" i="6"/>
  <c r="Q615" i="6"/>
  <c r="Q2061" i="6"/>
  <c r="Q1689" i="6"/>
  <c r="Q2129" i="6"/>
  <c r="Q6" i="6"/>
  <c r="Q1868" i="6"/>
  <c r="Q462" i="6"/>
  <c r="R462" i="6" s="1"/>
  <c r="Q1414" i="6"/>
  <c r="Q1794" i="6"/>
  <c r="Q1208" i="6"/>
  <c r="Q1657" i="6"/>
  <c r="Q1910" i="6"/>
  <c r="Q879" i="6"/>
  <c r="Q1947" i="6"/>
  <c r="Q2062" i="6"/>
  <c r="Q1415" i="6"/>
  <c r="Q1260" i="6"/>
  <c r="Q1305" i="6"/>
  <c r="Q691" i="6"/>
  <c r="Q7" i="6"/>
  <c r="R7" i="6" s="1"/>
  <c r="Q1209" i="6"/>
  <c r="Q74" i="6"/>
  <c r="Q2130" i="6"/>
  <c r="Q949" i="6"/>
  <c r="Q1002" i="6"/>
  <c r="Q8" i="6"/>
  <c r="Q758" i="6"/>
  <c r="Q759" i="6"/>
  <c r="Q463" i="6"/>
  <c r="Q162" i="6"/>
  <c r="Q2063" i="6"/>
  <c r="R2063" i="6" s="1"/>
  <c r="Q1416" i="6"/>
  <c r="Q692" i="6"/>
  <c r="Q1616" i="6"/>
  <c r="Q276" i="6"/>
  <c r="Q9" i="6"/>
  <c r="Q1055" i="6"/>
  <c r="Q1360" i="6"/>
  <c r="Q1261" i="6"/>
  <c r="Q616" i="6"/>
  <c r="Q1210" i="6"/>
  <c r="Q75" i="6"/>
  <c r="Q1477" i="6"/>
  <c r="R1477" i="6" s="1"/>
  <c r="Q1120" i="6"/>
  <c r="R1120" i="6" s="1"/>
  <c r="Q1056" i="6"/>
  <c r="Q1153" i="6"/>
  <c r="Q1617" i="6"/>
  <c r="Q760" i="6"/>
  <c r="Q2092" i="6"/>
  <c r="Q325" i="6"/>
  <c r="Q1361" i="6"/>
  <c r="Q2153" i="6"/>
  <c r="Q761" i="6"/>
  <c r="Q230" i="6"/>
  <c r="Q880" i="6"/>
  <c r="Q231" i="6"/>
  <c r="R231" i="6" s="1"/>
  <c r="Q811" i="6"/>
  <c r="Q1417" i="6"/>
  <c r="Q1583" i="6"/>
  <c r="Q693" i="6"/>
  <c r="Q1869" i="6"/>
  <c r="Q950" i="6"/>
  <c r="Q1690" i="6"/>
  <c r="Q1121" i="6"/>
  <c r="Q1911" i="6"/>
  <c r="Q2093" i="6"/>
  <c r="Q812" i="6"/>
  <c r="R812" i="6" s="1"/>
  <c r="Q1795" i="6"/>
  <c r="Q1759" i="6"/>
  <c r="Q464" i="6"/>
  <c r="Q1760" i="6"/>
  <c r="Q1761" i="6"/>
  <c r="Q1418" i="6"/>
  <c r="Q1870" i="6"/>
  <c r="Q1762" i="6"/>
  <c r="Q762" i="6"/>
  <c r="Q1527" i="6"/>
  <c r="Q118" i="6"/>
  <c r="Q277" i="6"/>
  <c r="R277" i="6" s="1"/>
  <c r="Q881" i="6"/>
  <c r="Q763" i="6"/>
  <c r="Q1478" i="6"/>
  <c r="Q1057" i="6"/>
  <c r="Q1058" i="6"/>
  <c r="Q1362" i="6"/>
  <c r="Q1154" i="6"/>
  <c r="Q232" i="6"/>
  <c r="Q514" i="6"/>
  <c r="Q278" i="6"/>
  <c r="Q1059" i="6"/>
  <c r="Q694" i="6"/>
  <c r="Q1479" i="6"/>
  <c r="R1479" i="6" s="1"/>
  <c r="Q396" i="6"/>
  <c r="Q362" i="6"/>
  <c r="Q1528" i="6"/>
  <c r="Q1003" i="6"/>
  <c r="Q695" i="6"/>
  <c r="Q1584" i="6"/>
  <c r="Q1155" i="6"/>
  <c r="Q1480" i="6"/>
  <c r="Q696" i="6"/>
  <c r="Q279" i="6"/>
  <c r="Q558" i="6"/>
  <c r="Q2064" i="6"/>
  <c r="Q363" i="6"/>
  <c r="Q515" i="6"/>
  <c r="Q1419" i="6"/>
  <c r="Q2094" i="6"/>
  <c r="Q2131" i="6"/>
  <c r="Q465" i="6"/>
  <c r="Q1481" i="6"/>
  <c r="Q1529" i="6"/>
  <c r="Q617" i="6"/>
  <c r="Q882" i="6"/>
  <c r="Q280" i="6"/>
  <c r="R280" i="6" s="1"/>
  <c r="Q1980" i="6"/>
  <c r="R1980" i="6" s="1"/>
  <c r="Q618" i="6"/>
  <c r="Q516" i="6"/>
  <c r="Q951" i="6"/>
  <c r="Q466" i="6"/>
  <c r="Q1691" i="6"/>
  <c r="Q697" i="6"/>
  <c r="Q1306" i="6"/>
  <c r="Q1530" i="6"/>
  <c r="Q1122" i="6"/>
  <c r="Q326" i="6"/>
  <c r="Q1585" i="6"/>
  <c r="Q619" i="6"/>
  <c r="R619" i="6" s="1"/>
  <c r="Q1618" i="6"/>
  <c r="Q119" i="6"/>
  <c r="Q1420" i="6"/>
  <c r="Q281" i="6"/>
  <c r="Q397" i="6"/>
  <c r="Q1363" i="6"/>
  <c r="Q1421" i="6"/>
  <c r="Q698" i="6"/>
  <c r="Q192" i="6"/>
  <c r="Q764" i="6"/>
  <c r="Q120" i="6"/>
  <c r="R120" i="6" s="1"/>
  <c r="Q620" i="6"/>
  <c r="Q1722" i="6"/>
  <c r="Q1912" i="6"/>
  <c r="Q2065" i="6"/>
  <c r="Q952" i="6"/>
  <c r="Q1586" i="6"/>
  <c r="Q1981" i="6"/>
  <c r="Q621" i="6"/>
  <c r="Q1723" i="6"/>
  <c r="Q699" i="6"/>
  <c r="Q883" i="6"/>
  <c r="Q1211" i="6"/>
  <c r="R1211" i="6" s="1"/>
  <c r="Q884" i="6"/>
  <c r="Q1156" i="6"/>
  <c r="Q1307" i="6"/>
  <c r="Q2095" i="6"/>
  <c r="Q1004" i="6"/>
  <c r="Q327" i="6"/>
  <c r="Q2023" i="6"/>
  <c r="Q1262" i="6"/>
  <c r="Q1157" i="6"/>
  <c r="Q700" i="6"/>
  <c r="Q1482" i="6"/>
  <c r="Q1619" i="6"/>
  <c r="Q233" i="6"/>
  <c r="R233" i="6" s="1"/>
  <c r="Q559" i="6"/>
  <c r="Q1158" i="6"/>
  <c r="Q1982" i="6"/>
  <c r="Q1364" i="6"/>
  <c r="Q398" i="6"/>
  <c r="Q517" i="6"/>
  <c r="Q467" i="6"/>
  <c r="Q1913" i="6"/>
  <c r="Q1060" i="6"/>
  <c r="Q813" i="6"/>
  <c r="Q282" i="6"/>
  <c r="R282" i="6" s="1"/>
  <c r="Q1263" i="6"/>
  <c r="Q399" i="6"/>
  <c r="Q1123" i="6"/>
  <c r="Q1159" i="6"/>
  <c r="Q701" i="6"/>
  <c r="Q1796" i="6"/>
  <c r="Q193" i="6"/>
  <c r="Q1914" i="6"/>
  <c r="Q814" i="6"/>
  <c r="Q10" i="6"/>
  <c r="Q1422" i="6"/>
  <c r="Q1915" i="6"/>
  <c r="R1915" i="6" s="1"/>
  <c r="Q1423" i="6"/>
  <c r="R1423" i="6" s="1"/>
  <c r="Q2132" i="6"/>
  <c r="Q1620" i="6"/>
  <c r="Q2066" i="6"/>
  <c r="Q2067" i="6"/>
  <c r="Q1264" i="6"/>
  <c r="Q1692" i="6"/>
  <c r="Q2024" i="6"/>
  <c r="Q1763" i="6"/>
  <c r="Q2025" i="6"/>
  <c r="Q2068" i="6"/>
  <c r="Q1483" i="6"/>
  <c r="Q1837" i="6"/>
  <c r="R1837" i="6" s="1"/>
  <c r="Q1308" i="6"/>
  <c r="Q1948" i="6"/>
  <c r="Q2133" i="6"/>
  <c r="Q1621" i="6"/>
  <c r="Q234" i="6"/>
  <c r="Q622" i="6"/>
  <c r="Q1005" i="6"/>
  <c r="Q623" i="6"/>
  <c r="Q194" i="6"/>
  <c r="Q1160" i="6"/>
  <c r="Q1693" i="6"/>
  <c r="R1693" i="6" s="1"/>
  <c r="Q1658" i="6"/>
  <c r="Q76" i="6"/>
  <c r="Q1061" i="6"/>
  <c r="Q624" i="6"/>
  <c r="Q1797" i="6"/>
  <c r="Q1212" i="6"/>
  <c r="Q1161" i="6"/>
  <c r="Q1983" i="6"/>
  <c r="Q11" i="6"/>
  <c r="Q885" i="6"/>
  <c r="Q1124" i="6"/>
  <c r="Q1798" i="6"/>
  <c r="Q1484" i="6"/>
  <c r="Q625" i="6"/>
  <c r="Q1799" i="6"/>
  <c r="Q2154" i="6"/>
  <c r="Q1213" i="6"/>
  <c r="Q1800" i="6"/>
  <c r="Q1365" i="6"/>
  <c r="Q560" i="6"/>
  <c r="Q1622" i="6"/>
  <c r="Q12" i="6"/>
  <c r="Q235" i="6"/>
  <c r="Q1531" i="6"/>
  <c r="Q1694" i="6"/>
  <c r="R1694" i="6" s="1"/>
  <c r="Q1309" i="6"/>
  <c r="Q283" i="6"/>
  <c r="Q886" i="6"/>
  <c r="Q815" i="6"/>
  <c r="Q1695" i="6"/>
  <c r="Q1424" i="6"/>
  <c r="Q1265" i="6"/>
  <c r="Q1871" i="6"/>
  <c r="Q121" i="6"/>
  <c r="Q1062" i="6"/>
  <c r="Q1872" i="6"/>
  <c r="R1872" i="6" s="1"/>
  <c r="Q1587" i="6"/>
  <c r="Q328" i="6"/>
  <c r="Q2026" i="6"/>
  <c r="Q236" i="6"/>
  <c r="Q626" i="6"/>
  <c r="Q1984" i="6"/>
  <c r="Q765" i="6"/>
  <c r="Q163" i="6"/>
  <c r="Q1588" i="6"/>
  <c r="Q887" i="6"/>
  <c r="Q195" i="6"/>
  <c r="Q13" i="6"/>
  <c r="R13" i="6" s="1"/>
  <c r="Q1125" i="6"/>
  <c r="R1125" i="6" s="1"/>
  <c r="Q2096" i="6"/>
  <c r="Q14" i="6"/>
  <c r="Q702" i="6"/>
  <c r="Q468" i="6"/>
  <c r="Q329" i="6"/>
  <c r="Q1126" i="6"/>
  <c r="Q1623" i="6"/>
  <c r="Q766" i="6"/>
  <c r="Q1127" i="6"/>
  <c r="Q1485" i="6"/>
  <c r="Q1425" i="6"/>
  <c r="Q400" i="6"/>
  <c r="R400" i="6" s="1"/>
  <c r="Q767" i="6"/>
  <c r="Q561" i="6"/>
  <c r="Q888" i="6"/>
  <c r="Q768" i="6"/>
  <c r="Q1310" i="6"/>
  <c r="Q1589" i="6"/>
  <c r="Q1949" i="6"/>
  <c r="Q15" i="6"/>
  <c r="Q769" i="6"/>
  <c r="Q1266" i="6"/>
  <c r="Q469" i="6"/>
  <c r="R469" i="6" s="1"/>
  <c r="Q1426" i="6"/>
  <c r="Q1590" i="6"/>
  <c r="Q1985" i="6"/>
  <c r="Q1214" i="6"/>
  <c r="Q1162" i="6"/>
  <c r="Q330" i="6"/>
  <c r="Q889" i="6"/>
  <c r="Q1659" i="6"/>
  <c r="Q1311" i="6"/>
  <c r="Q331" i="6"/>
  <c r="Q1128" i="6"/>
  <c r="Q2097" i="6"/>
  <c r="R2097" i="6" s="1"/>
  <c r="Q627" i="6"/>
  <c r="Q77" i="6"/>
  <c r="Q401" i="6"/>
  <c r="Q122" i="6"/>
  <c r="Q1764" i="6"/>
  <c r="Q1006" i="6"/>
  <c r="Q164" i="6"/>
  <c r="Q1312" i="6"/>
  <c r="Q1765" i="6"/>
  <c r="Q1532" i="6"/>
  <c r="Q165" i="6"/>
  <c r="Q284" i="6"/>
  <c r="Q1724" i="6"/>
  <c r="R1724" i="6" s="1"/>
  <c r="Q1766" i="6"/>
  <c r="Q562" i="6"/>
  <c r="Q816" i="6"/>
  <c r="Q1660" i="6"/>
  <c r="Q563" i="6"/>
  <c r="Q237" i="6"/>
  <c r="Q238" i="6"/>
  <c r="Q1591" i="6"/>
  <c r="Q1696" i="6"/>
  <c r="Q470" i="6"/>
  <c r="Q2134" i="6"/>
  <c r="R2134" i="6" s="1"/>
  <c r="Q1267" i="6"/>
  <c r="Q953" i="6"/>
  <c r="Q1986" i="6"/>
  <c r="Q564" i="6"/>
  <c r="Q239" i="6"/>
  <c r="Q890" i="6"/>
  <c r="Q1427" i="6"/>
  <c r="Q770" i="6"/>
  <c r="Q166" i="6"/>
  <c r="Q1007" i="6"/>
  <c r="Q1950" i="6"/>
  <c r="Q2098" i="6"/>
  <c r="R2098" i="6" s="1"/>
  <c r="Q1725" i="6"/>
  <c r="R1725" i="6" s="1"/>
  <c r="Q1533" i="6"/>
  <c r="Q2135" i="6"/>
  <c r="Q1838" i="6"/>
  <c r="Q1801" i="6"/>
  <c r="Q628" i="6"/>
  <c r="Q1215" i="6"/>
  <c r="Q1486" i="6"/>
  <c r="Q123" i="6"/>
  <c r="Q1216" i="6"/>
  <c r="Q2099" i="6"/>
  <c r="Q1063" i="6"/>
  <c r="Q1802" i="6"/>
  <c r="R1802" i="6" s="1"/>
  <c r="Q285" i="6"/>
  <c r="Q1987" i="6"/>
  <c r="Q1661" i="6"/>
  <c r="Q78" i="6"/>
  <c r="Q1217" i="6"/>
  <c r="Q1129" i="6"/>
  <c r="Q1428" i="6"/>
  <c r="Q286" i="6"/>
  <c r="Q1916" i="6"/>
  <c r="Q16" i="6"/>
  <c r="Q518" i="6"/>
  <c r="R518" i="6" s="1"/>
  <c r="Q1064" i="6"/>
  <c r="Q240" i="6"/>
  <c r="Q2100" i="6"/>
  <c r="Q703" i="6"/>
  <c r="Q565" i="6"/>
  <c r="Q287" i="6"/>
  <c r="Q771" i="6"/>
  <c r="Q566" i="6"/>
  <c r="Q891" i="6"/>
  <c r="Q1873" i="6"/>
  <c r="Q817" i="6"/>
  <c r="Q1534" i="6"/>
  <c r="R1534" i="6" s="1"/>
  <c r="Q1988" i="6"/>
  <c r="Q1535" i="6"/>
  <c r="Q196" i="6"/>
  <c r="Q567" i="6"/>
  <c r="Q519" i="6"/>
  <c r="Q197" i="6"/>
  <c r="Q1592" i="6"/>
  <c r="Q198" i="6"/>
  <c r="Q1163" i="6"/>
  <c r="Q1429" i="6"/>
  <c r="Q629" i="6"/>
  <c r="Q1989" i="6"/>
  <c r="Q1536" i="6"/>
  <c r="R1536" i="6" s="1"/>
  <c r="Q1803" i="6"/>
  <c r="Q1804" i="6"/>
  <c r="Q1218" i="6"/>
  <c r="Q1366" i="6"/>
  <c r="Q818" i="6"/>
  <c r="Q1726" i="6"/>
  <c r="Q1805" i="6"/>
  <c r="Q1624" i="6"/>
  <c r="Q1065" i="6"/>
  <c r="Q332" i="6"/>
  <c r="Q630" i="6"/>
  <c r="R630" i="6" s="1"/>
  <c r="Q2027" i="6"/>
  <c r="Q17" i="6"/>
  <c r="Q892" i="6"/>
  <c r="Q1430" i="6"/>
  <c r="Q1008" i="6"/>
  <c r="Q631" i="6"/>
  <c r="Q333" i="6"/>
  <c r="Q893" i="6"/>
  <c r="Q1806" i="6"/>
  <c r="Q1951" i="6"/>
  <c r="Q241" i="6"/>
  <c r="Q704" i="6"/>
  <c r="R704" i="6" s="1"/>
  <c r="Q364" i="6"/>
  <c r="R364" i="6" s="1"/>
  <c r="Q124" i="6"/>
  <c r="Q402" i="6"/>
  <c r="Q1990" i="6"/>
  <c r="Q705" i="6"/>
  <c r="Q1164" i="6"/>
  <c r="Q18" i="6"/>
  <c r="Q819" i="6"/>
  <c r="Q19" i="6"/>
  <c r="Q79" i="6"/>
  <c r="Q1219" i="6"/>
  <c r="Q2028" i="6"/>
  <c r="Q1487" i="6"/>
  <c r="R1487" i="6" s="1"/>
  <c r="Q403" i="6"/>
  <c r="Q471" i="6"/>
  <c r="Q1952" i="6"/>
  <c r="Q1727" i="6"/>
  <c r="Q772" i="6"/>
  <c r="Q242" i="6"/>
  <c r="Q365" i="6"/>
  <c r="Q1488" i="6"/>
  <c r="Q773" i="6"/>
  <c r="Q632" i="6"/>
  <c r="Q706" i="6"/>
  <c r="R706" i="6" s="1"/>
  <c r="Q1991" i="6"/>
  <c r="Q1537" i="6"/>
  <c r="Q366" i="6"/>
  <c r="Q1662" i="6"/>
  <c r="Q2069" i="6"/>
  <c r="Q1130" i="6"/>
  <c r="Q1165" i="6"/>
  <c r="Q243" i="6"/>
  <c r="Q1697" i="6"/>
  <c r="Q1839" i="6"/>
  <c r="Q1268" i="6"/>
  <c r="Q1009" i="6"/>
  <c r="R1009" i="6" s="1"/>
  <c r="Q199" i="6"/>
  <c r="Q1489" i="6"/>
  <c r="Q1538" i="6"/>
  <c r="Q472" i="6"/>
  <c r="Q1367" i="6"/>
  <c r="Q1917" i="6"/>
  <c r="Q1313" i="6"/>
  <c r="Q1490" i="6"/>
  <c r="Q1220" i="6"/>
  <c r="Q1728" i="6"/>
  <c r="Q1840" i="6"/>
  <c r="Q633" i="6"/>
  <c r="Q2169" i="6"/>
  <c r="R2169" i="6" s="1"/>
  <c r="Q1663" i="6"/>
  <c r="Q820" i="6"/>
  <c r="Q1221" i="6"/>
  <c r="Q1698" i="6"/>
  <c r="Q473" i="6"/>
  <c r="Q821" i="6"/>
  <c r="Q1166" i="6"/>
  <c r="Q244" i="6"/>
  <c r="Q954" i="6"/>
  <c r="Q1222" i="6"/>
  <c r="Q1992" i="6"/>
  <c r="R1992" i="6" s="1"/>
  <c r="Q955" i="6"/>
  <c r="Q404" i="6"/>
  <c r="Q1066" i="6"/>
  <c r="Q80" i="6"/>
  <c r="Q1625" i="6"/>
  <c r="Q822" i="6"/>
  <c r="Q707" i="6"/>
  <c r="Q1593" i="6"/>
  <c r="Q288" i="6"/>
  <c r="Q1368" i="6"/>
  <c r="Q1369" i="6"/>
  <c r="Q405" i="6"/>
  <c r="Q334" i="6"/>
  <c r="R334" i="6" s="1"/>
  <c r="Q1953" i="6"/>
  <c r="Q823" i="6"/>
  <c r="Q1431" i="6"/>
  <c r="Q2101" i="6"/>
  <c r="Q367" i="6"/>
  <c r="Q634" i="6"/>
  <c r="Q708" i="6"/>
  <c r="Q956" i="6"/>
  <c r="Q1729" i="6"/>
  <c r="Q568" i="6"/>
  <c r="Q1807" i="6"/>
  <c r="Q1664" i="6"/>
  <c r="R1664" i="6" s="1"/>
  <c r="Q824" i="6"/>
  <c r="Q1010" i="6"/>
  <c r="Q1491" i="6"/>
  <c r="Q245" i="6"/>
  <c r="Q1492" i="6"/>
  <c r="Q81" i="6"/>
  <c r="Q2029" i="6"/>
  <c r="Q167" i="6"/>
  <c r="Q894" i="6"/>
  <c r="Q1167" i="6"/>
  <c r="Q20" i="6"/>
  <c r="R20" i="6" s="1"/>
  <c r="Q368" i="6"/>
  <c r="Q1841" i="6"/>
  <c r="Q82" i="6"/>
  <c r="Q369" i="6"/>
  <c r="Q1767" i="6"/>
  <c r="Q1993" i="6"/>
  <c r="Q895" i="6"/>
  <c r="Q1730" i="6"/>
  <c r="Q1539" i="6"/>
  <c r="Q246" i="6"/>
  <c r="Q569" i="6"/>
  <c r="Q335" i="6"/>
  <c r="R335" i="6" s="1"/>
  <c r="Q2102" i="6"/>
  <c r="Q570" i="6"/>
  <c r="Q1067" i="6"/>
  <c r="Q83" i="6"/>
  <c r="Q1768" i="6"/>
  <c r="Q336" i="6"/>
  <c r="Q896" i="6"/>
  <c r="Q774" i="6"/>
  <c r="Q957" i="6"/>
  <c r="Q1432" i="6"/>
  <c r="Q1808" i="6"/>
  <c r="Q709" i="6"/>
  <c r="Q1842" i="6"/>
  <c r="R1842" i="6" s="1"/>
  <c r="Q474" i="6"/>
  <c r="Q1131" i="6"/>
  <c r="Q1843" i="6"/>
  <c r="Q710" i="6"/>
  <c r="Q1626" i="6"/>
  <c r="Q897" i="6"/>
  <c r="Q571" i="6"/>
  <c r="Q2030" i="6"/>
  <c r="Q1068" i="6"/>
  <c r="Q825" i="6"/>
  <c r="Q572" i="6"/>
  <c r="R572" i="6" s="1"/>
  <c r="Q775" i="6"/>
  <c r="Q1314" i="6"/>
  <c r="Q370" i="6"/>
  <c r="Q826" i="6"/>
  <c r="Q958" i="6"/>
  <c r="Q959" i="6"/>
  <c r="Q1433" i="6"/>
  <c r="Q1994" i="6"/>
  <c r="Q406" i="6"/>
  <c r="Q635" i="6"/>
  <c r="Q2136" i="6"/>
  <c r="Q1594" i="6"/>
  <c r="R1594" i="6" s="1"/>
  <c r="Q21" i="6"/>
  <c r="R21" i="6" s="1"/>
  <c r="Q84" i="6"/>
  <c r="Q125" i="6"/>
  <c r="Q407" i="6"/>
  <c r="Q1011" i="6"/>
  <c r="Q2031" i="6"/>
  <c r="Q1168" i="6"/>
  <c r="Q520" i="6"/>
  <c r="Q1069" i="6"/>
  <c r="Q1540" i="6"/>
  <c r="Q2155" i="6"/>
  <c r="Q2137" i="6"/>
  <c r="R2137" i="6" s="1"/>
  <c r="Q1874" i="6"/>
  <c r="R1874" i="6" s="1"/>
  <c r="Q1595" i="6"/>
  <c r="Q168" i="6"/>
  <c r="Q521" i="6"/>
  <c r="Q960" i="6"/>
  <c r="Q1665" i="6"/>
  <c r="Q1169" i="6"/>
  <c r="Q2032" i="6"/>
  <c r="Q1269" i="6"/>
  <c r="Q573" i="6"/>
  <c r="R573" i="6" s="1"/>
  <c r="Q636" i="6"/>
  <c r="Q408" i="6"/>
  <c r="Q2156" i="6"/>
  <c r="Q337" i="6"/>
  <c r="Q1844" i="6"/>
  <c r="Q126" i="6"/>
  <c r="R126" i="6" s="1"/>
  <c r="Q1434" i="6"/>
  <c r="Q1769" i="6"/>
  <c r="Q127" i="6"/>
  <c r="Q22" i="6"/>
  <c r="Q1918" i="6"/>
  <c r="Q128" i="6"/>
  <c r="Q1012" i="6"/>
  <c r="Q1809" i="6"/>
  <c r="R1809" i="6" s="1"/>
  <c r="Q961" i="6"/>
  <c r="R961" i="6" s="1"/>
  <c r="Q711" i="6"/>
  <c r="Q85" i="6"/>
  <c r="Q289" i="6"/>
  <c r="R289" i="6" s="1"/>
  <c r="Q962" i="6"/>
  <c r="Q1493" i="6"/>
  <c r="Q1875" i="6"/>
  <c r="Q1627" i="6"/>
  <c r="Q1223" i="6"/>
  <c r="R1223" i="6" s="1"/>
  <c r="Q1013" i="6"/>
  <c r="Q1070" i="6"/>
  <c r="Q637" i="6"/>
  <c r="R637" i="6" s="1"/>
  <c r="Q1666" i="6"/>
  <c r="Q1845" i="6"/>
  <c r="Q1270" i="6"/>
  <c r="Q1315" i="6"/>
  <c r="R1315" i="6" s="1"/>
  <c r="Q1810" i="6"/>
  <c r="Q638" i="6"/>
  <c r="Q475" i="6"/>
  <c r="Q338" i="6"/>
  <c r="Q827" i="6"/>
  <c r="R827" i="6" s="1"/>
  <c r="Q1071" i="6"/>
  <c r="R1071" i="6" s="1"/>
  <c r="Q1370" i="6"/>
  <c r="Q574" i="6"/>
  <c r="R574" i="6" s="1"/>
  <c r="Q200" i="6"/>
  <c r="R200" i="6" s="1"/>
  <c r="Q23" i="6"/>
  <c r="Q1541" i="6"/>
  <c r="Q339" i="6"/>
  <c r="Q169" i="6"/>
  <c r="Q2103" i="6"/>
  <c r="Q1954" i="6"/>
  <c r="Q575" i="6"/>
  <c r="Q290" i="6"/>
  <c r="R290" i="6" s="1"/>
  <c r="Q476" i="6"/>
  <c r="Q898" i="6"/>
  <c r="Q712" i="6"/>
  <c r="R712" i="6" s="1"/>
  <c r="Q1271" i="6"/>
  <c r="Q129" i="6"/>
  <c r="Q1435" i="6"/>
  <c r="Q2104" i="6"/>
  <c r="R2104" i="6" s="1"/>
  <c r="Q1072" i="6"/>
  <c r="Q899" i="6"/>
  <c r="Q409" i="6"/>
  <c r="Q1132" i="6"/>
  <c r="Q1667" i="6"/>
  <c r="R1667" i="6" s="1"/>
  <c r="Q1224" i="6"/>
  <c r="R1224" i="6" s="1"/>
  <c r="Q522" i="6"/>
  <c r="Q291" i="6"/>
  <c r="R291" i="6" s="1"/>
  <c r="Q1133" i="6"/>
  <c r="R1133" i="6" s="1"/>
  <c r="Q1995" i="6"/>
  <c r="Q247" i="6"/>
  <c r="Q1225" i="6"/>
  <c r="R1225" i="6" s="1"/>
  <c r="Q1919" i="6"/>
  <c r="Q1170" i="6"/>
  <c r="Q86" i="6"/>
  <c r="Q24" i="6"/>
  <c r="Q1436" i="6"/>
  <c r="R1436" i="6" s="1"/>
  <c r="Q1226" i="6"/>
  <c r="Q1542" i="6"/>
  <c r="Q1699" i="6"/>
  <c r="R1699" i="6" s="1"/>
  <c r="Q1371" i="6"/>
  <c r="Q477" i="6"/>
  <c r="Q2070" i="6"/>
  <c r="Q1920" i="6"/>
  <c r="R1920" i="6" s="1"/>
  <c r="Q828" i="6"/>
  <c r="Q1494" i="6"/>
  <c r="Q248" i="6"/>
  <c r="Q340" i="6"/>
  <c r="Q410" i="6"/>
  <c r="Q411" i="6"/>
  <c r="R411" i="6" s="1"/>
  <c r="Q1876" i="6"/>
  <c r="Q249" i="6"/>
  <c r="R249" i="6" s="1"/>
  <c r="Q1272" i="6"/>
  <c r="R1272" i="6" s="1"/>
  <c r="Q2071" i="6"/>
  <c r="Q412" i="6"/>
  <c r="Q1921" i="6"/>
  <c r="R1921" i="6" s="1"/>
  <c r="Q1628" i="6"/>
  <c r="Q1543" i="6"/>
  <c r="Q1700" i="6"/>
  <c r="Q1701" i="6"/>
  <c r="Q1702" i="6"/>
  <c r="R1702" i="6" s="1"/>
  <c r="Q1227" i="6"/>
  <c r="Q1955" i="6"/>
  <c r="Q2033" i="6"/>
  <c r="R2033" i="6" s="1"/>
  <c r="Q1996" i="6"/>
  <c r="Q1495" i="6"/>
  <c r="Q1316" i="6"/>
  <c r="Q1014" i="6"/>
  <c r="R1014" i="6" s="1"/>
  <c r="Q2105" i="6"/>
  <c r="Q413" i="6"/>
  <c r="Q25" i="6"/>
  <c r="Q1956" i="6"/>
  <c r="Q1496" i="6"/>
  <c r="R1496" i="6" s="1"/>
  <c r="Q87" i="6"/>
  <c r="R87" i="6" s="1"/>
  <c r="Q1811" i="6"/>
  <c r="Q250" i="6"/>
  <c r="R250" i="6" s="1"/>
  <c r="Q829" i="6"/>
  <c r="R829" i="6" s="1"/>
  <c r="Q170" i="6"/>
  <c r="Q963" i="6"/>
  <c r="Q1877" i="6"/>
  <c r="Q2157" i="6"/>
  <c r="Q341" i="6"/>
  <c r="Q964" i="6"/>
  <c r="Q2072" i="6"/>
  <c r="Q414" i="6"/>
  <c r="R414" i="6" s="1"/>
  <c r="Q1171" i="6"/>
  <c r="Q523" i="6"/>
  <c r="Q130" i="6"/>
  <c r="R130" i="6" s="1"/>
  <c r="Q900" i="6"/>
  <c r="Q1073" i="6"/>
  <c r="Q1015" i="6"/>
  <c r="Q830" i="6"/>
  <c r="R830" i="6" s="1"/>
  <c r="Q1497" i="6"/>
  <c r="Q776" i="6"/>
  <c r="Q342" i="6"/>
  <c r="Q2034" i="6"/>
  <c r="Q251" i="6"/>
  <c r="R251" i="6" s="1"/>
  <c r="Q1437" i="6"/>
  <c r="R1437" i="6" s="1"/>
  <c r="Q1957" i="6"/>
  <c r="Q1731" i="6"/>
  <c r="R1731" i="6" s="1"/>
  <c r="Q831" i="6"/>
  <c r="R831" i="6" s="1"/>
  <c r="Q2106" i="6"/>
  <c r="Q639" i="6"/>
  <c r="Q1228" i="6"/>
  <c r="R1228" i="6" s="1"/>
  <c r="Q901" i="6"/>
  <c r="Q1273" i="6"/>
  <c r="Q26" i="6"/>
  <c r="Q1958" i="6"/>
  <c r="Q640" i="6"/>
  <c r="R640" i="6" s="1"/>
  <c r="Q1596" i="6"/>
  <c r="Q902" i="6"/>
  <c r="Q1922" i="6"/>
  <c r="R1922" i="6" s="1"/>
  <c r="Q965" i="6"/>
  <c r="Q713" i="6"/>
  <c r="Q1997" i="6"/>
  <c r="Q1372" i="6"/>
  <c r="R1372" i="6" s="1"/>
  <c r="Q1373" i="6"/>
  <c r="Q131" i="6"/>
  <c r="Q1770" i="6"/>
  <c r="Q1668" i="6"/>
  <c r="Q1544" i="6"/>
  <c r="Q371" i="6"/>
  <c r="R371" i="6" s="1"/>
  <c r="Q1229" i="6"/>
  <c r="Q777" i="6"/>
  <c r="R777" i="6" s="1"/>
  <c r="Q415" i="6"/>
  <c r="R415" i="6" s="1"/>
  <c r="Q1545" i="6"/>
  <c r="Q1438" i="6"/>
  <c r="Q201" i="6"/>
  <c r="R201" i="6" s="1"/>
  <c r="Q1846" i="6"/>
  <c r="Q966" i="6"/>
  <c r="Q903" i="6"/>
  <c r="Q1374" i="6"/>
  <c r="Q524" i="6"/>
  <c r="R524" i="6" s="1"/>
  <c r="Q88" i="6"/>
  <c r="Q1230" i="6"/>
  <c r="Q1597" i="6"/>
  <c r="R1597" i="6" s="1"/>
  <c r="Q2107" i="6"/>
  <c r="Q2035" i="6"/>
  <c r="Q1923" i="6"/>
  <c r="Q1598" i="6"/>
  <c r="R1598" i="6" s="1"/>
  <c r="Q1375" i="6"/>
  <c r="Q1274" i="6"/>
  <c r="Q1924" i="6"/>
  <c r="Q1231" i="6"/>
  <c r="Q904" i="6"/>
  <c r="R904" i="6" s="1"/>
  <c r="Q416" i="6"/>
  <c r="R416" i="6" s="1"/>
  <c r="Q132" i="6"/>
  <c r="Q1771" i="6"/>
  <c r="R1771" i="6" s="1"/>
  <c r="Q171" i="6"/>
  <c r="R171" i="6" s="1"/>
  <c r="Q1232" i="6"/>
  <c r="Q641" i="6"/>
  <c r="Q292" i="6"/>
  <c r="Q832" i="6"/>
  <c r="Q1233" i="6"/>
  <c r="Q642" i="6"/>
  <c r="Q478" i="6"/>
  <c r="Q1847" i="6"/>
  <c r="R1847" i="6" s="1"/>
  <c r="Q1439" i="6"/>
  <c r="Q1498" i="6"/>
  <c r="Q833" i="6"/>
  <c r="R833" i="6" s="1"/>
  <c r="Q1016" i="6"/>
  <c r="Q1440" i="6"/>
  <c r="Q2179" i="6"/>
  <c r="R2179" i="6" s="1"/>
  <c r="Q252" i="6"/>
  <c r="R252" i="6" s="1"/>
  <c r="Q417" i="6"/>
  <c r="Q1317" i="6"/>
  <c r="Q1812" i="6"/>
  <c r="Q1998" i="6"/>
  <c r="Q1017" i="6"/>
  <c r="R1017" i="6" s="1"/>
  <c r="Q643" i="6"/>
  <c r="R643" i="6" s="1"/>
  <c r="Q1772" i="6"/>
  <c r="Q2180" i="6"/>
  <c r="R2180" i="6" s="1"/>
  <c r="Q2036" i="6"/>
  <c r="R2036" i="6" s="1"/>
  <c r="Q1703" i="6"/>
  <c r="Q778" i="6"/>
  <c r="R778" i="6" s="1"/>
  <c r="Q1376" i="6"/>
  <c r="R1376" i="6" s="1"/>
  <c r="Q202" i="6"/>
  <c r="Q2073" i="6"/>
  <c r="Q1499" i="6"/>
  <c r="Q253" i="6"/>
  <c r="Q1773" i="6"/>
  <c r="R1773" i="6" s="1"/>
  <c r="Q1275" i="6"/>
  <c r="Q1018" i="6"/>
  <c r="Q1019" i="6"/>
  <c r="Q1318" i="6"/>
  <c r="Q293" i="6"/>
  <c r="Q1925" i="6"/>
  <c r="R1925" i="6" s="1"/>
  <c r="Q1234" i="6"/>
  <c r="R1234" i="6" s="1"/>
  <c r="Q1999" i="6"/>
  <c r="Q576" i="6"/>
  <c r="Q779" i="6"/>
  <c r="Q1276" i="6"/>
  <c r="Q644" i="6"/>
  <c r="R644" i="6" s="1"/>
  <c r="Q27" i="6"/>
  <c r="R27" i="6" s="1"/>
  <c r="Q1377" i="6"/>
  <c r="Q418" i="6"/>
  <c r="R418" i="6" s="1"/>
  <c r="Q645" i="6"/>
  <c r="R645" i="6" s="1"/>
  <c r="Q714" i="6"/>
  <c r="Q1629" i="6"/>
  <c r="R1629" i="6" s="1"/>
  <c r="Q2074" i="6"/>
  <c r="R2074" i="6" s="1"/>
  <c r="Q525" i="6"/>
  <c r="Q343" i="6"/>
  <c r="Q715" i="6"/>
  <c r="R715" i="6" s="1"/>
  <c r="Q577" i="6"/>
  <c r="Q28" i="6"/>
  <c r="Q344" i="6"/>
  <c r="R344" i="6" s="1"/>
  <c r="Q1630" i="6"/>
  <c r="Q834" i="6"/>
  <c r="R834" i="6" s="1"/>
  <c r="Q1546" i="6"/>
  <c r="R1546" i="6" s="1"/>
  <c r="Q1547" i="6"/>
  <c r="Q2158" i="6"/>
  <c r="R2158" i="6" s="1"/>
  <c r="Q1020" i="6"/>
  <c r="R1020" i="6" s="1"/>
  <c r="Q2000" i="6"/>
  <c r="Q2181" i="6"/>
  <c r="Q1441" i="6"/>
  <c r="R1441" i="6" s="1"/>
  <c r="Q2075" i="6"/>
  <c r="Q835" i="6"/>
  <c r="R835" i="6" s="1"/>
  <c r="Q2159" i="6"/>
  <c r="R2159" i="6" s="1"/>
  <c r="Q1959" i="6"/>
  <c r="Q780" i="6"/>
  <c r="R780" i="6" s="1"/>
  <c r="Q419" i="6"/>
  <c r="R419" i="6" s="1"/>
  <c r="Q2182" i="6"/>
  <c r="Q836" i="6"/>
  <c r="R836" i="6" s="1"/>
  <c r="Q1442" i="6"/>
  <c r="Q1774" i="6"/>
  <c r="Q905" i="6"/>
  <c r="Q294" i="6"/>
  <c r="R294" i="6" s="1"/>
  <c r="Q1926" i="6"/>
  <c r="Q89" i="6"/>
  <c r="R89" i="6" s="1"/>
  <c r="Q1021" i="6"/>
  <c r="R1021" i="6" s="1"/>
  <c r="Q2001" i="6"/>
  <c r="Q1172" i="6"/>
  <c r="Q906" i="6"/>
  <c r="R906" i="6" s="1"/>
  <c r="Q1500" i="6"/>
  <c r="Q420" i="6"/>
  <c r="R420" i="6" s="1"/>
  <c r="Q1631" i="6"/>
  <c r="R1631" i="6" s="1"/>
  <c r="Q1548" i="6"/>
  <c r="Q1549" i="6"/>
  <c r="Q1134" i="6"/>
  <c r="R1134" i="6" s="1"/>
  <c r="Q2108" i="6"/>
  <c r="Q1775" i="6"/>
  <c r="R1775" i="6" s="1"/>
  <c r="Q1669" i="6"/>
  <c r="R1669" i="6" s="1"/>
  <c r="Q2160" i="6"/>
  <c r="Q1022" i="6"/>
  <c r="R1022" i="6" s="1"/>
  <c r="Q1927" i="6"/>
  <c r="Q1928" i="6"/>
  <c r="Q29" i="6"/>
  <c r="R29" i="6" s="1"/>
  <c r="Q2002" i="6"/>
  <c r="R2002" i="6" s="1"/>
  <c r="Q1378" i="6"/>
  <c r="Q90" i="6"/>
  <c r="Q1878" i="6"/>
  <c r="R1878" i="6" s="1"/>
  <c r="Q2003" i="6"/>
  <c r="Q1501" i="6"/>
  <c r="R1501" i="6" s="1"/>
  <c r="Q1277" i="6"/>
  <c r="Q1319" i="6"/>
  <c r="Q781" i="6"/>
  <c r="R781" i="6" s="1"/>
  <c r="Q1235" i="6"/>
  <c r="R1235" i="6" s="1"/>
  <c r="Q716" i="6"/>
  <c r="Q907" i="6"/>
  <c r="R907" i="6" s="1"/>
  <c r="Q1173" i="6"/>
  <c r="R1173" i="6" s="1"/>
  <c r="Q1550" i="6"/>
  <c r="Q908" i="6"/>
  <c r="Q1379" i="6"/>
  <c r="R1379" i="6" s="1"/>
  <c r="Q203" i="6"/>
  <c r="Q479" i="6"/>
  <c r="R479" i="6" s="1"/>
  <c r="Q2037" i="6"/>
  <c r="Q480" i="6"/>
  <c r="Q1632" i="6"/>
  <c r="R1632" i="6" s="1"/>
  <c r="Q646" i="6"/>
  <c r="R646" i="6" s="1"/>
  <c r="Q717" i="6"/>
  <c r="Q1929" i="6"/>
  <c r="R1929" i="6" s="1"/>
  <c r="Q1879" i="6"/>
  <c r="R1879" i="6" s="1"/>
  <c r="Q1278" i="6"/>
  <c r="Q1380" i="6"/>
  <c r="Q1551" i="6"/>
  <c r="R1551" i="6" s="1"/>
  <c r="Q91" i="6"/>
  <c r="Q254" i="6"/>
  <c r="Q1633" i="6"/>
  <c r="R1633" i="6" s="1"/>
  <c r="Q1320" i="6"/>
  <c r="Q1236" i="6"/>
  <c r="R1236" i="6" s="1"/>
  <c r="Q526" i="6"/>
  <c r="R526" i="6" s="1"/>
  <c r="Q481" i="6"/>
  <c r="Q1443" i="6"/>
  <c r="R1443" i="6" s="1"/>
  <c r="Q1174" i="6"/>
  <c r="R1174" i="6" s="1"/>
  <c r="Q837" i="6"/>
  <c r="Q1776" i="6"/>
  <c r="Q1634" i="6"/>
  <c r="Q1175" i="6"/>
  <c r="Q1321" i="6"/>
  <c r="R1321" i="6" s="1"/>
  <c r="Q30" i="6"/>
  <c r="R30" i="6" s="1"/>
  <c r="Q133" i="6"/>
  <c r="Q1670" i="6"/>
  <c r="R1670" i="6" s="1"/>
  <c r="Q838" i="6"/>
  <c r="R838" i="6" s="1"/>
  <c r="Q1023" i="6"/>
  <c r="Q1599" i="6"/>
  <c r="R1599" i="6" s="1"/>
  <c r="Q1552" i="6"/>
  <c r="R1552" i="6" s="1"/>
  <c r="Q2076" i="6"/>
  <c r="Q1381" i="6"/>
  <c r="Q647" i="6"/>
  <c r="Q578" i="6"/>
  <c r="Q1074" i="6"/>
  <c r="R1074" i="6" s="1"/>
  <c r="Q2038" i="6"/>
  <c r="R2038" i="6" s="1"/>
  <c r="Q2138" i="6"/>
  <c r="Q967" i="6"/>
  <c r="R967" i="6" s="1"/>
  <c r="Q204" i="6"/>
  <c r="R204" i="6" s="1"/>
  <c r="Q372" i="6"/>
  <c r="Q1322" i="6"/>
  <c r="Q1813" i="6"/>
  <c r="R1813" i="6" s="1"/>
  <c r="Q1382" i="6"/>
  <c r="Q134" i="6"/>
  <c r="R134" i="6" s="1"/>
  <c r="Q1553" i="6"/>
  <c r="R1553" i="6" s="1"/>
  <c r="Q1732" i="6"/>
  <c r="Q1502" i="6"/>
  <c r="R1502" i="6" s="1"/>
  <c r="Q648" i="6"/>
  <c r="R648" i="6" s="1"/>
  <c r="Q1383" i="6"/>
  <c r="Q135" i="6"/>
  <c r="R135" i="6" s="1"/>
  <c r="Q579" i="6"/>
  <c r="R579" i="6" s="1"/>
  <c r="Q2039" i="6"/>
  <c r="Q718" i="6"/>
  <c r="R718" i="6" s="1"/>
  <c r="Q1880" i="6"/>
  <c r="R1880" i="6" s="1"/>
  <c r="Q1554" i="6"/>
  <c r="R1554" i="6" s="1"/>
  <c r="Q782" i="6"/>
  <c r="Q1635" i="6"/>
  <c r="R1635" i="6" s="1"/>
  <c r="Q968" i="6"/>
  <c r="R968" i="6" s="1"/>
  <c r="Q1600" i="6"/>
  <c r="R1600" i="6" s="1"/>
  <c r="Q1503" i="6"/>
  <c r="R1503" i="6" s="1"/>
  <c r="Q1176" i="6"/>
  <c r="R1176" i="6" s="1"/>
  <c r="Q1279" i="6"/>
  <c r="R1279" i="6" s="1"/>
  <c r="Q1671" i="6"/>
  <c r="R1671" i="6" s="1"/>
  <c r="Q1323" i="6"/>
  <c r="R1323" i="6" s="1"/>
  <c r="Q1848" i="6"/>
  <c r="Q580" i="6"/>
  <c r="R580" i="6" s="1"/>
  <c r="Q2077" i="6"/>
  <c r="R2077" i="6" s="1"/>
  <c r="Q1075" i="6"/>
  <c r="Q205" i="6"/>
  <c r="R205" i="6" s="1"/>
  <c r="Q1672" i="6"/>
  <c r="R1672" i="6" s="1"/>
  <c r="Q783" i="6"/>
  <c r="R783" i="6" s="1"/>
  <c r="Q31" i="6"/>
  <c r="R31" i="6" s="1"/>
  <c r="Q32" i="6"/>
  <c r="R32" i="6" s="1"/>
  <c r="Q33" i="6"/>
  <c r="R33" i="6" s="1"/>
  <c r="Q1076" i="6"/>
  <c r="R1076" i="6" s="1"/>
  <c r="Q909" i="6"/>
  <c r="R909" i="6" s="1"/>
  <c r="Q784" i="6"/>
  <c r="R784" i="6" s="1"/>
  <c r="Q1960" i="6"/>
  <c r="Q1024" i="6"/>
  <c r="R1024" i="6" s="1"/>
  <c r="Q910" i="6"/>
  <c r="Q785" i="6"/>
  <c r="R785" i="6" s="1"/>
  <c r="Q482" i="6"/>
  <c r="R482" i="6" s="1"/>
  <c r="Q911" i="6"/>
  <c r="R911" i="6" s="1"/>
  <c r="Q373" i="6"/>
  <c r="R373" i="6" s="1"/>
  <c r="Q581" i="6"/>
  <c r="R581" i="6" s="1"/>
  <c r="Q1280" i="6"/>
  <c r="R1280" i="6" s="1"/>
  <c r="Q649" i="6"/>
  <c r="R649" i="6" s="1"/>
  <c r="Q527" i="6"/>
  <c r="R527" i="6" s="1"/>
  <c r="Q483" i="6"/>
  <c r="R483" i="6" s="1"/>
  <c r="Q34" i="6"/>
  <c r="R34" i="6" s="1"/>
  <c r="Q1777" i="6"/>
  <c r="Q1504" i="6"/>
  <c r="Q719" i="6"/>
  <c r="R719" i="6" s="1"/>
  <c r="Q1814" i="6"/>
  <c r="R1814" i="6" s="1"/>
  <c r="Q1733" i="6"/>
  <c r="R1733" i="6" s="1"/>
  <c r="Q786" i="6"/>
  <c r="R786" i="6" s="1"/>
  <c r="Q1555" i="6"/>
  <c r="R1555" i="6" s="1"/>
  <c r="Q650" i="6"/>
  <c r="R650" i="6" s="1"/>
  <c r="Q484" i="6"/>
  <c r="R484" i="6" s="1"/>
  <c r="Q345" i="6"/>
  <c r="R345" i="6" s="1"/>
  <c r="Q969" i="6"/>
  <c r="R969" i="6" s="1"/>
  <c r="Q1025" i="6"/>
  <c r="R1025" i="6" s="1"/>
  <c r="Q1026" i="6"/>
  <c r="R1026" i="6" s="1"/>
  <c r="Q255" i="6"/>
  <c r="Q528" i="6"/>
  <c r="Q2170" i="6"/>
  <c r="R2170" i="6" s="1"/>
  <c r="Q1444" i="6"/>
  <c r="R1444" i="6" s="1"/>
  <c r="Q346" i="6"/>
  <c r="R346" i="6" s="1"/>
  <c r="Q1324" i="6"/>
  <c r="R1324" i="6" s="1"/>
  <c r="Q720" i="6"/>
  <c r="R720" i="6" s="1"/>
  <c r="Q1704" i="6"/>
  <c r="R1704" i="6" s="1"/>
  <c r="Q970" i="6"/>
  <c r="R970" i="6" s="1"/>
  <c r="Q839" i="6"/>
  <c r="R839" i="6" s="1"/>
  <c r="Q1177" i="6"/>
  <c r="R1177" i="6" s="1"/>
  <c r="Q1505" i="6"/>
  <c r="R1505" i="6" s="1"/>
  <c r="Q1325" i="6"/>
  <c r="Q651" i="6"/>
  <c r="R651" i="6" s="1"/>
  <c r="Q1961" i="6"/>
  <c r="Q1881" i="6"/>
  <c r="R1881" i="6" s="1"/>
  <c r="Q1178" i="6"/>
  <c r="R1178" i="6" s="1"/>
  <c r="Q295" i="6"/>
  <c r="R295" i="6" s="1"/>
  <c r="Q912" i="6"/>
  <c r="R912" i="6" s="1"/>
  <c r="Q1179" i="6"/>
  <c r="R1179" i="6" s="1"/>
  <c r="Q840" i="6"/>
  <c r="R840" i="6" s="1"/>
  <c r="Q841" i="6"/>
  <c r="R841" i="6" s="1"/>
  <c r="Q2040" i="6"/>
  <c r="R2040" i="6" s="1"/>
  <c r="Q2004" i="6"/>
  <c r="R2004" i="6" s="1"/>
  <c r="Q421" i="6"/>
  <c r="Q1180" i="6"/>
  <c r="R1180" i="6" s="1"/>
  <c r="Q1556" i="6"/>
  <c r="R1556" i="6" s="1"/>
  <c r="Q1557" i="6"/>
  <c r="Q2161" i="6"/>
  <c r="R2161" i="6" s="1"/>
  <c r="Q2109" i="6"/>
  <c r="R2109" i="6" s="1"/>
  <c r="Q652" i="6"/>
  <c r="R652" i="6" s="1"/>
  <c r="Q1882" i="6"/>
  <c r="R1882" i="6" s="1"/>
  <c r="Q1077" i="6"/>
  <c r="R1077" i="6" s="1"/>
  <c r="Q136" i="6"/>
  <c r="R136" i="6" s="1"/>
  <c r="Q529" i="6"/>
  <c r="R529" i="6" s="1"/>
  <c r="Q1384" i="6"/>
  <c r="R1384" i="6" s="1"/>
  <c r="Q1326" i="6"/>
  <c r="Q1327" i="6"/>
  <c r="R1327" i="6" s="1"/>
  <c r="Q374" i="6"/>
  <c r="R374" i="6" s="1"/>
  <c r="Q2139" i="6"/>
  <c r="R2139" i="6" s="1"/>
  <c r="Q1328" i="6"/>
  <c r="Q1078" i="6"/>
  <c r="R1078" i="6" s="1"/>
  <c r="Q1734" i="6"/>
  <c r="R1734" i="6" s="1"/>
  <c r="Q1558" i="6"/>
  <c r="R1558" i="6" s="1"/>
  <c r="Q172" i="6"/>
  <c r="R172" i="6" s="1"/>
  <c r="Q971" i="6"/>
  <c r="R971" i="6" s="1"/>
  <c r="Q1135" i="6"/>
  <c r="R1135" i="6" s="1"/>
  <c r="Q972" i="6"/>
  <c r="R972" i="6" s="1"/>
  <c r="Q913" i="6"/>
  <c r="Q1778" i="6"/>
  <c r="R1778" i="6" s="1"/>
  <c r="Q2162" i="6"/>
  <c r="R2162" i="6" s="1"/>
  <c r="Q1079" i="6"/>
  <c r="R1079" i="6" s="1"/>
  <c r="Q173" i="6"/>
  <c r="R173" i="6" s="1"/>
  <c r="Q721" i="6"/>
  <c r="Q1673" i="6"/>
  <c r="R1673" i="6" s="1"/>
  <c r="Q1559" i="6"/>
  <c r="R1559" i="6" s="1"/>
  <c r="Q1506" i="6"/>
  <c r="R1506" i="6" s="1"/>
  <c r="Q582" i="6"/>
  <c r="R582" i="6" s="1"/>
  <c r="Q583" i="6"/>
  <c r="R583" i="6" s="1"/>
  <c r="Q2041" i="6"/>
  <c r="R2041" i="6" s="1"/>
  <c r="Q2078" i="6"/>
  <c r="Q2042" i="6"/>
  <c r="R2042" i="6" s="1"/>
  <c r="Q1815" i="6"/>
  <c r="R1815" i="6" s="1"/>
  <c r="Q1735" i="6"/>
  <c r="R1735" i="6" s="1"/>
  <c r="Q1636" i="6"/>
  <c r="R1636" i="6" s="1"/>
  <c r="Q842" i="6"/>
  <c r="R842" i="6" s="1"/>
  <c r="Q584" i="6"/>
  <c r="Q92" i="6"/>
  <c r="R92" i="6" s="1"/>
  <c r="Q1637" i="6"/>
  <c r="R1637" i="6" s="1"/>
  <c r="Q843" i="6"/>
  <c r="R843" i="6" s="1"/>
  <c r="Q1445" i="6"/>
  <c r="R1445" i="6" s="1"/>
  <c r="Q422" i="6"/>
  <c r="R422" i="6" s="1"/>
  <c r="Q1385" i="6"/>
  <c r="Q137" i="6"/>
  <c r="R137" i="6" s="1"/>
  <c r="Q1386" i="6"/>
  <c r="R1386" i="6" s="1"/>
  <c r="Q2183" i="6"/>
  <c r="R2183" i="6" s="1"/>
  <c r="Q2140" i="6"/>
  <c r="R2140" i="6" s="1"/>
  <c r="Q973" i="6"/>
  <c r="R973" i="6" s="1"/>
  <c r="Q35" i="6"/>
  <c r="R35" i="6" s="1"/>
  <c r="Q1329" i="6"/>
  <c r="R1329" i="6" s="1"/>
  <c r="Q2163" i="6"/>
  <c r="R2163" i="6" s="1"/>
  <c r="Q2005" i="6"/>
  <c r="R2005" i="6" s="1"/>
  <c r="Q1387" i="6"/>
  <c r="R1387" i="6" s="1"/>
  <c r="Q1446" i="6"/>
  <c r="R1446" i="6" s="1"/>
  <c r="Q787" i="6"/>
  <c r="Q530" i="6"/>
  <c r="R530" i="6" s="1"/>
  <c r="Q206" i="6"/>
  <c r="R206" i="6" s="1"/>
  <c r="Q531" i="6"/>
  <c r="R531" i="6" s="1"/>
  <c r="Q1638" i="6"/>
  <c r="R1638" i="6" s="1"/>
  <c r="Q1705" i="6"/>
  <c r="R1705" i="6" s="1"/>
  <c r="Q1883" i="6"/>
  <c r="R1883" i="6" s="1"/>
  <c r="Q2079" i="6"/>
  <c r="R2079" i="6" s="1"/>
  <c r="Q1330" i="6"/>
  <c r="Q423" i="6"/>
  <c r="R423" i="6" s="1"/>
  <c r="Q36" i="6"/>
  <c r="R36" i="6" s="1"/>
  <c r="Q1639" i="6"/>
  <c r="R1639" i="6" s="1"/>
  <c r="Q1237" i="6"/>
  <c r="Q1331" i="6"/>
  <c r="R1331" i="6" s="1"/>
  <c r="Q1332" i="6"/>
  <c r="R1332" i="6" s="1"/>
  <c r="Q974" i="6"/>
  <c r="R974" i="6" s="1"/>
  <c r="Q653" i="6"/>
  <c r="R653" i="6" s="1"/>
  <c r="Q485" i="6"/>
  <c r="R485" i="6" s="1"/>
  <c r="Q1507" i="6"/>
  <c r="R1507" i="6" s="1"/>
  <c r="Q424" i="6"/>
  <c r="R424" i="6" s="1"/>
  <c r="Q1706" i="6"/>
  <c r="R1706" i="6" s="1"/>
  <c r="Q2080" i="6"/>
  <c r="Q347" i="6"/>
  <c r="R347" i="6" s="1"/>
  <c r="Q1674" i="6"/>
  <c r="R1674" i="6" s="1"/>
  <c r="Q174" i="6"/>
  <c r="Q844" i="6"/>
  <c r="R844" i="6" s="1"/>
  <c r="Q914" i="6"/>
  <c r="R914" i="6" s="1"/>
  <c r="Q1736" i="6"/>
  <c r="R1736" i="6" s="1"/>
  <c r="Q1333" i="6"/>
  <c r="R1333" i="6" s="1"/>
  <c r="Q93" i="6"/>
  <c r="R93" i="6" s="1"/>
  <c r="Q1136" i="6"/>
  <c r="R1136" i="6" s="1"/>
  <c r="Q425" i="6"/>
  <c r="R425" i="6" s="1"/>
  <c r="Q1779" i="6"/>
  <c r="R1779" i="6" s="1"/>
  <c r="Q1281" i="6"/>
  <c r="R1281" i="6" s="1"/>
  <c r="Q1282" i="6"/>
  <c r="Q1508" i="6"/>
  <c r="R1508" i="6" s="1"/>
  <c r="Q654" i="6"/>
  <c r="Q788" i="6"/>
  <c r="R788" i="6" s="1"/>
  <c r="Q1884" i="6"/>
  <c r="R1884" i="6" s="1"/>
  <c r="Q1027" i="6"/>
  <c r="R1027" i="6" s="1"/>
  <c r="Q138" i="6"/>
  <c r="R138" i="6" s="1"/>
  <c r="Q1640" i="6"/>
  <c r="R1640" i="6" s="1"/>
  <c r="Q975" i="6"/>
  <c r="R975" i="6" s="1"/>
  <c r="Q256" i="6"/>
  <c r="R256" i="6" s="1"/>
  <c r="Q94" i="6"/>
  <c r="R94" i="6" s="1"/>
  <c r="Q175" i="6"/>
  <c r="R175" i="6" s="1"/>
  <c r="Q789" i="6"/>
  <c r="R789" i="6" s="1"/>
  <c r="Q426" i="6"/>
  <c r="Q1962" i="6"/>
  <c r="Q1028" i="6"/>
  <c r="R1028" i="6" s="1"/>
  <c r="Q1238" i="6"/>
  <c r="R1238" i="6" s="1"/>
  <c r="Q2164" i="6"/>
  <c r="R2164" i="6" s="1"/>
  <c r="Q2081" i="6"/>
  <c r="R2081" i="6" s="1"/>
  <c r="Q2171" i="6"/>
  <c r="R2171" i="6" s="1"/>
  <c r="Q2141" i="6"/>
  <c r="R2141" i="6" s="1"/>
  <c r="Q486" i="6"/>
  <c r="R486" i="6" s="1"/>
  <c r="Q1601" i="6"/>
  <c r="R1601" i="6" s="1"/>
  <c r="Q2110" i="6"/>
  <c r="R2110" i="6" s="1"/>
  <c r="Q655" i="6"/>
  <c r="R655" i="6" s="1"/>
  <c r="Q2165" i="6"/>
  <c r="R2165" i="6" s="1"/>
  <c r="Q845" i="6"/>
  <c r="Q976" i="6"/>
  <c r="Q1737" i="6"/>
  <c r="R1737" i="6" s="1"/>
  <c r="Q375" i="6"/>
  <c r="R375" i="6" s="1"/>
  <c r="Q487" i="6"/>
  <c r="R487" i="6" s="1"/>
  <c r="Q846" i="6"/>
  <c r="R846" i="6" s="1"/>
  <c r="Q95" i="6"/>
  <c r="R95" i="6" s="1"/>
  <c r="Q585" i="6"/>
  <c r="R585" i="6" s="1"/>
  <c r="Q1029" i="6"/>
  <c r="R1029" i="6" s="1"/>
  <c r="Q656" i="6"/>
  <c r="R656" i="6" s="1"/>
  <c r="Q1137" i="6"/>
  <c r="R1137" i="6" s="1"/>
  <c r="Q1138" i="6"/>
  <c r="R1138" i="6" s="1"/>
  <c r="Q2111" i="6"/>
  <c r="Q1963" i="6"/>
  <c r="R1963" i="6" s="1"/>
  <c r="Q2142" i="6"/>
  <c r="Q1738" i="6"/>
  <c r="R1738" i="6" s="1"/>
  <c r="Q207" i="6"/>
  <c r="R207" i="6" s="1"/>
  <c r="Q532" i="6"/>
  <c r="R532" i="6" s="1"/>
  <c r="Q176" i="6"/>
  <c r="R176" i="6" s="1"/>
  <c r="Q1447" i="6"/>
  <c r="R1447" i="6" s="1"/>
  <c r="Q847" i="6"/>
  <c r="R847" i="6" s="1"/>
  <c r="Q1641" i="6"/>
  <c r="R1641" i="6" s="1"/>
  <c r="Q1181" i="6"/>
  <c r="R1181" i="6" s="1"/>
  <c r="Q427" i="6"/>
  <c r="R427" i="6" s="1"/>
  <c r="Q657" i="6"/>
  <c r="Q1139" i="6"/>
  <c r="R1139" i="6" s="1"/>
  <c r="Q1182" i="6"/>
  <c r="R1182" i="6" s="1"/>
  <c r="Q1283" i="6"/>
  <c r="Q257" i="6"/>
  <c r="R257" i="6" s="1"/>
  <c r="Q848" i="6"/>
  <c r="R848" i="6" s="1"/>
  <c r="Q258" i="6"/>
  <c r="R258" i="6" s="1"/>
  <c r="Q1284" i="6"/>
  <c r="R1284" i="6" s="1"/>
  <c r="Q1964" i="6"/>
  <c r="R1964" i="6" s="1"/>
  <c r="Q658" i="6"/>
  <c r="R658" i="6" s="1"/>
  <c r="Q1388" i="6"/>
  <c r="R1388" i="6" s="1"/>
  <c r="Q488" i="6"/>
  <c r="R488" i="6" s="1"/>
  <c r="Q849" i="6"/>
  <c r="Q1389" i="6"/>
  <c r="R1389" i="6" s="1"/>
  <c r="Q2006" i="6"/>
  <c r="R2006" i="6" s="1"/>
  <c r="Q850" i="6"/>
  <c r="R850" i="6" s="1"/>
  <c r="Q1080" i="6"/>
  <c r="Q348" i="6"/>
  <c r="R348" i="6" s="1"/>
  <c r="Q296" i="6"/>
  <c r="R296" i="6" s="1"/>
  <c r="Q1930" i="6"/>
  <c r="R1930" i="6" s="1"/>
  <c r="Q37" i="6"/>
  <c r="R37" i="6" s="1"/>
  <c r="Q1885" i="6"/>
  <c r="R1885" i="6" s="1"/>
  <c r="Q1448" i="6"/>
  <c r="R1448" i="6" s="1"/>
  <c r="Q376" i="6"/>
  <c r="R376" i="6" s="1"/>
  <c r="Q1239" i="6"/>
  <c r="Q259" i="6"/>
  <c r="R259" i="6" s="1"/>
  <c r="Q851" i="6"/>
  <c r="R851" i="6" s="1"/>
  <c r="Q1965" i="6"/>
  <c r="R1965" i="6" s="1"/>
  <c r="Q1816" i="6"/>
  <c r="R1816" i="6" s="1"/>
  <c r="Q1240" i="6"/>
  <c r="Q2007" i="6"/>
  <c r="R2007" i="6" s="1"/>
  <c r="Q915" i="6"/>
  <c r="R915" i="6" s="1"/>
  <c r="Q96" i="6"/>
  <c r="R96" i="6" s="1"/>
  <c r="Q722" i="6"/>
  <c r="R722" i="6" s="1"/>
  <c r="Q489" i="6"/>
  <c r="R489" i="6" s="1"/>
  <c r="Q1780" i="6"/>
  <c r="R1780" i="6" s="1"/>
  <c r="Q1334" i="6"/>
  <c r="Q428" i="6"/>
  <c r="R428" i="6" s="1"/>
  <c r="Q38" i="6"/>
  <c r="R38" i="6" s="1"/>
  <c r="Q1081" i="6"/>
  <c r="R1081" i="6" s="1"/>
  <c r="Q1449" i="6"/>
  <c r="R1449" i="6" s="1"/>
  <c r="Q1817" i="6"/>
  <c r="R1817" i="6" s="1"/>
  <c r="Q1966" i="6"/>
  <c r="Q208" i="6"/>
  <c r="R208" i="6" s="1"/>
  <c r="Q723" i="6"/>
  <c r="R723" i="6" s="1"/>
  <c r="Q39" i="6"/>
  <c r="R39" i="6" s="1"/>
  <c r="Q490" i="6"/>
  <c r="R490" i="6" s="1"/>
  <c r="Q659" i="6"/>
  <c r="R659" i="6" s="1"/>
  <c r="Q491" i="6"/>
  <c r="Q1285" i="6"/>
  <c r="R1285" i="6" s="1"/>
  <c r="Q660" i="6"/>
  <c r="R660" i="6" s="1"/>
  <c r="Q139" i="6"/>
  <c r="R139" i="6" s="1"/>
  <c r="Q1335" i="6"/>
  <c r="R1335" i="6" s="1"/>
  <c r="Q2008" i="6"/>
  <c r="R2008" i="6" s="1"/>
  <c r="Q1707" i="6"/>
  <c r="R1707" i="6" s="1"/>
  <c r="Q1336" i="6"/>
  <c r="R1336" i="6" s="1"/>
  <c r="Q724" i="6"/>
  <c r="R724" i="6" s="1"/>
  <c r="Q1082" i="6"/>
  <c r="R1082" i="6" s="1"/>
  <c r="Q1931" i="6"/>
  <c r="R1931" i="6" s="1"/>
  <c r="Q533" i="6"/>
  <c r="R533" i="6" s="1"/>
  <c r="Q725" i="6"/>
  <c r="Q916" i="6"/>
  <c r="R916" i="6" s="1"/>
  <c r="Q1739" i="6"/>
  <c r="R1739" i="6" s="1"/>
  <c r="Q260" i="6"/>
  <c r="R260" i="6" s="1"/>
  <c r="Q661" i="6"/>
  <c r="R661" i="6" s="1"/>
  <c r="Q1602" i="6"/>
  <c r="R1602" i="6" s="1"/>
  <c r="Q534" i="6"/>
  <c r="R534" i="6" s="1"/>
  <c r="Q40" i="6"/>
  <c r="R40" i="6" s="1"/>
  <c r="Q1083" i="6"/>
  <c r="Q377" i="6"/>
  <c r="R377" i="6" s="1"/>
  <c r="Q790" i="6"/>
  <c r="R790" i="6" s="1"/>
  <c r="Q1337" i="6"/>
  <c r="R1337" i="6" s="1"/>
  <c r="Q1932" i="6"/>
  <c r="Q1338" i="6"/>
  <c r="R1338" i="6" s="1"/>
  <c r="Q662" i="6"/>
  <c r="R662" i="6" s="1"/>
  <c r="Q726" i="6"/>
  <c r="R726" i="6" s="1"/>
  <c r="Q297" i="6"/>
  <c r="R297" i="6" s="1"/>
  <c r="Q298" i="6"/>
  <c r="R298" i="6" s="1"/>
  <c r="Q177" i="6"/>
  <c r="R177" i="6" s="1"/>
  <c r="Q1849" i="6"/>
  <c r="R1849" i="6" s="1"/>
  <c r="Q492" i="6"/>
  <c r="R492" i="6" s="1"/>
  <c r="Q586" i="6"/>
  <c r="Q1642" i="6"/>
  <c r="R1642" i="6" s="1"/>
  <c r="Q2112" i="6"/>
  <c r="R2112" i="6" s="1"/>
  <c r="Q1603" i="6"/>
  <c r="Q917" i="6"/>
  <c r="R917" i="6" s="1"/>
  <c r="Q299" i="6"/>
  <c r="R299" i="6" s="1"/>
  <c r="Q1084" i="6"/>
  <c r="R1084" i="6" s="1"/>
  <c r="Q1030" i="6"/>
  <c r="R1030" i="6" s="1"/>
  <c r="Q977" i="6"/>
  <c r="R977" i="6" s="1"/>
  <c r="Q1708" i="6"/>
  <c r="R1708" i="6" s="1"/>
  <c r="Q1643" i="6"/>
  <c r="R1643" i="6" s="1"/>
  <c r="Q852" i="6"/>
  <c r="R852" i="6" s="1"/>
  <c r="Q1085" i="6"/>
  <c r="R1085" i="6" s="1"/>
  <c r="Q1644" i="6"/>
  <c r="Q1390" i="6"/>
  <c r="R1390" i="6" s="1"/>
  <c r="Q1086" i="6"/>
  <c r="Q209" i="6"/>
  <c r="R209" i="6" s="1"/>
  <c r="Q587" i="6"/>
  <c r="R587" i="6" s="1"/>
  <c r="Q1241" i="6"/>
  <c r="R1241" i="6" s="1"/>
  <c r="Q663" i="6"/>
  <c r="R663" i="6" s="1"/>
  <c r="Q1286" i="6"/>
  <c r="R1286" i="6" s="1"/>
  <c r="Q1339" i="6"/>
  <c r="R1339" i="6" s="1"/>
  <c r="Q1886" i="6"/>
  <c r="R1886" i="6" s="1"/>
  <c r="Q1887" i="6"/>
  <c r="R1887" i="6" s="1"/>
  <c r="Q429" i="6"/>
  <c r="R429" i="6" s="1"/>
  <c r="Q349" i="6"/>
  <c r="R349" i="6" s="1"/>
  <c r="Q588" i="6"/>
  <c r="Q178" i="6"/>
  <c r="Q430" i="6"/>
  <c r="R430" i="6" s="1"/>
  <c r="Q97" i="6"/>
  <c r="R97" i="6" s="1"/>
  <c r="Q535" i="6"/>
  <c r="R535" i="6" s="1"/>
  <c r="Q1287" i="6"/>
  <c r="R1287" i="6" s="1"/>
  <c r="Q1391" i="6"/>
  <c r="R1391" i="6" s="1"/>
  <c r="Q791" i="6"/>
  <c r="R791" i="6" s="1"/>
  <c r="Q1392" i="6"/>
  <c r="R1392" i="6" s="1"/>
  <c r="Q1888" i="6"/>
  <c r="R1888" i="6" s="1"/>
  <c r="Q300" i="6"/>
  <c r="R300" i="6" s="1"/>
  <c r="Q589" i="6"/>
  <c r="R589" i="6" s="1"/>
  <c r="Q1850" i="6"/>
  <c r="R1850" i="6" s="1"/>
  <c r="Q98" i="6"/>
  <c r="Q140" i="6"/>
  <c r="Q1967" i="6"/>
  <c r="R1967" i="6" s="1"/>
  <c r="Q1087" i="6"/>
  <c r="R1087" i="6" s="1"/>
  <c r="Q99" i="6"/>
  <c r="R99" i="6" s="1"/>
  <c r="Q1560" i="6"/>
  <c r="R1560" i="6" s="1"/>
  <c r="Q493" i="6"/>
  <c r="R493" i="6" s="1"/>
  <c r="Q1933" i="6"/>
  <c r="R1933" i="6" s="1"/>
  <c r="Q1889" i="6"/>
  <c r="R1889" i="6" s="1"/>
  <c r="Q1818" i="6"/>
  <c r="R1818" i="6" s="1"/>
  <c r="Q1740" i="6"/>
  <c r="R1740" i="6" s="1"/>
  <c r="Q41" i="6"/>
  <c r="R41" i="6" s="1"/>
  <c r="Q42" i="6"/>
  <c r="Q431" i="6"/>
  <c r="R431" i="6" s="1"/>
  <c r="Q1709" i="6"/>
  <c r="Q2043" i="6"/>
  <c r="R2043" i="6" s="1"/>
  <c r="Q2082" i="6"/>
  <c r="R2082" i="6" s="1"/>
  <c r="Q853" i="6"/>
  <c r="R853" i="6" s="1"/>
  <c r="Q1088" i="6"/>
  <c r="R1088" i="6" s="1"/>
  <c r="Q432" i="6"/>
  <c r="R432" i="6" s="1"/>
  <c r="Q1031" i="6"/>
  <c r="R1031" i="6" s="1"/>
  <c r="Q433" i="6"/>
  <c r="R433" i="6" s="1"/>
  <c r="Q1032" i="6"/>
  <c r="R1032" i="6" s="1"/>
  <c r="Q141" i="6"/>
  <c r="R141" i="6" s="1"/>
  <c r="Q1183" i="6"/>
  <c r="Q727" i="6"/>
  <c r="R727" i="6" s="1"/>
  <c r="Q728" i="6"/>
  <c r="R728" i="6" s="1"/>
  <c r="Q729" i="6"/>
  <c r="Q2044" i="6"/>
  <c r="R2044" i="6" s="1"/>
  <c r="Q918" i="6"/>
  <c r="R918" i="6" s="1"/>
  <c r="Q378" i="6"/>
  <c r="R378" i="6" s="1"/>
  <c r="Q1851" i="6"/>
  <c r="R1851" i="6" s="1"/>
  <c r="Q1509" i="6"/>
  <c r="R1509" i="6" s="1"/>
  <c r="Q1934" i="6"/>
  <c r="R1934" i="6" s="1"/>
  <c r="Q730" i="6"/>
  <c r="R730" i="6" s="1"/>
  <c r="Q1033" i="6"/>
  <c r="R1033" i="6" s="1"/>
  <c r="Q1340" i="6"/>
  <c r="Q1890" i="6"/>
  <c r="R1890" i="6" s="1"/>
  <c r="Q210" i="6"/>
  <c r="R210" i="6" s="1"/>
  <c r="Q1891" i="6"/>
  <c r="R1891" i="6" s="1"/>
  <c r="Q590" i="6"/>
  <c r="R590" i="6" s="1"/>
  <c r="Q1819" i="6"/>
  <c r="R1819" i="6" s="1"/>
  <c r="Q1892" i="6"/>
  <c r="R1892" i="6" s="1"/>
  <c r="Q1561" i="6"/>
  <c r="R1561" i="6" s="1"/>
  <c r="Q1562" i="6"/>
  <c r="R1562" i="6" s="1"/>
  <c r="Q2172" i="6"/>
  <c r="R2172" i="6" s="1"/>
  <c r="Q1341" i="6"/>
  <c r="R1341" i="6" s="1"/>
  <c r="Q1741" i="6"/>
  <c r="R1741" i="6" s="1"/>
  <c r="Q1510" i="6"/>
  <c r="Q1089" i="6"/>
  <c r="R1089" i="6" s="1"/>
  <c r="Q2184" i="6"/>
  <c r="R2184" i="6" s="1"/>
  <c r="Q1393" i="6"/>
  <c r="R1393" i="6" s="1"/>
  <c r="Q1090" i="6"/>
  <c r="R1090" i="6" s="1"/>
  <c r="Q2143" i="6"/>
  <c r="Q434" i="6"/>
  <c r="R434" i="6" s="1"/>
  <c r="Q494" i="6"/>
  <c r="R494" i="6" s="1"/>
  <c r="Q1450" i="6"/>
  <c r="R1450" i="6" s="1"/>
  <c r="Q792" i="6"/>
  <c r="R792" i="6" s="1"/>
  <c r="Q1394" i="6"/>
  <c r="R1394" i="6" s="1"/>
  <c r="Q435" i="6"/>
  <c r="R435" i="6" s="1"/>
  <c r="Q591" i="6"/>
  <c r="Q664" i="6"/>
  <c r="R664" i="6" s="1"/>
  <c r="Q350" i="6"/>
  <c r="R350" i="6" s="1"/>
  <c r="Q1242" i="6"/>
  <c r="R1242" i="6" s="1"/>
  <c r="Q100" i="6"/>
  <c r="R100" i="6" s="1"/>
  <c r="Q919" i="6"/>
  <c r="R919" i="6" s="1"/>
  <c r="Q1034" i="6"/>
  <c r="Q1710" i="6"/>
  <c r="R1710" i="6" s="1"/>
  <c r="Q43" i="6"/>
  <c r="R43" i="6" s="1"/>
  <c r="Q1288" i="6"/>
  <c r="R1288" i="6" s="1"/>
  <c r="Q978" i="6"/>
  <c r="R978" i="6" s="1"/>
  <c r="Q592" i="6"/>
  <c r="R592" i="6" s="1"/>
  <c r="Q44" i="6"/>
  <c r="Q261" i="6"/>
  <c r="R261" i="6" s="1"/>
  <c r="Q731" i="6"/>
  <c r="R731" i="6" s="1"/>
  <c r="Q142" i="6"/>
  <c r="R142" i="6" s="1"/>
  <c r="Q1395" i="6"/>
  <c r="R1395" i="6" s="1"/>
  <c r="Q45" i="6"/>
  <c r="R45" i="6" s="1"/>
  <c r="Q1342" i="6"/>
  <c r="R1342" i="6" s="1"/>
  <c r="Q1091" i="6"/>
  <c r="R1091" i="6" s="1"/>
  <c r="Q1035" i="6"/>
  <c r="R1035" i="6" s="1"/>
  <c r="Q1451" i="6"/>
  <c r="R1451" i="6" s="1"/>
  <c r="Q1396" i="6"/>
  <c r="R1396" i="6" s="1"/>
  <c r="Q1343" i="6"/>
  <c r="R1343" i="6" s="1"/>
  <c r="Q301" i="6"/>
  <c r="Q1675" i="6"/>
  <c r="R1675" i="6" s="1"/>
  <c r="Q351" i="6"/>
  <c r="R351" i="6" s="1"/>
  <c r="Q1820" i="6"/>
  <c r="R1820" i="6" s="1"/>
  <c r="Q1289" i="6"/>
  <c r="R1289" i="6" s="1"/>
  <c r="Q536" i="6"/>
  <c r="R536" i="6" s="1"/>
  <c r="Q46" i="6"/>
  <c r="R46" i="6" s="1"/>
  <c r="Q979" i="6"/>
  <c r="R979" i="6" s="1"/>
  <c r="Q1184" i="6"/>
  <c r="Q854" i="6"/>
  <c r="R854" i="6" s="1"/>
  <c r="Q179" i="6"/>
  <c r="R179" i="6" s="1"/>
  <c r="Q1185" i="6"/>
  <c r="R1185" i="6" s="1"/>
  <c r="Q47" i="6"/>
  <c r="Q1742" i="6"/>
  <c r="R1742" i="6" s="1"/>
  <c r="Q211" i="6"/>
  <c r="R211" i="6" s="1"/>
  <c r="Q495" i="6"/>
  <c r="R495" i="6" s="1"/>
  <c r="Q1397" i="6"/>
  <c r="R1397" i="6" s="1"/>
  <c r="Q496" i="6"/>
  <c r="R496" i="6" s="1"/>
  <c r="Q143" i="6"/>
  <c r="R143" i="6" s="1"/>
  <c r="Q48" i="6"/>
  <c r="R48" i="6" s="1"/>
  <c r="Q1852" i="6"/>
  <c r="R1852" i="6" s="1"/>
  <c r="Q2009" i="6"/>
  <c r="Q1563" i="6"/>
  <c r="R1563" i="6" s="1"/>
  <c r="Q2010" i="6"/>
  <c r="R2010" i="6" s="1"/>
  <c r="Q436" i="6"/>
  <c r="Q379" i="6"/>
  <c r="R379" i="6" s="1"/>
  <c r="Q1092" i="6"/>
  <c r="R1092" i="6" s="1"/>
  <c r="Q980" i="6"/>
  <c r="R980" i="6" s="1"/>
  <c r="Q1711" i="6"/>
  <c r="R1711" i="6" s="1"/>
  <c r="Q1243" i="6"/>
  <c r="R1243" i="6" s="1"/>
  <c r="Q1821" i="6"/>
  <c r="R1821" i="6" s="1"/>
  <c r="Q437" i="6"/>
  <c r="R437" i="6" s="1"/>
  <c r="Q302" i="6"/>
  <c r="R302" i="6" s="1"/>
  <c r="Q1036" i="6"/>
  <c r="R1036" i="6" s="1"/>
  <c r="Q855" i="6"/>
  <c r="Q1822" i="6"/>
  <c r="R1822" i="6" s="1"/>
  <c r="Q1781" i="6"/>
  <c r="Q920" i="6"/>
  <c r="R920" i="6" s="1"/>
  <c r="Q497" i="6"/>
  <c r="R497" i="6" s="1"/>
  <c r="Q49" i="6"/>
  <c r="R49" i="6" s="1"/>
  <c r="Q212" i="6"/>
  <c r="R212" i="6" s="1"/>
  <c r="Q1511" i="6"/>
  <c r="R1511" i="6" s="1"/>
  <c r="Q981" i="6"/>
  <c r="R981" i="6" s="1"/>
  <c r="Q1452" i="6"/>
  <c r="R1452" i="6" s="1"/>
  <c r="Q921" i="6"/>
  <c r="R921" i="6" s="1"/>
  <c r="Q537" i="6"/>
  <c r="R537" i="6" s="1"/>
  <c r="Q538" i="6"/>
  <c r="R538" i="6" s="1"/>
  <c r="Q856" i="6"/>
  <c r="Q1453" i="6"/>
  <c r="Q438" i="6"/>
  <c r="R438" i="6" s="1"/>
  <c r="Q1893" i="6"/>
  <c r="R1893" i="6" s="1"/>
  <c r="Q1140" i="6"/>
  <c r="R1140" i="6" s="1"/>
  <c r="Q1743" i="6"/>
  <c r="R1743" i="6" s="1"/>
  <c r="Q539" i="6"/>
  <c r="R539" i="6" s="1"/>
  <c r="Q144" i="6"/>
  <c r="R144" i="6" s="1"/>
  <c r="Q732" i="6"/>
  <c r="R732" i="6" s="1"/>
  <c r="Q1853" i="6"/>
  <c r="R1853" i="6" s="1"/>
  <c r="Q1037" i="6"/>
  <c r="R1037" i="6" s="1"/>
  <c r="Q593" i="6"/>
  <c r="R593" i="6" s="1"/>
  <c r="Q1244" i="6"/>
  <c r="R1244" i="6" s="1"/>
  <c r="Q1676" i="6"/>
  <c r="Q982" i="6"/>
  <c r="R982" i="6" s="1"/>
  <c r="Q857" i="6"/>
  <c r="R857" i="6" s="1"/>
  <c r="Q145" i="6"/>
  <c r="R145" i="6" s="1"/>
  <c r="Q1564" i="6"/>
  <c r="R1564" i="6" s="1"/>
  <c r="Q1935" i="6"/>
  <c r="R1935" i="6" s="1"/>
  <c r="Q1782" i="6"/>
  <c r="R1782" i="6" s="1"/>
  <c r="Q1677" i="6"/>
  <c r="R1677" i="6" s="1"/>
  <c r="Q983" i="6"/>
  <c r="R983" i="6" s="1"/>
  <c r="Q665" i="6"/>
  <c r="R665" i="6" s="1"/>
  <c r="Q1245" i="6"/>
  <c r="R1245" i="6" s="1"/>
  <c r="Q380" i="6"/>
  <c r="R380" i="6" s="1"/>
  <c r="Q101" i="6"/>
  <c r="Q793" i="6"/>
  <c r="R793" i="6" s="1"/>
  <c r="Q666" i="6"/>
  <c r="Q1854" i="6"/>
  <c r="R1854" i="6" s="1"/>
  <c r="Q1512" i="6"/>
  <c r="R1512" i="6" s="1"/>
  <c r="Q1093" i="6"/>
  <c r="R1093" i="6" s="1"/>
  <c r="Q1094" i="6"/>
  <c r="R1094" i="6" s="1"/>
  <c r="Q1246" i="6"/>
  <c r="R1246" i="6" s="1"/>
  <c r="Q733" i="6"/>
  <c r="R733" i="6" s="1"/>
  <c r="Q303" i="6"/>
  <c r="R303" i="6" s="1"/>
  <c r="Q352" i="6"/>
  <c r="R352" i="6" s="1"/>
  <c r="Q794" i="6"/>
  <c r="R794" i="6" s="1"/>
  <c r="Q667" i="6"/>
  <c r="Q1968" i="6"/>
  <c r="R1968" i="6" s="1"/>
  <c r="Q540" i="6"/>
  <c r="R540" i="6" s="1"/>
  <c r="Q304" i="6"/>
  <c r="Q1454" i="6"/>
  <c r="R1454" i="6" s="1"/>
  <c r="Q1455" i="6"/>
  <c r="R1455" i="6" s="1"/>
  <c r="Q1456" i="6"/>
  <c r="R1456" i="6" s="1"/>
  <c r="Q1712" i="6"/>
  <c r="R1712" i="6" s="1"/>
  <c r="Q1645" i="6"/>
  <c r="R1645" i="6" s="1"/>
  <c r="Q984" i="6"/>
  <c r="R984" i="6" s="1"/>
  <c r="Q1744" i="6"/>
  <c r="R1744" i="6" s="1"/>
  <c r="Q2011" i="6"/>
  <c r="R2011" i="6" s="1"/>
  <c r="Q1290" i="6"/>
  <c r="Q102" i="6"/>
  <c r="R102" i="6" s="1"/>
  <c r="Q795" i="6"/>
  <c r="R795" i="6" s="1"/>
  <c r="Q1969" i="6"/>
  <c r="R1969" i="6" s="1"/>
  <c r="Q1745" i="6"/>
  <c r="R1745" i="6" s="1"/>
  <c r="Q2166" i="6"/>
  <c r="R2166" i="6" s="1"/>
  <c r="Q146" i="6"/>
  <c r="R146" i="6" s="1"/>
  <c r="Q922" i="6"/>
  <c r="R922" i="6" s="1"/>
  <c r="Q2083" i="6"/>
  <c r="R2083" i="6" s="1"/>
  <c r="Q734" i="6"/>
  <c r="R734" i="6" s="1"/>
  <c r="Q1565" i="6"/>
  <c r="R1565" i="6" s="1"/>
  <c r="Q1344" i="6"/>
  <c r="R1344" i="6" s="1"/>
  <c r="Q668" i="6"/>
  <c r="Q498" i="6"/>
  <c r="R498" i="6" s="1"/>
  <c r="Q923" i="6"/>
  <c r="R923" i="6" s="1"/>
  <c r="Q1513" i="6"/>
  <c r="R1513" i="6" s="1"/>
  <c r="Q305" i="6"/>
  <c r="R305" i="6" s="1"/>
  <c r="Q306" i="6"/>
  <c r="Q1646" i="6"/>
  <c r="R1646" i="6" s="1"/>
  <c r="Q1186" i="6"/>
  <c r="R1186" i="6" s="1"/>
  <c r="Q924" i="6"/>
  <c r="R924" i="6" s="1"/>
  <c r="Q381" i="6"/>
  <c r="R381" i="6" s="1"/>
  <c r="Q307" i="6"/>
  <c r="R307" i="6" s="1"/>
  <c r="Q1604" i="6"/>
  <c r="R1604" i="6" s="1"/>
  <c r="Q1855" i="6"/>
  <c r="Q1247" i="6"/>
  <c r="R1247" i="6" s="1"/>
  <c r="Q669" i="6"/>
  <c r="R669" i="6" s="1"/>
  <c r="Q925" i="6"/>
  <c r="R925" i="6" s="1"/>
  <c r="Q147" i="6"/>
  <c r="R147" i="6" s="1"/>
  <c r="Q926" i="6"/>
  <c r="R926" i="6" s="1"/>
  <c r="Q213" i="6"/>
  <c r="Q1291" i="6"/>
  <c r="R1291" i="6" s="1"/>
  <c r="Q499" i="6"/>
  <c r="R499" i="6" s="1"/>
  <c r="Q2113" i="6"/>
  <c r="R2113" i="6" s="1"/>
  <c r="Q1345" i="6"/>
  <c r="R1345" i="6" s="1"/>
  <c r="Q1038" i="6"/>
  <c r="R1038" i="6" s="1"/>
  <c r="Q1398" i="6"/>
  <c r="R1398" i="6" s="1"/>
  <c r="Q262" i="6"/>
  <c r="R262" i="6" s="1"/>
  <c r="Q1856" i="6"/>
  <c r="R1856" i="6" s="1"/>
  <c r="Q594" i="6"/>
  <c r="R594" i="6" s="1"/>
  <c r="Q796" i="6"/>
  <c r="R796" i="6" s="1"/>
  <c r="Q985" i="6"/>
  <c r="R985" i="6" s="1"/>
  <c r="Q214" i="6"/>
  <c r="Q1399" i="6"/>
  <c r="R1399" i="6" s="1"/>
  <c r="Q1857" i="6"/>
  <c r="R1857" i="6" s="1"/>
  <c r="Q382" i="6"/>
  <c r="R382" i="6" s="1"/>
  <c r="Q263" i="6"/>
  <c r="R263" i="6" s="1"/>
  <c r="Q927" i="6"/>
  <c r="R927" i="6" s="1"/>
  <c r="Q500" i="6"/>
  <c r="R500" i="6" s="1"/>
  <c r="Q2045" i="6"/>
  <c r="R2045" i="6" s="1"/>
  <c r="Q986" i="6"/>
  <c r="R986" i="6" s="1"/>
  <c r="Q2012" i="6"/>
  <c r="R2012" i="6" s="1"/>
  <c r="Q215" i="6"/>
  <c r="R215" i="6" s="1"/>
  <c r="Q180" i="6"/>
  <c r="R180" i="6" s="1"/>
  <c r="Q148" i="6"/>
  <c r="Q264" i="6"/>
  <c r="R264" i="6" s="1"/>
  <c r="Q50" i="6"/>
  <c r="R50" i="6" s="1"/>
  <c r="Q1039" i="6"/>
  <c r="R1039" i="6" s="1"/>
  <c r="Q149" i="6"/>
  <c r="R149" i="6" s="1"/>
  <c r="Q1346" i="6"/>
  <c r="R1346" i="6" s="1"/>
  <c r="Q1514" i="6"/>
  <c r="R1514" i="6" s="1"/>
  <c r="Q1095" i="6"/>
  <c r="R1095" i="6" s="1"/>
  <c r="Q928" i="6"/>
  <c r="R928" i="6" s="1"/>
  <c r="Q265" i="6"/>
  <c r="R265" i="6" s="1"/>
  <c r="Q541" i="6"/>
  <c r="R541" i="6" s="1"/>
  <c r="Q1783" i="6"/>
  <c r="R1783" i="6" s="1"/>
  <c r="Q1040" i="6"/>
  <c r="Q1515" i="6"/>
  <c r="R1515" i="6" s="1"/>
  <c r="Q266" i="6"/>
  <c r="R266" i="6" s="1"/>
  <c r="Q595" i="6"/>
  <c r="R595" i="6" s="1"/>
  <c r="Q51" i="6"/>
  <c r="R51" i="6" s="1"/>
  <c r="Q1347" i="6"/>
  <c r="R1347" i="6" s="1"/>
  <c r="Q1784" i="6"/>
  <c r="R1784" i="6" s="1"/>
  <c r="Q501" i="6"/>
  <c r="R501" i="6" s="1"/>
  <c r="Q929" i="6"/>
  <c r="R929" i="6" s="1"/>
  <c r="Q439" i="6"/>
  <c r="R439" i="6" s="1"/>
  <c r="Q670" i="6"/>
  <c r="R670" i="6" s="1"/>
  <c r="Q1894" i="6"/>
  <c r="R1894" i="6" s="1"/>
  <c r="Q150" i="6"/>
  <c r="Q1936" i="6"/>
  <c r="R1936" i="6" s="1"/>
  <c r="Q2114" i="6"/>
  <c r="R2114" i="6" s="1"/>
  <c r="Q151" i="6"/>
  <c r="R151" i="6" s="1"/>
  <c r="Q1141" i="6"/>
  <c r="R1141" i="6" s="1"/>
  <c r="Q1187" i="6"/>
  <c r="R1187" i="6" s="1"/>
  <c r="Q52" i="6"/>
  <c r="R52" i="6" s="1"/>
  <c r="Q930" i="6"/>
  <c r="R930" i="6" s="1"/>
  <c r="Q1823" i="6"/>
  <c r="R1823" i="6" s="1"/>
  <c r="Q2173" i="6"/>
  <c r="R2173" i="6" s="1"/>
  <c r="Q987" i="6"/>
  <c r="R987" i="6" s="1"/>
  <c r="Q502" i="6"/>
  <c r="R502" i="6" s="1"/>
  <c r="Q1142" i="6"/>
  <c r="Q267" i="6"/>
  <c r="R267" i="6" s="1"/>
  <c r="Q1566" i="6"/>
  <c r="R1566" i="6" s="1"/>
  <c r="Q152" i="6"/>
  <c r="R152" i="6" s="1"/>
  <c r="Q671" i="6"/>
  <c r="R671" i="6" s="1"/>
  <c r="Q1824" i="6"/>
  <c r="R1824" i="6" s="1"/>
  <c r="Q53" i="6"/>
  <c r="R53" i="6" s="1"/>
  <c r="Q1292" i="6"/>
  <c r="R1292" i="6" s="1"/>
  <c r="Q1825" i="6"/>
  <c r="R1825" i="6" s="1"/>
  <c r="Q988" i="6"/>
  <c r="R988" i="6" s="1"/>
  <c r="Q2174" i="6"/>
  <c r="R2174" i="6" s="1"/>
  <c r="Q1143" i="6"/>
  <c r="R1143" i="6" s="1"/>
  <c r="Q735" i="6"/>
  <c r="Q1970" i="6"/>
  <c r="R1970" i="6" s="1"/>
  <c r="Q931" i="6"/>
  <c r="R931" i="6" s="1"/>
  <c r="Q1096" i="6"/>
  <c r="R1096" i="6" s="1"/>
  <c r="Q1248" i="6"/>
  <c r="R1248" i="6" s="1"/>
  <c r="Q797" i="6"/>
  <c r="R797" i="6" s="1"/>
  <c r="Q1097" i="6"/>
  <c r="R1097" i="6" s="1"/>
  <c r="Q1348" i="6"/>
  <c r="R1348" i="6" s="1"/>
  <c r="Q1895" i="6"/>
  <c r="R1895" i="6" s="1"/>
  <c r="Q1567" i="6"/>
  <c r="R1567" i="6" s="1"/>
  <c r="Q440" i="6"/>
  <c r="R440" i="6" s="1"/>
  <c r="Q1568" i="6"/>
  <c r="R1568" i="6" s="1"/>
  <c r="Q54" i="6"/>
  <c r="Q55" i="6"/>
  <c r="R55" i="6" s="1"/>
  <c r="Q2013" i="6"/>
  <c r="R2013" i="6" s="1"/>
  <c r="Q441" i="6"/>
  <c r="R441" i="6" s="1"/>
  <c r="Q56" i="6"/>
  <c r="R56" i="6" s="1"/>
  <c r="Q1457" i="6"/>
  <c r="R1457" i="6" s="1"/>
  <c r="Q736" i="6"/>
  <c r="R736" i="6" s="1"/>
  <c r="Q1605" i="6"/>
  <c r="R1605" i="6" s="1"/>
  <c r="Q1293" i="6"/>
  <c r="R1293" i="6" s="1"/>
  <c r="Q181" i="6"/>
  <c r="R181" i="6" s="1"/>
  <c r="Q2046" i="6"/>
  <c r="R2046" i="6" s="1"/>
  <c r="Q596" i="6"/>
  <c r="R596" i="6" s="1"/>
  <c r="Q1249" i="6"/>
  <c r="R1249" i="6" s="1"/>
  <c r="Q1458" i="6"/>
  <c r="R1458" i="6" s="1"/>
  <c r="Q503" i="6"/>
  <c r="R503" i="6" s="1"/>
  <c r="Q2115" i="6"/>
  <c r="R2115" i="6" s="1"/>
  <c r="Q1785" i="6"/>
  <c r="R1785" i="6" s="1"/>
  <c r="Q1569" i="6"/>
  <c r="R1569" i="6" s="1"/>
  <c r="Q1400" i="6"/>
  <c r="R1400" i="6" s="1"/>
  <c r="Q504" i="6"/>
  <c r="R504" i="6" s="1"/>
  <c r="Q1606" i="6"/>
  <c r="R1606" i="6" s="1"/>
  <c r="Q1937" i="6"/>
  <c r="R1937" i="6" s="1"/>
  <c r="Q1401" i="6"/>
  <c r="R1401" i="6" s="1"/>
  <c r="Q737" i="6"/>
  <c r="R737" i="6" s="1"/>
  <c r="Q738" i="6"/>
  <c r="R738" i="6" s="1"/>
  <c r="Q672" i="6"/>
  <c r="R672" i="6" s="1"/>
  <c r="Q1349" i="6"/>
  <c r="R1349" i="6" s="1"/>
  <c r="Q858" i="6"/>
  <c r="R858" i="6" s="1"/>
  <c r="Q932" i="6"/>
  <c r="R932" i="6" s="1"/>
  <c r="Q673" i="6"/>
  <c r="R673" i="6" s="1"/>
  <c r="Q1678" i="6"/>
  <c r="R1678" i="6" s="1"/>
  <c r="Q1459" i="6"/>
  <c r="R1459" i="6" s="1"/>
  <c r="Q1971" i="6"/>
  <c r="R1971" i="6" s="1"/>
  <c r="Q739" i="6"/>
  <c r="R739" i="6" s="1"/>
  <c r="Q103" i="6"/>
  <c r="R103" i="6" s="1"/>
  <c r="Q1460" i="6"/>
  <c r="R1460" i="6" s="1"/>
  <c r="Q2144" i="6"/>
  <c r="R2144" i="6" s="1"/>
  <c r="Q2116" i="6"/>
  <c r="R2116" i="6" s="1"/>
  <c r="Q1826" i="6"/>
  <c r="R1826" i="6" s="1"/>
  <c r="Q1294" i="6"/>
  <c r="R1294" i="6" s="1"/>
  <c r="Q308" i="6"/>
  <c r="R308" i="6" s="1"/>
  <c r="Q933" i="6"/>
  <c r="R933" i="6" s="1"/>
  <c r="Q1461" i="6"/>
  <c r="R1461" i="6" s="1"/>
  <c r="Q1098" i="6"/>
  <c r="R1098" i="6" s="1"/>
  <c r="Q859" i="6"/>
  <c r="R859" i="6" s="1"/>
  <c r="Q153" i="6"/>
  <c r="R153" i="6" s="1"/>
  <c r="Q1516" i="6"/>
  <c r="R1516" i="6" s="1"/>
  <c r="Q674" i="6"/>
  <c r="R674" i="6" s="1"/>
  <c r="Q1099" i="6"/>
  <c r="R1099" i="6" s="1"/>
  <c r="Q597" i="6"/>
  <c r="R597" i="6" s="1"/>
  <c r="Q1041" i="6"/>
  <c r="R1041" i="6" s="1"/>
  <c r="Q2117" i="6"/>
  <c r="R2117" i="6" s="1"/>
  <c r="Q1858" i="6"/>
  <c r="R1858" i="6" s="1"/>
  <c r="Q57" i="6"/>
  <c r="R57" i="6" s="1"/>
  <c r="Q1896" i="6"/>
  <c r="R1896" i="6" s="1"/>
  <c r="Q1786" i="6"/>
  <c r="R1786" i="6" s="1"/>
  <c r="Q2167" i="6"/>
  <c r="R2167" i="6" s="1"/>
  <c r="Q2047" i="6"/>
  <c r="R2047" i="6" s="1"/>
  <c r="Q2175" i="6"/>
  <c r="R2175" i="6" s="1"/>
  <c r="Q1938" i="6"/>
  <c r="R1938" i="6" s="1"/>
  <c r="Q104" i="6"/>
  <c r="R104" i="6" s="1"/>
  <c r="Q675" i="6"/>
  <c r="R675" i="6" s="1"/>
  <c r="Q1188" i="6"/>
  <c r="R1188" i="6" s="1"/>
  <c r="Q798" i="6"/>
  <c r="R798" i="6" s="1"/>
  <c r="Q182" i="6"/>
  <c r="R182" i="6" s="1"/>
  <c r="Q1746" i="6"/>
  <c r="R1746" i="6" s="1"/>
  <c r="Q989" i="6"/>
  <c r="R989" i="6" s="1"/>
  <c r="Q542" i="6"/>
  <c r="R542" i="6" s="1"/>
  <c r="Q58" i="6"/>
  <c r="R58" i="6" s="1"/>
  <c r="Q309" i="6"/>
  <c r="R309" i="6" s="1"/>
  <c r="Q1747" i="6"/>
  <c r="R1747" i="6" s="1"/>
  <c r="Q183" i="6"/>
  <c r="R183" i="6" s="1"/>
  <c r="Q598" i="6"/>
  <c r="R598" i="6" s="1"/>
  <c r="Q2145" i="6"/>
  <c r="R2145" i="6" s="1"/>
  <c r="Q2185" i="6"/>
  <c r="R2185" i="6" s="1"/>
  <c r="Q740" i="6"/>
  <c r="R740" i="6" s="1"/>
  <c r="Q741" i="6"/>
  <c r="R741" i="6" s="1"/>
  <c r="Q860" i="6"/>
  <c r="R860" i="6" s="1"/>
  <c r="Q1570" i="6"/>
  <c r="R1570" i="6" s="1"/>
  <c r="Q1100" i="6"/>
  <c r="R1100" i="6" s="1"/>
  <c r="Q353" i="6"/>
  <c r="R353" i="6" s="1"/>
  <c r="Q934" i="6"/>
  <c r="R934" i="6" s="1"/>
  <c r="Q935" i="6"/>
  <c r="R935" i="6" s="1"/>
  <c r="Q1295" i="6"/>
  <c r="R1295" i="6" s="1"/>
  <c r="Q543" i="6"/>
  <c r="R543" i="6" s="1"/>
  <c r="Q1189" i="6"/>
  <c r="R1189" i="6" s="1"/>
  <c r="Q2048" i="6"/>
  <c r="R2048" i="6" s="1"/>
  <c r="Q742" i="6"/>
  <c r="R742" i="6" s="1"/>
  <c r="Q442" i="6"/>
  <c r="R442" i="6" s="1"/>
  <c r="Q268" i="6"/>
  <c r="R268" i="6" s="1"/>
  <c r="Q2084" i="6"/>
  <c r="R2084" i="6" s="1"/>
  <c r="Q443" i="6"/>
  <c r="R443" i="6" s="1"/>
  <c r="Q1296" i="6"/>
  <c r="R1296" i="6" s="1"/>
  <c r="Q799" i="6"/>
  <c r="R799" i="6" s="1"/>
  <c r="Q105" i="6"/>
  <c r="R105" i="6" s="1"/>
  <c r="Q106" i="6"/>
  <c r="R106" i="6" s="1"/>
  <c r="Q444" i="6"/>
  <c r="R444" i="6" s="1"/>
  <c r="Q269" i="6"/>
  <c r="R269" i="6" s="1"/>
  <c r="Q383" i="6"/>
  <c r="R383" i="6" s="1"/>
  <c r="Q216" i="6"/>
  <c r="R216" i="6" s="1"/>
  <c r="Q1042" i="6"/>
  <c r="R1042" i="6" s="1"/>
  <c r="Q743" i="6"/>
  <c r="R743" i="6" s="1"/>
  <c r="Q1748" i="6"/>
  <c r="R1748" i="6" s="1"/>
  <c r="Q599" i="6"/>
  <c r="R599" i="6" s="1"/>
  <c r="Q600" i="6"/>
  <c r="R600" i="6" s="1"/>
  <c r="Q544" i="6"/>
  <c r="R544" i="6" s="1"/>
  <c r="Q354" i="6"/>
  <c r="R354" i="6" s="1"/>
  <c r="Q217" i="6"/>
  <c r="R217" i="6" s="1"/>
  <c r="Q310" i="6"/>
  <c r="R310" i="6" s="1"/>
  <c r="Q990" i="6"/>
  <c r="R990" i="6" s="1"/>
  <c r="Q1571" i="6"/>
  <c r="R1571" i="6" s="1"/>
  <c r="Q445" i="6"/>
  <c r="R445" i="6" s="1"/>
  <c r="Q1297" i="6"/>
  <c r="R1297" i="6" s="1"/>
  <c r="Q2118" i="6"/>
  <c r="R2118" i="6" s="1"/>
  <c r="Q545" i="6"/>
  <c r="R545" i="6" s="1"/>
  <c r="Q601" i="6"/>
  <c r="R601" i="6" s="1"/>
  <c r="Q936" i="6"/>
  <c r="R936" i="6" s="1"/>
  <c r="Q446" i="6"/>
  <c r="R446" i="6" s="1"/>
  <c r="Q861" i="6"/>
  <c r="R861" i="6" s="1"/>
  <c r="Q505" i="6"/>
  <c r="R505" i="6" s="1"/>
  <c r="Q107" i="6"/>
  <c r="R107" i="6" s="1"/>
  <c r="Q1101" i="6"/>
  <c r="R1101" i="6" s="1"/>
  <c r="Q59" i="6"/>
  <c r="R59" i="6" s="1"/>
  <c r="Q744" i="6"/>
  <c r="R744" i="6" s="1"/>
  <c r="Q1102" i="6"/>
  <c r="R1102" i="6" s="1"/>
  <c r="Q108" i="6"/>
  <c r="R108" i="6" s="1"/>
  <c r="Q1462" i="6"/>
  <c r="R1462" i="6" s="1"/>
  <c r="Q1250" i="6"/>
  <c r="R1250" i="6" s="1"/>
  <c r="Q355" i="6"/>
  <c r="R355" i="6" s="1"/>
  <c r="Q447" i="6"/>
  <c r="R447" i="6" s="1"/>
  <c r="Q676" i="6"/>
  <c r="R676" i="6" s="1"/>
  <c r="Q1607" i="6"/>
  <c r="R1607" i="6" s="1"/>
  <c r="Q448" i="6"/>
  <c r="R448" i="6" s="1"/>
  <c r="Q937" i="6"/>
  <c r="R937" i="6" s="1"/>
  <c r="Q1897" i="6"/>
  <c r="R1897" i="6" s="1"/>
  <c r="Q1898" i="6"/>
  <c r="R1898" i="6" s="1"/>
  <c r="Q1463" i="6"/>
  <c r="R1463" i="6" s="1"/>
  <c r="Q270" i="6"/>
  <c r="R270" i="6" s="1"/>
  <c r="Q1350" i="6"/>
  <c r="R1350" i="6" s="1"/>
  <c r="Q602" i="6"/>
  <c r="R602" i="6" s="1"/>
  <c r="Q1679" i="6"/>
  <c r="R1679" i="6" s="1"/>
  <c r="Q1647" i="6"/>
  <c r="R1647" i="6" s="1"/>
  <c r="Q1144" i="6"/>
  <c r="R1144" i="6" s="1"/>
  <c r="Q271" i="6"/>
  <c r="R271" i="6" s="1"/>
  <c r="Q1190" i="6"/>
  <c r="R1190" i="6" s="1"/>
  <c r="Q1191" i="6"/>
  <c r="R1191" i="6" s="1"/>
  <c r="Q1713" i="6"/>
  <c r="R1713" i="6" s="1"/>
  <c r="Q1859" i="6"/>
  <c r="R1859" i="6" s="1"/>
  <c r="Q1680" i="6"/>
  <c r="R1680" i="6" s="1"/>
  <c r="Q862" i="6"/>
  <c r="R862" i="6" s="1"/>
  <c r="Q938" i="6"/>
  <c r="R938" i="6" s="1"/>
  <c r="Q1827" i="6"/>
  <c r="R1827" i="6" s="1"/>
  <c r="Q1828" i="6"/>
  <c r="R1828" i="6" s="1"/>
  <c r="Q184" i="6"/>
  <c r="R184" i="6" s="1"/>
  <c r="Q109" i="6"/>
  <c r="R109" i="6" s="1"/>
  <c r="Q1899" i="6"/>
  <c r="R1899" i="6" s="1"/>
  <c r="Q218" i="6"/>
  <c r="R218" i="6" s="1"/>
  <c r="Q1298" i="6"/>
  <c r="R1298" i="6" s="1"/>
  <c r="Q219" i="6"/>
  <c r="R219" i="6" s="1"/>
  <c r="Q603" i="6"/>
  <c r="R603" i="6" s="1"/>
  <c r="Q60" i="6"/>
  <c r="R60" i="6" s="1"/>
  <c r="Q1464" i="6"/>
  <c r="R1464" i="6" s="1"/>
  <c r="Q1192" i="6"/>
  <c r="R1192" i="6" s="1"/>
  <c r="Q1648" i="6"/>
  <c r="R1648" i="6" s="1"/>
  <c r="Q61" i="6"/>
  <c r="R61" i="6" s="1"/>
  <c r="Q2119" i="6"/>
  <c r="R2119" i="6" s="1"/>
  <c r="Q2176" i="6"/>
  <c r="R2176" i="6" s="1"/>
  <c r="Q110" i="6"/>
  <c r="R110" i="6" s="1"/>
  <c r="Q2014" i="6"/>
  <c r="R2014" i="6" s="1"/>
  <c r="Q939" i="6"/>
  <c r="R939" i="6" s="1"/>
  <c r="Q1860" i="6"/>
  <c r="R1860" i="6" s="1"/>
  <c r="Q2085" i="6"/>
  <c r="R2085" i="6" s="1"/>
  <c r="Q1829" i="6"/>
  <c r="R1829" i="6" s="1"/>
  <c r="Q62" i="6"/>
  <c r="R62" i="6" s="1"/>
  <c r="Q2015" i="6"/>
  <c r="R2015" i="6" s="1"/>
  <c r="Q1939" i="6"/>
  <c r="R1939" i="6" s="1"/>
  <c r="Q1830" i="6"/>
  <c r="R1830" i="6" s="1"/>
  <c r="Q863" i="6"/>
  <c r="R863" i="6" s="1"/>
  <c r="Q940" i="6"/>
  <c r="R940" i="6" s="1"/>
  <c r="Q864" i="6"/>
  <c r="R864" i="6" s="1"/>
  <c r="Q506" i="6"/>
  <c r="R506" i="6" s="1"/>
  <c r="Q941" i="6"/>
  <c r="R941" i="6" s="1"/>
  <c r="Q1861" i="6"/>
  <c r="R1861" i="6" s="1"/>
  <c r="Q1862" i="6"/>
  <c r="R1862" i="6" s="1"/>
  <c r="Q1749" i="6"/>
  <c r="R1749" i="6" s="1"/>
  <c r="Q2049" i="6"/>
  <c r="R2049" i="6" s="1"/>
  <c r="Q1940" i="6"/>
  <c r="R1940" i="6" s="1"/>
  <c r="Q507" i="6"/>
  <c r="R507" i="6" s="1"/>
  <c r="Q1402" i="6"/>
  <c r="R1402" i="6" s="1"/>
  <c r="Q311" i="6"/>
  <c r="R311" i="6" s="1"/>
  <c r="Q272" i="6"/>
  <c r="R272" i="6" s="1"/>
  <c r="Q1193" i="6"/>
  <c r="R1193" i="6" s="1"/>
  <c r="Q1403" i="6"/>
  <c r="R1403" i="6" s="1"/>
  <c r="Q1351" i="6"/>
  <c r="R1351" i="6" s="1"/>
  <c r="Q1517" i="6"/>
  <c r="R1517" i="6" s="1"/>
  <c r="Q991" i="6"/>
  <c r="R991" i="6" s="1"/>
  <c r="Q1465" i="6"/>
  <c r="R1465" i="6" s="1"/>
  <c r="Q1572" i="6"/>
  <c r="R1572" i="6" s="1"/>
  <c r="Q1518" i="6"/>
  <c r="R1518" i="6" s="1"/>
  <c r="Q1750" i="6"/>
  <c r="R1750" i="6" s="1"/>
  <c r="Q1900" i="6"/>
  <c r="R1900" i="6" s="1"/>
  <c r="Q1404" i="6"/>
  <c r="R1404" i="6" s="1"/>
  <c r="Q312" i="6"/>
  <c r="R312" i="6" s="1"/>
  <c r="Q677" i="6"/>
  <c r="R677" i="6" s="1"/>
  <c r="Q942" i="6"/>
  <c r="R942" i="6" s="1"/>
  <c r="Q356" i="6"/>
  <c r="R356" i="6" s="1"/>
  <c r="Q1519" i="6"/>
  <c r="R1519" i="6" s="1"/>
  <c r="Q384" i="6"/>
  <c r="R384" i="6" s="1"/>
  <c r="Q678" i="6"/>
  <c r="R678" i="6" s="1"/>
  <c r="Q800" i="6"/>
  <c r="R800" i="6" s="1"/>
  <c r="Q357" i="6"/>
  <c r="R357" i="6" s="1"/>
  <c r="Q1751" i="6"/>
  <c r="R1751" i="6" s="1"/>
  <c r="Q2086" i="6"/>
  <c r="R2086" i="6" s="1"/>
  <c r="Q1520" i="6"/>
  <c r="R1520" i="6" s="1"/>
  <c r="Q2120" i="6"/>
  <c r="R2120" i="6" s="1"/>
  <c r="Q2146" i="6"/>
  <c r="R2146" i="6" s="1"/>
  <c r="Q2016" i="6"/>
  <c r="R2016" i="6" s="1"/>
  <c r="Q2147" i="6"/>
  <c r="R2147" i="6" s="1"/>
  <c r="Q1972" i="6"/>
  <c r="R1972" i="6" s="1"/>
  <c r="Q1787" i="6"/>
  <c r="R1787" i="6" s="1"/>
  <c r="Q1608" i="6"/>
  <c r="R1608" i="6" s="1"/>
  <c r="Q1649" i="6"/>
  <c r="R1649" i="6" s="1"/>
  <c r="Q220" i="6"/>
  <c r="R220" i="6" s="1"/>
  <c r="Q2017" i="6"/>
  <c r="R2017" i="6" s="1"/>
  <c r="Q546" i="6"/>
  <c r="R546" i="6" s="1"/>
  <c r="Q1251" i="6"/>
  <c r="R1251" i="6" s="1"/>
  <c r="Q1405" i="6"/>
  <c r="R1405" i="6" s="1"/>
  <c r="Q2087" i="6"/>
  <c r="R2087" i="6" s="1"/>
  <c r="Q2121" i="6"/>
  <c r="R2121" i="6" s="1"/>
  <c r="Q2050" i="6"/>
  <c r="R2050" i="6" s="1"/>
  <c r="Q745" i="6"/>
  <c r="R745" i="6" s="1"/>
  <c r="Q992" i="6"/>
  <c r="R992" i="6" s="1"/>
  <c r="Q1901" i="6"/>
  <c r="R1901" i="6" s="1"/>
  <c r="Q1573" i="6"/>
  <c r="R1573" i="6" s="1"/>
  <c r="Q385" i="6"/>
  <c r="R385" i="6" s="1"/>
  <c r="Q604" i="6"/>
  <c r="R604" i="6" s="1"/>
  <c r="Q2051" i="6"/>
  <c r="R2051" i="6" s="1"/>
  <c r="Q1252" i="6"/>
  <c r="R1252" i="6" s="1"/>
  <c r="Q1299" i="6"/>
  <c r="R1299" i="6" s="1"/>
  <c r="Q865" i="6"/>
  <c r="R865" i="6" s="1"/>
  <c r="Q943" i="6"/>
  <c r="R943" i="6" s="1"/>
  <c r="Q185" i="6"/>
  <c r="R185" i="6" s="1"/>
  <c r="Q1574" i="6"/>
  <c r="R1574" i="6" s="1"/>
  <c r="Q358" i="6"/>
  <c r="R358" i="6" s="1"/>
  <c r="Q746" i="6"/>
  <c r="R746" i="6" s="1"/>
  <c r="Q1253" i="6"/>
  <c r="R1253" i="6" s="1"/>
  <c r="Q1466" i="6"/>
  <c r="R1466" i="6" s="1"/>
  <c r="Q679" i="6"/>
  <c r="R679" i="6" s="1"/>
  <c r="Q221" i="6"/>
  <c r="R221" i="6" s="1"/>
  <c r="Q1973" i="6"/>
  <c r="R1973" i="6" s="1"/>
  <c r="Q1714" i="6"/>
  <c r="R1714" i="6" s="1"/>
  <c r="Q1467" i="6"/>
  <c r="R1467" i="6" s="1"/>
  <c r="Q2122" i="6"/>
  <c r="R2122" i="6" s="1"/>
  <c r="Q273" i="6"/>
  <c r="R273" i="6" s="1"/>
  <c r="Q747" i="6"/>
  <c r="R747" i="6" s="1"/>
  <c r="Q154" i="6"/>
  <c r="R154" i="6" s="1"/>
  <c r="Q1352" i="6"/>
  <c r="R1352" i="6" s="1"/>
  <c r="Q748" i="6"/>
  <c r="R748" i="6" s="1"/>
  <c r="Q749" i="6"/>
  <c r="R749" i="6" s="1"/>
  <c r="Q680" i="6"/>
  <c r="R680" i="6" s="1"/>
  <c r="Q2088" i="6"/>
  <c r="R2088" i="6" s="1"/>
  <c r="Q508" i="6"/>
  <c r="R508" i="6" s="1"/>
  <c r="Q63" i="6"/>
  <c r="R63" i="6" s="1"/>
  <c r="Q1681" i="6"/>
  <c r="R1681" i="6" s="1"/>
  <c r="Q1974" i="6"/>
  <c r="R1974" i="6" s="1"/>
  <c r="Q1902" i="6"/>
  <c r="R1902" i="6" s="1"/>
  <c r="Q1975" i="6"/>
  <c r="R1975" i="6" s="1"/>
  <c r="Q801" i="6"/>
  <c r="R801" i="6" s="1"/>
  <c r="Q866" i="6"/>
  <c r="R866" i="6" s="1"/>
  <c r="Q1575" i="6"/>
  <c r="R1575" i="6" s="1"/>
  <c r="Q802" i="6"/>
  <c r="R802" i="6" s="1"/>
  <c r="Q1752" i="6"/>
  <c r="R1752" i="6" s="1"/>
  <c r="Q1753" i="6"/>
  <c r="R1753" i="6" s="1"/>
  <c r="Q1976" i="6"/>
  <c r="R1976" i="6" s="1"/>
  <c r="Q1043" i="6"/>
  <c r="R1043" i="6" s="1"/>
  <c r="Q1103" i="6"/>
  <c r="R1103" i="6" s="1"/>
  <c r="Q1044" i="6"/>
  <c r="R1044" i="6" s="1"/>
  <c r="Q1254" i="6"/>
  <c r="R1254" i="6" s="1"/>
  <c r="Q2089" i="6"/>
  <c r="R2089" i="6" s="1"/>
  <c r="Q1145" i="6"/>
  <c r="R1145" i="6" s="1"/>
  <c r="Q155" i="6"/>
  <c r="R155" i="6" s="1"/>
  <c r="Q944" i="6"/>
  <c r="R944" i="6" s="1"/>
  <c r="Q1468" i="6"/>
  <c r="R1468" i="6" s="1"/>
  <c r="Q1104" i="6"/>
  <c r="R1104" i="6" s="1"/>
  <c r="Q1105" i="6"/>
  <c r="R1105" i="6" s="1"/>
  <c r="Q386" i="6"/>
  <c r="R386" i="6" s="1"/>
  <c r="Q1521" i="6"/>
  <c r="R1521" i="6" s="1"/>
  <c r="Q1903" i="6"/>
  <c r="R1903" i="6" s="1"/>
  <c r="Q1715" i="6"/>
  <c r="R1715" i="6" s="1"/>
  <c r="Q1576" i="6"/>
  <c r="R1576" i="6" s="1"/>
  <c r="Q1300" i="6"/>
  <c r="R1300" i="6" s="1"/>
  <c r="Q2123" i="6"/>
  <c r="R2123" i="6" s="1"/>
  <c r="Q1650" i="6"/>
  <c r="R1650" i="6" s="1"/>
  <c r="Q64" i="6"/>
  <c r="R64" i="6" s="1"/>
  <c r="Q1716" i="6"/>
  <c r="R1716" i="6" s="1"/>
  <c r="Q1469" i="6"/>
  <c r="R1469" i="6" s="1"/>
  <c r="Q449" i="6"/>
  <c r="R449" i="6" s="1"/>
  <c r="Q1106" i="6"/>
  <c r="R1106" i="6" s="1"/>
  <c r="Q750" i="6"/>
  <c r="R750" i="6" s="1"/>
  <c r="Q1577" i="6"/>
  <c r="R1577" i="6" s="1"/>
  <c r="Q1194" i="6"/>
  <c r="R1194" i="6" s="1"/>
  <c r="Q1717" i="6"/>
  <c r="R1717" i="6" s="1"/>
  <c r="Q1195" i="6"/>
  <c r="R1195" i="6" s="1"/>
  <c r="Q1107" i="6"/>
  <c r="R1107" i="6" s="1"/>
  <c r="Q450" i="6"/>
  <c r="R450" i="6" s="1"/>
  <c r="Q313" i="6"/>
  <c r="R313" i="6" s="1"/>
  <c r="Q1904" i="6"/>
  <c r="R1904" i="6" s="1"/>
  <c r="Q156" i="6"/>
  <c r="R156" i="6" s="1"/>
  <c r="Q1353" i="6"/>
  <c r="R1353" i="6" s="1"/>
  <c r="Q2124" i="6"/>
  <c r="R2124" i="6" s="1"/>
  <c r="Q1470" i="6"/>
  <c r="R1470" i="6" s="1"/>
  <c r="Q1682" i="6"/>
  <c r="R1682" i="6" s="1"/>
  <c r="Q1406" i="6"/>
  <c r="R1406" i="6" s="1"/>
  <c r="Q1609" i="6"/>
  <c r="R1609" i="6" s="1"/>
  <c r="Q1108" i="6"/>
  <c r="R1108" i="6" s="1"/>
  <c r="Q157" i="6"/>
  <c r="R157" i="6" s="1"/>
  <c r="Q681" i="6"/>
  <c r="R681" i="6" s="1"/>
  <c r="Q1651" i="6"/>
  <c r="R1651" i="6" s="1"/>
  <c r="Q387" i="6"/>
  <c r="R387" i="6" s="1"/>
  <c r="Q1863" i="6"/>
  <c r="R1863" i="6" s="1"/>
  <c r="Q451" i="6"/>
  <c r="R451" i="6" s="1"/>
  <c r="Q1864" i="6"/>
  <c r="R1864" i="6" s="1"/>
  <c r="Q1941" i="6"/>
  <c r="R1941" i="6" s="1"/>
  <c r="Q1301" i="6"/>
  <c r="R1301" i="6" s="1"/>
  <c r="Q1109" i="6"/>
  <c r="R1109" i="6" s="1"/>
  <c r="Q1522" i="6"/>
  <c r="R1522" i="6" s="1"/>
  <c r="Q2052" i="6"/>
  <c r="R2052" i="6" s="1"/>
  <c r="Q1471" i="6"/>
  <c r="R1471" i="6" s="1"/>
  <c r="Q751" i="6"/>
  <c r="R751" i="6" s="1"/>
  <c r="Q682" i="6"/>
  <c r="R682" i="6" s="1"/>
  <c r="Q993" i="6"/>
  <c r="R993" i="6" s="1"/>
  <c r="Q1942" i="6"/>
  <c r="R1942" i="6" s="1"/>
  <c r="Q1831" i="6"/>
  <c r="R1831" i="6" s="1"/>
  <c r="Q1832" i="6"/>
  <c r="R1832" i="6" s="1"/>
  <c r="Q1146" i="6"/>
  <c r="R1146" i="6" s="1"/>
  <c r="Q1110" i="6"/>
  <c r="R1110" i="6" s="1"/>
  <c r="Q2148" i="6"/>
  <c r="R2148" i="6" s="1"/>
  <c r="Q1407" i="6"/>
  <c r="R1407" i="6" s="1"/>
  <c r="Q683" i="6"/>
  <c r="R683" i="6" s="1"/>
  <c r="Q1683" i="6"/>
  <c r="R1683" i="6" s="1"/>
  <c r="Q867" i="6"/>
  <c r="R867" i="6" s="1"/>
  <c r="Q274" i="6"/>
  <c r="R274" i="6" s="1"/>
  <c r="Q803" i="6"/>
  <c r="R803" i="6" s="1"/>
  <c r="Q452" i="6"/>
  <c r="R452" i="6" s="1"/>
  <c r="Q684" i="6"/>
  <c r="R684" i="6" s="1"/>
  <c r="Q752" i="6"/>
  <c r="R752" i="6" s="1"/>
  <c r="Q1354" i="6"/>
  <c r="R1354" i="6" s="1"/>
  <c r="Q158" i="6"/>
  <c r="R158" i="6" s="1"/>
  <c r="Q1111" i="6"/>
  <c r="R1111" i="6" s="1"/>
  <c r="Q186" i="6"/>
  <c r="R186" i="6" s="1"/>
  <c r="Q159" i="6"/>
  <c r="R159" i="6" s="1"/>
  <c r="Q547" i="6"/>
  <c r="R547" i="6" s="1"/>
  <c r="Q1255" i="6"/>
  <c r="R1255" i="6" s="1"/>
  <c r="Q753" i="6"/>
  <c r="R753" i="6" s="1"/>
  <c r="Q388" i="6"/>
  <c r="R388" i="6" s="1"/>
  <c r="Q1147" i="6"/>
  <c r="R1147" i="6" s="1"/>
  <c r="Q605" i="6"/>
  <c r="R605" i="6" s="1"/>
  <c r="Q359" i="6"/>
  <c r="R359" i="6" s="1"/>
  <c r="Q804" i="6"/>
  <c r="R804" i="6" s="1"/>
  <c r="Q314" i="6"/>
  <c r="R314" i="6" s="1"/>
  <c r="Q1408" i="6"/>
  <c r="R1408" i="6" s="1"/>
  <c r="Q509" i="6"/>
  <c r="R509" i="6" s="1"/>
  <c r="Q1578" i="6"/>
  <c r="R1578" i="6" s="1"/>
  <c r="Q805" i="6"/>
  <c r="R805" i="6" s="1"/>
  <c r="Q1652" i="6"/>
  <c r="R1652" i="6" s="1"/>
  <c r="Q1256" i="6"/>
  <c r="R1256" i="6" s="1"/>
  <c r="Q2177" i="6"/>
  <c r="R2177" i="6" s="1"/>
  <c r="Q1653" i="6"/>
  <c r="R1653" i="6" s="1"/>
  <c r="Q1684" i="6"/>
  <c r="R1684" i="6" s="1"/>
  <c r="Q187" i="6"/>
  <c r="R187" i="6" s="1"/>
  <c r="Q389" i="6"/>
  <c r="R389" i="6" s="1"/>
  <c r="Q453" i="6"/>
  <c r="R453" i="6" s="1"/>
  <c r="Q1045" i="6"/>
  <c r="R1045" i="6" s="1"/>
  <c r="Q315" i="6"/>
  <c r="R315" i="6" s="1"/>
  <c r="Q1196" i="6"/>
  <c r="R1196" i="6" s="1"/>
  <c r="Q1148" i="6"/>
  <c r="R1148" i="6" s="1"/>
  <c r="Q548" i="6"/>
  <c r="R548" i="6" s="1"/>
  <c r="Q360" i="6"/>
  <c r="R360" i="6" s="1"/>
  <c r="Q1472" i="6"/>
  <c r="R1472" i="6" s="1"/>
  <c r="Q1685" i="6"/>
  <c r="R1685" i="6" s="1"/>
  <c r="Q361" i="6"/>
  <c r="R361" i="6" s="1"/>
  <c r="Q2053" i="6"/>
  <c r="R2053" i="6" s="1"/>
  <c r="Q1355" i="6"/>
  <c r="R1355" i="6" s="1"/>
  <c r="Q1686" i="6"/>
  <c r="R1686" i="6" s="1"/>
  <c r="Q1579" i="6"/>
  <c r="R1579" i="6" s="1"/>
  <c r="Q454" i="6"/>
  <c r="R454" i="6" s="1"/>
  <c r="Q1865" i="6"/>
  <c r="R1865" i="6" s="1"/>
  <c r="Q1112" i="6"/>
  <c r="R1112" i="6" s="1"/>
  <c r="Q65" i="6"/>
  <c r="R65" i="6" s="1"/>
  <c r="Q685" i="6"/>
  <c r="R685" i="6" s="1"/>
  <c r="Q1523" i="6"/>
  <c r="R1523" i="6" s="1"/>
  <c r="Q1257" i="6"/>
  <c r="R1257" i="6" s="1"/>
  <c r="Q222" i="6"/>
  <c r="R222" i="6" s="1"/>
  <c r="Q1866" i="6"/>
  <c r="R1866" i="6" s="1"/>
  <c r="Q686" i="6"/>
  <c r="R686" i="6" s="1"/>
  <c r="Q2168" i="6"/>
  <c r="R2168" i="6" s="1"/>
  <c r="Q754" i="6"/>
  <c r="R754" i="6" s="1"/>
  <c r="Q316" i="6"/>
  <c r="R316" i="6" s="1"/>
  <c r="Q994" i="6"/>
  <c r="R994" i="6" s="1"/>
  <c r="Q2018" i="6"/>
  <c r="R2018" i="6" s="1"/>
  <c r="Q223" i="6"/>
  <c r="R223" i="6" s="1"/>
  <c r="Q995" i="6"/>
  <c r="R995" i="6" s="1"/>
  <c r="Q224" i="6"/>
  <c r="R224" i="6" s="1"/>
  <c r="Q868" i="6"/>
  <c r="R868" i="6" s="1"/>
  <c r="Q1610" i="6"/>
  <c r="R1610" i="6" s="1"/>
  <c r="Q188" i="6"/>
  <c r="R188" i="6" s="1"/>
  <c r="Q549" i="6"/>
  <c r="R549" i="6" s="1"/>
  <c r="Q1524" i="6"/>
  <c r="R1524" i="6" s="1"/>
  <c r="Q2125" i="6"/>
  <c r="R2125" i="6" s="1"/>
  <c r="Q1788" i="6"/>
  <c r="R1788" i="6" s="1"/>
  <c r="Q1302" i="6"/>
  <c r="R1302" i="6" s="1"/>
  <c r="Q225" i="6"/>
  <c r="R225" i="6" s="1"/>
  <c r="Q1718" i="6"/>
  <c r="R1718" i="6" s="1"/>
  <c r="Q1580" i="6"/>
  <c r="R1580" i="6" s="1"/>
  <c r="Q1113" i="6"/>
  <c r="R1113" i="6" s="1"/>
  <c r="Q1611" i="6"/>
  <c r="R1611" i="6" s="1"/>
  <c r="Q1905" i="6"/>
  <c r="R1905" i="6" s="1"/>
  <c r="Q687" i="6"/>
  <c r="R687" i="6" s="1"/>
  <c r="Q1525" i="6"/>
  <c r="R1525" i="6" s="1"/>
  <c r="Q1409" i="6"/>
  <c r="R1409" i="6" s="1"/>
  <c r="Q1410" i="6"/>
  <c r="R1410" i="6" s="1"/>
  <c r="Q869" i="6"/>
  <c r="R869" i="6" s="1"/>
  <c r="Q755" i="6"/>
  <c r="R755" i="6" s="1"/>
  <c r="Q66" i="6"/>
  <c r="R66" i="6" s="1"/>
  <c r="Q111" i="6"/>
  <c r="R111" i="6" s="1"/>
  <c r="Q1977" i="6"/>
  <c r="R1977" i="6" s="1"/>
  <c r="Q945" i="6"/>
  <c r="R945" i="6" s="1"/>
  <c r="Q606" i="6"/>
  <c r="R606" i="6" s="1"/>
  <c r="Q317" i="6"/>
  <c r="R317" i="6" s="1"/>
  <c r="Q1833" i="6"/>
  <c r="R1833" i="6" s="1"/>
  <c r="Q806" i="6"/>
  <c r="R806" i="6" s="1"/>
  <c r="Q2054" i="6"/>
  <c r="R2054" i="6" s="1"/>
  <c r="Q1197" i="6"/>
  <c r="R1197" i="6" s="1"/>
  <c r="Q67" i="6"/>
  <c r="R67" i="6" s="1"/>
  <c r="Q2178" i="6"/>
  <c r="R2178" i="6" s="1"/>
  <c r="Q68" i="6"/>
  <c r="R68" i="6" s="1"/>
  <c r="Q112" i="6"/>
  <c r="R112" i="6" s="1"/>
  <c r="Q1046" i="6"/>
  <c r="R1046" i="6" s="1"/>
  <c r="Q113" i="6"/>
  <c r="R113" i="6" s="1"/>
  <c r="Q114" i="6"/>
  <c r="R114" i="6" s="1"/>
  <c r="Q318" i="6"/>
  <c r="R318" i="6" s="1"/>
  <c r="Q2149" i="6"/>
  <c r="R2149" i="6" s="1"/>
  <c r="Q1654" i="6"/>
  <c r="R1654" i="6" s="1"/>
  <c r="Q688" i="6"/>
  <c r="R688" i="6" s="1"/>
  <c r="Q1114" i="6"/>
  <c r="R1114" i="6" s="1"/>
  <c r="Q870" i="6"/>
  <c r="R870" i="6" s="1"/>
  <c r="Q1834" i="6"/>
  <c r="R1834" i="6" s="1"/>
  <c r="Q2019" i="6"/>
  <c r="R2019" i="6" s="1"/>
  <c r="Q871" i="6"/>
  <c r="R871" i="6" s="1"/>
  <c r="Q1115" i="6"/>
  <c r="R1115" i="6" s="1"/>
  <c r="Q2055" i="6"/>
  <c r="R2055" i="6" s="1"/>
  <c r="Q1835" i="6"/>
  <c r="R1835" i="6" s="1"/>
  <c r="Q1754" i="6"/>
  <c r="R1754" i="6" s="1"/>
  <c r="Q1198" i="6"/>
  <c r="R1198" i="6" s="1"/>
  <c r="Q1755" i="6"/>
  <c r="R1755" i="6" s="1"/>
  <c r="Q872" i="6"/>
  <c r="R872" i="6" s="1"/>
  <c r="Q607" i="6"/>
  <c r="R607" i="6" s="1"/>
  <c r="Q1199" i="6"/>
  <c r="R1199" i="6" s="1"/>
  <c r="Q608" i="6"/>
  <c r="R608" i="6" s="1"/>
  <c r="Q510" i="6"/>
  <c r="R510" i="6" s="1"/>
  <c r="Q1473" i="6"/>
  <c r="R1473" i="6" s="1"/>
  <c r="Q2056" i="6"/>
  <c r="R2056" i="6" s="1"/>
  <c r="Q1867" i="6"/>
  <c r="R1867" i="6" s="1"/>
  <c r="Q275" i="6"/>
  <c r="R275" i="6" s="1"/>
  <c r="Q1474" i="6"/>
  <c r="R1474" i="6" s="1"/>
  <c r="Q550" i="6"/>
  <c r="R550" i="6" s="1"/>
  <c r="Q1047" i="6"/>
  <c r="R1047" i="6" s="1"/>
  <c r="Q115" i="6"/>
  <c r="R115" i="6" s="1"/>
  <c r="Q996" i="6"/>
  <c r="R996" i="6" s="1"/>
  <c r="Q873" i="6"/>
  <c r="R873" i="6" s="1"/>
  <c r="Q1943" i="6"/>
  <c r="R1943" i="6" s="1"/>
  <c r="Q1048" i="6"/>
  <c r="R1048" i="6" s="1"/>
  <c r="Q69" i="6"/>
  <c r="R69" i="6" s="1"/>
  <c r="Q874" i="6"/>
  <c r="R874" i="6" s="1"/>
  <c r="Q1200" i="6"/>
  <c r="R1200" i="6" s="1"/>
  <c r="Q1201" i="6"/>
  <c r="R1201" i="6" s="1"/>
  <c r="Q455" i="6"/>
  <c r="R455" i="6" s="1"/>
  <c r="Q1411" i="6"/>
  <c r="R1411" i="6" s="1"/>
  <c r="Q160" i="6"/>
  <c r="R160" i="6" s="1"/>
  <c r="Q390" i="6"/>
  <c r="R390" i="6" s="1"/>
  <c r="Q756" i="6"/>
  <c r="R756" i="6" s="1"/>
  <c r="Q2150" i="6"/>
  <c r="R2150" i="6" s="1"/>
  <c r="Q2151" i="6"/>
  <c r="R2151" i="6" s="1"/>
  <c r="Q1719" i="6"/>
  <c r="R1719" i="6" s="1"/>
  <c r="Q997" i="6"/>
  <c r="R997" i="6" s="1"/>
  <c r="Q2126" i="6"/>
  <c r="R2126" i="6" s="1"/>
  <c r="Q456" i="6"/>
  <c r="R456" i="6" s="1"/>
  <c r="Q161" i="6"/>
  <c r="R161" i="6" s="1"/>
  <c r="Q1944" i="6"/>
  <c r="R1944" i="6" s="1"/>
  <c r="Q70" i="6"/>
  <c r="R70" i="6" s="1"/>
  <c r="Q1202" i="6"/>
  <c r="R1202" i="6" s="1"/>
  <c r="Q1978" i="6"/>
  <c r="R1978" i="6" s="1"/>
  <c r="Q71" i="6"/>
  <c r="R71" i="6" s="1"/>
  <c r="Q319" i="6"/>
  <c r="R319" i="6" s="1"/>
  <c r="Q320" i="6"/>
  <c r="R320" i="6" s="1"/>
  <c r="Q1116" i="6"/>
  <c r="R1116" i="6" s="1"/>
  <c r="Q2057" i="6"/>
  <c r="R2057" i="6" s="1"/>
  <c r="Q1049" i="6"/>
  <c r="R1049" i="6" s="1"/>
  <c r="Q946" i="6"/>
  <c r="R946" i="6" s="1"/>
  <c r="Q609" i="6"/>
  <c r="R609" i="6" s="1"/>
  <c r="Q1475" i="6"/>
  <c r="R1475" i="6" s="1"/>
  <c r="Q610" i="6"/>
  <c r="R610" i="6" s="1"/>
  <c r="Q321" i="6"/>
  <c r="R321" i="6" s="1"/>
  <c r="Q322" i="6"/>
  <c r="R322" i="6" s="1"/>
  <c r="Q611" i="6"/>
  <c r="R611" i="6" s="1"/>
  <c r="Q551" i="6"/>
  <c r="R551" i="6" s="1"/>
  <c r="Q226" i="6"/>
  <c r="R226" i="6" s="1"/>
  <c r="Q1789" i="6"/>
  <c r="R1789" i="6" s="1"/>
  <c r="Q1050" i="6"/>
  <c r="R1050" i="6" s="1"/>
  <c r="Q2090" i="6"/>
  <c r="R2090" i="6" s="1"/>
  <c r="Q2058" i="6"/>
  <c r="R2058" i="6" s="1"/>
  <c r="Q998" i="6"/>
  <c r="R998" i="6" s="1"/>
  <c r="Q875" i="6"/>
  <c r="R875" i="6" s="1"/>
  <c r="Q511" i="6"/>
  <c r="R511" i="6" s="1"/>
  <c r="Q1149" i="6"/>
  <c r="R1149" i="6" s="1"/>
  <c r="Q457" i="6"/>
  <c r="R457" i="6" s="1"/>
  <c r="Q1906" i="6"/>
  <c r="R1906" i="6" s="1"/>
  <c r="Q1258" i="6"/>
  <c r="R1258" i="6" s="1"/>
  <c r="Q1790" i="6"/>
  <c r="R1790" i="6" s="1"/>
  <c r="Q1907" i="6"/>
  <c r="R1907" i="6" s="1"/>
  <c r="Q1356" i="6"/>
  <c r="R1356" i="6" s="1"/>
  <c r="Q999" i="6"/>
  <c r="R999" i="6" s="1"/>
  <c r="Q2127" i="6"/>
  <c r="R2127" i="6" s="1"/>
  <c r="Q1581" i="6"/>
  <c r="R1581" i="6" s="1"/>
  <c r="Q1117" i="6"/>
  <c r="R1117" i="6" s="1"/>
  <c r="Q1720" i="6"/>
  <c r="R1720" i="6" s="1"/>
  <c r="Q1203" i="6"/>
  <c r="R1203" i="6" s="1"/>
  <c r="Q552" i="6"/>
  <c r="R552" i="6" s="1"/>
  <c r="Q1756" i="6"/>
  <c r="R1756" i="6" s="1"/>
  <c r="M513" i="6"/>
  <c r="R2102" i="6" l="1"/>
  <c r="R955" i="6"/>
  <c r="R1991" i="6"/>
  <c r="R1426" i="6"/>
  <c r="R1587" i="6"/>
  <c r="R1484" i="6"/>
  <c r="R1658" i="6"/>
  <c r="R1263" i="6"/>
  <c r="R884" i="6"/>
  <c r="R620" i="6"/>
  <c r="R2064" i="6"/>
  <c r="R881" i="6"/>
  <c r="R1795" i="6"/>
  <c r="R1416" i="6"/>
  <c r="R1414" i="6"/>
  <c r="R2060" i="6"/>
  <c r="R757" i="6"/>
  <c r="R1413" i="6"/>
  <c r="R1979" i="6"/>
  <c r="R54" i="6"/>
  <c r="R735" i="6"/>
  <c r="R1142" i="6"/>
  <c r="R150" i="6"/>
  <c r="R1040" i="6"/>
  <c r="R148" i="6"/>
  <c r="R214" i="6"/>
  <c r="R213" i="6"/>
  <c r="R306" i="6"/>
  <c r="R304" i="6"/>
  <c r="R666" i="6"/>
  <c r="R856" i="6"/>
  <c r="R855" i="6"/>
  <c r="R2009" i="6"/>
  <c r="R1184" i="6"/>
  <c r="R1034" i="6"/>
  <c r="R2143" i="6"/>
  <c r="R729" i="6"/>
  <c r="R1709" i="6"/>
  <c r="R140" i="6"/>
  <c r="R588" i="6"/>
  <c r="R1644" i="6"/>
  <c r="R586" i="6"/>
  <c r="R1083" i="6"/>
  <c r="R1966" i="6"/>
  <c r="R1240" i="6"/>
  <c r="R1080" i="6"/>
  <c r="R1283" i="6"/>
  <c r="R2142" i="6"/>
  <c r="R976" i="6"/>
  <c r="R426" i="6"/>
  <c r="R1282" i="6"/>
  <c r="R2080" i="6"/>
  <c r="R1330" i="6"/>
  <c r="R584" i="6"/>
  <c r="R721" i="6"/>
  <c r="R1328" i="6"/>
  <c r="R1557" i="6"/>
  <c r="R1961" i="6"/>
  <c r="R528" i="6"/>
  <c r="R1777" i="6"/>
  <c r="R1960" i="6"/>
  <c r="R1848" i="6"/>
  <c r="R2039" i="6"/>
  <c r="R647" i="6"/>
  <c r="R254" i="6"/>
  <c r="R1277" i="6"/>
  <c r="R1172" i="6"/>
  <c r="R1019" i="6"/>
  <c r="R292" i="6"/>
  <c r="R1544" i="6"/>
  <c r="R1877" i="6"/>
  <c r="R410" i="6"/>
  <c r="R339" i="6"/>
  <c r="R1844" i="6"/>
  <c r="R405" i="6"/>
  <c r="R1798" i="6"/>
  <c r="R558" i="6"/>
  <c r="R965" i="6"/>
  <c r="R2027" i="6"/>
  <c r="R1064" i="6"/>
  <c r="R1267" i="6"/>
  <c r="R408" i="6"/>
  <c r="R709" i="6"/>
  <c r="R1807" i="6"/>
  <c r="R633" i="6"/>
  <c r="R2028" i="6"/>
  <c r="R1989" i="6"/>
  <c r="R1063" i="6"/>
  <c r="R284" i="6"/>
  <c r="R1425" i="6"/>
  <c r="R1531" i="6"/>
  <c r="R1483" i="6"/>
  <c r="R1619" i="6"/>
  <c r="R1585" i="6"/>
  <c r="R694" i="6"/>
  <c r="R880" i="6"/>
  <c r="R691" i="6"/>
  <c r="R1946" i="6"/>
  <c r="R1204" i="6"/>
  <c r="R1757" i="6"/>
  <c r="R1016" i="6"/>
  <c r="R775" i="6"/>
  <c r="R368" i="6"/>
  <c r="R199" i="6"/>
  <c r="R1988" i="6"/>
  <c r="R627" i="6"/>
  <c r="R1996" i="6"/>
  <c r="R2037" i="6"/>
  <c r="R1275" i="6"/>
  <c r="R1439" i="6"/>
  <c r="R88" i="6"/>
  <c r="R1596" i="6"/>
  <c r="R1171" i="6"/>
  <c r="R1227" i="6"/>
  <c r="R1226" i="6"/>
  <c r="R476" i="6"/>
  <c r="R1013" i="6"/>
  <c r="R128" i="6"/>
  <c r="R1540" i="6"/>
  <c r="R2107" i="6"/>
  <c r="R28" i="6"/>
  <c r="R900" i="6"/>
  <c r="R1634" i="6"/>
  <c r="R1927" i="6"/>
  <c r="R1855" i="6"/>
  <c r="R668" i="6"/>
  <c r="R1290" i="6"/>
  <c r="R667" i="6"/>
  <c r="R101" i="6"/>
  <c r="R1676" i="6"/>
  <c r="R1453" i="6"/>
  <c r="R1781" i="6"/>
  <c r="R436" i="6"/>
  <c r="R47" i="6"/>
  <c r="R301" i="6"/>
  <c r="R44" i="6"/>
  <c r="R591" i="6"/>
  <c r="R1510" i="6"/>
  <c r="R1340" i="6"/>
  <c r="R1183" i="6"/>
  <c r="R42" i="6"/>
  <c r="R98" i="6"/>
  <c r="R178" i="6"/>
  <c r="R1086" i="6"/>
  <c r="R1603" i="6"/>
  <c r="R1932" i="6"/>
  <c r="R725" i="6"/>
  <c r="R491" i="6"/>
  <c r="R1334" i="6"/>
  <c r="R1239" i="6"/>
  <c r="R849" i="6"/>
  <c r="R657" i="6"/>
  <c r="R2111" i="6"/>
  <c r="R845" i="6"/>
  <c r="R1962" i="6"/>
  <c r="R654" i="6"/>
  <c r="R174" i="6"/>
  <c r="R1237" i="6"/>
  <c r="R787" i="6"/>
  <c r="R1385" i="6"/>
  <c r="R2078" i="6"/>
  <c r="R913" i="6"/>
  <c r="R1326" i="6"/>
  <c r="R421" i="6"/>
  <c r="R1325" i="6"/>
  <c r="R255" i="6"/>
  <c r="R1504" i="6"/>
  <c r="R910" i="6"/>
  <c r="R1075" i="6"/>
  <c r="R782" i="6"/>
  <c r="R1945" i="6"/>
  <c r="R1271" i="6"/>
  <c r="R1666" i="6"/>
  <c r="R1442" i="6"/>
  <c r="R521" i="6"/>
  <c r="R2156" i="6"/>
  <c r="R1322" i="6"/>
  <c r="R641" i="6"/>
  <c r="R1923" i="6"/>
  <c r="R1438" i="6"/>
  <c r="R1997" i="6"/>
  <c r="R639" i="6"/>
  <c r="R1015" i="6"/>
  <c r="R963" i="6"/>
  <c r="R1316" i="6"/>
  <c r="R412" i="6"/>
  <c r="R2070" i="6"/>
  <c r="R247" i="6"/>
  <c r="R1435" i="6"/>
  <c r="R1541" i="6"/>
  <c r="R1270" i="6"/>
  <c r="R85" i="6"/>
  <c r="R1318" i="6"/>
  <c r="R1371" i="6"/>
  <c r="R1383" i="6"/>
  <c r="R2138" i="6"/>
  <c r="R133" i="6"/>
  <c r="R1320" i="6"/>
  <c r="R480" i="6"/>
  <c r="R1319" i="6"/>
  <c r="R2160" i="6"/>
  <c r="R2001" i="6"/>
  <c r="R1959" i="6"/>
  <c r="R1630" i="6"/>
  <c r="R1377" i="6"/>
  <c r="R1018" i="6"/>
  <c r="R1772" i="6"/>
  <c r="R1498" i="6"/>
  <c r="R132" i="6"/>
  <c r="R1230" i="6"/>
  <c r="R1229" i="6"/>
  <c r="R902" i="6"/>
  <c r="R1957" i="6"/>
  <c r="R523" i="6"/>
  <c r="R1811" i="6"/>
  <c r="R1955" i="6"/>
  <c r="R1876" i="6"/>
  <c r="R1542" i="6"/>
  <c r="R522" i="6"/>
  <c r="R898" i="6"/>
  <c r="R1370" i="6"/>
  <c r="R1070" i="6"/>
  <c r="R1012" i="6"/>
  <c r="R636" i="6"/>
  <c r="R2155" i="6"/>
  <c r="R2136" i="6"/>
  <c r="R825" i="6"/>
  <c r="R1808" i="6"/>
  <c r="R569" i="6"/>
  <c r="R1167" i="6"/>
  <c r="R568" i="6"/>
  <c r="R1369" i="6"/>
  <c r="R1222" i="6"/>
  <c r="R1840" i="6"/>
  <c r="R1268" i="6"/>
  <c r="R632" i="6"/>
  <c r="R1219" i="6"/>
  <c r="R241" i="6"/>
  <c r="R332" i="6"/>
  <c r="R629" i="6"/>
  <c r="R817" i="6"/>
  <c r="R16" i="6"/>
  <c r="R2099" i="6"/>
  <c r="R1950" i="6"/>
  <c r="R470" i="6"/>
  <c r="R165" i="6"/>
  <c r="R1128" i="6"/>
  <c r="R1266" i="6"/>
  <c r="R1485" i="6"/>
  <c r="R195" i="6"/>
  <c r="R1062" i="6"/>
  <c r="R235" i="6"/>
  <c r="R1124" i="6"/>
  <c r="R1160" i="6"/>
  <c r="R2068" i="6"/>
  <c r="R1422" i="6"/>
  <c r="R813" i="6"/>
  <c r="R1482" i="6"/>
  <c r="R883" i="6"/>
  <c r="R764" i="6"/>
  <c r="R326" i="6"/>
  <c r="R882" i="6"/>
  <c r="R279" i="6"/>
  <c r="R1059" i="6"/>
  <c r="R118" i="6"/>
  <c r="R2093" i="6"/>
  <c r="R230" i="6"/>
  <c r="R75" i="6"/>
  <c r="R162" i="6"/>
  <c r="R1305" i="6"/>
  <c r="R1868" i="6"/>
  <c r="R461" i="6"/>
  <c r="R117" i="6"/>
  <c r="R393" i="6"/>
  <c r="R2021" i="6"/>
  <c r="R190" i="6"/>
  <c r="R1000" i="6"/>
  <c r="R1758" i="6"/>
  <c r="R228" i="6"/>
  <c r="R635" i="6"/>
  <c r="R1068" i="6"/>
  <c r="R1432" i="6"/>
  <c r="R246" i="6"/>
  <c r="R894" i="6"/>
  <c r="R1729" i="6"/>
  <c r="R1368" i="6"/>
  <c r="R954" i="6"/>
  <c r="R1728" i="6"/>
  <c r="R1839" i="6"/>
  <c r="R773" i="6"/>
  <c r="R79" i="6"/>
  <c r="R1951" i="6"/>
  <c r="R1065" i="6"/>
  <c r="R1429" i="6"/>
  <c r="R1873" i="6"/>
  <c r="R1916" i="6"/>
  <c r="R1216" i="6"/>
  <c r="R1007" i="6"/>
  <c r="R1696" i="6"/>
  <c r="R1532" i="6"/>
  <c r="R331" i="6"/>
  <c r="R769" i="6"/>
  <c r="R1127" i="6"/>
  <c r="R887" i="6"/>
  <c r="R121" i="6"/>
  <c r="R12" i="6"/>
  <c r="R885" i="6"/>
  <c r="R194" i="6"/>
  <c r="R2025" i="6"/>
  <c r="R10" i="6"/>
  <c r="R1060" i="6"/>
  <c r="R700" i="6"/>
  <c r="R699" i="6"/>
  <c r="R192" i="6"/>
  <c r="R1122" i="6"/>
  <c r="R617" i="6"/>
  <c r="R696" i="6"/>
  <c r="R278" i="6"/>
  <c r="R1527" i="6"/>
  <c r="R1911" i="6"/>
  <c r="R761" i="6"/>
  <c r="R1210" i="6"/>
  <c r="R463" i="6"/>
  <c r="R1260" i="6"/>
  <c r="R6" i="6"/>
  <c r="R1054" i="6"/>
  <c r="R394" i="6"/>
  <c r="R809" i="6"/>
  <c r="R392" i="6"/>
  <c r="R459" i="6"/>
  <c r="R1721" i="6"/>
  <c r="R1792" i="6"/>
  <c r="R612" i="6"/>
  <c r="R1918" i="6"/>
  <c r="R1269" i="6"/>
  <c r="R1069" i="6"/>
  <c r="R406" i="6"/>
  <c r="R2030" i="6"/>
  <c r="R957" i="6"/>
  <c r="R1539" i="6"/>
  <c r="R167" i="6"/>
  <c r="R956" i="6"/>
  <c r="R288" i="6"/>
  <c r="R244" i="6"/>
  <c r="R1220" i="6"/>
  <c r="R1697" i="6"/>
  <c r="R1488" i="6"/>
  <c r="R19" i="6"/>
  <c r="R1806" i="6"/>
  <c r="R1624" i="6"/>
  <c r="R1163" i="6"/>
  <c r="R891" i="6"/>
  <c r="R286" i="6"/>
  <c r="R123" i="6"/>
  <c r="R166" i="6"/>
  <c r="R1591" i="6"/>
  <c r="R1765" i="6"/>
  <c r="R1311" i="6"/>
  <c r="R15" i="6"/>
  <c r="R766" i="6"/>
  <c r="R1588" i="6"/>
  <c r="R1871" i="6"/>
  <c r="R1622" i="6"/>
  <c r="R11" i="6"/>
  <c r="R623" i="6"/>
  <c r="R1763" i="6"/>
  <c r="R814" i="6"/>
  <c r="R1913" i="6"/>
  <c r="R1157" i="6"/>
  <c r="R1723" i="6"/>
  <c r="R698" i="6"/>
  <c r="R1530" i="6"/>
  <c r="R1529" i="6"/>
  <c r="R1480" i="6"/>
  <c r="R514" i="6"/>
  <c r="R762" i="6"/>
  <c r="R1121" i="6"/>
  <c r="R2153" i="6"/>
  <c r="R616" i="6"/>
  <c r="R759" i="6"/>
  <c r="R1415" i="6"/>
  <c r="R2129" i="6"/>
  <c r="R614" i="6"/>
  <c r="R1614" i="6"/>
  <c r="R556" i="6"/>
  <c r="R1001" i="6"/>
  <c r="R73" i="6"/>
  <c r="R1151" i="6"/>
  <c r="R808" i="6"/>
  <c r="R391" i="6"/>
  <c r="R1732" i="6"/>
  <c r="R578" i="6"/>
  <c r="R1175" i="6"/>
  <c r="R91" i="6"/>
  <c r="R203" i="6"/>
  <c r="R2003" i="6"/>
  <c r="R2108" i="6"/>
  <c r="R1926" i="6"/>
  <c r="R2075" i="6"/>
  <c r="R577" i="6"/>
  <c r="R1276" i="6"/>
  <c r="R253" i="6"/>
  <c r="R1998" i="6"/>
  <c r="R478" i="6"/>
  <c r="R1231" i="6"/>
  <c r="R1374" i="6"/>
  <c r="R1668" i="6"/>
  <c r="R1958" i="6"/>
  <c r="R2034" i="6"/>
  <c r="R2072" i="6"/>
  <c r="R1956" i="6"/>
  <c r="R1701" i="6"/>
  <c r="R340" i="6"/>
  <c r="R24" i="6"/>
  <c r="R1132" i="6"/>
  <c r="R575" i="6"/>
  <c r="R338" i="6"/>
  <c r="R1627" i="6"/>
  <c r="R22" i="6"/>
  <c r="R2032" i="6"/>
  <c r="R520" i="6"/>
  <c r="R1994" i="6"/>
  <c r="R571" i="6"/>
  <c r="R774" i="6"/>
  <c r="R1730" i="6"/>
  <c r="R2029" i="6"/>
  <c r="R708" i="6"/>
  <c r="R1593" i="6"/>
  <c r="R1166" i="6"/>
  <c r="R1490" i="6"/>
  <c r="R243" i="6"/>
  <c r="R365" i="6"/>
  <c r="R819" i="6"/>
  <c r="R893" i="6"/>
  <c r="R1805" i="6"/>
  <c r="R198" i="6"/>
  <c r="R566" i="6"/>
  <c r="R1428" i="6"/>
  <c r="R1486" i="6"/>
  <c r="R770" i="6"/>
  <c r="R238" i="6"/>
  <c r="R1312" i="6"/>
  <c r="R1659" i="6"/>
  <c r="R1949" i="6"/>
  <c r="R1623" i="6"/>
  <c r="R163" i="6"/>
  <c r="R1265" i="6"/>
  <c r="R560" i="6"/>
  <c r="R1983" i="6"/>
  <c r="R1005" i="6"/>
  <c r="R2024" i="6"/>
  <c r="R1914" i="6"/>
  <c r="R467" i="6"/>
  <c r="R1262" i="6"/>
  <c r="R621" i="6"/>
  <c r="R1421" i="6"/>
  <c r="R1306" i="6"/>
  <c r="R1481" i="6"/>
  <c r="R1155" i="6"/>
  <c r="R232" i="6"/>
  <c r="R1762" i="6"/>
  <c r="R1690" i="6"/>
  <c r="R1361" i="6"/>
  <c r="R1261" i="6"/>
  <c r="R758" i="6"/>
  <c r="R2062" i="6"/>
  <c r="R1689" i="6"/>
  <c r="R460" i="6"/>
  <c r="R2091" i="6"/>
  <c r="R555" i="6"/>
  <c r="R513" i="6"/>
  <c r="R4" i="6"/>
  <c r="R458" i="6"/>
  <c r="R1476" i="6"/>
  <c r="R227" i="6"/>
  <c r="R779" i="6"/>
  <c r="R1499" i="6"/>
  <c r="R1812" i="6"/>
  <c r="R642" i="6"/>
  <c r="R1924" i="6"/>
  <c r="R903" i="6"/>
  <c r="R1770" i="6"/>
  <c r="R26" i="6"/>
  <c r="R342" i="6"/>
  <c r="R964" i="6"/>
  <c r="R25" i="6"/>
  <c r="R1700" i="6"/>
  <c r="R248" i="6"/>
  <c r="R86" i="6"/>
  <c r="R409" i="6"/>
  <c r="R1954" i="6"/>
  <c r="R475" i="6"/>
  <c r="R1875" i="6"/>
  <c r="R127" i="6"/>
  <c r="R1169" i="6"/>
  <c r="R1168" i="6"/>
  <c r="R1433" i="6"/>
  <c r="R897" i="6"/>
  <c r="R896" i="6"/>
  <c r="R895" i="6"/>
  <c r="R81" i="6"/>
  <c r="R634" i="6"/>
  <c r="R707" i="6"/>
  <c r="R821" i="6"/>
  <c r="R1313" i="6"/>
  <c r="R1165" i="6"/>
  <c r="R242" i="6"/>
  <c r="R18" i="6"/>
  <c r="R333" i="6"/>
  <c r="R1726" i="6"/>
  <c r="R1592" i="6"/>
  <c r="R771" i="6"/>
  <c r="R1129" i="6"/>
  <c r="R1215" i="6"/>
  <c r="R1427" i="6"/>
  <c r="R237" i="6"/>
  <c r="R164" i="6"/>
  <c r="R889" i="6"/>
  <c r="R1589" i="6"/>
  <c r="R1126" i="6"/>
  <c r="R765" i="6"/>
  <c r="R1424" i="6"/>
  <c r="R1365" i="6"/>
  <c r="R1161" i="6"/>
  <c r="R622" i="6"/>
  <c r="R1692" i="6"/>
  <c r="R193" i="6"/>
  <c r="R517" i="6"/>
  <c r="R2023" i="6"/>
  <c r="R1981" i="6"/>
  <c r="R1363" i="6"/>
  <c r="R697" i="6"/>
  <c r="R465" i="6"/>
  <c r="R1584" i="6"/>
  <c r="R1154" i="6"/>
  <c r="R1870" i="6"/>
  <c r="R950" i="6"/>
  <c r="R325" i="6"/>
  <c r="R1360" i="6"/>
  <c r="R8" i="6"/>
  <c r="R1947" i="6"/>
  <c r="R2061" i="6"/>
  <c r="R613" i="6"/>
  <c r="R1119" i="6"/>
  <c r="R1687" i="6"/>
  <c r="R1118" i="6"/>
  <c r="R324" i="6"/>
  <c r="R1357" i="6"/>
  <c r="R72" i="6"/>
  <c r="R1051" i="6"/>
  <c r="R1381" i="6"/>
  <c r="R1776" i="6"/>
  <c r="R1380" i="6"/>
  <c r="R908" i="6"/>
  <c r="R90" i="6"/>
  <c r="R1549" i="6"/>
  <c r="R905" i="6"/>
  <c r="R2181" i="6"/>
  <c r="R343" i="6"/>
  <c r="R576" i="6"/>
  <c r="R2073" i="6"/>
  <c r="R1317" i="6"/>
  <c r="R1233" i="6"/>
  <c r="R1274" i="6"/>
  <c r="R966" i="6"/>
  <c r="R131" i="6"/>
  <c r="R1273" i="6"/>
  <c r="R776" i="6"/>
  <c r="R341" i="6"/>
  <c r="R413" i="6"/>
  <c r="R1543" i="6"/>
  <c r="R1494" i="6"/>
  <c r="R1170" i="6"/>
  <c r="R899" i="6"/>
  <c r="R2103" i="6"/>
  <c r="R638" i="6"/>
  <c r="R1493" i="6"/>
  <c r="R1769" i="6"/>
  <c r="R1665" i="6"/>
  <c r="R2031" i="6"/>
  <c r="R959" i="6"/>
  <c r="R1626" i="6"/>
  <c r="R336" i="6"/>
  <c r="R1993" i="6"/>
  <c r="R1492" i="6"/>
  <c r="R367" i="6"/>
  <c r="R822" i="6"/>
  <c r="R473" i="6"/>
  <c r="R1917" i="6"/>
  <c r="R1130" i="6"/>
  <c r="R772" i="6"/>
  <c r="R1164" i="6"/>
  <c r="R631" i="6"/>
  <c r="R818" i="6"/>
  <c r="R197" i="6"/>
  <c r="R287" i="6"/>
  <c r="R1217" i="6"/>
  <c r="R628" i="6"/>
  <c r="R890" i="6"/>
  <c r="R563" i="6"/>
  <c r="R1006" i="6"/>
  <c r="R330" i="6"/>
  <c r="R1310" i="6"/>
  <c r="R329" i="6"/>
  <c r="R1984" i="6"/>
  <c r="R1695" i="6"/>
  <c r="R1800" i="6"/>
  <c r="R1212" i="6"/>
  <c r="R234" i="6"/>
  <c r="R1264" i="6"/>
  <c r="R1796" i="6"/>
  <c r="R398" i="6"/>
  <c r="R327" i="6"/>
  <c r="R1586" i="6"/>
  <c r="R397" i="6"/>
  <c r="R1691" i="6"/>
  <c r="R2131" i="6"/>
  <c r="R695" i="6"/>
  <c r="R1362" i="6"/>
  <c r="R1418" i="6"/>
  <c r="R1869" i="6"/>
  <c r="R2092" i="6"/>
  <c r="R1055" i="6"/>
  <c r="R1002" i="6"/>
  <c r="R879" i="6"/>
  <c r="R615" i="6"/>
  <c r="R1358" i="6"/>
  <c r="R229" i="6"/>
  <c r="R554" i="6"/>
  <c r="R1052" i="6"/>
  <c r="R1526" i="6"/>
  <c r="R1412" i="6"/>
  <c r="R2" i="6"/>
  <c r="R1655" i="6"/>
  <c r="R1382" i="6"/>
  <c r="R2076" i="6"/>
  <c r="R837" i="6"/>
  <c r="R1278" i="6"/>
  <c r="R1550" i="6"/>
  <c r="R1378" i="6"/>
  <c r="R1548" i="6"/>
  <c r="R1774" i="6"/>
  <c r="R2000" i="6"/>
  <c r="R525" i="6"/>
  <c r="R1999" i="6"/>
  <c r="R202" i="6"/>
  <c r="R417" i="6"/>
  <c r="R832" i="6"/>
  <c r="R1375" i="6"/>
  <c r="R1846" i="6"/>
  <c r="R1373" i="6"/>
  <c r="R901" i="6"/>
  <c r="R1497" i="6"/>
  <c r="R2157" i="6"/>
  <c r="R2105" i="6"/>
  <c r="R1628" i="6"/>
  <c r="R828" i="6"/>
  <c r="R1919" i="6"/>
  <c r="R1072" i="6"/>
  <c r="R169" i="6"/>
  <c r="R1810" i="6"/>
  <c r="R962" i="6"/>
  <c r="R1434" i="6"/>
  <c r="R960" i="6"/>
  <c r="R1011" i="6"/>
  <c r="R958" i="6"/>
  <c r="R710" i="6"/>
  <c r="R1768" i="6"/>
  <c r="R1767" i="6"/>
  <c r="R245" i="6"/>
  <c r="R2101" i="6"/>
  <c r="R1625" i="6"/>
  <c r="R1698" i="6"/>
  <c r="R1367" i="6"/>
  <c r="R2069" i="6"/>
  <c r="R1727" i="6"/>
  <c r="R705" i="6"/>
  <c r="R1008" i="6"/>
  <c r="R1366" i="6"/>
  <c r="R519" i="6"/>
  <c r="R565" i="6"/>
  <c r="R78" i="6"/>
  <c r="R1801" i="6"/>
  <c r="R239" i="6"/>
  <c r="R1660" i="6"/>
  <c r="R1764" i="6"/>
  <c r="R1162" i="6"/>
  <c r="R768" i="6"/>
  <c r="R468" i="6"/>
  <c r="R626" i="6"/>
  <c r="R815" i="6"/>
  <c r="R1213" i="6"/>
  <c r="R1797" i="6"/>
  <c r="R1621" i="6"/>
  <c r="R2067" i="6"/>
  <c r="R701" i="6"/>
  <c r="R1364" i="6"/>
  <c r="R1004" i="6"/>
  <c r="R952" i="6"/>
  <c r="R281" i="6"/>
  <c r="R466" i="6"/>
  <c r="R2094" i="6"/>
  <c r="R1003" i="6"/>
  <c r="R1058" i="6"/>
  <c r="R1761" i="6"/>
  <c r="R693" i="6"/>
  <c r="R760" i="6"/>
  <c r="R9" i="6"/>
  <c r="R949" i="6"/>
  <c r="R1910" i="6"/>
  <c r="R1259" i="6"/>
  <c r="R1909" i="6"/>
  <c r="R1613" i="6"/>
  <c r="R690" i="6"/>
  <c r="R1582" i="6"/>
  <c r="R947" i="6"/>
  <c r="R323" i="6"/>
  <c r="R116" i="6"/>
  <c r="R876" i="6"/>
  <c r="R407" i="6"/>
  <c r="R826" i="6"/>
  <c r="R1843" i="6"/>
  <c r="R83" i="6"/>
  <c r="R369" i="6"/>
  <c r="R1491" i="6"/>
  <c r="R1431" i="6"/>
  <c r="R80" i="6"/>
  <c r="R1221" i="6"/>
  <c r="R472" i="6"/>
  <c r="R1662" i="6"/>
  <c r="R1952" i="6"/>
  <c r="R1990" i="6"/>
  <c r="R1430" i="6"/>
  <c r="R1218" i="6"/>
  <c r="R567" i="6"/>
  <c r="R703" i="6"/>
  <c r="R1661" i="6"/>
  <c r="R1838" i="6"/>
  <c r="R564" i="6"/>
  <c r="R816" i="6"/>
  <c r="R122" i="6"/>
  <c r="R1214" i="6"/>
  <c r="R888" i="6"/>
  <c r="R702" i="6"/>
  <c r="R236" i="6"/>
  <c r="R886" i="6"/>
  <c r="R2154" i="6"/>
  <c r="R624" i="6"/>
  <c r="R2133" i="6"/>
  <c r="R2066" i="6"/>
  <c r="R1159" i="6"/>
  <c r="R1982" i="6"/>
  <c r="R2095" i="6"/>
  <c r="R2065" i="6"/>
  <c r="R1420" i="6"/>
  <c r="R951" i="6"/>
  <c r="R1419" i="6"/>
  <c r="R1528" i="6"/>
  <c r="R1057" i="6"/>
  <c r="R1760" i="6"/>
  <c r="R1583" i="6"/>
  <c r="R1617" i="6"/>
  <c r="R276" i="6"/>
  <c r="R2130" i="6"/>
  <c r="R1657" i="6"/>
  <c r="R1615" i="6"/>
  <c r="R1152" i="6"/>
  <c r="R948" i="6"/>
  <c r="R1206" i="6"/>
  <c r="R878" i="6"/>
  <c r="R1303" i="6"/>
  <c r="R1150" i="6"/>
  <c r="R807" i="6"/>
  <c r="R2020" i="6"/>
  <c r="R168" i="6"/>
  <c r="R125" i="6"/>
  <c r="R370" i="6"/>
  <c r="R1131" i="6"/>
  <c r="R1067" i="6"/>
  <c r="R82" i="6"/>
  <c r="R1010" i="6"/>
  <c r="R823" i="6"/>
  <c r="R1066" i="6"/>
  <c r="R820" i="6"/>
  <c r="R1538" i="6"/>
  <c r="R366" i="6"/>
  <c r="R471" i="6"/>
  <c r="R402" i="6"/>
  <c r="R892" i="6"/>
  <c r="R1804" i="6"/>
  <c r="R196" i="6"/>
  <c r="R2100" i="6"/>
  <c r="R1987" i="6"/>
  <c r="R2135" i="6"/>
  <c r="R1986" i="6"/>
  <c r="R562" i="6"/>
  <c r="R401" i="6"/>
  <c r="R1985" i="6"/>
  <c r="R561" i="6"/>
  <c r="R14" i="6"/>
  <c r="R2026" i="6"/>
  <c r="R283" i="6"/>
  <c r="R1799" i="6"/>
  <c r="R1061" i="6"/>
  <c r="R1948" i="6"/>
  <c r="R1620" i="6"/>
  <c r="R1123" i="6"/>
  <c r="R1158" i="6"/>
  <c r="R1307" i="6"/>
  <c r="R1912" i="6"/>
  <c r="R119" i="6"/>
  <c r="R516" i="6"/>
  <c r="R515" i="6"/>
  <c r="R362" i="6"/>
  <c r="R1478" i="6"/>
  <c r="R464" i="6"/>
  <c r="R1417" i="6"/>
  <c r="R1153" i="6"/>
  <c r="R1616" i="6"/>
  <c r="R74" i="6"/>
  <c r="R1208" i="6"/>
  <c r="R810" i="6"/>
  <c r="R1688" i="6"/>
  <c r="R2022" i="6"/>
  <c r="R1053" i="6"/>
  <c r="R2152" i="6"/>
  <c r="R689" i="6"/>
  <c r="R1793" i="6"/>
  <c r="R2059" i="6"/>
  <c r="R2128" i="6"/>
  <c r="R372" i="6"/>
  <c r="R1023" i="6"/>
  <c r="R481" i="6"/>
  <c r="R717" i="6"/>
  <c r="R716" i="6"/>
  <c r="R1928" i="6"/>
  <c r="R1500" i="6"/>
  <c r="R2182" i="6"/>
  <c r="R1547" i="6"/>
  <c r="R714" i="6"/>
  <c r="R293" i="6"/>
  <c r="R1703" i="6"/>
  <c r="R1440" i="6"/>
  <c r="R1232" i="6"/>
  <c r="R2035" i="6"/>
  <c r="R1545" i="6"/>
  <c r="R713" i="6"/>
  <c r="R2106" i="6"/>
  <c r="R1073" i="6"/>
  <c r="R170" i="6"/>
  <c r="R1495" i="6"/>
  <c r="R2071" i="6"/>
  <c r="R477" i="6"/>
  <c r="R1995" i="6"/>
  <c r="R129" i="6"/>
  <c r="R23" i="6"/>
  <c r="R1845" i="6"/>
  <c r="R711" i="6"/>
  <c r="R337" i="6"/>
  <c r="R1595" i="6"/>
  <c r="R84" i="6"/>
  <c r="R1314" i="6"/>
  <c r="R474" i="6"/>
  <c r="R570" i="6"/>
  <c r="R1841" i="6"/>
  <c r="R824" i="6"/>
  <c r="R1953" i="6"/>
  <c r="R404" i="6"/>
  <c r="R1663" i="6"/>
  <c r="R1489" i="6"/>
  <c r="R1537" i="6"/>
  <c r="R403" i="6"/>
  <c r="R124" i="6"/>
  <c r="R17" i="6"/>
  <c r="R1803" i="6"/>
  <c r="R1535" i="6"/>
  <c r="R240" i="6"/>
  <c r="R285" i="6"/>
  <c r="R1533" i="6"/>
  <c r="R953" i="6"/>
  <c r="R1766" i="6"/>
  <c r="R77" i="6"/>
  <c r="R1590" i="6"/>
  <c r="R767" i="6"/>
  <c r="R2096" i="6"/>
  <c r="R328" i="6"/>
  <c r="R1309" i="6"/>
  <c r="R625" i="6"/>
  <c r="R76" i="6"/>
  <c r="R1308" i="6"/>
  <c r="R2132" i="6"/>
  <c r="R399" i="6"/>
  <c r="R559" i="6"/>
  <c r="R1156" i="6"/>
  <c r="R1722" i="6"/>
  <c r="R1618" i="6"/>
  <c r="R618" i="6"/>
  <c r="R363" i="6"/>
  <c r="R396" i="6"/>
  <c r="R763" i="6"/>
  <c r="R1759" i="6"/>
  <c r="R811" i="6"/>
  <c r="R1056" i="6"/>
  <c r="R692" i="6"/>
  <c r="R1209" i="6"/>
  <c r="R1794" i="6"/>
  <c r="R1207" i="6"/>
  <c r="R395" i="6"/>
  <c r="R5" i="6"/>
  <c r="R1908" i="6"/>
  <c r="R512" i="6"/>
  <c r="R3" i="6"/>
  <c r="R553" i="6"/>
  <c r="R1791" i="6"/>
  <c r="J1945" i="6"/>
  <c r="M2020" i="6" l="1"/>
  <c r="M876" i="6"/>
  <c r="M1655" i="6"/>
  <c r="M1051" i="6"/>
  <c r="M227" i="6"/>
  <c r="M391" i="6"/>
  <c r="M612" i="6"/>
  <c r="M228" i="6"/>
  <c r="M1757" i="6"/>
  <c r="M1656" i="6"/>
  <c r="M1791" i="6"/>
  <c r="M2059" i="6"/>
  <c r="M807" i="6"/>
  <c r="M116" i="6"/>
  <c r="M2" i="6"/>
  <c r="M72" i="6"/>
  <c r="M1476" i="6"/>
  <c r="M808" i="6"/>
  <c r="M1792" i="6"/>
  <c r="M1758" i="6"/>
  <c r="M1612" i="6"/>
  <c r="M1979" i="6"/>
  <c r="M553" i="6"/>
  <c r="M1793" i="6"/>
  <c r="M1150" i="6"/>
  <c r="M323" i="6"/>
  <c r="M1412" i="6"/>
  <c r="M1357" i="6"/>
  <c r="M458" i="6"/>
  <c r="M1151" i="6"/>
  <c r="M1721" i="6"/>
  <c r="M1000" i="6"/>
  <c r="M877" i="6"/>
  <c r="M1413" i="6"/>
  <c r="M3" i="6"/>
  <c r="M689" i="6"/>
  <c r="M1303" i="6"/>
  <c r="M947" i="6"/>
  <c r="M1526" i="6"/>
  <c r="M324" i="6"/>
  <c r="M4" i="6"/>
  <c r="M73" i="6"/>
  <c r="M459" i="6"/>
  <c r="M190" i="6"/>
  <c r="M1204" i="6"/>
  <c r="M1205" i="6"/>
  <c r="M512" i="6"/>
  <c r="M2152" i="6"/>
  <c r="M878" i="6"/>
  <c r="M1582" i="6"/>
  <c r="M1052" i="6"/>
  <c r="M1118" i="6"/>
  <c r="M1001" i="6"/>
  <c r="M392" i="6"/>
  <c r="M2021" i="6"/>
  <c r="M1304" i="6"/>
  <c r="M757" i="6"/>
  <c r="M1908" i="6"/>
  <c r="M1053" i="6"/>
  <c r="M1206" i="6"/>
  <c r="M690" i="6"/>
  <c r="M554" i="6"/>
  <c r="M1687" i="6"/>
  <c r="M555" i="6"/>
  <c r="M556" i="6"/>
  <c r="M809" i="6"/>
  <c r="M393" i="6"/>
  <c r="M557" i="6"/>
  <c r="M191" i="6"/>
  <c r="M5" i="6"/>
  <c r="M2022" i="6"/>
  <c r="M948" i="6"/>
  <c r="M1613" i="6"/>
  <c r="M229" i="6"/>
  <c r="M1119" i="6"/>
  <c r="M2091" i="6"/>
  <c r="M1614" i="6"/>
  <c r="M394" i="6"/>
  <c r="M117" i="6"/>
  <c r="M1946" i="6"/>
  <c r="M1836" i="6"/>
  <c r="M395" i="6"/>
  <c r="M1688" i="6"/>
  <c r="M1152" i="6"/>
  <c r="M1909" i="6"/>
  <c r="M1358" i="6"/>
  <c r="M613" i="6"/>
  <c r="M460" i="6"/>
  <c r="M614" i="6"/>
  <c r="M1054" i="6"/>
  <c r="M461" i="6"/>
  <c r="M1359" i="6"/>
  <c r="M2060" i="6"/>
  <c r="M1207" i="6"/>
  <c r="M810" i="6"/>
  <c r="M1615" i="6"/>
  <c r="M1259" i="6"/>
  <c r="M615" i="6"/>
  <c r="M2061" i="6"/>
  <c r="M1689" i="6"/>
  <c r="M2129" i="6"/>
  <c r="M6" i="6"/>
  <c r="M1868" i="6"/>
  <c r="M462" i="6"/>
  <c r="M1414" i="6"/>
  <c r="M1794" i="6"/>
  <c r="M1208" i="6"/>
  <c r="M1657" i="6"/>
  <c r="M1910" i="6"/>
  <c r="M879" i="6"/>
  <c r="M1947" i="6"/>
  <c r="M2062" i="6"/>
  <c r="M1415" i="6"/>
  <c r="M1260" i="6"/>
  <c r="M1305" i="6"/>
  <c r="M691" i="6"/>
  <c r="M7" i="6"/>
  <c r="M1209" i="6"/>
  <c r="M74" i="6"/>
  <c r="M2130" i="6"/>
  <c r="M949" i="6"/>
  <c r="M1002" i="6"/>
  <c r="M8" i="6"/>
  <c r="M758" i="6"/>
  <c r="M759" i="6"/>
  <c r="M463" i="6"/>
  <c r="M162" i="6"/>
  <c r="M2063" i="6"/>
  <c r="M1416" i="6"/>
  <c r="M692" i="6"/>
  <c r="M1616" i="6"/>
  <c r="M276" i="6"/>
  <c r="M9" i="6"/>
  <c r="M1055" i="6"/>
  <c r="M1360" i="6"/>
  <c r="M1261" i="6"/>
  <c r="M616" i="6"/>
  <c r="M1210" i="6"/>
  <c r="M75" i="6"/>
  <c r="M1477" i="6"/>
  <c r="M1120" i="6"/>
  <c r="M1056" i="6"/>
  <c r="M1153" i="6"/>
  <c r="M1617" i="6"/>
  <c r="M760" i="6"/>
  <c r="M2092" i="6"/>
  <c r="M325" i="6"/>
  <c r="M1361" i="6"/>
  <c r="M2153" i="6"/>
  <c r="M761" i="6"/>
  <c r="M230" i="6"/>
  <c r="M880" i="6"/>
  <c r="M231" i="6"/>
  <c r="M811" i="6"/>
  <c r="M1417" i="6"/>
  <c r="M1583" i="6"/>
  <c r="M693" i="6"/>
  <c r="M1869" i="6"/>
  <c r="M950" i="6"/>
  <c r="M1690" i="6"/>
  <c r="M1121" i="6"/>
  <c r="M1911" i="6"/>
  <c r="M2093" i="6"/>
  <c r="M812" i="6"/>
  <c r="M1795" i="6"/>
  <c r="M1759" i="6"/>
  <c r="M464" i="6"/>
  <c r="M1760" i="6"/>
  <c r="M1761" i="6"/>
  <c r="M1418" i="6"/>
  <c r="M1870" i="6"/>
  <c r="M1762" i="6"/>
  <c r="M762" i="6"/>
  <c r="M1527" i="6"/>
  <c r="M118" i="6"/>
  <c r="M277" i="6"/>
  <c r="M881" i="6"/>
  <c r="M763" i="6"/>
  <c r="M1478" i="6"/>
  <c r="M1057" i="6"/>
  <c r="M1058" i="6"/>
  <c r="M1362" i="6"/>
  <c r="M1154" i="6"/>
  <c r="M232" i="6"/>
  <c r="M514" i="6"/>
  <c r="M278" i="6"/>
  <c r="M1059" i="6"/>
  <c r="M694" i="6"/>
  <c r="M1479" i="6"/>
  <c r="M396" i="6"/>
  <c r="M362" i="6"/>
  <c r="M1528" i="6"/>
  <c r="M1003" i="6"/>
  <c r="M695" i="6"/>
  <c r="M1584" i="6"/>
  <c r="M1155" i="6"/>
  <c r="M1480" i="6"/>
  <c r="M696" i="6"/>
  <c r="M279" i="6"/>
  <c r="M558" i="6"/>
  <c r="M2064" i="6"/>
  <c r="M363" i="6"/>
  <c r="M515" i="6"/>
  <c r="M1419" i="6"/>
  <c r="M2094" i="6"/>
  <c r="M2131" i="6"/>
  <c r="M465" i="6"/>
  <c r="M1481" i="6"/>
  <c r="M1529" i="6"/>
  <c r="M617" i="6"/>
  <c r="M882" i="6"/>
  <c r="M280" i="6"/>
  <c r="M1980" i="6"/>
  <c r="M618" i="6"/>
  <c r="M516" i="6"/>
  <c r="M951" i="6"/>
  <c r="M466" i="6"/>
  <c r="M1691" i="6"/>
  <c r="M697" i="6"/>
  <c r="M1306" i="6"/>
  <c r="M1530" i="6"/>
  <c r="M1122" i="6"/>
  <c r="M326" i="6"/>
  <c r="M1585" i="6"/>
  <c r="M619" i="6"/>
  <c r="M1618" i="6"/>
  <c r="M119" i="6"/>
  <c r="M1420" i="6"/>
  <c r="M281" i="6"/>
  <c r="M397" i="6"/>
  <c r="M1363" i="6"/>
  <c r="M1421" i="6"/>
  <c r="M698" i="6"/>
  <c r="M192" i="6"/>
  <c r="M764" i="6"/>
  <c r="M120" i="6"/>
  <c r="M620" i="6"/>
  <c r="M1722" i="6"/>
  <c r="M1912" i="6"/>
  <c r="M2065" i="6"/>
  <c r="M952" i="6"/>
  <c r="M1586" i="6"/>
  <c r="M1981" i="6"/>
  <c r="M621" i="6"/>
  <c r="M1723" i="6"/>
  <c r="M699" i="6"/>
  <c r="M883" i="6"/>
  <c r="M1211" i="6"/>
  <c r="M884" i="6"/>
  <c r="M1156" i="6"/>
  <c r="M1307" i="6"/>
  <c r="M2095" i="6"/>
  <c r="M1004" i="6"/>
  <c r="M327" i="6"/>
  <c r="M2023" i="6"/>
  <c r="M1262" i="6"/>
  <c r="M1157" i="6"/>
  <c r="M700" i="6"/>
  <c r="M1482" i="6"/>
  <c r="M1619" i="6"/>
  <c r="M233" i="6"/>
  <c r="M559" i="6"/>
  <c r="M1158" i="6"/>
  <c r="M1982" i="6"/>
  <c r="M1364" i="6"/>
  <c r="M398" i="6"/>
  <c r="M517" i="6"/>
  <c r="M467" i="6"/>
  <c r="M1913" i="6"/>
  <c r="M1060" i="6"/>
  <c r="M813" i="6"/>
  <c r="M282" i="6"/>
  <c r="M1263" i="6"/>
  <c r="M399" i="6"/>
  <c r="M1123" i="6"/>
  <c r="M1159" i="6"/>
  <c r="M701" i="6"/>
  <c r="M1796" i="6"/>
  <c r="M193" i="6"/>
  <c r="M1914" i="6"/>
  <c r="M814" i="6"/>
  <c r="M10" i="6"/>
  <c r="M1422" i="6"/>
  <c r="M1915" i="6"/>
  <c r="M1423" i="6"/>
  <c r="M2132" i="6"/>
  <c r="M1620" i="6"/>
  <c r="M2066" i="6"/>
  <c r="M2067" i="6"/>
  <c r="M1264" i="6"/>
  <c r="M1692" i="6"/>
  <c r="M2024" i="6"/>
  <c r="M1763" i="6"/>
  <c r="M2025" i="6"/>
  <c r="M2068" i="6"/>
  <c r="M1483" i="6"/>
  <c r="M1837" i="6"/>
  <c r="M1308" i="6"/>
  <c r="M1948" i="6"/>
  <c r="M2133" i="6"/>
  <c r="M1621" i="6"/>
  <c r="M234" i="6"/>
  <c r="M622" i="6"/>
  <c r="M1005" i="6"/>
  <c r="M623" i="6"/>
  <c r="M194" i="6"/>
  <c r="M1160" i="6"/>
  <c r="M1693" i="6"/>
  <c r="M1658" i="6"/>
  <c r="M76" i="6"/>
  <c r="M1061" i="6"/>
  <c r="M624" i="6"/>
  <c r="M1797" i="6"/>
  <c r="M1212" i="6"/>
  <c r="M1161" i="6"/>
  <c r="M1983" i="6"/>
  <c r="M11" i="6"/>
  <c r="M885" i="6"/>
  <c r="M1124" i="6"/>
  <c r="M1798" i="6"/>
  <c r="M1484" i="6"/>
  <c r="M625" i="6"/>
  <c r="M1799" i="6"/>
  <c r="M2154" i="6"/>
  <c r="M1213" i="6"/>
  <c r="M1800" i="6"/>
  <c r="M1365" i="6"/>
  <c r="M560" i="6"/>
  <c r="M1622" i="6"/>
  <c r="M12" i="6"/>
  <c r="M235" i="6"/>
  <c r="M1531" i="6"/>
  <c r="M1694" i="6"/>
  <c r="M1309" i="6"/>
  <c r="M283" i="6"/>
  <c r="M886" i="6"/>
  <c r="M815" i="6"/>
  <c r="M1695" i="6"/>
  <c r="M1424" i="6"/>
  <c r="M1265" i="6"/>
  <c r="M1871" i="6"/>
  <c r="M121" i="6"/>
  <c r="M1062" i="6"/>
  <c r="M1872" i="6"/>
  <c r="M1587" i="6"/>
  <c r="M328" i="6"/>
  <c r="M2026" i="6"/>
  <c r="M236" i="6"/>
  <c r="M626" i="6"/>
  <c r="M1984" i="6"/>
  <c r="M765" i="6"/>
  <c r="M163" i="6"/>
  <c r="M1588" i="6"/>
  <c r="M887" i="6"/>
  <c r="M195" i="6"/>
  <c r="M13" i="6"/>
  <c r="M1125" i="6"/>
  <c r="M2096" i="6"/>
  <c r="M14" i="6"/>
  <c r="M702" i="6"/>
  <c r="M468" i="6"/>
  <c r="M329" i="6"/>
  <c r="M1126" i="6"/>
  <c r="M1623" i="6"/>
  <c r="M766" i="6"/>
  <c r="M1127" i="6"/>
  <c r="M1485" i="6"/>
  <c r="M1425" i="6"/>
  <c r="M400" i="6"/>
  <c r="M767" i="6"/>
  <c r="M561" i="6"/>
  <c r="M888" i="6"/>
  <c r="M768" i="6"/>
  <c r="M1310" i="6"/>
  <c r="M1589" i="6"/>
  <c r="M1949" i="6"/>
  <c r="M15" i="6"/>
  <c r="M769" i="6"/>
  <c r="M1266" i="6"/>
  <c r="M469" i="6"/>
  <c r="M1426" i="6"/>
  <c r="M1590" i="6"/>
  <c r="M1985" i="6"/>
  <c r="M1214" i="6"/>
  <c r="M1162" i="6"/>
  <c r="M330" i="6"/>
  <c r="M889" i="6"/>
  <c r="M1659" i="6"/>
  <c r="M1311" i="6"/>
  <c r="M331" i="6"/>
  <c r="M1128" i="6"/>
  <c r="M2097" i="6"/>
  <c r="M627" i="6"/>
  <c r="M77" i="6"/>
  <c r="M401" i="6"/>
  <c r="M122" i="6"/>
  <c r="M1764" i="6"/>
  <c r="M1006" i="6"/>
  <c r="M164" i="6"/>
  <c r="M1312" i="6"/>
  <c r="M1765" i="6"/>
  <c r="M1532" i="6"/>
  <c r="M165" i="6"/>
  <c r="M284" i="6"/>
  <c r="M1724" i="6"/>
  <c r="M1766" i="6"/>
  <c r="M562" i="6"/>
  <c r="M816" i="6"/>
  <c r="M1660" i="6"/>
  <c r="M563" i="6"/>
  <c r="M237" i="6"/>
  <c r="M238" i="6"/>
  <c r="M1591" i="6"/>
  <c r="M1696" i="6"/>
  <c r="M470" i="6"/>
  <c r="M2134" i="6"/>
  <c r="M1267" i="6"/>
  <c r="M953" i="6"/>
  <c r="M1986" i="6"/>
  <c r="M564" i="6"/>
  <c r="M239" i="6"/>
  <c r="M890" i="6"/>
  <c r="M1427" i="6"/>
  <c r="M770" i="6"/>
  <c r="M166" i="6"/>
  <c r="M1007" i="6"/>
  <c r="M1950" i="6"/>
  <c r="M2098" i="6"/>
  <c r="M1725" i="6"/>
  <c r="M1533" i="6"/>
  <c r="M2135" i="6"/>
  <c r="M1838" i="6"/>
  <c r="M1801" i="6"/>
  <c r="M628" i="6"/>
  <c r="M1215" i="6"/>
  <c r="M1486" i="6"/>
  <c r="M123" i="6"/>
  <c r="M1216" i="6"/>
  <c r="M2099" i="6"/>
  <c r="M1063" i="6"/>
  <c r="M1802" i="6"/>
  <c r="M285" i="6"/>
  <c r="M1987" i="6"/>
  <c r="M1661" i="6"/>
  <c r="M78" i="6"/>
  <c r="M1217" i="6"/>
  <c r="M1129" i="6"/>
  <c r="M1428" i="6"/>
  <c r="M286" i="6"/>
  <c r="M1916" i="6"/>
  <c r="M16" i="6"/>
  <c r="M518" i="6"/>
  <c r="M1064" i="6"/>
  <c r="M240" i="6"/>
  <c r="M2100" i="6"/>
  <c r="M703" i="6"/>
  <c r="M565" i="6"/>
  <c r="M287" i="6"/>
  <c r="M771" i="6"/>
  <c r="M566" i="6"/>
  <c r="M891" i="6"/>
  <c r="M1873" i="6"/>
  <c r="M817" i="6"/>
  <c r="M1534" i="6"/>
  <c r="M1988" i="6"/>
  <c r="M1535" i="6"/>
  <c r="M196" i="6"/>
  <c r="M567" i="6"/>
  <c r="M519" i="6"/>
  <c r="M197" i="6"/>
  <c r="M1592" i="6"/>
  <c r="M198" i="6"/>
  <c r="M1163" i="6"/>
  <c r="M1429" i="6"/>
  <c r="M629" i="6"/>
  <c r="M1989" i="6"/>
  <c r="M1536" i="6"/>
  <c r="M1803" i="6"/>
  <c r="M1804" i="6"/>
  <c r="M1218" i="6"/>
  <c r="M1366" i="6"/>
  <c r="M818" i="6"/>
  <c r="M1726" i="6"/>
  <c r="M1805" i="6"/>
  <c r="M1624" i="6"/>
  <c r="M1065" i="6"/>
  <c r="M332" i="6"/>
  <c r="M630" i="6"/>
  <c r="M2027" i="6"/>
  <c r="M17" i="6"/>
  <c r="M892" i="6"/>
  <c r="M1430" i="6"/>
  <c r="M1008" i="6"/>
  <c r="M631" i="6"/>
  <c r="M333" i="6"/>
  <c r="M893" i="6"/>
  <c r="M1806" i="6"/>
  <c r="M1951" i="6"/>
  <c r="M241" i="6"/>
  <c r="M704" i="6"/>
  <c r="M364" i="6"/>
  <c r="M124" i="6"/>
  <c r="M402" i="6"/>
  <c r="M1990" i="6"/>
  <c r="M705" i="6"/>
  <c r="M1164" i="6"/>
  <c r="M18" i="6"/>
  <c r="M819" i="6"/>
  <c r="M19" i="6"/>
  <c r="M79" i="6"/>
  <c r="M1219" i="6"/>
  <c r="M2028" i="6"/>
  <c r="M1487" i="6"/>
  <c r="M403" i="6"/>
  <c r="M471" i="6"/>
  <c r="M1952" i="6"/>
  <c r="M1727" i="6"/>
  <c r="M772" i="6"/>
  <c r="M242" i="6"/>
  <c r="M365" i="6"/>
  <c r="M1488" i="6"/>
  <c r="M773" i="6"/>
  <c r="M632" i="6"/>
  <c r="M706" i="6"/>
  <c r="M1991" i="6"/>
  <c r="M1537" i="6"/>
  <c r="M366" i="6"/>
  <c r="M1662" i="6"/>
  <c r="M2069" i="6"/>
  <c r="M1130" i="6"/>
  <c r="M1165" i="6"/>
  <c r="M243" i="6"/>
  <c r="M1697" i="6"/>
  <c r="M1839" i="6"/>
  <c r="M1268" i="6"/>
  <c r="M1009" i="6"/>
  <c r="M199" i="6"/>
  <c r="M1489" i="6"/>
  <c r="M1538" i="6"/>
  <c r="M472" i="6"/>
  <c r="M1367" i="6"/>
  <c r="M1917" i="6"/>
  <c r="M1313" i="6"/>
  <c r="M1490" i="6"/>
  <c r="M1220" i="6"/>
  <c r="M1728" i="6"/>
  <c r="M1840" i="6"/>
  <c r="M633" i="6"/>
  <c r="M2169" i="6"/>
  <c r="M1663" i="6"/>
  <c r="M820" i="6"/>
  <c r="M1221" i="6"/>
  <c r="M1698" i="6"/>
  <c r="M473" i="6"/>
  <c r="M821" i="6"/>
  <c r="M1166" i="6"/>
  <c r="M244" i="6"/>
  <c r="M954" i="6"/>
  <c r="M1222" i="6"/>
  <c r="M1992" i="6"/>
  <c r="M955" i="6"/>
  <c r="M404" i="6"/>
  <c r="M1066" i="6"/>
  <c r="M80" i="6"/>
  <c r="M1625" i="6"/>
  <c r="M822" i="6"/>
  <c r="M707" i="6"/>
  <c r="M1593" i="6"/>
  <c r="M288" i="6"/>
  <c r="M1368" i="6"/>
  <c r="M1369" i="6"/>
  <c r="M405" i="6"/>
  <c r="M334" i="6"/>
  <c r="M1953" i="6"/>
  <c r="M823" i="6"/>
  <c r="M1431" i="6"/>
  <c r="M2101" i="6"/>
  <c r="M367" i="6"/>
  <c r="M634" i="6"/>
  <c r="M708" i="6"/>
  <c r="M956" i="6"/>
  <c r="M1729" i="6"/>
  <c r="M568" i="6"/>
  <c r="M1807" i="6"/>
  <c r="M1664" i="6"/>
  <c r="M824" i="6"/>
  <c r="M1010" i="6"/>
  <c r="M1491" i="6"/>
  <c r="M245" i="6"/>
  <c r="M1492" i="6"/>
  <c r="M81" i="6"/>
  <c r="M2029" i="6"/>
  <c r="M167" i="6"/>
  <c r="M894" i="6"/>
  <c r="M1167" i="6"/>
  <c r="M20" i="6"/>
  <c r="M368" i="6"/>
  <c r="M1841" i="6"/>
  <c r="M82" i="6"/>
  <c r="M369" i="6"/>
  <c r="M1767" i="6"/>
  <c r="M1993" i="6"/>
  <c r="M895" i="6"/>
  <c r="M1730" i="6"/>
  <c r="M1539" i="6"/>
  <c r="M246" i="6"/>
  <c r="M569" i="6"/>
  <c r="M335" i="6"/>
  <c r="M2102" i="6"/>
  <c r="M570" i="6"/>
  <c r="M1067" i="6"/>
  <c r="M83" i="6"/>
  <c r="M1768" i="6"/>
  <c r="M336" i="6"/>
  <c r="M896" i="6"/>
  <c r="M774" i="6"/>
  <c r="M957" i="6"/>
  <c r="M1432" i="6"/>
  <c r="M1808" i="6"/>
  <c r="M709" i="6"/>
  <c r="M1842" i="6"/>
  <c r="M474" i="6"/>
  <c r="M1131" i="6"/>
  <c r="M1843" i="6"/>
  <c r="M710" i="6"/>
  <c r="M1626" i="6"/>
  <c r="M897" i="6"/>
  <c r="M571" i="6"/>
  <c r="M2030" i="6"/>
  <c r="M1068" i="6"/>
  <c r="M825" i="6"/>
  <c r="M572" i="6"/>
  <c r="M775" i="6"/>
  <c r="M1314" i="6"/>
  <c r="M370" i="6"/>
  <c r="M826" i="6"/>
  <c r="M958" i="6"/>
  <c r="M959" i="6"/>
  <c r="M1433" i="6"/>
  <c r="M1994" i="6"/>
  <c r="M406" i="6"/>
  <c r="M635" i="6"/>
  <c r="M2136" i="6"/>
  <c r="M1594" i="6"/>
  <c r="M21" i="6"/>
  <c r="M84" i="6"/>
  <c r="M125" i="6"/>
  <c r="M407" i="6"/>
  <c r="M1011" i="6"/>
  <c r="M2031" i="6"/>
  <c r="M1168" i="6"/>
  <c r="M520" i="6"/>
  <c r="M1069" i="6"/>
  <c r="M1540" i="6"/>
  <c r="M2155" i="6"/>
  <c r="M2137" i="6"/>
  <c r="M1874" i="6"/>
  <c r="M1595" i="6"/>
  <c r="M168" i="6"/>
  <c r="M521" i="6"/>
  <c r="M960" i="6"/>
  <c r="M1665" i="6"/>
  <c r="M1169" i="6"/>
  <c r="M2032" i="6"/>
  <c r="M1269" i="6"/>
  <c r="M573" i="6"/>
  <c r="M636" i="6"/>
  <c r="M408" i="6"/>
  <c r="M2156" i="6"/>
  <c r="M337" i="6"/>
  <c r="M1844" i="6"/>
  <c r="M126" i="6"/>
  <c r="M1434" i="6"/>
  <c r="M1769" i="6"/>
  <c r="M127" i="6"/>
  <c r="M22" i="6"/>
  <c r="M1918" i="6"/>
  <c r="M128" i="6"/>
  <c r="M1012" i="6"/>
  <c r="M1809" i="6"/>
  <c r="M961" i="6"/>
  <c r="M711" i="6"/>
  <c r="M85" i="6"/>
  <c r="M289" i="6"/>
  <c r="M962" i="6"/>
  <c r="M1493" i="6"/>
  <c r="M1875" i="6"/>
  <c r="M1627" i="6"/>
  <c r="M1223" i="6"/>
  <c r="M1013" i="6"/>
  <c r="M1070" i="6"/>
  <c r="M637" i="6"/>
  <c r="M1666" i="6"/>
  <c r="M1845" i="6"/>
  <c r="M1270" i="6"/>
  <c r="M1315" i="6"/>
  <c r="M1810" i="6"/>
  <c r="M638" i="6"/>
  <c r="M475" i="6"/>
  <c r="M338" i="6"/>
  <c r="M827" i="6"/>
  <c r="M1071" i="6"/>
  <c r="M1370" i="6"/>
  <c r="M574" i="6"/>
  <c r="M200" i="6"/>
  <c r="M23" i="6"/>
  <c r="M1541" i="6"/>
  <c r="M339" i="6"/>
  <c r="M169" i="6"/>
  <c r="M2103" i="6"/>
  <c r="M1954" i="6"/>
  <c r="M575" i="6"/>
  <c r="M290" i="6"/>
  <c r="M476" i="6"/>
  <c r="M898" i="6"/>
  <c r="M712" i="6"/>
  <c r="M1271" i="6"/>
  <c r="M129" i="6"/>
  <c r="M1435" i="6"/>
  <c r="M2104" i="6"/>
  <c r="M1072" i="6"/>
  <c r="M899" i="6"/>
  <c r="M409" i="6"/>
  <c r="M1132" i="6"/>
  <c r="M1667" i="6"/>
  <c r="M1224" i="6"/>
  <c r="M522" i="6"/>
  <c r="M291" i="6"/>
  <c r="M1133" i="6"/>
  <c r="M1995" i="6"/>
  <c r="M247" i="6"/>
  <c r="M1225" i="6"/>
  <c r="M1919" i="6"/>
  <c r="M1170" i="6"/>
  <c r="M86" i="6"/>
  <c r="M24" i="6"/>
  <c r="M1436" i="6"/>
  <c r="M1226" i="6"/>
  <c r="M1542" i="6"/>
  <c r="M1699" i="6"/>
  <c r="M1371" i="6"/>
  <c r="M477" i="6"/>
  <c r="M2070" i="6"/>
  <c r="M1920" i="6"/>
  <c r="M828" i="6"/>
  <c r="M1494" i="6"/>
  <c r="M248" i="6"/>
  <c r="M340" i="6"/>
  <c r="M410" i="6"/>
  <c r="M411" i="6"/>
  <c r="M1876" i="6"/>
  <c r="M249" i="6"/>
  <c r="M1272" i="6"/>
  <c r="M2071" i="6"/>
  <c r="M412" i="6"/>
  <c r="M1921" i="6"/>
  <c r="M1628" i="6"/>
  <c r="M1543" i="6"/>
  <c r="M1700" i="6"/>
  <c r="M1701" i="6"/>
  <c r="M1702" i="6"/>
  <c r="M1227" i="6"/>
  <c r="M1955" i="6"/>
  <c r="M2033" i="6"/>
  <c r="M1996" i="6"/>
  <c r="M1495" i="6"/>
  <c r="M1316" i="6"/>
  <c r="M1014" i="6"/>
  <c r="M2105" i="6"/>
  <c r="M413" i="6"/>
  <c r="M25" i="6"/>
  <c r="M1956" i="6"/>
  <c r="M1496" i="6"/>
  <c r="M87" i="6"/>
  <c r="M1811" i="6"/>
  <c r="M250" i="6"/>
  <c r="M829" i="6"/>
  <c r="M170" i="6"/>
  <c r="M963" i="6"/>
  <c r="M1877" i="6"/>
  <c r="M2157" i="6"/>
  <c r="M341" i="6"/>
  <c r="M964" i="6"/>
  <c r="M2072" i="6"/>
  <c r="M414" i="6"/>
  <c r="M1171" i="6"/>
  <c r="M523" i="6"/>
  <c r="M130" i="6"/>
  <c r="M900" i="6"/>
  <c r="M1073" i="6"/>
  <c r="M1015" i="6"/>
  <c r="M830" i="6"/>
  <c r="M1497" i="6"/>
  <c r="M776" i="6"/>
  <c r="M342" i="6"/>
  <c r="M2034" i="6"/>
  <c r="M251" i="6"/>
  <c r="M1437" i="6"/>
  <c r="M1957" i="6"/>
  <c r="M1731" i="6"/>
  <c r="M831" i="6"/>
  <c r="M2106" i="6"/>
  <c r="M639" i="6"/>
  <c r="M1228" i="6"/>
  <c r="M901" i="6"/>
  <c r="M1273" i="6"/>
  <c r="M26" i="6"/>
  <c r="M1958" i="6"/>
  <c r="M640" i="6"/>
  <c r="M1596" i="6"/>
  <c r="M902" i="6"/>
  <c r="M1922" i="6"/>
  <c r="M965" i="6"/>
  <c r="M713" i="6"/>
  <c r="M1997" i="6"/>
  <c r="M1372" i="6"/>
  <c r="M1373" i="6"/>
  <c r="M131" i="6"/>
  <c r="M1770" i="6"/>
  <c r="M1668" i="6"/>
  <c r="M1544" i="6"/>
  <c r="M371" i="6"/>
  <c r="M1229" i="6"/>
  <c r="M777" i="6"/>
  <c r="M415" i="6"/>
  <c r="M1545" i="6"/>
  <c r="M1438" i="6"/>
  <c r="M201" i="6"/>
  <c r="M1846" i="6"/>
  <c r="M966" i="6"/>
  <c r="M903" i="6"/>
  <c r="M1374" i="6"/>
  <c r="M524" i="6"/>
  <c r="M88" i="6"/>
  <c r="M1230" i="6"/>
  <c r="M1597" i="6"/>
  <c r="M2107" i="6"/>
  <c r="M2035" i="6"/>
  <c r="M1923" i="6"/>
  <c r="M1598" i="6"/>
  <c r="M1375" i="6"/>
  <c r="M1274" i="6"/>
  <c r="M1924" i="6"/>
  <c r="M1231" i="6"/>
  <c r="M904" i="6"/>
  <c r="M416" i="6"/>
  <c r="M132" i="6"/>
  <c r="M1771" i="6"/>
  <c r="M171" i="6"/>
  <c r="M1232" i="6"/>
  <c r="M641" i="6"/>
  <c r="M292" i="6"/>
  <c r="M832" i="6"/>
  <c r="M1233" i="6"/>
  <c r="M642" i="6"/>
  <c r="M478" i="6"/>
  <c r="M1847" i="6"/>
  <c r="M1439" i="6"/>
  <c r="M1498" i="6"/>
  <c r="M833" i="6"/>
  <c r="M1016" i="6"/>
  <c r="M1440" i="6"/>
  <c r="M2179" i="6"/>
  <c r="M252" i="6"/>
  <c r="M417" i="6"/>
  <c r="M1317" i="6"/>
  <c r="M1812" i="6"/>
  <c r="M1998" i="6"/>
  <c r="M1017" i="6"/>
  <c r="M643" i="6"/>
  <c r="M1772" i="6"/>
  <c r="M2180" i="6"/>
  <c r="M2036" i="6"/>
  <c r="M1703" i="6"/>
  <c r="M778" i="6"/>
  <c r="M1376" i="6"/>
  <c r="M202" i="6"/>
  <c r="M2073" i="6"/>
  <c r="M1499" i="6"/>
  <c r="M253" i="6"/>
  <c r="M1773" i="6"/>
  <c r="M1275" i="6"/>
  <c r="M1018" i="6"/>
  <c r="M1019" i="6"/>
  <c r="M1318" i="6"/>
  <c r="M293" i="6"/>
  <c r="M1925" i="6"/>
  <c r="M1234" i="6"/>
  <c r="M1999" i="6"/>
  <c r="M576" i="6"/>
  <c r="M779" i="6"/>
  <c r="M1276" i="6"/>
  <c r="M644" i="6"/>
  <c r="M27" i="6"/>
  <c r="M1377" i="6"/>
  <c r="M418" i="6"/>
  <c r="M645" i="6"/>
  <c r="M714" i="6"/>
  <c r="M1629" i="6"/>
  <c r="M2074" i="6"/>
  <c r="M525" i="6"/>
  <c r="M343" i="6"/>
  <c r="M715" i="6"/>
  <c r="M577" i="6"/>
  <c r="M28" i="6"/>
  <c r="M344" i="6"/>
  <c r="M1630" i="6"/>
  <c r="M834" i="6"/>
  <c r="M1546" i="6"/>
  <c r="M1547" i="6"/>
  <c r="M2158" i="6"/>
  <c r="M1020" i="6"/>
  <c r="M2000" i="6"/>
  <c r="M2181" i="6"/>
  <c r="M1441" i="6"/>
  <c r="M2075" i="6"/>
  <c r="M835" i="6"/>
  <c r="M2159" i="6"/>
  <c r="M1959" i="6"/>
  <c r="M780" i="6"/>
  <c r="M419" i="6"/>
  <c r="M2182" i="6"/>
  <c r="M836" i="6"/>
  <c r="M1442" i="6"/>
  <c r="M1774" i="6"/>
  <c r="M905" i="6"/>
  <c r="M294" i="6"/>
  <c r="M1926" i="6"/>
  <c r="M89" i="6"/>
  <c r="M1021" i="6"/>
  <c r="M2001" i="6"/>
  <c r="M1172" i="6"/>
  <c r="M906" i="6"/>
  <c r="M1500" i="6"/>
  <c r="M420" i="6"/>
  <c r="M1631" i="6"/>
  <c r="M1548" i="6"/>
  <c r="M1549" i="6"/>
  <c r="M1134" i="6"/>
  <c r="M2108" i="6"/>
  <c r="M1775" i="6"/>
  <c r="M1669" i="6"/>
  <c r="M2160" i="6"/>
  <c r="M1022" i="6"/>
  <c r="M1927" i="6"/>
  <c r="M1928" i="6"/>
  <c r="M29" i="6"/>
  <c r="M2002" i="6"/>
  <c r="M1378" i="6"/>
  <c r="M90" i="6"/>
  <c r="M1878" i="6"/>
  <c r="M2003" i="6"/>
  <c r="M1501" i="6"/>
  <c r="M1277" i="6"/>
  <c r="M1319" i="6"/>
  <c r="M781" i="6"/>
  <c r="M1235" i="6"/>
  <c r="M716" i="6"/>
  <c r="M907" i="6"/>
  <c r="M1173" i="6"/>
  <c r="M1550" i="6"/>
  <c r="M908" i="6"/>
  <c r="M1379" i="6"/>
  <c r="M203" i="6"/>
  <c r="M479" i="6"/>
  <c r="M2037" i="6"/>
  <c r="M480" i="6"/>
  <c r="M1632" i="6"/>
  <c r="M646" i="6"/>
  <c r="M717" i="6"/>
  <c r="M1929" i="6"/>
  <c r="M1879" i="6"/>
  <c r="M1278" i="6"/>
  <c r="M1380" i="6"/>
  <c r="M1551" i="6"/>
  <c r="M91" i="6"/>
  <c r="M254" i="6"/>
  <c r="M1633" i="6"/>
  <c r="M1320" i="6"/>
  <c r="M1236" i="6"/>
  <c r="M526" i="6"/>
  <c r="M481" i="6"/>
  <c r="M1443" i="6"/>
  <c r="M1174" i="6"/>
  <c r="M837" i="6"/>
  <c r="M1776" i="6"/>
  <c r="M1634" i="6"/>
  <c r="M1175" i="6"/>
  <c r="M1321" i="6"/>
  <c r="M30" i="6"/>
  <c r="M133" i="6"/>
  <c r="M1670" i="6"/>
  <c r="M838" i="6"/>
  <c r="M1023" i="6"/>
  <c r="M1599" i="6"/>
  <c r="M1552" i="6"/>
  <c r="M2076" i="6"/>
  <c r="M1381" i="6"/>
  <c r="M647" i="6"/>
  <c r="M578" i="6"/>
  <c r="M1074" i="6"/>
  <c r="M2038" i="6"/>
  <c r="M2138" i="6"/>
  <c r="M967" i="6"/>
  <c r="M204" i="6"/>
  <c r="M372" i="6"/>
  <c r="M1322" i="6"/>
  <c r="M1813" i="6"/>
  <c r="M1382" i="6"/>
  <c r="M134" i="6"/>
  <c r="M1553" i="6"/>
  <c r="M1732" i="6"/>
  <c r="M1502" i="6"/>
  <c r="M648" i="6"/>
  <c r="M1383" i="6"/>
  <c r="M135" i="6"/>
  <c r="M579" i="6"/>
  <c r="M2039" i="6"/>
  <c r="M718" i="6"/>
  <c r="M1880" i="6"/>
  <c r="M1554" i="6"/>
  <c r="M782" i="6"/>
  <c r="M1635" i="6"/>
  <c r="M968" i="6"/>
  <c r="M1600" i="6"/>
  <c r="M1503" i="6"/>
  <c r="M1176" i="6"/>
  <c r="M1279" i="6"/>
  <c r="M1671" i="6"/>
  <c r="M1323" i="6"/>
  <c r="M1848" i="6"/>
  <c r="M580" i="6"/>
  <c r="M2077" i="6"/>
  <c r="M1075" i="6"/>
  <c r="M205" i="6"/>
  <c r="M1672" i="6"/>
  <c r="M783" i="6"/>
  <c r="M31" i="6"/>
  <c r="M32" i="6"/>
  <c r="M33" i="6"/>
  <c r="M1076" i="6"/>
  <c r="M909" i="6"/>
  <c r="M784" i="6"/>
  <c r="M1960" i="6"/>
  <c r="M1024" i="6"/>
  <c r="M910" i="6"/>
  <c r="M785" i="6"/>
  <c r="M482" i="6"/>
  <c r="M911" i="6"/>
  <c r="M373" i="6"/>
  <c r="M581" i="6"/>
  <c r="M1280" i="6"/>
  <c r="M649" i="6"/>
  <c r="M527" i="6"/>
  <c r="M483" i="6"/>
  <c r="M34" i="6"/>
  <c r="M1777" i="6"/>
  <c r="M1504" i="6"/>
  <c r="M719" i="6"/>
  <c r="M1814" i="6"/>
  <c r="M1733" i="6"/>
  <c r="M786" i="6"/>
  <c r="M1555" i="6"/>
  <c r="M650" i="6"/>
  <c r="M484" i="6"/>
  <c r="M345" i="6"/>
  <c r="M969" i="6"/>
  <c r="M1025" i="6"/>
  <c r="M1026" i="6"/>
  <c r="M255" i="6"/>
  <c r="M528" i="6"/>
  <c r="M2170" i="6"/>
  <c r="M1444" i="6"/>
  <c r="M346" i="6"/>
  <c r="M1324" i="6"/>
  <c r="M720" i="6"/>
  <c r="M1704" i="6"/>
  <c r="M970" i="6"/>
  <c r="M839" i="6"/>
  <c r="M1177" i="6"/>
  <c r="M1505" i="6"/>
  <c r="M1325" i="6"/>
  <c r="M651" i="6"/>
  <c r="M1961" i="6"/>
  <c r="M1881" i="6"/>
  <c r="M1178" i="6"/>
  <c r="M295" i="6"/>
  <c r="M912" i="6"/>
  <c r="M1179" i="6"/>
  <c r="M840" i="6"/>
  <c r="M841" i="6"/>
  <c r="M2040" i="6"/>
  <c r="M2004" i="6"/>
  <c r="M421" i="6"/>
  <c r="M1180" i="6"/>
  <c r="M1556" i="6"/>
  <c r="M1557" i="6"/>
  <c r="M2161" i="6"/>
  <c r="M2109" i="6"/>
  <c r="M652" i="6"/>
  <c r="M1882" i="6"/>
  <c r="M1077" i="6"/>
  <c r="M136" i="6"/>
  <c r="M529" i="6"/>
  <c r="M1384" i="6"/>
  <c r="M1326" i="6"/>
  <c r="M1327" i="6"/>
  <c r="M374" i="6"/>
  <c r="M2139" i="6"/>
  <c r="M1328" i="6"/>
  <c r="M1078" i="6"/>
  <c r="M1734" i="6"/>
  <c r="M1558" i="6"/>
  <c r="M172" i="6"/>
  <c r="M971" i="6"/>
  <c r="M1135" i="6"/>
  <c r="M972" i="6"/>
  <c r="M913" i="6"/>
  <c r="M1778" i="6"/>
  <c r="M2162" i="6"/>
  <c r="M1079" i="6"/>
  <c r="M173" i="6"/>
  <c r="M721" i="6"/>
  <c r="M1673" i="6"/>
  <c r="M1559" i="6"/>
  <c r="M1506" i="6"/>
  <c r="M582" i="6"/>
  <c r="M583" i="6"/>
  <c r="M2041" i="6"/>
  <c r="M2078" i="6"/>
  <c r="M2042" i="6"/>
  <c r="M1815" i="6"/>
  <c r="M1735" i="6"/>
  <c r="M1636" i="6"/>
  <c r="M842" i="6"/>
  <c r="M584" i="6"/>
  <c r="M92" i="6"/>
  <c r="M1637" i="6"/>
  <c r="M843" i="6"/>
  <c r="M1445" i="6"/>
  <c r="M422" i="6"/>
  <c r="M1385" i="6"/>
  <c r="M137" i="6"/>
  <c r="M1386" i="6"/>
  <c r="M2183" i="6"/>
  <c r="M2140" i="6"/>
  <c r="M973" i="6"/>
  <c r="M35" i="6"/>
  <c r="M1329" i="6"/>
  <c r="M2163" i="6"/>
  <c r="M2005" i="6"/>
  <c r="M1387" i="6"/>
  <c r="M1446" i="6"/>
  <c r="M787" i="6"/>
  <c r="M530" i="6"/>
  <c r="M206" i="6"/>
  <c r="M531" i="6"/>
  <c r="M1638" i="6"/>
  <c r="M1705" i="6"/>
  <c r="M1883" i="6"/>
  <c r="M2079" i="6"/>
  <c r="M1330" i="6"/>
  <c r="M423" i="6"/>
  <c r="M36" i="6"/>
  <c r="M1639" i="6"/>
  <c r="M1237" i="6"/>
  <c r="M1331" i="6"/>
  <c r="M1332" i="6"/>
  <c r="M974" i="6"/>
  <c r="M653" i="6"/>
  <c r="M485" i="6"/>
  <c r="M1507" i="6"/>
  <c r="M424" i="6"/>
  <c r="M1706" i="6"/>
  <c r="M2080" i="6"/>
  <c r="M347" i="6"/>
  <c r="M1674" i="6"/>
  <c r="M174" i="6"/>
  <c r="M844" i="6"/>
  <c r="M914" i="6"/>
  <c r="M1736" i="6"/>
  <c r="M1333" i="6"/>
  <c r="M93" i="6"/>
  <c r="M1136" i="6"/>
  <c r="M425" i="6"/>
  <c r="M1779" i="6"/>
  <c r="M1281" i="6"/>
  <c r="M1282" i="6"/>
  <c r="M1508" i="6"/>
  <c r="M654" i="6"/>
  <c r="M788" i="6"/>
  <c r="M1884" i="6"/>
  <c r="M1027" i="6"/>
  <c r="M138" i="6"/>
  <c r="M1640" i="6"/>
  <c r="M975" i="6"/>
  <c r="M256" i="6"/>
  <c r="M94" i="6"/>
  <c r="M175" i="6"/>
  <c r="M789" i="6"/>
  <c r="M426" i="6"/>
  <c r="M1962" i="6"/>
  <c r="M1028" i="6"/>
  <c r="M1238" i="6"/>
  <c r="M2164" i="6"/>
  <c r="M2081" i="6"/>
  <c r="M2171" i="6"/>
  <c r="M2141" i="6"/>
  <c r="M486" i="6"/>
  <c r="M1601" i="6"/>
  <c r="M2110" i="6"/>
  <c r="M655" i="6"/>
  <c r="M2165" i="6"/>
  <c r="M845" i="6"/>
  <c r="M976" i="6"/>
  <c r="M1737" i="6"/>
  <c r="M375" i="6"/>
  <c r="M487" i="6"/>
  <c r="M846" i="6"/>
  <c r="M95" i="6"/>
  <c r="M585" i="6"/>
  <c r="M1029" i="6"/>
  <c r="M656" i="6"/>
  <c r="M1137" i="6"/>
  <c r="M1138" i="6"/>
  <c r="M2111" i="6"/>
  <c r="M1963" i="6"/>
  <c r="M2142" i="6"/>
  <c r="M1738" i="6"/>
  <c r="M207" i="6"/>
  <c r="M532" i="6"/>
  <c r="M176" i="6"/>
  <c r="M1447" i="6"/>
  <c r="M847" i="6"/>
  <c r="M1641" i="6"/>
  <c r="M1181" i="6"/>
  <c r="M427" i="6"/>
  <c r="M657" i="6"/>
  <c r="M1139" i="6"/>
  <c r="M1182" i="6"/>
  <c r="M1283" i="6"/>
  <c r="M257" i="6"/>
  <c r="M848" i="6"/>
  <c r="M258" i="6"/>
  <c r="M1284" i="6"/>
  <c r="M1964" i="6"/>
  <c r="M658" i="6"/>
  <c r="M1388" i="6"/>
  <c r="M488" i="6"/>
  <c r="M849" i="6"/>
  <c r="M1389" i="6"/>
  <c r="M2006" i="6"/>
  <c r="M850" i="6"/>
  <c r="M1080" i="6"/>
  <c r="M348" i="6"/>
  <c r="M296" i="6"/>
  <c r="M1930" i="6"/>
  <c r="M37" i="6"/>
  <c r="M1885" i="6"/>
  <c r="M1448" i="6"/>
  <c r="M376" i="6"/>
  <c r="M1239" i="6"/>
  <c r="M259" i="6"/>
  <c r="M851" i="6"/>
  <c r="M1965" i="6"/>
  <c r="M1816" i="6"/>
  <c r="M1240" i="6"/>
  <c r="M2007" i="6"/>
  <c r="M915" i="6"/>
  <c r="M96" i="6"/>
  <c r="M722" i="6"/>
  <c r="M489" i="6"/>
  <c r="M1780" i="6"/>
  <c r="M1334" i="6"/>
  <c r="M428" i="6"/>
  <c r="M38" i="6"/>
  <c r="M1081" i="6"/>
  <c r="M1449" i="6"/>
  <c r="M1817" i="6"/>
  <c r="M1966" i="6"/>
  <c r="M208" i="6"/>
  <c r="M723" i="6"/>
  <c r="M39" i="6"/>
  <c r="M490" i="6"/>
  <c r="M659" i="6"/>
  <c r="M491" i="6"/>
  <c r="M1285" i="6"/>
  <c r="M660" i="6"/>
  <c r="M139" i="6"/>
  <c r="M1335" i="6"/>
  <c r="M2008" i="6"/>
  <c r="M1707" i="6"/>
  <c r="M1336" i="6"/>
  <c r="M724" i="6"/>
  <c r="M1082" i="6"/>
  <c r="M1931" i="6"/>
  <c r="M533" i="6"/>
  <c r="M725" i="6"/>
  <c r="M916" i="6"/>
  <c r="M1739" i="6"/>
  <c r="M260" i="6"/>
  <c r="M661" i="6"/>
  <c r="M1602" i="6"/>
  <c r="M534" i="6"/>
  <c r="M40" i="6"/>
  <c r="M1083" i="6"/>
  <c r="M377" i="6"/>
  <c r="M790" i="6"/>
  <c r="M1337" i="6"/>
  <c r="M1932" i="6"/>
  <c r="M1338" i="6"/>
  <c r="M662" i="6"/>
  <c r="M726" i="6"/>
  <c r="M297" i="6"/>
  <c r="M298" i="6"/>
  <c r="M177" i="6"/>
  <c r="M1849" i="6"/>
  <c r="M492" i="6"/>
  <c r="M586" i="6"/>
  <c r="M1642" i="6"/>
  <c r="M2112" i="6"/>
  <c r="M1603" i="6"/>
  <c r="M917" i="6"/>
  <c r="M299" i="6"/>
  <c r="M1084" i="6"/>
  <c r="M1030" i="6"/>
  <c r="M977" i="6"/>
  <c r="M1708" i="6"/>
  <c r="M1643" i="6"/>
  <c r="M852" i="6"/>
  <c r="M1085" i="6"/>
  <c r="M1644" i="6"/>
  <c r="M1390" i="6"/>
  <c r="M1086" i="6"/>
  <c r="M209" i="6"/>
  <c r="M587" i="6"/>
  <c r="M1241" i="6"/>
  <c r="M663" i="6"/>
  <c r="M1286" i="6"/>
  <c r="M1339" i="6"/>
  <c r="M1886" i="6"/>
  <c r="M1887" i="6"/>
  <c r="M429" i="6"/>
  <c r="M349" i="6"/>
  <c r="M588" i="6"/>
  <c r="M178" i="6"/>
  <c r="M430" i="6"/>
  <c r="M97" i="6"/>
  <c r="M535" i="6"/>
  <c r="M1287" i="6"/>
  <c r="M1391" i="6"/>
  <c r="M791" i="6"/>
  <c r="M1392" i="6"/>
  <c r="M1888" i="6"/>
  <c r="M300" i="6"/>
  <c r="M589" i="6"/>
  <c r="M1850" i="6"/>
  <c r="M98" i="6"/>
  <c r="M140" i="6"/>
  <c r="M1967" i="6"/>
  <c r="M1087" i="6"/>
  <c r="M99" i="6"/>
  <c r="M1560" i="6"/>
  <c r="M493" i="6"/>
  <c r="M1933" i="6"/>
  <c r="M1889" i="6"/>
  <c r="M1818" i="6"/>
  <c r="M1740" i="6"/>
  <c r="M41" i="6"/>
  <c r="M42" i="6"/>
  <c r="M431" i="6"/>
  <c r="M1709" i="6"/>
  <c r="M2043" i="6"/>
  <c r="M2082" i="6"/>
  <c r="M853" i="6"/>
  <c r="M1088" i="6"/>
  <c r="M432" i="6"/>
  <c r="M1031" i="6"/>
  <c r="M433" i="6"/>
  <c r="M1032" i="6"/>
  <c r="M141" i="6"/>
  <c r="M1183" i="6"/>
  <c r="M727" i="6"/>
  <c r="M728" i="6"/>
  <c r="M729" i="6"/>
  <c r="M2044" i="6"/>
  <c r="M918" i="6"/>
  <c r="M378" i="6"/>
  <c r="M1851" i="6"/>
  <c r="M1509" i="6"/>
  <c r="M1934" i="6"/>
  <c r="M730" i="6"/>
  <c r="M1033" i="6"/>
  <c r="M1340" i="6"/>
  <c r="M1890" i="6"/>
  <c r="M210" i="6"/>
  <c r="M1891" i="6"/>
  <c r="M590" i="6"/>
  <c r="M1819" i="6"/>
  <c r="M1892" i="6"/>
  <c r="M1561" i="6"/>
  <c r="M1562" i="6"/>
  <c r="M2172" i="6"/>
  <c r="M1341" i="6"/>
  <c r="M1741" i="6"/>
  <c r="M1510" i="6"/>
  <c r="M1089" i="6"/>
  <c r="M2184" i="6"/>
  <c r="M1393" i="6"/>
  <c r="M1090" i="6"/>
  <c r="M2143" i="6"/>
  <c r="M434" i="6"/>
  <c r="M494" i="6"/>
  <c r="M1450" i="6"/>
  <c r="M792" i="6"/>
  <c r="M1394" i="6"/>
  <c r="M435" i="6"/>
  <c r="M591" i="6"/>
  <c r="M664" i="6"/>
  <c r="M350" i="6"/>
  <c r="M1242" i="6"/>
  <c r="M100" i="6"/>
  <c r="M919" i="6"/>
  <c r="M1034" i="6"/>
  <c r="M1710" i="6"/>
  <c r="M43" i="6"/>
  <c r="M1288" i="6"/>
  <c r="M978" i="6"/>
  <c r="M592" i="6"/>
  <c r="M44" i="6"/>
  <c r="M261" i="6"/>
  <c r="M731" i="6"/>
  <c r="M142" i="6"/>
  <c r="M1395" i="6"/>
  <c r="M45" i="6"/>
  <c r="M1342" i="6"/>
  <c r="M1091" i="6"/>
  <c r="M1035" i="6"/>
  <c r="M1451" i="6"/>
  <c r="M1396" i="6"/>
  <c r="M1343" i="6"/>
  <c r="M301" i="6"/>
  <c r="M1675" i="6"/>
  <c r="M351" i="6"/>
  <c r="M1820" i="6"/>
  <c r="M1289" i="6"/>
  <c r="M536" i="6"/>
  <c r="M46" i="6"/>
  <c r="M979" i="6"/>
  <c r="M1184" i="6"/>
  <c r="M854" i="6"/>
  <c r="M179" i="6"/>
  <c r="M1185" i="6"/>
  <c r="M47" i="6"/>
  <c r="M1742" i="6"/>
  <c r="M211" i="6"/>
  <c r="M495" i="6"/>
  <c r="M1397" i="6"/>
  <c r="M496" i="6"/>
  <c r="M143" i="6"/>
  <c r="M48" i="6"/>
  <c r="M1852" i="6"/>
  <c r="M2009" i="6"/>
  <c r="M1563" i="6"/>
  <c r="M2010" i="6"/>
  <c r="M436" i="6"/>
  <c r="M379" i="6"/>
  <c r="M1092" i="6"/>
  <c r="M980" i="6"/>
  <c r="M1711" i="6"/>
  <c r="M1243" i="6"/>
  <c r="M1821" i="6"/>
  <c r="M437" i="6"/>
  <c r="M302" i="6"/>
  <c r="M1036" i="6"/>
  <c r="M855" i="6"/>
  <c r="M1822" i="6"/>
  <c r="M1781" i="6"/>
  <c r="M920" i="6"/>
  <c r="M497" i="6"/>
  <c r="M49" i="6"/>
  <c r="M212" i="6"/>
  <c r="M1511" i="6"/>
  <c r="M981" i="6"/>
  <c r="M1452" i="6"/>
  <c r="M921" i="6"/>
  <c r="M537" i="6"/>
  <c r="M538" i="6"/>
  <c r="M856" i="6"/>
  <c r="M1453" i="6"/>
  <c r="M438" i="6"/>
  <c r="M1893" i="6"/>
  <c r="M1140" i="6"/>
  <c r="M1743" i="6"/>
  <c r="M539" i="6"/>
  <c r="M144" i="6"/>
  <c r="M732" i="6"/>
  <c r="M1853" i="6"/>
  <c r="M1037" i="6"/>
  <c r="M593" i="6"/>
  <c r="M1244" i="6"/>
  <c r="M1676" i="6"/>
  <c r="M982" i="6"/>
  <c r="M857" i="6"/>
  <c r="M145" i="6"/>
  <c r="M1564" i="6"/>
  <c r="M1935" i="6"/>
  <c r="M1782" i="6"/>
  <c r="M1677" i="6"/>
  <c r="M983" i="6"/>
  <c r="M665" i="6"/>
  <c r="M1245" i="6"/>
  <c r="M380" i="6"/>
  <c r="M101" i="6"/>
  <c r="M793" i="6"/>
  <c r="M666" i="6"/>
  <c r="M1854" i="6"/>
  <c r="M1512" i="6"/>
  <c r="M1093" i="6"/>
  <c r="M1094" i="6"/>
  <c r="M1246" i="6"/>
  <c r="M733" i="6"/>
  <c r="M303" i="6"/>
  <c r="M352" i="6"/>
  <c r="M794" i="6"/>
  <c r="M667" i="6"/>
  <c r="M1968" i="6"/>
  <c r="M540" i="6"/>
  <c r="M304" i="6"/>
  <c r="M1454" i="6"/>
  <c r="M1455" i="6"/>
  <c r="M1456" i="6"/>
  <c r="M1712" i="6"/>
  <c r="M1645" i="6"/>
  <c r="M984" i="6"/>
  <c r="M1744" i="6"/>
  <c r="M2011" i="6"/>
  <c r="M1290" i="6"/>
  <c r="M102" i="6"/>
  <c r="M795" i="6"/>
  <c r="M1969" i="6"/>
  <c r="M1745" i="6"/>
  <c r="M2166" i="6"/>
  <c r="M146" i="6"/>
  <c r="M922" i="6"/>
  <c r="M2083" i="6"/>
  <c r="M734" i="6"/>
  <c r="M1565" i="6"/>
  <c r="M1344" i="6"/>
  <c r="M668" i="6"/>
  <c r="M498" i="6"/>
  <c r="M923" i="6"/>
  <c r="M1513" i="6"/>
  <c r="M305" i="6"/>
  <c r="M306" i="6"/>
  <c r="M1646" i="6"/>
  <c r="M1186" i="6"/>
  <c r="M924" i="6"/>
  <c r="M381" i="6"/>
  <c r="M307" i="6"/>
  <c r="M1604" i="6"/>
  <c r="M1855" i="6"/>
  <c r="M1247" i="6"/>
  <c r="M669" i="6"/>
  <c r="M925" i="6"/>
  <c r="M147" i="6"/>
  <c r="M926" i="6"/>
  <c r="M213" i="6"/>
  <c r="M1291" i="6"/>
  <c r="M499" i="6"/>
  <c r="M2113" i="6"/>
  <c r="M1345" i="6"/>
  <c r="M1038" i="6"/>
  <c r="M1398" i="6"/>
  <c r="M262" i="6"/>
  <c r="M1856" i="6"/>
  <c r="M594" i="6"/>
  <c r="M796" i="6"/>
  <c r="M985" i="6"/>
  <c r="M214" i="6"/>
  <c r="M1399" i="6"/>
  <c r="M1857" i="6"/>
  <c r="M382" i="6"/>
  <c r="M263" i="6"/>
  <c r="M927" i="6"/>
  <c r="M500" i="6"/>
  <c r="M2045" i="6"/>
  <c r="M986" i="6"/>
  <c r="M2012" i="6"/>
  <c r="M215" i="6"/>
  <c r="M180" i="6"/>
  <c r="M148" i="6"/>
  <c r="M264" i="6"/>
  <c r="M50" i="6"/>
  <c r="M1039" i="6"/>
  <c r="M149" i="6"/>
  <c r="M1346" i="6"/>
  <c r="M1514" i="6"/>
  <c r="M1095" i="6"/>
  <c r="M928" i="6"/>
  <c r="M265" i="6"/>
  <c r="M541" i="6"/>
  <c r="M1783" i="6"/>
  <c r="M1040" i="6"/>
  <c r="M1515" i="6"/>
  <c r="M266" i="6"/>
  <c r="M595" i="6"/>
  <c r="M51" i="6"/>
  <c r="M1347" i="6"/>
  <c r="M1784" i="6"/>
  <c r="M501" i="6"/>
  <c r="M929" i="6"/>
  <c r="M439" i="6"/>
  <c r="M670" i="6"/>
  <c r="M1894" i="6"/>
  <c r="M150" i="6"/>
  <c r="M1936" i="6"/>
  <c r="M2114" i="6"/>
  <c r="M151" i="6"/>
  <c r="M1141" i="6"/>
  <c r="M1187" i="6"/>
  <c r="M52" i="6"/>
  <c r="M930" i="6"/>
  <c r="M1823" i="6"/>
  <c r="M2173" i="6"/>
  <c r="M987" i="6"/>
  <c r="M502" i="6"/>
  <c r="M1142" i="6"/>
  <c r="M267" i="6"/>
  <c r="M1566" i="6"/>
  <c r="M152" i="6"/>
  <c r="M671" i="6"/>
  <c r="M1824" i="6"/>
  <c r="M53" i="6"/>
  <c r="M1292" i="6"/>
  <c r="M1825" i="6"/>
  <c r="M988" i="6"/>
  <c r="M2174" i="6"/>
  <c r="M1143" i="6"/>
  <c r="M735" i="6"/>
  <c r="M1970" i="6"/>
  <c r="M931" i="6"/>
  <c r="M1096" i="6"/>
  <c r="M1248" i="6"/>
  <c r="M797" i="6"/>
  <c r="M1097" i="6"/>
  <c r="M1348" i="6"/>
  <c r="M1895" i="6"/>
  <c r="M1567" i="6"/>
  <c r="M440" i="6"/>
  <c r="M1568" i="6"/>
  <c r="M54" i="6"/>
  <c r="M55" i="6"/>
  <c r="M2013" i="6"/>
  <c r="M441" i="6"/>
  <c r="M56" i="6"/>
  <c r="M1457" i="6"/>
  <c r="M736" i="6"/>
  <c r="M1605" i="6"/>
  <c r="M1293" i="6"/>
  <c r="M181" i="6"/>
  <c r="M2046" i="6"/>
  <c r="M596" i="6"/>
  <c r="M1249" i="6"/>
  <c r="M1458" i="6"/>
  <c r="M503" i="6"/>
  <c r="M2115" i="6"/>
  <c r="M1785" i="6"/>
  <c r="M1569" i="6"/>
  <c r="M1400" i="6"/>
  <c r="M504" i="6"/>
  <c r="M1606" i="6"/>
  <c r="M1937" i="6"/>
  <c r="M1401" i="6"/>
  <c r="M737" i="6"/>
  <c r="M738" i="6"/>
  <c r="M672" i="6"/>
  <c r="M1349" i="6"/>
  <c r="M858" i="6"/>
  <c r="M932" i="6"/>
  <c r="M673" i="6"/>
  <c r="M1678" i="6"/>
  <c r="M1459" i="6"/>
  <c r="M1971" i="6"/>
  <c r="M739" i="6"/>
  <c r="M103" i="6"/>
  <c r="M1460" i="6"/>
  <c r="M2144" i="6"/>
  <c r="M2116" i="6"/>
  <c r="M1826" i="6"/>
  <c r="M1294" i="6"/>
  <c r="M308" i="6"/>
  <c r="M933" i="6"/>
  <c r="M1461" i="6"/>
  <c r="M1098" i="6"/>
  <c r="M859" i="6"/>
  <c r="M153" i="6"/>
  <c r="M1516" i="6"/>
  <c r="M674" i="6"/>
  <c r="M1099" i="6"/>
  <c r="M597" i="6"/>
  <c r="M1041" i="6"/>
  <c r="M2117" i="6"/>
  <c r="M1858" i="6"/>
  <c r="M57" i="6"/>
  <c r="M1896" i="6"/>
  <c r="M1786" i="6"/>
  <c r="M2167" i="6"/>
  <c r="M2047" i="6"/>
  <c r="M2175" i="6"/>
  <c r="M1938" i="6"/>
  <c r="M104" i="6"/>
  <c r="M675" i="6"/>
  <c r="M1188" i="6"/>
  <c r="M798" i="6"/>
  <c r="M182" i="6"/>
  <c r="M1746" i="6"/>
  <c r="M989" i="6"/>
  <c r="M542" i="6"/>
  <c r="M58" i="6"/>
  <c r="M309" i="6"/>
  <c r="M1747" i="6"/>
  <c r="M183" i="6"/>
  <c r="M598" i="6"/>
  <c r="M2145" i="6"/>
  <c r="M2185" i="6"/>
  <c r="M740" i="6"/>
  <c r="M741" i="6"/>
  <c r="M860" i="6"/>
  <c r="M1570" i="6"/>
  <c r="M1100" i="6"/>
  <c r="M353" i="6"/>
  <c r="M934" i="6"/>
  <c r="M935" i="6"/>
  <c r="M1295" i="6"/>
  <c r="M543" i="6"/>
  <c r="M1189" i="6"/>
  <c r="M2048" i="6"/>
  <c r="M742" i="6"/>
  <c r="M442" i="6"/>
  <c r="M268" i="6"/>
  <c r="M2084" i="6"/>
  <c r="M443" i="6"/>
  <c r="M1296" i="6"/>
  <c r="M799" i="6"/>
  <c r="M105" i="6"/>
  <c r="M106" i="6"/>
  <c r="M444" i="6"/>
  <c r="M269" i="6"/>
  <c r="M383" i="6"/>
  <c r="M216" i="6"/>
  <c r="M1042" i="6"/>
  <c r="M743" i="6"/>
  <c r="M1748" i="6"/>
  <c r="M599" i="6"/>
  <c r="M600" i="6"/>
  <c r="M544" i="6"/>
  <c r="M354" i="6"/>
  <c r="M217" i="6"/>
  <c r="M310" i="6"/>
  <c r="M990" i="6"/>
  <c r="M1571" i="6"/>
  <c r="M445" i="6"/>
  <c r="M1297" i="6"/>
  <c r="M2118" i="6"/>
  <c r="M545" i="6"/>
  <c r="M601" i="6"/>
  <c r="M936" i="6"/>
  <c r="M446" i="6"/>
  <c r="M861" i="6"/>
  <c r="M505" i="6"/>
  <c r="M107" i="6"/>
  <c r="M1101" i="6"/>
  <c r="M59" i="6"/>
  <c r="M744" i="6"/>
  <c r="M1102" i="6"/>
  <c r="M108" i="6"/>
  <c r="M1462" i="6"/>
  <c r="M1250" i="6"/>
  <c r="M355" i="6"/>
  <c r="M447" i="6"/>
  <c r="M676" i="6"/>
  <c r="M1607" i="6"/>
  <c r="M448" i="6"/>
  <c r="M937" i="6"/>
  <c r="M1897" i="6"/>
  <c r="M1898" i="6"/>
  <c r="M1463" i="6"/>
  <c r="M270" i="6"/>
  <c r="M1350" i="6"/>
  <c r="M602" i="6"/>
  <c r="M1679" i="6"/>
  <c r="M1647" i="6"/>
  <c r="M1144" i="6"/>
  <c r="M271" i="6"/>
  <c r="M1190" i="6"/>
  <c r="M1191" i="6"/>
  <c r="M1713" i="6"/>
  <c r="M1859" i="6"/>
  <c r="M1680" i="6"/>
  <c r="M862" i="6"/>
  <c r="M938" i="6"/>
  <c r="M1827" i="6"/>
  <c r="M1828" i="6"/>
  <c r="M184" i="6"/>
  <c r="M109" i="6"/>
  <c r="M1899" i="6"/>
  <c r="M218" i="6"/>
  <c r="M1298" i="6"/>
  <c r="M219" i="6"/>
  <c r="M603" i="6"/>
  <c r="M60" i="6"/>
  <c r="M1464" i="6"/>
  <c r="M1192" i="6"/>
  <c r="M1648" i="6"/>
  <c r="M61" i="6"/>
  <c r="M2119" i="6"/>
  <c r="M2176" i="6"/>
  <c r="M110" i="6"/>
  <c r="M2014" i="6"/>
  <c r="M939" i="6"/>
  <c r="M1860" i="6"/>
  <c r="M2085" i="6"/>
  <c r="M1829" i="6"/>
  <c r="M62" i="6"/>
  <c r="M2015" i="6"/>
  <c r="M1939" i="6"/>
  <c r="M1830" i="6"/>
  <c r="M863" i="6"/>
  <c r="M940" i="6"/>
  <c r="M864" i="6"/>
  <c r="M506" i="6"/>
  <c r="M941" i="6"/>
  <c r="M1861" i="6"/>
  <c r="M1862" i="6"/>
  <c r="M1749" i="6"/>
  <c r="M2049" i="6"/>
  <c r="M1940" i="6"/>
  <c r="M507" i="6"/>
  <c r="M1402" i="6"/>
  <c r="M311" i="6"/>
  <c r="M272" i="6"/>
  <c r="M1193" i="6"/>
  <c r="M1403" i="6"/>
  <c r="M1351" i="6"/>
  <c r="M1517" i="6"/>
  <c r="M991" i="6"/>
  <c r="M1465" i="6"/>
  <c r="M1572" i="6"/>
  <c r="M1518" i="6"/>
  <c r="M1750" i="6"/>
  <c r="M1900" i="6"/>
  <c r="M1404" i="6"/>
  <c r="M312" i="6"/>
  <c r="M677" i="6"/>
  <c r="M942" i="6"/>
  <c r="M356" i="6"/>
  <c r="M1519" i="6"/>
  <c r="M384" i="6"/>
  <c r="M678" i="6"/>
  <c r="M800" i="6"/>
  <c r="M357" i="6"/>
  <c r="M1751" i="6"/>
  <c r="M2086" i="6"/>
  <c r="M1520" i="6"/>
  <c r="M2120" i="6"/>
  <c r="M2146" i="6"/>
  <c r="M2016" i="6"/>
  <c r="M2147" i="6"/>
  <c r="M1972" i="6"/>
  <c r="M1787" i="6"/>
  <c r="M1608" i="6"/>
  <c r="M1649" i="6"/>
  <c r="M220" i="6"/>
  <c r="M2017" i="6"/>
  <c r="M546" i="6"/>
  <c r="M1251" i="6"/>
  <c r="M1405" i="6"/>
  <c r="M2087" i="6"/>
  <c r="M2121" i="6"/>
  <c r="M2050" i="6"/>
  <c r="M745" i="6"/>
  <c r="M992" i="6"/>
  <c r="M1901" i="6"/>
  <c r="M1573" i="6"/>
  <c r="M385" i="6"/>
  <c r="M604" i="6"/>
  <c r="M2051" i="6"/>
  <c r="M1252" i="6"/>
  <c r="M1299" i="6"/>
  <c r="M865" i="6"/>
  <c r="M943" i="6"/>
  <c r="M185" i="6"/>
  <c r="M1574" i="6"/>
  <c r="M358" i="6"/>
  <c r="M746" i="6"/>
  <c r="M1253" i="6"/>
  <c r="M1466" i="6"/>
  <c r="M679" i="6"/>
  <c r="M221" i="6"/>
  <c r="M1973" i="6"/>
  <c r="M1714" i="6"/>
  <c r="M1467" i="6"/>
  <c r="M2122" i="6"/>
  <c r="M273" i="6"/>
  <c r="M747" i="6"/>
  <c r="M154" i="6"/>
  <c r="M1352" i="6"/>
  <c r="M748" i="6"/>
  <c r="M749" i="6"/>
  <c r="M680" i="6"/>
  <c r="M2088" i="6"/>
  <c r="M508" i="6"/>
  <c r="M63" i="6"/>
  <c r="M1681" i="6"/>
  <c r="M1974" i="6"/>
  <c r="M1902" i="6"/>
  <c r="M1975" i="6"/>
  <c r="M801" i="6"/>
  <c r="M866" i="6"/>
  <c r="M1575" i="6"/>
  <c r="M802" i="6"/>
  <c r="M1752" i="6"/>
  <c r="M1753" i="6"/>
  <c r="M1976" i="6"/>
  <c r="M1043" i="6"/>
  <c r="M1103" i="6"/>
  <c r="M1044" i="6"/>
  <c r="M1254" i="6"/>
  <c r="M2089" i="6"/>
  <c r="M1145" i="6"/>
  <c r="M155" i="6"/>
  <c r="M944" i="6"/>
  <c r="M1468" i="6"/>
  <c r="M1104" i="6"/>
  <c r="M1105" i="6"/>
  <c r="M386" i="6"/>
  <c r="M1521" i="6"/>
  <c r="M1903" i="6"/>
  <c r="M1715" i="6"/>
  <c r="M1576" i="6"/>
  <c r="M1300" i="6"/>
  <c r="M2123" i="6"/>
  <c r="M1650" i="6"/>
  <c r="M64" i="6"/>
  <c r="M1716" i="6"/>
  <c r="M1469" i="6"/>
  <c r="M449" i="6"/>
  <c r="M1106" i="6"/>
  <c r="M750" i="6"/>
  <c r="M1577" i="6"/>
  <c r="M1194" i="6"/>
  <c r="M1717" i="6"/>
  <c r="M1195" i="6"/>
  <c r="M1107" i="6"/>
  <c r="M450" i="6"/>
  <c r="M313" i="6"/>
  <c r="M1904" i="6"/>
  <c r="M156" i="6"/>
  <c r="M1353" i="6"/>
  <c r="M2124" i="6"/>
  <c r="M1470" i="6"/>
  <c r="M1682" i="6"/>
  <c r="M1406" i="6"/>
  <c r="M1609" i="6"/>
  <c r="M1108" i="6"/>
  <c r="M157" i="6"/>
  <c r="M681" i="6"/>
  <c r="M1651" i="6"/>
  <c r="M387" i="6"/>
  <c r="M1863" i="6"/>
  <c r="M451" i="6"/>
  <c r="M1864" i="6"/>
  <c r="M1941" i="6"/>
  <c r="M1301" i="6"/>
  <c r="M1109" i="6"/>
  <c r="M1522" i="6"/>
  <c r="M2052" i="6"/>
  <c r="M1471" i="6"/>
  <c r="M751" i="6"/>
  <c r="M682" i="6"/>
  <c r="M993" i="6"/>
  <c r="M1942" i="6"/>
  <c r="M1831" i="6"/>
  <c r="M1832" i="6"/>
  <c r="M1146" i="6"/>
  <c r="M1110" i="6"/>
  <c r="M2148" i="6"/>
  <c r="M1407" i="6"/>
  <c r="M683" i="6"/>
  <c r="M1683" i="6"/>
  <c r="M867" i="6"/>
  <c r="M274" i="6"/>
  <c r="M803" i="6"/>
  <c r="M452" i="6"/>
  <c r="M684" i="6"/>
  <c r="M752" i="6"/>
  <c r="M1354" i="6"/>
  <c r="M158" i="6"/>
  <c r="M1111" i="6"/>
  <c r="M186" i="6"/>
  <c r="M159" i="6"/>
  <c r="M547" i="6"/>
  <c r="M1255" i="6"/>
  <c r="M753" i="6"/>
  <c r="M388" i="6"/>
  <c r="M1147" i="6"/>
  <c r="M605" i="6"/>
  <c r="M359" i="6"/>
  <c r="M804" i="6"/>
  <c r="M314" i="6"/>
  <c r="M1408" i="6"/>
  <c r="M509" i="6"/>
  <c r="M1578" i="6"/>
  <c r="M805" i="6"/>
  <c r="M1652" i="6"/>
  <c r="M1256" i="6"/>
  <c r="M2177" i="6"/>
  <c r="M1653" i="6"/>
  <c r="M1684" i="6"/>
  <c r="M187" i="6"/>
  <c r="M389" i="6"/>
  <c r="M453" i="6"/>
  <c r="M1045" i="6"/>
  <c r="M315" i="6"/>
  <c r="M1196" i="6"/>
  <c r="M1148" i="6"/>
  <c r="M548" i="6"/>
  <c r="M360" i="6"/>
  <c r="M1472" i="6"/>
  <c r="M1685" i="6"/>
  <c r="M361" i="6"/>
  <c r="M2053" i="6"/>
  <c r="M1355" i="6"/>
  <c r="M1686" i="6"/>
  <c r="M1579" i="6"/>
  <c r="M454" i="6"/>
  <c r="M1865" i="6"/>
  <c r="M1112" i="6"/>
  <c r="M65" i="6"/>
  <c r="M685" i="6"/>
  <c r="M1523" i="6"/>
  <c r="M1257" i="6"/>
  <c r="M222" i="6"/>
  <c r="M1866" i="6"/>
  <c r="M686" i="6"/>
  <c r="M2168" i="6"/>
  <c r="M754" i="6"/>
  <c r="M316" i="6"/>
  <c r="M994" i="6"/>
  <c r="M2018" i="6"/>
  <c r="M223" i="6"/>
  <c r="M995" i="6"/>
  <c r="M224" i="6"/>
  <c r="M868" i="6"/>
  <c r="M1610" i="6"/>
  <c r="M188" i="6"/>
  <c r="M549" i="6"/>
  <c r="M1524" i="6"/>
  <c r="M2125" i="6"/>
  <c r="M1788" i="6"/>
  <c r="M1302" i="6"/>
  <c r="M225" i="6"/>
  <c r="M1718" i="6"/>
  <c r="M1580" i="6"/>
  <c r="M1113" i="6"/>
  <c r="M1611" i="6"/>
  <c r="M1905" i="6"/>
  <c r="M687" i="6"/>
  <c r="M1525" i="6"/>
  <c r="M1409" i="6"/>
  <c r="M1410" i="6"/>
  <c r="M869" i="6"/>
  <c r="M755" i="6"/>
  <c r="M66" i="6"/>
  <c r="M111" i="6"/>
  <c r="M1977" i="6"/>
  <c r="M945" i="6"/>
  <c r="M606" i="6"/>
  <c r="M317" i="6"/>
  <c r="M1833" i="6"/>
  <c r="M806" i="6"/>
  <c r="M2054" i="6"/>
  <c r="M1197" i="6"/>
  <c r="M67" i="6"/>
  <c r="M2178" i="6"/>
  <c r="M68" i="6"/>
  <c r="M112" i="6"/>
  <c r="M1046" i="6"/>
  <c r="M113" i="6"/>
  <c r="M114" i="6"/>
  <c r="M318" i="6"/>
  <c r="M2149" i="6"/>
  <c r="M1654" i="6"/>
  <c r="M688" i="6"/>
  <c r="M1114" i="6"/>
  <c r="M870" i="6"/>
  <c r="M1834" i="6"/>
  <c r="M2019" i="6"/>
  <c r="M871" i="6"/>
  <c r="M1115" i="6"/>
  <c r="M2055" i="6"/>
  <c r="M1835" i="6"/>
  <c r="M1754" i="6"/>
  <c r="M1198" i="6"/>
  <c r="M1755" i="6"/>
  <c r="M872" i="6"/>
  <c r="M607" i="6"/>
  <c r="M1199" i="6"/>
  <c r="M608" i="6"/>
  <c r="M510" i="6"/>
  <c r="M1473" i="6"/>
  <c r="M2056" i="6"/>
  <c r="M1867" i="6"/>
  <c r="M275" i="6"/>
  <c r="M1474" i="6"/>
  <c r="M550" i="6"/>
  <c r="M1047" i="6"/>
  <c r="M115" i="6"/>
  <c r="M996" i="6"/>
  <c r="M873" i="6"/>
  <c r="M1943" i="6"/>
  <c r="M1048" i="6"/>
  <c r="M69" i="6"/>
  <c r="M874" i="6"/>
  <c r="M1200" i="6"/>
  <c r="M1201" i="6"/>
  <c r="M455" i="6"/>
  <c r="M1411" i="6"/>
  <c r="M160" i="6"/>
  <c r="M390" i="6"/>
  <c r="M756" i="6"/>
  <c r="M2150" i="6"/>
  <c r="M2151" i="6"/>
  <c r="M1719" i="6"/>
  <c r="M997" i="6"/>
  <c r="M2126" i="6"/>
  <c r="M456" i="6"/>
  <c r="M161" i="6"/>
  <c r="M1944" i="6"/>
  <c r="M70" i="6"/>
  <c r="M1202" i="6"/>
  <c r="M1978" i="6"/>
  <c r="M71" i="6"/>
  <c r="M319" i="6"/>
  <c r="M320" i="6"/>
  <c r="M1116" i="6"/>
  <c r="M2057" i="6"/>
  <c r="M1049" i="6"/>
  <c r="M946" i="6"/>
  <c r="M609" i="6"/>
  <c r="M1475" i="6"/>
  <c r="M610" i="6"/>
  <c r="M321" i="6"/>
  <c r="M322" i="6"/>
  <c r="M611" i="6"/>
  <c r="M551" i="6"/>
  <c r="M226" i="6"/>
  <c r="M1789" i="6"/>
  <c r="M1050" i="6"/>
  <c r="M2090" i="6"/>
  <c r="M2058" i="6"/>
  <c r="M998" i="6"/>
  <c r="M875" i="6"/>
  <c r="M511" i="6"/>
  <c r="M1149" i="6"/>
  <c r="M457" i="6"/>
  <c r="M1906" i="6"/>
  <c r="M1258" i="6"/>
  <c r="M1790" i="6"/>
  <c r="M1907" i="6"/>
  <c r="M1356" i="6"/>
  <c r="M999" i="6"/>
  <c r="M2127" i="6"/>
  <c r="M1581" i="6"/>
  <c r="M1117" i="6"/>
  <c r="M1720" i="6"/>
  <c r="M1203" i="6"/>
  <c r="M552" i="6"/>
  <c r="M1756" i="6"/>
  <c r="J2020" i="6"/>
  <c r="J876" i="6"/>
  <c r="J1655" i="6"/>
  <c r="J1051" i="6"/>
  <c r="J227" i="6"/>
  <c r="J391" i="6"/>
  <c r="J612" i="6"/>
  <c r="J228" i="6"/>
  <c r="J1757" i="6"/>
  <c r="J1656" i="6"/>
  <c r="J1791" i="6"/>
  <c r="J2059" i="6"/>
  <c r="J807" i="6"/>
  <c r="J116" i="6"/>
  <c r="J2" i="6"/>
  <c r="J72" i="6"/>
  <c r="J1476" i="6"/>
  <c r="J808" i="6"/>
  <c r="J1792" i="6"/>
  <c r="J1758" i="6"/>
  <c r="J1612" i="6"/>
  <c r="J1979" i="6"/>
  <c r="J553" i="6"/>
  <c r="J1793" i="6"/>
  <c r="J1150" i="6"/>
  <c r="J323" i="6"/>
  <c r="J1412" i="6"/>
  <c r="J1357" i="6"/>
  <c r="J458" i="6"/>
  <c r="J1151" i="6"/>
  <c r="J1721" i="6"/>
  <c r="J1000" i="6"/>
  <c r="J877" i="6"/>
  <c r="J1413" i="6"/>
  <c r="J3" i="6"/>
  <c r="J689" i="6"/>
  <c r="J1303" i="6"/>
  <c r="J947" i="6"/>
  <c r="J1526" i="6"/>
  <c r="J324" i="6"/>
  <c r="J4" i="6"/>
  <c r="J73" i="6"/>
  <c r="J459" i="6"/>
  <c r="J190" i="6"/>
  <c r="J1204" i="6"/>
  <c r="J1205" i="6"/>
  <c r="J512" i="6"/>
  <c r="J2152" i="6"/>
  <c r="J878" i="6"/>
  <c r="J1582" i="6"/>
  <c r="J1052" i="6"/>
  <c r="J1118" i="6"/>
  <c r="J513" i="6"/>
  <c r="J1001" i="6"/>
  <c r="J392" i="6"/>
  <c r="J2021" i="6"/>
  <c r="J1304" i="6"/>
  <c r="J757" i="6"/>
  <c r="J1908" i="6"/>
  <c r="J1053" i="6"/>
  <c r="J1206" i="6"/>
  <c r="J690" i="6"/>
  <c r="J554" i="6"/>
  <c r="J1687" i="6"/>
  <c r="J555" i="6"/>
  <c r="J556" i="6"/>
  <c r="J809" i="6"/>
  <c r="J393" i="6"/>
  <c r="J557" i="6"/>
  <c r="J191" i="6"/>
  <c r="J5" i="6"/>
  <c r="J2022" i="6"/>
  <c r="J948" i="6"/>
  <c r="J1613" i="6"/>
  <c r="J229" i="6"/>
  <c r="J1119" i="6"/>
  <c r="J2091" i="6"/>
  <c r="J1614" i="6"/>
  <c r="J394" i="6"/>
  <c r="J117" i="6"/>
  <c r="J1946" i="6"/>
  <c r="J1836" i="6"/>
  <c r="J395" i="6"/>
  <c r="J1688" i="6"/>
  <c r="J1152" i="6"/>
  <c r="J1909" i="6"/>
  <c r="J1358" i="6"/>
  <c r="J613" i="6"/>
  <c r="J460" i="6"/>
  <c r="J614" i="6"/>
  <c r="J1054" i="6"/>
  <c r="J461" i="6"/>
  <c r="J1359" i="6"/>
  <c r="J2060" i="6"/>
  <c r="J1207" i="6"/>
  <c r="J810" i="6"/>
  <c r="J1615" i="6"/>
  <c r="J1259" i="6"/>
  <c r="J615" i="6"/>
  <c r="J2061" i="6"/>
  <c r="J1689" i="6"/>
  <c r="J2129" i="6"/>
  <c r="J6" i="6"/>
  <c r="J1868" i="6"/>
  <c r="J462" i="6"/>
  <c r="J1414" i="6"/>
  <c r="J1794" i="6"/>
  <c r="J1208" i="6"/>
  <c r="J1657" i="6"/>
  <c r="J1910" i="6"/>
  <c r="J879" i="6"/>
  <c r="J1947" i="6"/>
  <c r="J2062" i="6"/>
  <c r="J1415" i="6"/>
  <c r="J1260" i="6"/>
  <c r="J1305" i="6"/>
  <c r="J691" i="6"/>
  <c r="J7" i="6"/>
  <c r="J1209" i="6"/>
  <c r="J74" i="6"/>
  <c r="J2130" i="6"/>
  <c r="J949" i="6"/>
  <c r="J1002" i="6"/>
  <c r="J8" i="6"/>
  <c r="J758" i="6"/>
  <c r="J759" i="6"/>
  <c r="J463" i="6"/>
  <c r="J162" i="6"/>
  <c r="J2063" i="6"/>
  <c r="J1416" i="6"/>
  <c r="J692" i="6"/>
  <c r="J1616" i="6"/>
  <c r="J276" i="6"/>
  <c r="J9" i="6"/>
  <c r="J1055" i="6"/>
  <c r="J1360" i="6"/>
  <c r="J1261" i="6"/>
  <c r="J616" i="6"/>
  <c r="J1210" i="6"/>
  <c r="J75" i="6"/>
  <c r="J1477" i="6"/>
  <c r="J1120" i="6"/>
  <c r="J1056" i="6"/>
  <c r="J1153" i="6"/>
  <c r="J1617" i="6"/>
  <c r="J760" i="6"/>
  <c r="J2092" i="6"/>
  <c r="J325" i="6"/>
  <c r="J1361" i="6"/>
  <c r="J2153" i="6"/>
  <c r="J761" i="6"/>
  <c r="J230" i="6"/>
  <c r="J880" i="6"/>
  <c r="J231" i="6"/>
  <c r="J811" i="6"/>
  <c r="J1417" i="6"/>
  <c r="J1583" i="6"/>
  <c r="J693" i="6"/>
  <c r="J1869" i="6"/>
  <c r="J950" i="6"/>
  <c r="J1690" i="6"/>
  <c r="J1121" i="6"/>
  <c r="J1911" i="6"/>
  <c r="J2093" i="6"/>
  <c r="J812" i="6"/>
  <c r="J1795" i="6"/>
  <c r="J1759" i="6"/>
  <c r="J464" i="6"/>
  <c r="J1760" i="6"/>
  <c r="J1761" i="6"/>
  <c r="J1418" i="6"/>
  <c r="J1870" i="6"/>
  <c r="J1762" i="6"/>
  <c r="J762" i="6"/>
  <c r="J1527" i="6"/>
  <c r="J118" i="6"/>
  <c r="J277" i="6"/>
  <c r="J881" i="6"/>
  <c r="J763" i="6"/>
  <c r="J1478" i="6"/>
  <c r="J1057" i="6"/>
  <c r="J1058" i="6"/>
  <c r="J1362" i="6"/>
  <c r="J1154" i="6"/>
  <c r="J232" i="6"/>
  <c r="J514" i="6"/>
  <c r="J278" i="6"/>
  <c r="J1059" i="6"/>
  <c r="J694" i="6"/>
  <c r="J1479" i="6"/>
  <c r="J396" i="6"/>
  <c r="J362" i="6"/>
  <c r="J1528" i="6"/>
  <c r="J1003" i="6"/>
  <c r="J695" i="6"/>
  <c r="J1584" i="6"/>
  <c r="J1155" i="6"/>
  <c r="J1480" i="6"/>
  <c r="J696" i="6"/>
  <c r="J279" i="6"/>
  <c r="J558" i="6"/>
  <c r="J2064" i="6"/>
  <c r="J363" i="6"/>
  <c r="J515" i="6"/>
  <c r="J1419" i="6"/>
  <c r="J2094" i="6"/>
  <c r="J2131" i="6"/>
  <c r="J465" i="6"/>
  <c r="J1481" i="6"/>
  <c r="J1529" i="6"/>
  <c r="J617" i="6"/>
  <c r="J882" i="6"/>
  <c r="J280" i="6"/>
  <c r="J1980" i="6"/>
  <c r="J618" i="6"/>
  <c r="J516" i="6"/>
  <c r="J951" i="6"/>
  <c r="J466" i="6"/>
  <c r="J1691" i="6"/>
  <c r="J697" i="6"/>
  <c r="J1306" i="6"/>
  <c r="J1530" i="6"/>
  <c r="J1122" i="6"/>
  <c r="J326" i="6"/>
  <c r="J1585" i="6"/>
  <c r="J619" i="6"/>
  <c r="J1618" i="6"/>
  <c r="J119" i="6"/>
  <c r="J1420" i="6"/>
  <c r="J281" i="6"/>
  <c r="J397" i="6"/>
  <c r="J1363" i="6"/>
  <c r="J1421" i="6"/>
  <c r="J698" i="6"/>
  <c r="J192" i="6"/>
  <c r="J764" i="6"/>
  <c r="J120" i="6"/>
  <c r="J620" i="6"/>
  <c r="J1722" i="6"/>
  <c r="J1912" i="6"/>
  <c r="J2065" i="6"/>
  <c r="J952" i="6"/>
  <c r="J1586" i="6"/>
  <c r="J1981" i="6"/>
  <c r="J621" i="6"/>
  <c r="J1723" i="6"/>
  <c r="J699" i="6"/>
  <c r="J883" i="6"/>
  <c r="J1211" i="6"/>
  <c r="J884" i="6"/>
  <c r="J1156" i="6"/>
  <c r="J1307" i="6"/>
  <c r="J2095" i="6"/>
  <c r="J1004" i="6"/>
  <c r="J327" i="6"/>
  <c r="J2023" i="6"/>
  <c r="J1262" i="6"/>
  <c r="J1157" i="6"/>
  <c r="J700" i="6"/>
  <c r="J1482" i="6"/>
  <c r="J1619" i="6"/>
  <c r="J233" i="6"/>
  <c r="J559" i="6"/>
  <c r="J1158" i="6"/>
  <c r="J1982" i="6"/>
  <c r="J1364" i="6"/>
  <c r="J398" i="6"/>
  <c r="J517" i="6"/>
  <c r="J467" i="6"/>
  <c r="J1913" i="6"/>
  <c r="J1060" i="6"/>
  <c r="J813" i="6"/>
  <c r="J282" i="6"/>
  <c r="J1263" i="6"/>
  <c r="J399" i="6"/>
  <c r="J1123" i="6"/>
  <c r="J1159" i="6"/>
  <c r="J701" i="6"/>
  <c r="J1796" i="6"/>
  <c r="J193" i="6"/>
  <c r="J1914" i="6"/>
  <c r="J814" i="6"/>
  <c r="J10" i="6"/>
  <c r="J1422" i="6"/>
  <c r="J1915" i="6"/>
  <c r="J1423" i="6"/>
  <c r="J2132" i="6"/>
  <c r="J1620" i="6"/>
  <c r="J2066" i="6"/>
  <c r="J2067" i="6"/>
  <c r="J1264" i="6"/>
  <c r="J1692" i="6"/>
  <c r="J2024" i="6"/>
  <c r="J1763" i="6"/>
  <c r="J2025" i="6"/>
  <c r="J2068" i="6"/>
  <c r="J1483" i="6"/>
  <c r="J1837" i="6"/>
  <c r="J1308" i="6"/>
  <c r="J1948" i="6"/>
  <c r="J2133" i="6"/>
  <c r="J1621" i="6"/>
  <c r="J234" i="6"/>
  <c r="J622" i="6"/>
  <c r="J1005" i="6"/>
  <c r="J623" i="6"/>
  <c r="J194" i="6"/>
  <c r="J1160" i="6"/>
  <c r="J1693" i="6"/>
  <c r="J1658" i="6"/>
  <c r="J76" i="6"/>
  <c r="J1061" i="6"/>
  <c r="J624" i="6"/>
  <c r="J1797" i="6"/>
  <c r="J1212" i="6"/>
  <c r="J1161" i="6"/>
  <c r="J1983" i="6"/>
  <c r="J11" i="6"/>
  <c r="J885" i="6"/>
  <c r="J1124" i="6"/>
  <c r="J1798" i="6"/>
  <c r="J1484" i="6"/>
  <c r="J625" i="6"/>
  <c r="J1799" i="6"/>
  <c r="J2154" i="6"/>
  <c r="J1213" i="6"/>
  <c r="J1800" i="6"/>
  <c r="J1365" i="6"/>
  <c r="J560" i="6"/>
  <c r="J1622" i="6"/>
  <c r="J12" i="6"/>
  <c r="J235" i="6"/>
  <c r="J1531" i="6"/>
  <c r="J1694" i="6"/>
  <c r="J1309" i="6"/>
  <c r="J283" i="6"/>
  <c r="J886" i="6"/>
  <c r="J815" i="6"/>
  <c r="J1695" i="6"/>
  <c r="J1424" i="6"/>
  <c r="J1265" i="6"/>
  <c r="J1871" i="6"/>
  <c r="J121" i="6"/>
  <c r="J1062" i="6"/>
  <c r="J1872" i="6"/>
  <c r="J1587" i="6"/>
  <c r="J328" i="6"/>
  <c r="J2026" i="6"/>
  <c r="J236" i="6"/>
  <c r="J626" i="6"/>
  <c r="J1984" i="6"/>
  <c r="J765" i="6"/>
  <c r="J163" i="6"/>
  <c r="J1588" i="6"/>
  <c r="J887" i="6"/>
  <c r="J195" i="6"/>
  <c r="J13" i="6"/>
  <c r="J1125" i="6"/>
  <c r="J2096" i="6"/>
  <c r="J14" i="6"/>
  <c r="J702" i="6"/>
  <c r="J468" i="6"/>
  <c r="J329" i="6"/>
  <c r="J1126" i="6"/>
  <c r="J1623" i="6"/>
  <c r="J766" i="6"/>
  <c r="J1127" i="6"/>
  <c r="J1485" i="6"/>
  <c r="J1425" i="6"/>
  <c r="J400" i="6"/>
  <c r="J767" i="6"/>
  <c r="J561" i="6"/>
  <c r="J888" i="6"/>
  <c r="J768" i="6"/>
  <c r="J1310" i="6"/>
  <c r="J1589" i="6"/>
  <c r="J1949" i="6"/>
  <c r="J15" i="6"/>
  <c r="J769" i="6"/>
  <c r="J1266" i="6"/>
  <c r="J469" i="6"/>
  <c r="J1426" i="6"/>
  <c r="J1590" i="6"/>
  <c r="J1985" i="6"/>
  <c r="J1214" i="6"/>
  <c r="J1162" i="6"/>
  <c r="J330" i="6"/>
  <c r="J889" i="6"/>
  <c r="J1659" i="6"/>
  <c r="J1311" i="6"/>
  <c r="J331" i="6"/>
  <c r="J1128" i="6"/>
  <c r="J2097" i="6"/>
  <c r="J627" i="6"/>
  <c r="J77" i="6"/>
  <c r="J401" i="6"/>
  <c r="J122" i="6"/>
  <c r="J1764" i="6"/>
  <c r="J1006" i="6"/>
  <c r="J164" i="6"/>
  <c r="J1312" i="6"/>
  <c r="J1765" i="6"/>
  <c r="J1532" i="6"/>
  <c r="J165" i="6"/>
  <c r="J284" i="6"/>
  <c r="J1724" i="6"/>
  <c r="J1766" i="6"/>
  <c r="J562" i="6"/>
  <c r="J816" i="6"/>
  <c r="J1660" i="6"/>
  <c r="J563" i="6"/>
  <c r="J237" i="6"/>
  <c r="J238" i="6"/>
  <c r="J1591" i="6"/>
  <c r="J1696" i="6"/>
  <c r="J470" i="6"/>
  <c r="J2134" i="6"/>
  <c r="J1267" i="6"/>
  <c r="J953" i="6"/>
  <c r="J1986" i="6"/>
  <c r="J564" i="6"/>
  <c r="J239" i="6"/>
  <c r="J890" i="6"/>
  <c r="J1427" i="6"/>
  <c r="J770" i="6"/>
  <c r="J166" i="6"/>
  <c r="J1007" i="6"/>
  <c r="J1950" i="6"/>
  <c r="J2098" i="6"/>
  <c r="J1725" i="6"/>
  <c r="J1533" i="6"/>
  <c r="J2135" i="6"/>
  <c r="J1838" i="6"/>
  <c r="J1801" i="6"/>
  <c r="J628" i="6"/>
  <c r="J1215" i="6"/>
  <c r="J1486" i="6"/>
  <c r="J123" i="6"/>
  <c r="J1216" i="6"/>
  <c r="J2099" i="6"/>
  <c r="J1063" i="6"/>
  <c r="J1802" i="6"/>
  <c r="J285" i="6"/>
  <c r="J1987" i="6"/>
  <c r="J1661" i="6"/>
  <c r="J78" i="6"/>
  <c r="J1217" i="6"/>
  <c r="J1129" i="6"/>
  <c r="J1428" i="6"/>
  <c r="J286" i="6"/>
  <c r="J1916" i="6"/>
  <c r="J16" i="6"/>
  <c r="J518" i="6"/>
  <c r="J1064" i="6"/>
  <c r="J240" i="6"/>
  <c r="J2100" i="6"/>
  <c r="J703" i="6"/>
  <c r="J565" i="6"/>
  <c r="J287" i="6"/>
  <c r="J771" i="6"/>
  <c r="J566" i="6"/>
  <c r="J891" i="6"/>
  <c r="J1873" i="6"/>
  <c r="J817" i="6"/>
  <c r="J1534" i="6"/>
  <c r="J1988" i="6"/>
  <c r="J1535" i="6"/>
  <c r="J196" i="6"/>
  <c r="J567" i="6"/>
  <c r="J519" i="6"/>
  <c r="J197" i="6"/>
  <c r="J1592" i="6"/>
  <c r="J198" i="6"/>
  <c r="J1163" i="6"/>
  <c r="J1429" i="6"/>
  <c r="J629" i="6"/>
  <c r="J1989" i="6"/>
  <c r="J1536" i="6"/>
  <c r="J1803" i="6"/>
  <c r="J1804" i="6"/>
  <c r="J1218" i="6"/>
  <c r="J1366" i="6"/>
  <c r="J818" i="6"/>
  <c r="J1726" i="6"/>
  <c r="J1805" i="6"/>
  <c r="J1624" i="6"/>
  <c r="J1065" i="6"/>
  <c r="J332" i="6"/>
  <c r="J630" i="6"/>
  <c r="J2027" i="6"/>
  <c r="J17" i="6"/>
  <c r="J892" i="6"/>
  <c r="J1430" i="6"/>
  <c r="J1008" i="6"/>
  <c r="J631" i="6"/>
  <c r="J333" i="6"/>
  <c r="J893" i="6"/>
  <c r="J1806" i="6"/>
  <c r="J1951" i="6"/>
  <c r="J241" i="6"/>
  <c r="J704" i="6"/>
  <c r="J364" i="6"/>
  <c r="J124" i="6"/>
  <c r="J402" i="6"/>
  <c r="J1990" i="6"/>
  <c r="J705" i="6"/>
  <c r="J1164" i="6"/>
  <c r="J18" i="6"/>
  <c r="J819" i="6"/>
  <c r="J19" i="6"/>
  <c r="J79" i="6"/>
  <c r="J1219" i="6"/>
  <c r="J2028" i="6"/>
  <c r="J1487" i="6"/>
  <c r="J403" i="6"/>
  <c r="J471" i="6"/>
  <c r="J1952" i="6"/>
  <c r="J1727" i="6"/>
  <c r="J772" i="6"/>
  <c r="J242" i="6"/>
  <c r="J365" i="6"/>
  <c r="J1488" i="6"/>
  <c r="J773" i="6"/>
  <c r="J632" i="6"/>
  <c r="J706" i="6"/>
  <c r="J1991" i="6"/>
  <c r="J1537" i="6"/>
  <c r="J366" i="6"/>
  <c r="J1662" i="6"/>
  <c r="J2069" i="6"/>
  <c r="J1130" i="6"/>
  <c r="J1165" i="6"/>
  <c r="J243" i="6"/>
  <c r="J1697" i="6"/>
  <c r="J1839" i="6"/>
  <c r="J1268" i="6"/>
  <c r="J1009" i="6"/>
  <c r="J199" i="6"/>
  <c r="J1489" i="6"/>
  <c r="J1538" i="6"/>
  <c r="J472" i="6"/>
  <c r="J1367" i="6"/>
  <c r="J1917" i="6"/>
  <c r="J1313" i="6"/>
  <c r="J1490" i="6"/>
  <c r="J1220" i="6"/>
  <c r="J1728" i="6"/>
  <c r="J1840" i="6"/>
  <c r="J633" i="6"/>
  <c r="J2169" i="6"/>
  <c r="J1663" i="6"/>
  <c r="J820" i="6"/>
  <c r="J1221" i="6"/>
  <c r="J1698" i="6"/>
  <c r="J473" i="6"/>
  <c r="J821" i="6"/>
  <c r="J1166" i="6"/>
  <c r="J244" i="6"/>
  <c r="J954" i="6"/>
  <c r="J1222" i="6"/>
  <c r="J1992" i="6"/>
  <c r="J955" i="6"/>
  <c r="J404" i="6"/>
  <c r="J1066" i="6"/>
  <c r="J80" i="6"/>
  <c r="J1625" i="6"/>
  <c r="J822" i="6"/>
  <c r="J707" i="6"/>
  <c r="J1593" i="6"/>
  <c r="J288" i="6"/>
  <c r="J1368" i="6"/>
  <c r="J1369" i="6"/>
  <c r="J405" i="6"/>
  <c r="J334" i="6"/>
  <c r="J1953" i="6"/>
  <c r="J823" i="6"/>
  <c r="J1431" i="6"/>
  <c r="J2101" i="6"/>
  <c r="J367" i="6"/>
  <c r="J634" i="6"/>
  <c r="J708" i="6"/>
  <c r="J956" i="6"/>
  <c r="J1729" i="6"/>
  <c r="J568" i="6"/>
  <c r="J1807" i="6"/>
  <c r="J1664" i="6"/>
  <c r="J824" i="6"/>
  <c r="J1010" i="6"/>
  <c r="J1491" i="6"/>
  <c r="J245" i="6"/>
  <c r="J1492" i="6"/>
  <c r="J81" i="6"/>
  <c r="J2029" i="6"/>
  <c r="J167" i="6"/>
  <c r="J894" i="6"/>
  <c r="J1167" i="6"/>
  <c r="J20" i="6"/>
  <c r="J368" i="6"/>
  <c r="J1841" i="6"/>
  <c r="J82" i="6"/>
  <c r="J369" i="6"/>
  <c r="J1767" i="6"/>
  <c r="J1993" i="6"/>
  <c r="J895" i="6"/>
  <c r="J1730" i="6"/>
  <c r="J1539" i="6"/>
  <c r="J246" i="6"/>
  <c r="J569" i="6"/>
  <c r="J335" i="6"/>
  <c r="J2102" i="6"/>
  <c r="J570" i="6"/>
  <c r="J1067" i="6"/>
  <c r="J83" i="6"/>
  <c r="J1768" i="6"/>
  <c r="J336" i="6"/>
  <c r="J896" i="6"/>
  <c r="J774" i="6"/>
  <c r="J957" i="6"/>
  <c r="J1432" i="6"/>
  <c r="J1808" i="6"/>
  <c r="J709" i="6"/>
  <c r="J1842" i="6"/>
  <c r="J474" i="6"/>
  <c r="J1131" i="6"/>
  <c r="J1843" i="6"/>
  <c r="J710" i="6"/>
  <c r="J1626" i="6"/>
  <c r="J897" i="6"/>
  <c r="J571" i="6"/>
  <c r="J2030" i="6"/>
  <c r="J1068" i="6"/>
  <c r="J825" i="6"/>
  <c r="J572" i="6"/>
  <c r="J775" i="6"/>
  <c r="J1314" i="6"/>
  <c r="J370" i="6"/>
  <c r="J826" i="6"/>
  <c r="J958" i="6"/>
  <c r="J959" i="6"/>
  <c r="J1433" i="6"/>
  <c r="J1994" i="6"/>
  <c r="J406" i="6"/>
  <c r="J635" i="6"/>
  <c r="J2136" i="6"/>
  <c r="J1594" i="6"/>
  <c r="J21" i="6"/>
  <c r="J84" i="6"/>
  <c r="J125" i="6"/>
  <c r="J407" i="6"/>
  <c r="J1011" i="6"/>
  <c r="J2031" i="6"/>
  <c r="J1168" i="6"/>
  <c r="J520" i="6"/>
  <c r="J1069" i="6"/>
  <c r="J1540" i="6"/>
  <c r="J2155" i="6"/>
  <c r="J2137" i="6"/>
  <c r="J1874" i="6"/>
  <c r="J1595" i="6"/>
  <c r="J168" i="6"/>
  <c r="J521" i="6"/>
  <c r="J960" i="6"/>
  <c r="J1665" i="6"/>
  <c r="J1169" i="6"/>
  <c r="J2032" i="6"/>
  <c r="J1269" i="6"/>
  <c r="J573" i="6"/>
  <c r="J636" i="6"/>
  <c r="J408" i="6"/>
  <c r="J2156" i="6"/>
  <c r="J337" i="6"/>
  <c r="J1844" i="6"/>
  <c r="J126" i="6"/>
  <c r="J1434" i="6"/>
  <c r="J1769" i="6"/>
  <c r="J127" i="6"/>
  <c r="J22" i="6"/>
  <c r="J1918" i="6"/>
  <c r="J128" i="6"/>
  <c r="J1012" i="6"/>
  <c r="J1809" i="6"/>
  <c r="J961" i="6"/>
  <c r="J711" i="6"/>
  <c r="J85" i="6"/>
  <c r="J289" i="6"/>
  <c r="J962" i="6"/>
  <c r="J1493" i="6"/>
  <c r="J1875" i="6"/>
  <c r="J1627" i="6"/>
  <c r="J1223" i="6"/>
  <c r="J1013" i="6"/>
  <c r="J1070" i="6"/>
  <c r="J637" i="6"/>
  <c r="J1666" i="6"/>
  <c r="J1845" i="6"/>
  <c r="J1270" i="6"/>
  <c r="J1315" i="6"/>
  <c r="J1810" i="6"/>
  <c r="J638" i="6"/>
  <c r="J475" i="6"/>
  <c r="J338" i="6"/>
  <c r="J827" i="6"/>
  <c r="J1071" i="6"/>
  <c r="J1370" i="6"/>
  <c r="J574" i="6"/>
  <c r="J200" i="6"/>
  <c r="J23" i="6"/>
  <c r="J1541" i="6"/>
  <c r="J339" i="6"/>
  <c r="J169" i="6"/>
  <c r="J2103" i="6"/>
  <c r="J1954" i="6"/>
  <c r="J575" i="6"/>
  <c r="J290" i="6"/>
  <c r="J476" i="6"/>
  <c r="J898" i="6"/>
  <c r="J712" i="6"/>
  <c r="J1271" i="6"/>
  <c r="J129" i="6"/>
  <c r="J1435" i="6"/>
  <c r="J2104" i="6"/>
  <c r="J1072" i="6"/>
  <c r="J899" i="6"/>
  <c r="J409" i="6"/>
  <c r="J1132" i="6"/>
  <c r="J1667" i="6"/>
  <c r="J1224" i="6"/>
  <c r="J522" i="6"/>
  <c r="J291" i="6"/>
  <c r="J1133" i="6"/>
  <c r="J1995" i="6"/>
  <c r="J247" i="6"/>
  <c r="J1225" i="6"/>
  <c r="J1919" i="6"/>
  <c r="J1170" i="6"/>
  <c r="J86" i="6"/>
  <c r="J24" i="6"/>
  <c r="J1436" i="6"/>
  <c r="J1226" i="6"/>
  <c r="J1542" i="6"/>
  <c r="J1699" i="6"/>
  <c r="J1371" i="6"/>
  <c r="J477" i="6"/>
  <c r="J2070" i="6"/>
  <c r="J1920" i="6"/>
  <c r="J828" i="6"/>
  <c r="J1494" i="6"/>
  <c r="J248" i="6"/>
  <c r="J340" i="6"/>
  <c r="J410" i="6"/>
  <c r="J411" i="6"/>
  <c r="J1876" i="6"/>
  <c r="J249" i="6"/>
  <c r="J1272" i="6"/>
  <c r="J2071" i="6"/>
  <c r="J412" i="6"/>
  <c r="J1921" i="6"/>
  <c r="J1628" i="6"/>
  <c r="J1543" i="6"/>
  <c r="J1700" i="6"/>
  <c r="J1701" i="6"/>
  <c r="J1702" i="6"/>
  <c r="J1227" i="6"/>
  <c r="J1955" i="6"/>
  <c r="J2033" i="6"/>
  <c r="J1996" i="6"/>
  <c r="J1495" i="6"/>
  <c r="J1316" i="6"/>
  <c r="J1014" i="6"/>
  <c r="J2105" i="6"/>
  <c r="J413" i="6"/>
  <c r="J25" i="6"/>
  <c r="J1956" i="6"/>
  <c r="J1496" i="6"/>
  <c r="J87" i="6"/>
  <c r="J1811" i="6"/>
  <c r="J250" i="6"/>
  <c r="J829" i="6"/>
  <c r="J170" i="6"/>
  <c r="J963" i="6"/>
  <c r="J1877" i="6"/>
  <c r="J2157" i="6"/>
  <c r="J341" i="6"/>
  <c r="J964" i="6"/>
  <c r="J2072" i="6"/>
  <c r="J414" i="6"/>
  <c r="J1171" i="6"/>
  <c r="J523" i="6"/>
  <c r="J130" i="6"/>
  <c r="J900" i="6"/>
  <c r="J1073" i="6"/>
  <c r="J1015" i="6"/>
  <c r="J830" i="6"/>
  <c r="J1497" i="6"/>
  <c r="J776" i="6"/>
  <c r="J342" i="6"/>
  <c r="J2034" i="6"/>
  <c r="J251" i="6"/>
  <c r="J1437" i="6"/>
  <c r="J1957" i="6"/>
  <c r="J1731" i="6"/>
  <c r="J831" i="6"/>
  <c r="J2106" i="6"/>
  <c r="J639" i="6"/>
  <c r="J1228" i="6"/>
  <c r="J901" i="6"/>
  <c r="J1273" i="6"/>
  <c r="J26" i="6"/>
  <c r="J1958" i="6"/>
  <c r="J640" i="6"/>
  <c r="J1596" i="6"/>
  <c r="J902" i="6"/>
  <c r="J1922" i="6"/>
  <c r="J965" i="6"/>
  <c r="J713" i="6"/>
  <c r="J1997" i="6"/>
  <c r="J1372" i="6"/>
  <c r="J1373" i="6"/>
  <c r="J131" i="6"/>
  <c r="J1770" i="6"/>
  <c r="J1668" i="6"/>
  <c r="J1544" i="6"/>
  <c r="J371" i="6"/>
  <c r="J1229" i="6"/>
  <c r="J777" i="6"/>
  <c r="J415" i="6"/>
  <c r="J1545" i="6"/>
  <c r="J1438" i="6"/>
  <c r="J201" i="6"/>
  <c r="J1846" i="6"/>
  <c r="J966" i="6"/>
  <c r="J903" i="6"/>
  <c r="J1374" i="6"/>
  <c r="J524" i="6"/>
  <c r="J88" i="6"/>
  <c r="J1230" i="6"/>
  <c r="J1597" i="6"/>
  <c r="J2107" i="6"/>
  <c r="J2035" i="6"/>
  <c r="J1923" i="6"/>
  <c r="J1598" i="6"/>
  <c r="J1375" i="6"/>
  <c r="J1274" i="6"/>
  <c r="J1924" i="6"/>
  <c r="J1231" i="6"/>
  <c r="J904" i="6"/>
  <c r="J416" i="6"/>
  <c r="J132" i="6"/>
  <c r="J1771" i="6"/>
  <c r="J171" i="6"/>
  <c r="J1232" i="6"/>
  <c r="J641" i="6"/>
  <c r="J292" i="6"/>
  <c r="J832" i="6"/>
  <c r="J1233" i="6"/>
  <c r="J642" i="6"/>
  <c r="J478" i="6"/>
  <c r="J1847" i="6"/>
  <c r="J1439" i="6"/>
  <c r="J1498" i="6"/>
  <c r="J833" i="6"/>
  <c r="J1016" i="6"/>
  <c r="J1440" i="6"/>
  <c r="J2179" i="6"/>
  <c r="J252" i="6"/>
  <c r="J417" i="6"/>
  <c r="J1317" i="6"/>
  <c r="J1812" i="6"/>
  <c r="J1998" i="6"/>
  <c r="J1017" i="6"/>
  <c r="J643" i="6"/>
  <c r="J1772" i="6"/>
  <c r="J2180" i="6"/>
  <c r="J2036" i="6"/>
  <c r="J1703" i="6"/>
  <c r="J778" i="6"/>
  <c r="J1376" i="6"/>
  <c r="J202" i="6"/>
  <c r="J2073" i="6"/>
  <c r="J1499" i="6"/>
  <c r="J253" i="6"/>
  <c r="J1773" i="6"/>
  <c r="J1275" i="6"/>
  <c r="J1018" i="6"/>
  <c r="J1019" i="6"/>
  <c r="J1318" i="6"/>
  <c r="J293" i="6"/>
  <c r="J1925" i="6"/>
  <c r="J1234" i="6"/>
  <c r="J1999" i="6"/>
  <c r="J576" i="6"/>
  <c r="J779" i="6"/>
  <c r="J1276" i="6"/>
  <c r="J644" i="6"/>
  <c r="J27" i="6"/>
  <c r="J1377" i="6"/>
  <c r="J418" i="6"/>
  <c r="J645" i="6"/>
  <c r="J714" i="6"/>
  <c r="J1629" i="6"/>
  <c r="J2074" i="6"/>
  <c r="J525" i="6"/>
  <c r="J343" i="6"/>
  <c r="J715" i="6"/>
  <c r="J577" i="6"/>
  <c r="J28" i="6"/>
  <c r="J344" i="6"/>
  <c r="J1630" i="6"/>
  <c r="J834" i="6"/>
  <c r="J1546" i="6"/>
  <c r="J1547" i="6"/>
  <c r="J2158" i="6"/>
  <c r="J1020" i="6"/>
  <c r="J2000" i="6"/>
  <c r="J2181" i="6"/>
  <c r="J1441" i="6"/>
  <c r="J2075" i="6"/>
  <c r="J835" i="6"/>
  <c r="J2159" i="6"/>
  <c r="J1959" i="6"/>
  <c r="J780" i="6"/>
  <c r="J419" i="6"/>
  <c r="J2182" i="6"/>
  <c r="J836" i="6"/>
  <c r="J1442" i="6"/>
  <c r="J1774" i="6"/>
  <c r="J905" i="6"/>
  <c r="J294" i="6"/>
  <c r="J1926" i="6"/>
  <c r="J89" i="6"/>
  <c r="J1021" i="6"/>
  <c r="J2001" i="6"/>
  <c r="J1172" i="6"/>
  <c r="J906" i="6"/>
  <c r="J1500" i="6"/>
  <c r="J420" i="6"/>
  <c r="J1631" i="6"/>
  <c r="J1548" i="6"/>
  <c r="J1549" i="6"/>
  <c r="J1134" i="6"/>
  <c r="J2108" i="6"/>
  <c r="J1775" i="6"/>
  <c r="J1669" i="6"/>
  <c r="J2160" i="6"/>
  <c r="J1022" i="6"/>
  <c r="J1927" i="6"/>
  <c r="J1928" i="6"/>
  <c r="J29" i="6"/>
  <c r="J2002" i="6"/>
  <c r="J1378" i="6"/>
  <c r="J90" i="6"/>
  <c r="J1878" i="6"/>
  <c r="J2003" i="6"/>
  <c r="J1501" i="6"/>
  <c r="J1277" i="6"/>
  <c r="J1319" i="6"/>
  <c r="J781" i="6"/>
  <c r="J1235" i="6"/>
  <c r="J716" i="6"/>
  <c r="J907" i="6"/>
  <c r="J1173" i="6"/>
  <c r="J1550" i="6"/>
  <c r="J908" i="6"/>
  <c r="J1379" i="6"/>
  <c r="J203" i="6"/>
  <c r="J479" i="6"/>
  <c r="J2037" i="6"/>
  <c r="J480" i="6"/>
  <c r="J1632" i="6"/>
  <c r="J646" i="6"/>
  <c r="J717" i="6"/>
  <c r="J1929" i="6"/>
  <c r="J1879" i="6"/>
  <c r="J1278" i="6"/>
  <c r="J1380" i="6"/>
  <c r="J1551" i="6"/>
  <c r="J91" i="6"/>
  <c r="J254" i="6"/>
  <c r="J1633" i="6"/>
  <c r="J1320" i="6"/>
  <c r="J1236" i="6"/>
  <c r="J526" i="6"/>
  <c r="J481" i="6"/>
  <c r="J1443" i="6"/>
  <c r="J1174" i="6"/>
  <c r="J837" i="6"/>
  <c r="J1776" i="6"/>
  <c r="J1634" i="6"/>
  <c r="J1175" i="6"/>
  <c r="J1321" i="6"/>
  <c r="J30" i="6"/>
  <c r="J133" i="6"/>
  <c r="J1670" i="6"/>
  <c r="J838" i="6"/>
  <c r="J1023" i="6"/>
  <c r="J1599" i="6"/>
  <c r="J1552" i="6"/>
  <c r="J2076" i="6"/>
  <c r="J1381" i="6"/>
  <c r="J647" i="6"/>
  <c r="J578" i="6"/>
  <c r="J1074" i="6"/>
  <c r="J2038" i="6"/>
  <c r="J2138" i="6"/>
  <c r="J967" i="6"/>
  <c r="J204" i="6"/>
  <c r="J372" i="6"/>
  <c r="J1322" i="6"/>
  <c r="J1813" i="6"/>
  <c r="J1382" i="6"/>
  <c r="J134" i="6"/>
  <c r="J1553" i="6"/>
  <c r="J1732" i="6"/>
  <c r="J1502" i="6"/>
  <c r="J648" i="6"/>
  <c r="J1383" i="6"/>
  <c r="J135" i="6"/>
  <c r="J579" i="6"/>
  <c r="J2039" i="6"/>
  <c r="J718" i="6"/>
  <c r="J1880" i="6"/>
  <c r="J1554" i="6"/>
  <c r="J782" i="6"/>
  <c r="J1635" i="6"/>
  <c r="J968" i="6"/>
  <c r="J1600" i="6"/>
  <c r="J1503" i="6"/>
  <c r="J1176" i="6"/>
  <c r="J1279" i="6"/>
  <c r="J1671" i="6"/>
  <c r="J1323" i="6"/>
  <c r="J1848" i="6"/>
  <c r="J580" i="6"/>
  <c r="J2077" i="6"/>
  <c r="J1075" i="6"/>
  <c r="J205" i="6"/>
  <c r="J1672" i="6"/>
  <c r="J783" i="6"/>
  <c r="J31" i="6"/>
  <c r="J32" i="6"/>
  <c r="J33" i="6"/>
  <c r="J1076" i="6"/>
  <c r="J909" i="6"/>
  <c r="J784" i="6"/>
  <c r="J1960" i="6"/>
  <c r="J1024" i="6"/>
  <c r="J910" i="6"/>
  <c r="J785" i="6"/>
  <c r="J482" i="6"/>
  <c r="J911" i="6"/>
  <c r="J373" i="6"/>
  <c r="J581" i="6"/>
  <c r="J1280" i="6"/>
  <c r="J649" i="6"/>
  <c r="J527" i="6"/>
  <c r="J483" i="6"/>
  <c r="J34" i="6"/>
  <c r="J1777" i="6"/>
  <c r="J1504" i="6"/>
  <c r="J719" i="6"/>
  <c r="J1814" i="6"/>
  <c r="J1733" i="6"/>
  <c r="J786" i="6"/>
  <c r="J1555" i="6"/>
  <c r="J650" i="6"/>
  <c r="J484" i="6"/>
  <c r="J345" i="6"/>
  <c r="J969" i="6"/>
  <c r="J1025" i="6"/>
  <c r="J1026" i="6"/>
  <c r="J255" i="6"/>
  <c r="J528" i="6"/>
  <c r="J2170" i="6"/>
  <c r="J1444" i="6"/>
  <c r="J346" i="6"/>
  <c r="J1324" i="6"/>
  <c r="J720" i="6"/>
  <c r="J1704" i="6"/>
  <c r="J970" i="6"/>
  <c r="J839" i="6"/>
  <c r="J1177" i="6"/>
  <c r="J1505" i="6"/>
  <c r="J1325" i="6"/>
  <c r="J651" i="6"/>
  <c r="J1961" i="6"/>
  <c r="J1881" i="6"/>
  <c r="J1178" i="6"/>
  <c r="J295" i="6"/>
  <c r="J912" i="6"/>
  <c r="J1179" i="6"/>
  <c r="J840" i="6"/>
  <c r="J841" i="6"/>
  <c r="J2040" i="6"/>
  <c r="J2004" i="6"/>
  <c r="J421" i="6"/>
  <c r="J1180" i="6"/>
  <c r="J1556" i="6"/>
  <c r="J1557" i="6"/>
  <c r="J2161" i="6"/>
  <c r="J2109" i="6"/>
  <c r="J652" i="6"/>
  <c r="J1882" i="6"/>
  <c r="J1077" i="6"/>
  <c r="J136" i="6"/>
  <c r="J529" i="6"/>
  <c r="J1384" i="6"/>
  <c r="J1326" i="6"/>
  <c r="J1327" i="6"/>
  <c r="J374" i="6"/>
  <c r="J2139" i="6"/>
  <c r="J1328" i="6"/>
  <c r="J1078" i="6"/>
  <c r="J1734" i="6"/>
  <c r="J1558" i="6"/>
  <c r="J172" i="6"/>
  <c r="J971" i="6"/>
  <c r="J1135" i="6"/>
  <c r="J972" i="6"/>
  <c r="J913" i="6"/>
  <c r="J1778" i="6"/>
  <c r="J2162" i="6"/>
  <c r="J1079" i="6"/>
  <c r="J173" i="6"/>
  <c r="J721" i="6"/>
  <c r="J1673" i="6"/>
  <c r="J1559" i="6"/>
  <c r="J1506" i="6"/>
  <c r="J582" i="6"/>
  <c r="J583" i="6"/>
  <c r="J2041" i="6"/>
  <c r="J2078" i="6"/>
  <c r="J2042" i="6"/>
  <c r="J1815" i="6"/>
  <c r="J1735" i="6"/>
  <c r="J1636" i="6"/>
  <c r="J842" i="6"/>
  <c r="J584" i="6"/>
  <c r="J92" i="6"/>
  <c r="J1637" i="6"/>
  <c r="J843" i="6"/>
  <c r="J1445" i="6"/>
  <c r="J422" i="6"/>
  <c r="J1385" i="6"/>
  <c r="J137" i="6"/>
  <c r="J1386" i="6"/>
  <c r="J2183" i="6"/>
  <c r="J2140" i="6"/>
  <c r="J973" i="6"/>
  <c r="J35" i="6"/>
  <c r="J1329" i="6"/>
  <c r="J2163" i="6"/>
  <c r="J2005" i="6"/>
  <c r="J1387" i="6"/>
  <c r="J1446" i="6"/>
  <c r="J787" i="6"/>
  <c r="J530" i="6"/>
  <c r="J206" i="6"/>
  <c r="J531" i="6"/>
  <c r="J1638" i="6"/>
  <c r="J1705" i="6"/>
  <c r="J1883" i="6"/>
  <c r="J2079" i="6"/>
  <c r="J1330" i="6"/>
  <c r="J423" i="6"/>
  <c r="J36" i="6"/>
  <c r="J1639" i="6"/>
  <c r="J1237" i="6"/>
  <c r="J1331" i="6"/>
  <c r="J1332" i="6"/>
  <c r="J974" i="6"/>
  <c r="J653" i="6"/>
  <c r="J485" i="6"/>
  <c r="J1507" i="6"/>
  <c r="J424" i="6"/>
  <c r="J1706" i="6"/>
  <c r="J2080" i="6"/>
  <c r="J347" i="6"/>
  <c r="J1674" i="6"/>
  <c r="J174" i="6"/>
  <c r="J844" i="6"/>
  <c r="J914" i="6"/>
  <c r="J1736" i="6"/>
  <c r="J1333" i="6"/>
  <c r="J93" i="6"/>
  <c r="J1136" i="6"/>
  <c r="J425" i="6"/>
  <c r="J1779" i="6"/>
  <c r="J1281" i="6"/>
  <c r="J1282" i="6"/>
  <c r="J1508" i="6"/>
  <c r="J654" i="6"/>
  <c r="J788" i="6"/>
  <c r="J1884" i="6"/>
  <c r="J1027" i="6"/>
  <c r="J138" i="6"/>
  <c r="J1640" i="6"/>
  <c r="J975" i="6"/>
  <c r="J256" i="6"/>
  <c r="J94" i="6"/>
  <c r="J175" i="6"/>
  <c r="J789" i="6"/>
  <c r="J426" i="6"/>
  <c r="J1962" i="6"/>
  <c r="J1028" i="6"/>
  <c r="J1238" i="6"/>
  <c r="J2164" i="6"/>
  <c r="J2081" i="6"/>
  <c r="J2171" i="6"/>
  <c r="J2141" i="6"/>
  <c r="J486" i="6"/>
  <c r="J1601" i="6"/>
  <c r="J2110" i="6"/>
  <c r="J655" i="6"/>
  <c r="J2165" i="6"/>
  <c r="J845" i="6"/>
  <c r="J976" i="6"/>
  <c r="J1737" i="6"/>
  <c r="J375" i="6"/>
  <c r="J487" i="6"/>
  <c r="J846" i="6"/>
  <c r="J95" i="6"/>
  <c r="J585" i="6"/>
  <c r="J1029" i="6"/>
  <c r="J656" i="6"/>
  <c r="J1137" i="6"/>
  <c r="J1138" i="6"/>
  <c r="J2111" i="6"/>
  <c r="J1963" i="6"/>
  <c r="J2142" i="6"/>
  <c r="J1738" i="6"/>
  <c r="J207" i="6"/>
  <c r="J532" i="6"/>
  <c r="J176" i="6"/>
  <c r="J1447" i="6"/>
  <c r="J847" i="6"/>
  <c r="J1641" i="6"/>
  <c r="J1181" i="6"/>
  <c r="J427" i="6"/>
  <c r="J657" i="6"/>
  <c r="J1139" i="6"/>
  <c r="J1182" i="6"/>
  <c r="J1283" i="6"/>
  <c r="J257" i="6"/>
  <c r="J848" i="6"/>
  <c r="J258" i="6"/>
  <c r="J1284" i="6"/>
  <c r="J1964" i="6"/>
  <c r="J658" i="6"/>
  <c r="J1388" i="6"/>
  <c r="J488" i="6"/>
  <c r="J849" i="6"/>
  <c r="J1389" i="6"/>
  <c r="J2006" i="6"/>
  <c r="J850" i="6"/>
  <c r="J1080" i="6"/>
  <c r="J348" i="6"/>
  <c r="J296" i="6"/>
  <c r="J1930" i="6"/>
  <c r="J37" i="6"/>
  <c r="J1885" i="6"/>
  <c r="J1448" i="6"/>
  <c r="J376" i="6"/>
  <c r="J1239" i="6"/>
  <c r="J259" i="6"/>
  <c r="J851" i="6"/>
  <c r="J1965" i="6"/>
  <c r="J1816" i="6"/>
  <c r="J1240" i="6"/>
  <c r="J2007" i="6"/>
  <c r="J915" i="6"/>
  <c r="J96" i="6"/>
  <c r="J722" i="6"/>
  <c r="J489" i="6"/>
  <c r="J1780" i="6"/>
  <c r="J1334" i="6"/>
  <c r="J428" i="6"/>
  <c r="J38" i="6"/>
  <c r="J1081" i="6"/>
  <c r="J1449" i="6"/>
  <c r="J1817" i="6"/>
  <c r="J1966" i="6"/>
  <c r="J208" i="6"/>
  <c r="J723" i="6"/>
  <c r="J39" i="6"/>
  <c r="J490" i="6"/>
  <c r="J659" i="6"/>
  <c r="J491" i="6"/>
  <c r="J1285" i="6"/>
  <c r="J660" i="6"/>
  <c r="J139" i="6"/>
  <c r="J1335" i="6"/>
  <c r="J2008" i="6"/>
  <c r="J1707" i="6"/>
  <c r="J1336" i="6"/>
  <c r="J724" i="6"/>
  <c r="J1082" i="6"/>
  <c r="J1931" i="6"/>
  <c r="J533" i="6"/>
  <c r="J725" i="6"/>
  <c r="J916" i="6"/>
  <c r="J1739" i="6"/>
  <c r="J260" i="6"/>
  <c r="J661" i="6"/>
  <c r="J1602" i="6"/>
  <c r="J534" i="6"/>
  <c r="J40" i="6"/>
  <c r="J1083" i="6"/>
  <c r="J377" i="6"/>
  <c r="J790" i="6"/>
  <c r="J1337" i="6"/>
  <c r="J1932" i="6"/>
  <c r="J1338" i="6"/>
  <c r="J662" i="6"/>
  <c r="J726" i="6"/>
  <c r="J297" i="6"/>
  <c r="J298" i="6"/>
  <c r="J177" i="6"/>
  <c r="J1849" i="6"/>
  <c r="J492" i="6"/>
  <c r="J586" i="6"/>
  <c r="J1642" i="6"/>
  <c r="J2112" i="6"/>
  <c r="J1603" i="6"/>
  <c r="J917" i="6"/>
  <c r="J299" i="6"/>
  <c r="J1084" i="6"/>
  <c r="J1030" i="6"/>
  <c r="J977" i="6"/>
  <c r="J1708" i="6"/>
  <c r="J1643" i="6"/>
  <c r="J852" i="6"/>
  <c r="J1085" i="6"/>
  <c r="J1644" i="6"/>
  <c r="J1390" i="6"/>
  <c r="J1086" i="6"/>
  <c r="J209" i="6"/>
  <c r="J587" i="6"/>
  <c r="J1241" i="6"/>
  <c r="J663" i="6"/>
  <c r="J1286" i="6"/>
  <c r="J1339" i="6"/>
  <c r="J1886" i="6"/>
  <c r="J1887" i="6"/>
  <c r="J429" i="6"/>
  <c r="J349" i="6"/>
  <c r="J588" i="6"/>
  <c r="J178" i="6"/>
  <c r="J430" i="6"/>
  <c r="J97" i="6"/>
  <c r="J535" i="6"/>
  <c r="J1287" i="6"/>
  <c r="J1391" i="6"/>
  <c r="J791" i="6"/>
  <c r="J1392" i="6"/>
  <c r="J1888" i="6"/>
  <c r="J300" i="6"/>
  <c r="J589" i="6"/>
  <c r="J1850" i="6"/>
  <c r="J98" i="6"/>
  <c r="J140" i="6"/>
  <c r="J1967" i="6"/>
  <c r="J1087" i="6"/>
  <c r="J99" i="6"/>
  <c r="J1560" i="6"/>
  <c r="J493" i="6"/>
  <c r="J1933" i="6"/>
  <c r="J1889" i="6"/>
  <c r="J1818" i="6"/>
  <c r="J1740" i="6"/>
  <c r="J41" i="6"/>
  <c r="J42" i="6"/>
  <c r="J431" i="6"/>
  <c r="J1709" i="6"/>
  <c r="J2043" i="6"/>
  <c r="J2082" i="6"/>
  <c r="J853" i="6"/>
  <c r="J1088" i="6"/>
  <c r="J432" i="6"/>
  <c r="J1031" i="6"/>
  <c r="J433" i="6"/>
  <c r="J1032" i="6"/>
  <c r="J141" i="6"/>
  <c r="J1183" i="6"/>
  <c r="J727" i="6"/>
  <c r="J728" i="6"/>
  <c r="J729" i="6"/>
  <c r="J2044" i="6"/>
  <c r="J918" i="6"/>
  <c r="J378" i="6"/>
  <c r="J1851" i="6"/>
  <c r="J1509" i="6"/>
  <c r="J1934" i="6"/>
  <c r="J730" i="6"/>
  <c r="J1033" i="6"/>
  <c r="J1340" i="6"/>
  <c r="J1890" i="6"/>
  <c r="J210" i="6"/>
  <c r="J1891" i="6"/>
  <c r="J590" i="6"/>
  <c r="J1819" i="6"/>
  <c r="J1892" i="6"/>
  <c r="J1561" i="6"/>
  <c r="J1562" i="6"/>
  <c r="J2172" i="6"/>
  <c r="J1341" i="6"/>
  <c r="J1741" i="6"/>
  <c r="J1510" i="6"/>
  <c r="J1089" i="6"/>
  <c r="J2184" i="6"/>
  <c r="J1393" i="6"/>
  <c r="J1090" i="6"/>
  <c r="J2143" i="6"/>
  <c r="J434" i="6"/>
  <c r="J494" i="6"/>
  <c r="J1450" i="6"/>
  <c r="J792" i="6"/>
  <c r="J1394" i="6"/>
  <c r="J435" i="6"/>
  <c r="J591" i="6"/>
  <c r="J664" i="6"/>
  <c r="J350" i="6"/>
  <c r="J1242" i="6"/>
  <c r="J100" i="6"/>
  <c r="J919" i="6"/>
  <c r="J1034" i="6"/>
  <c r="J1710" i="6"/>
  <c r="J43" i="6"/>
  <c r="J1288" i="6"/>
  <c r="J978" i="6"/>
  <c r="J592" i="6"/>
  <c r="J44" i="6"/>
  <c r="J261" i="6"/>
  <c r="K261" i="6" s="1"/>
  <c r="J731" i="6"/>
  <c r="J142" i="6"/>
  <c r="J1395" i="6"/>
  <c r="J45" i="6"/>
  <c r="J1342" i="6"/>
  <c r="J1091" i="6"/>
  <c r="J1035" i="6"/>
  <c r="J1451" i="6"/>
  <c r="J1396" i="6"/>
  <c r="J1343" i="6"/>
  <c r="J301" i="6"/>
  <c r="J1675" i="6"/>
  <c r="J351" i="6"/>
  <c r="J1820" i="6"/>
  <c r="J1289" i="6"/>
  <c r="J536" i="6"/>
  <c r="J46" i="6"/>
  <c r="J979" i="6"/>
  <c r="J1184" i="6"/>
  <c r="J854" i="6"/>
  <c r="J179" i="6"/>
  <c r="J1185" i="6"/>
  <c r="J47" i="6"/>
  <c r="J1742" i="6"/>
  <c r="J211" i="6"/>
  <c r="J495" i="6"/>
  <c r="J1397" i="6"/>
  <c r="J496" i="6"/>
  <c r="J143" i="6"/>
  <c r="J48" i="6"/>
  <c r="J1852" i="6"/>
  <c r="J2009" i="6"/>
  <c r="J1563" i="6"/>
  <c r="J2010" i="6"/>
  <c r="J436" i="6"/>
  <c r="J379" i="6"/>
  <c r="J1092" i="6"/>
  <c r="J980" i="6"/>
  <c r="J1711" i="6"/>
  <c r="J1243" i="6"/>
  <c r="J1821" i="6"/>
  <c r="J437" i="6"/>
  <c r="J302" i="6"/>
  <c r="J1036" i="6"/>
  <c r="J855" i="6"/>
  <c r="J1822" i="6"/>
  <c r="J1781" i="6"/>
  <c r="J920" i="6"/>
  <c r="J497" i="6"/>
  <c r="J49" i="6"/>
  <c r="J212" i="6"/>
  <c r="J1511" i="6"/>
  <c r="J981" i="6"/>
  <c r="J1452" i="6"/>
  <c r="J921" i="6"/>
  <c r="J537" i="6"/>
  <c r="J538" i="6"/>
  <c r="J856" i="6"/>
  <c r="J1453" i="6"/>
  <c r="J438" i="6"/>
  <c r="J1893" i="6"/>
  <c r="J1140" i="6"/>
  <c r="J1743" i="6"/>
  <c r="J539" i="6"/>
  <c r="J144" i="6"/>
  <c r="J732" i="6"/>
  <c r="J1853" i="6"/>
  <c r="J1037" i="6"/>
  <c r="J593" i="6"/>
  <c r="J1244" i="6"/>
  <c r="J1676" i="6"/>
  <c r="J982" i="6"/>
  <c r="J857" i="6"/>
  <c r="J145" i="6"/>
  <c r="J1564" i="6"/>
  <c r="J1935" i="6"/>
  <c r="J1782" i="6"/>
  <c r="J1677" i="6"/>
  <c r="J983" i="6"/>
  <c r="J665" i="6"/>
  <c r="J1245" i="6"/>
  <c r="J380" i="6"/>
  <c r="J101" i="6"/>
  <c r="J793" i="6"/>
  <c r="J666" i="6"/>
  <c r="J1854" i="6"/>
  <c r="J1512" i="6"/>
  <c r="J1093" i="6"/>
  <c r="J1094" i="6"/>
  <c r="J1246" i="6"/>
  <c r="J733" i="6"/>
  <c r="J303" i="6"/>
  <c r="J352" i="6"/>
  <c r="J794" i="6"/>
  <c r="J667" i="6"/>
  <c r="J1968" i="6"/>
  <c r="J540" i="6"/>
  <c r="J304" i="6"/>
  <c r="J1454" i="6"/>
  <c r="J1455" i="6"/>
  <c r="J1456" i="6"/>
  <c r="J1712" i="6"/>
  <c r="J1645" i="6"/>
  <c r="J984" i="6"/>
  <c r="J1744" i="6"/>
  <c r="J2011" i="6"/>
  <c r="J1290" i="6"/>
  <c r="J102" i="6"/>
  <c r="J795" i="6"/>
  <c r="J1969" i="6"/>
  <c r="J1745" i="6"/>
  <c r="J2166" i="6"/>
  <c r="J146" i="6"/>
  <c r="J922" i="6"/>
  <c r="J2083" i="6"/>
  <c r="J734" i="6"/>
  <c r="J1565" i="6"/>
  <c r="J1344" i="6"/>
  <c r="J668" i="6"/>
  <c r="J498" i="6"/>
  <c r="J923" i="6"/>
  <c r="J1513" i="6"/>
  <c r="J305" i="6"/>
  <c r="J306" i="6"/>
  <c r="J1646" i="6"/>
  <c r="J1186" i="6"/>
  <c r="J924" i="6"/>
  <c r="J381" i="6"/>
  <c r="J307" i="6"/>
  <c r="J1604" i="6"/>
  <c r="J1855" i="6"/>
  <c r="J1247" i="6"/>
  <c r="J669" i="6"/>
  <c r="J925" i="6"/>
  <c r="J147" i="6"/>
  <c r="J926" i="6"/>
  <c r="J213" i="6"/>
  <c r="J1291" i="6"/>
  <c r="J499" i="6"/>
  <c r="J2113" i="6"/>
  <c r="J1345" i="6"/>
  <c r="J1038" i="6"/>
  <c r="J1398" i="6"/>
  <c r="J262" i="6"/>
  <c r="J1856" i="6"/>
  <c r="J594" i="6"/>
  <c r="J796" i="6"/>
  <c r="J985" i="6"/>
  <c r="J214" i="6"/>
  <c r="J1399" i="6"/>
  <c r="J1857" i="6"/>
  <c r="J382" i="6"/>
  <c r="J263" i="6"/>
  <c r="J927" i="6"/>
  <c r="J500" i="6"/>
  <c r="J2045" i="6"/>
  <c r="J986" i="6"/>
  <c r="J2012" i="6"/>
  <c r="J215" i="6"/>
  <c r="J180" i="6"/>
  <c r="J148" i="6"/>
  <c r="J264" i="6"/>
  <c r="J50" i="6"/>
  <c r="J1039" i="6"/>
  <c r="J149" i="6"/>
  <c r="J1346" i="6"/>
  <c r="J1514" i="6"/>
  <c r="J1095" i="6"/>
  <c r="J928" i="6"/>
  <c r="J265" i="6"/>
  <c r="J541" i="6"/>
  <c r="J1783" i="6"/>
  <c r="J1040" i="6"/>
  <c r="J1515" i="6"/>
  <c r="J266" i="6"/>
  <c r="J595" i="6"/>
  <c r="J51" i="6"/>
  <c r="J1347" i="6"/>
  <c r="J1784" i="6"/>
  <c r="J501" i="6"/>
  <c r="J929" i="6"/>
  <c r="J439" i="6"/>
  <c r="J670" i="6"/>
  <c r="J1894" i="6"/>
  <c r="J150" i="6"/>
  <c r="J1936" i="6"/>
  <c r="J2114" i="6"/>
  <c r="J151" i="6"/>
  <c r="J1141" i="6"/>
  <c r="J1187" i="6"/>
  <c r="J52" i="6"/>
  <c r="J930" i="6"/>
  <c r="J1823" i="6"/>
  <c r="J2173" i="6"/>
  <c r="J987" i="6"/>
  <c r="J502" i="6"/>
  <c r="J1142" i="6"/>
  <c r="J267" i="6"/>
  <c r="J1566" i="6"/>
  <c r="J152" i="6"/>
  <c r="J671" i="6"/>
  <c r="J1824" i="6"/>
  <c r="J53" i="6"/>
  <c r="J1292" i="6"/>
  <c r="J1825" i="6"/>
  <c r="J988" i="6"/>
  <c r="J2174" i="6"/>
  <c r="J1143" i="6"/>
  <c r="J735" i="6"/>
  <c r="J1970" i="6"/>
  <c r="J931" i="6"/>
  <c r="J1096" i="6"/>
  <c r="J1248" i="6"/>
  <c r="J797" i="6"/>
  <c r="J1097" i="6"/>
  <c r="J1348" i="6"/>
  <c r="J1895" i="6"/>
  <c r="J1567" i="6"/>
  <c r="J440" i="6"/>
  <c r="J1568" i="6"/>
  <c r="J54" i="6"/>
  <c r="J55" i="6"/>
  <c r="J2013" i="6"/>
  <c r="J441" i="6"/>
  <c r="J56" i="6"/>
  <c r="J1457" i="6"/>
  <c r="J736" i="6"/>
  <c r="J1605" i="6"/>
  <c r="J1293" i="6"/>
  <c r="J181" i="6"/>
  <c r="J2046" i="6"/>
  <c r="J596" i="6"/>
  <c r="J1249" i="6"/>
  <c r="J1458" i="6"/>
  <c r="J503" i="6"/>
  <c r="J2115" i="6"/>
  <c r="J1785" i="6"/>
  <c r="J1569" i="6"/>
  <c r="J1400" i="6"/>
  <c r="J504" i="6"/>
  <c r="J1606" i="6"/>
  <c r="J1937" i="6"/>
  <c r="J1401" i="6"/>
  <c r="J737" i="6"/>
  <c r="J738" i="6"/>
  <c r="J672" i="6"/>
  <c r="J1349" i="6"/>
  <c r="J858" i="6"/>
  <c r="J932" i="6"/>
  <c r="J673" i="6"/>
  <c r="J1678" i="6"/>
  <c r="J1459" i="6"/>
  <c r="J1971" i="6"/>
  <c r="J739" i="6"/>
  <c r="J103" i="6"/>
  <c r="J1460" i="6"/>
  <c r="J2144" i="6"/>
  <c r="J2116" i="6"/>
  <c r="J1826" i="6"/>
  <c r="J1294" i="6"/>
  <c r="J308" i="6"/>
  <c r="J933" i="6"/>
  <c r="J1461" i="6"/>
  <c r="J1098" i="6"/>
  <c r="J859" i="6"/>
  <c r="J153" i="6"/>
  <c r="J1516" i="6"/>
  <c r="J674" i="6"/>
  <c r="J1099" i="6"/>
  <c r="J597" i="6"/>
  <c r="J1041" i="6"/>
  <c r="J2117" i="6"/>
  <c r="J1858" i="6"/>
  <c r="J57" i="6"/>
  <c r="J1896" i="6"/>
  <c r="J1786" i="6"/>
  <c r="J2167" i="6"/>
  <c r="J2047" i="6"/>
  <c r="J2175" i="6"/>
  <c r="J1938" i="6"/>
  <c r="J104" i="6"/>
  <c r="J675" i="6"/>
  <c r="J1188" i="6"/>
  <c r="J798" i="6"/>
  <c r="J182" i="6"/>
  <c r="J1746" i="6"/>
  <c r="J989" i="6"/>
  <c r="J542" i="6"/>
  <c r="J58" i="6"/>
  <c r="J309" i="6"/>
  <c r="J1747" i="6"/>
  <c r="J183" i="6"/>
  <c r="J598" i="6"/>
  <c r="J2145" i="6"/>
  <c r="J2185" i="6"/>
  <c r="J740" i="6"/>
  <c r="J741" i="6"/>
  <c r="J860" i="6"/>
  <c r="J1570" i="6"/>
  <c r="J1100" i="6"/>
  <c r="J353" i="6"/>
  <c r="J934" i="6"/>
  <c r="J935" i="6"/>
  <c r="J1295" i="6"/>
  <c r="J543" i="6"/>
  <c r="J1189" i="6"/>
  <c r="J2048" i="6"/>
  <c r="J742" i="6"/>
  <c r="J442" i="6"/>
  <c r="J268" i="6"/>
  <c r="J2084" i="6"/>
  <c r="J443" i="6"/>
  <c r="J1296" i="6"/>
  <c r="J799" i="6"/>
  <c r="J105" i="6"/>
  <c r="J106" i="6"/>
  <c r="J444" i="6"/>
  <c r="J269" i="6"/>
  <c r="J383" i="6"/>
  <c r="J216" i="6"/>
  <c r="J1042" i="6"/>
  <c r="J743" i="6"/>
  <c r="J1748" i="6"/>
  <c r="J599" i="6"/>
  <c r="J600" i="6"/>
  <c r="J544" i="6"/>
  <c r="J354" i="6"/>
  <c r="J217" i="6"/>
  <c r="J310" i="6"/>
  <c r="J990" i="6"/>
  <c r="J1571" i="6"/>
  <c r="J445" i="6"/>
  <c r="J1297" i="6"/>
  <c r="J2118" i="6"/>
  <c r="J545" i="6"/>
  <c r="J601" i="6"/>
  <c r="J936" i="6"/>
  <c r="J446" i="6"/>
  <c r="J861" i="6"/>
  <c r="J505" i="6"/>
  <c r="J107" i="6"/>
  <c r="J1101" i="6"/>
  <c r="J59" i="6"/>
  <c r="J744" i="6"/>
  <c r="J1102" i="6"/>
  <c r="J108" i="6"/>
  <c r="J1462" i="6"/>
  <c r="J1250" i="6"/>
  <c r="J355" i="6"/>
  <c r="J447" i="6"/>
  <c r="J676" i="6"/>
  <c r="J1607" i="6"/>
  <c r="J448" i="6"/>
  <c r="J937" i="6"/>
  <c r="J1897" i="6"/>
  <c r="J1898" i="6"/>
  <c r="J1463" i="6"/>
  <c r="J270" i="6"/>
  <c r="J1350" i="6"/>
  <c r="J602" i="6"/>
  <c r="J1679" i="6"/>
  <c r="J1647" i="6"/>
  <c r="J1144" i="6"/>
  <c r="J271" i="6"/>
  <c r="J1190" i="6"/>
  <c r="J1191" i="6"/>
  <c r="J1713" i="6"/>
  <c r="J1859" i="6"/>
  <c r="J1680" i="6"/>
  <c r="J862" i="6"/>
  <c r="J938" i="6"/>
  <c r="J1827" i="6"/>
  <c r="J1828" i="6"/>
  <c r="J184" i="6"/>
  <c r="J109" i="6"/>
  <c r="J1899" i="6"/>
  <c r="J218" i="6"/>
  <c r="J1298" i="6"/>
  <c r="J219" i="6"/>
  <c r="J603" i="6"/>
  <c r="J60" i="6"/>
  <c r="J1464" i="6"/>
  <c r="J1192" i="6"/>
  <c r="J1648" i="6"/>
  <c r="J61" i="6"/>
  <c r="J2119" i="6"/>
  <c r="J2176" i="6"/>
  <c r="J110" i="6"/>
  <c r="J2014" i="6"/>
  <c r="J939" i="6"/>
  <c r="J1860" i="6"/>
  <c r="J2085" i="6"/>
  <c r="J1829" i="6"/>
  <c r="J62" i="6"/>
  <c r="J2015" i="6"/>
  <c r="J1939" i="6"/>
  <c r="J1830" i="6"/>
  <c r="J863" i="6"/>
  <c r="J940" i="6"/>
  <c r="J864" i="6"/>
  <c r="J506" i="6"/>
  <c r="J941" i="6"/>
  <c r="J1861" i="6"/>
  <c r="J1862" i="6"/>
  <c r="J1749" i="6"/>
  <c r="J2049" i="6"/>
  <c r="J1940" i="6"/>
  <c r="J507" i="6"/>
  <c r="J1402" i="6"/>
  <c r="J311" i="6"/>
  <c r="J272" i="6"/>
  <c r="J1193" i="6"/>
  <c r="J1403" i="6"/>
  <c r="J1351" i="6"/>
  <c r="J1517" i="6"/>
  <c r="J991" i="6"/>
  <c r="J1465" i="6"/>
  <c r="J1572" i="6"/>
  <c r="J1518" i="6"/>
  <c r="J1750" i="6"/>
  <c r="J1900" i="6"/>
  <c r="J1404" i="6"/>
  <c r="J312" i="6"/>
  <c r="J677" i="6"/>
  <c r="J942" i="6"/>
  <c r="J356" i="6"/>
  <c r="J1519" i="6"/>
  <c r="J384" i="6"/>
  <c r="J678" i="6"/>
  <c r="J800" i="6"/>
  <c r="J357" i="6"/>
  <c r="J1751" i="6"/>
  <c r="J2086" i="6"/>
  <c r="J1520" i="6"/>
  <c r="J2120" i="6"/>
  <c r="J2146" i="6"/>
  <c r="J2016" i="6"/>
  <c r="J2147" i="6"/>
  <c r="J1972" i="6"/>
  <c r="J1787" i="6"/>
  <c r="J1608" i="6"/>
  <c r="J1649" i="6"/>
  <c r="J220" i="6"/>
  <c r="J2017" i="6"/>
  <c r="J546" i="6"/>
  <c r="J1251" i="6"/>
  <c r="J1405" i="6"/>
  <c r="J2087" i="6"/>
  <c r="J2121" i="6"/>
  <c r="J2050" i="6"/>
  <c r="J745" i="6"/>
  <c r="J992" i="6"/>
  <c r="J1901" i="6"/>
  <c r="J1573" i="6"/>
  <c r="J385" i="6"/>
  <c r="J604" i="6"/>
  <c r="J2051" i="6"/>
  <c r="J1252" i="6"/>
  <c r="J1299" i="6"/>
  <c r="J865" i="6"/>
  <c r="J943" i="6"/>
  <c r="J185" i="6"/>
  <c r="J1574" i="6"/>
  <c r="J358" i="6"/>
  <c r="J746" i="6"/>
  <c r="J1253" i="6"/>
  <c r="J1466" i="6"/>
  <c r="J679" i="6"/>
  <c r="J221" i="6"/>
  <c r="J1973" i="6"/>
  <c r="J1714" i="6"/>
  <c r="J1467" i="6"/>
  <c r="J2122" i="6"/>
  <c r="J273" i="6"/>
  <c r="J747" i="6"/>
  <c r="J154" i="6"/>
  <c r="J1352" i="6"/>
  <c r="J748" i="6"/>
  <c r="J749" i="6"/>
  <c r="J680" i="6"/>
  <c r="J2088" i="6"/>
  <c r="J508" i="6"/>
  <c r="J63" i="6"/>
  <c r="J1681" i="6"/>
  <c r="J1974" i="6"/>
  <c r="J1902" i="6"/>
  <c r="J1975" i="6"/>
  <c r="J801" i="6"/>
  <c r="J866" i="6"/>
  <c r="J1575" i="6"/>
  <c r="J802" i="6"/>
  <c r="J1752" i="6"/>
  <c r="J1753" i="6"/>
  <c r="J1976" i="6"/>
  <c r="J1043" i="6"/>
  <c r="J1103" i="6"/>
  <c r="J1044" i="6"/>
  <c r="J1254" i="6"/>
  <c r="J2089" i="6"/>
  <c r="J1145" i="6"/>
  <c r="J155" i="6"/>
  <c r="J944" i="6"/>
  <c r="J1468" i="6"/>
  <c r="J1104" i="6"/>
  <c r="J1105" i="6"/>
  <c r="J386" i="6"/>
  <c r="J1521" i="6"/>
  <c r="J1903" i="6"/>
  <c r="J1715" i="6"/>
  <c r="J1576" i="6"/>
  <c r="J1300" i="6"/>
  <c r="J2123" i="6"/>
  <c r="J1650" i="6"/>
  <c r="J64" i="6"/>
  <c r="J1716" i="6"/>
  <c r="J1469" i="6"/>
  <c r="J449" i="6"/>
  <c r="J1106" i="6"/>
  <c r="J750" i="6"/>
  <c r="J1577" i="6"/>
  <c r="J1194" i="6"/>
  <c r="J1717" i="6"/>
  <c r="J1195" i="6"/>
  <c r="J1107" i="6"/>
  <c r="J450" i="6"/>
  <c r="J313" i="6"/>
  <c r="J1904" i="6"/>
  <c r="J156" i="6"/>
  <c r="J1353" i="6"/>
  <c r="J2124" i="6"/>
  <c r="J1470" i="6"/>
  <c r="J1682" i="6"/>
  <c r="J1406" i="6"/>
  <c r="J1609" i="6"/>
  <c r="J1108" i="6"/>
  <c r="J157" i="6"/>
  <c r="J681" i="6"/>
  <c r="J1651" i="6"/>
  <c r="J387" i="6"/>
  <c r="J1863" i="6"/>
  <c r="J451" i="6"/>
  <c r="J1864" i="6"/>
  <c r="J1941" i="6"/>
  <c r="J1301" i="6"/>
  <c r="J1109" i="6"/>
  <c r="J1522" i="6"/>
  <c r="J2052" i="6"/>
  <c r="J1471" i="6"/>
  <c r="J751" i="6"/>
  <c r="J682" i="6"/>
  <c r="J993" i="6"/>
  <c r="J1942" i="6"/>
  <c r="J1831" i="6"/>
  <c r="J1832" i="6"/>
  <c r="J1146" i="6"/>
  <c r="J1110" i="6"/>
  <c r="J2148" i="6"/>
  <c r="J1407" i="6"/>
  <c r="J683" i="6"/>
  <c r="J1683" i="6"/>
  <c r="J867" i="6"/>
  <c r="J274" i="6"/>
  <c r="J803" i="6"/>
  <c r="J452" i="6"/>
  <c r="J684" i="6"/>
  <c r="J752" i="6"/>
  <c r="J1354" i="6"/>
  <c r="J158" i="6"/>
  <c r="J1111" i="6"/>
  <c r="J186" i="6"/>
  <c r="J159" i="6"/>
  <c r="J547" i="6"/>
  <c r="J1255" i="6"/>
  <c r="J753" i="6"/>
  <c r="J388" i="6"/>
  <c r="J1147" i="6"/>
  <c r="J605" i="6"/>
  <c r="J359" i="6"/>
  <c r="J804" i="6"/>
  <c r="J314" i="6"/>
  <c r="J1408" i="6"/>
  <c r="J509" i="6"/>
  <c r="J1578" i="6"/>
  <c r="J805" i="6"/>
  <c r="J1652" i="6"/>
  <c r="J1256" i="6"/>
  <c r="J2177" i="6"/>
  <c r="J1653" i="6"/>
  <c r="J1684" i="6"/>
  <c r="J187" i="6"/>
  <c r="J389" i="6"/>
  <c r="J453" i="6"/>
  <c r="J1045" i="6"/>
  <c r="J315" i="6"/>
  <c r="J1196" i="6"/>
  <c r="J1148" i="6"/>
  <c r="J548" i="6"/>
  <c r="J360" i="6"/>
  <c r="J1472" i="6"/>
  <c r="J1685" i="6"/>
  <c r="J361" i="6"/>
  <c r="J2053" i="6"/>
  <c r="J1355" i="6"/>
  <c r="J1686" i="6"/>
  <c r="J1579" i="6"/>
  <c r="J454" i="6"/>
  <c r="J1865" i="6"/>
  <c r="J1112" i="6"/>
  <c r="J65" i="6"/>
  <c r="J685" i="6"/>
  <c r="J1523" i="6"/>
  <c r="J1257" i="6"/>
  <c r="J222" i="6"/>
  <c r="J1866" i="6"/>
  <c r="J686" i="6"/>
  <c r="J2168" i="6"/>
  <c r="J754" i="6"/>
  <c r="J316" i="6"/>
  <c r="J994" i="6"/>
  <c r="J2018" i="6"/>
  <c r="J223" i="6"/>
  <c r="J995" i="6"/>
  <c r="J224" i="6"/>
  <c r="J868" i="6"/>
  <c r="J1610" i="6"/>
  <c r="J188" i="6"/>
  <c r="J549" i="6"/>
  <c r="J1524" i="6"/>
  <c r="J2125" i="6"/>
  <c r="J1788" i="6"/>
  <c r="J1302" i="6"/>
  <c r="J225" i="6"/>
  <c r="J1718" i="6"/>
  <c r="J1580" i="6"/>
  <c r="J1113" i="6"/>
  <c r="J1611" i="6"/>
  <c r="J1905" i="6"/>
  <c r="J687" i="6"/>
  <c r="J1525" i="6"/>
  <c r="J1409" i="6"/>
  <c r="J1410" i="6"/>
  <c r="J869" i="6"/>
  <c r="J755" i="6"/>
  <c r="J66" i="6"/>
  <c r="J111" i="6"/>
  <c r="J1977" i="6"/>
  <c r="J945" i="6"/>
  <c r="J606" i="6"/>
  <c r="J317" i="6"/>
  <c r="J1833" i="6"/>
  <c r="J806" i="6"/>
  <c r="J2054" i="6"/>
  <c r="J1197" i="6"/>
  <c r="J67" i="6"/>
  <c r="J2178" i="6"/>
  <c r="J68" i="6"/>
  <c r="J112" i="6"/>
  <c r="J1046" i="6"/>
  <c r="J113" i="6"/>
  <c r="J114" i="6"/>
  <c r="J318" i="6"/>
  <c r="J2149" i="6"/>
  <c r="J1654" i="6"/>
  <c r="J688" i="6"/>
  <c r="J1114" i="6"/>
  <c r="J870" i="6"/>
  <c r="J1834" i="6"/>
  <c r="J2019" i="6"/>
  <c r="J871" i="6"/>
  <c r="J1115" i="6"/>
  <c r="J2055" i="6"/>
  <c r="J1835" i="6"/>
  <c r="J1754" i="6"/>
  <c r="J1198" i="6"/>
  <c r="J1755" i="6"/>
  <c r="J872" i="6"/>
  <c r="J607" i="6"/>
  <c r="J1199" i="6"/>
  <c r="J608" i="6"/>
  <c r="J510" i="6"/>
  <c r="J1473" i="6"/>
  <c r="J2056" i="6"/>
  <c r="J1867" i="6"/>
  <c r="J275" i="6"/>
  <c r="J1474" i="6"/>
  <c r="J550" i="6"/>
  <c r="J1047" i="6"/>
  <c r="J115" i="6"/>
  <c r="J996" i="6"/>
  <c r="J873" i="6"/>
  <c r="J1943" i="6"/>
  <c r="J1048" i="6"/>
  <c r="J69" i="6"/>
  <c r="J874" i="6"/>
  <c r="J1200" i="6"/>
  <c r="J1201" i="6"/>
  <c r="J455" i="6"/>
  <c r="J1411" i="6"/>
  <c r="J160" i="6"/>
  <c r="J390" i="6"/>
  <c r="J756" i="6"/>
  <c r="J2150" i="6"/>
  <c r="J2151" i="6"/>
  <c r="J1719" i="6"/>
  <c r="J997" i="6"/>
  <c r="J2126" i="6"/>
  <c r="J456" i="6"/>
  <c r="J161" i="6"/>
  <c r="J1944" i="6"/>
  <c r="J70" i="6"/>
  <c r="J1202" i="6"/>
  <c r="J1978" i="6"/>
  <c r="J71" i="6"/>
  <c r="J319" i="6"/>
  <c r="J320" i="6"/>
  <c r="J1116" i="6"/>
  <c r="J2057" i="6"/>
  <c r="J1049" i="6"/>
  <c r="J946" i="6"/>
  <c r="J609" i="6"/>
  <c r="J1475" i="6"/>
  <c r="J610" i="6"/>
  <c r="J321" i="6"/>
  <c r="J322" i="6"/>
  <c r="J611" i="6"/>
  <c r="J551" i="6"/>
  <c r="J226" i="6"/>
  <c r="J1789" i="6"/>
  <c r="J1050" i="6"/>
  <c r="J2090" i="6"/>
  <c r="J2058" i="6"/>
  <c r="J998" i="6"/>
  <c r="J875" i="6"/>
  <c r="J511" i="6"/>
  <c r="J1149" i="6"/>
  <c r="J457" i="6"/>
  <c r="J1906" i="6"/>
  <c r="J1258" i="6"/>
  <c r="J1790" i="6"/>
  <c r="J1907" i="6"/>
  <c r="J1356" i="6"/>
  <c r="J999" i="6"/>
  <c r="J2127" i="6"/>
  <c r="J1581" i="6"/>
  <c r="J1117" i="6"/>
  <c r="J1720" i="6"/>
  <c r="J1203" i="6"/>
  <c r="J552" i="6"/>
  <c r="J1756" i="6"/>
  <c r="G1945" i="6"/>
  <c r="G2128" i="6"/>
  <c r="G2020" i="6"/>
  <c r="G876" i="6"/>
  <c r="G1655" i="6"/>
  <c r="G1051" i="6"/>
  <c r="G227" i="6"/>
  <c r="G391" i="6"/>
  <c r="G612" i="6"/>
  <c r="G228" i="6"/>
  <c r="G1757" i="6"/>
  <c r="G1656" i="6"/>
  <c r="G1791" i="6"/>
  <c r="G2059" i="6"/>
  <c r="G807" i="6"/>
  <c r="G116" i="6"/>
  <c r="G2" i="6"/>
  <c r="G72" i="6"/>
  <c r="G1476" i="6"/>
  <c r="G808" i="6"/>
  <c r="G1792" i="6"/>
  <c r="G1758" i="6"/>
  <c r="G1612" i="6"/>
  <c r="G1979" i="6"/>
  <c r="G553" i="6"/>
  <c r="G1793" i="6"/>
  <c r="G1150" i="6"/>
  <c r="G323" i="6"/>
  <c r="G1412" i="6"/>
  <c r="G1357" i="6"/>
  <c r="G458" i="6"/>
  <c r="G1151" i="6"/>
  <c r="G1721" i="6"/>
  <c r="G1000" i="6"/>
  <c r="G877" i="6"/>
  <c r="G1413" i="6"/>
  <c r="G3" i="6"/>
  <c r="G689" i="6"/>
  <c r="G1303" i="6"/>
  <c r="G947" i="6"/>
  <c r="G1526" i="6"/>
  <c r="G324" i="6"/>
  <c r="G4" i="6"/>
  <c r="G73" i="6"/>
  <c r="G459" i="6"/>
  <c r="G190" i="6"/>
  <c r="G1204" i="6"/>
  <c r="G1205" i="6"/>
  <c r="G512" i="6"/>
  <c r="G2152" i="6"/>
  <c r="G878" i="6"/>
  <c r="G1582" i="6"/>
  <c r="G1052" i="6"/>
  <c r="G1118" i="6"/>
  <c r="G513" i="6"/>
  <c r="G1001" i="6"/>
  <c r="G392" i="6"/>
  <c r="G2021" i="6"/>
  <c r="G1304" i="6"/>
  <c r="G757" i="6"/>
  <c r="G1908" i="6"/>
  <c r="G1053" i="6"/>
  <c r="G1206" i="6"/>
  <c r="G690" i="6"/>
  <c r="G554" i="6"/>
  <c r="G1687" i="6"/>
  <c r="G555" i="6"/>
  <c r="G556" i="6"/>
  <c r="G809" i="6"/>
  <c r="G393" i="6"/>
  <c r="G557" i="6"/>
  <c r="G191" i="6"/>
  <c r="G5" i="6"/>
  <c r="G2022" i="6"/>
  <c r="G948" i="6"/>
  <c r="G1613" i="6"/>
  <c r="G229" i="6"/>
  <c r="G1119" i="6"/>
  <c r="G2091" i="6"/>
  <c r="G1614" i="6"/>
  <c r="G394" i="6"/>
  <c r="G117" i="6"/>
  <c r="G1946" i="6"/>
  <c r="G1836" i="6"/>
  <c r="G395" i="6"/>
  <c r="G1688" i="6"/>
  <c r="G1152" i="6"/>
  <c r="G1909" i="6"/>
  <c r="G1358" i="6"/>
  <c r="G613" i="6"/>
  <c r="G460" i="6"/>
  <c r="G614" i="6"/>
  <c r="G1054" i="6"/>
  <c r="G461" i="6"/>
  <c r="G1359" i="6"/>
  <c r="G2060" i="6"/>
  <c r="G1207" i="6"/>
  <c r="G810" i="6"/>
  <c r="G1615" i="6"/>
  <c r="G1259" i="6"/>
  <c r="G615" i="6"/>
  <c r="G2061" i="6"/>
  <c r="G1689" i="6"/>
  <c r="G2129" i="6"/>
  <c r="G6" i="6"/>
  <c r="G1868" i="6"/>
  <c r="G462" i="6"/>
  <c r="G1414" i="6"/>
  <c r="G1794" i="6"/>
  <c r="G1208" i="6"/>
  <c r="G1657" i="6"/>
  <c r="G1910" i="6"/>
  <c r="G879" i="6"/>
  <c r="G1947" i="6"/>
  <c r="G2062" i="6"/>
  <c r="G1415" i="6"/>
  <c r="G1260" i="6"/>
  <c r="G1305" i="6"/>
  <c r="G691" i="6"/>
  <c r="G7" i="6"/>
  <c r="G1209" i="6"/>
  <c r="G74" i="6"/>
  <c r="G2130" i="6"/>
  <c r="G949" i="6"/>
  <c r="G1002" i="6"/>
  <c r="G8" i="6"/>
  <c r="G758" i="6"/>
  <c r="G759" i="6"/>
  <c r="G463" i="6"/>
  <c r="G162" i="6"/>
  <c r="G2063" i="6"/>
  <c r="G1416" i="6"/>
  <c r="G692" i="6"/>
  <c r="G1616" i="6"/>
  <c r="G276" i="6"/>
  <c r="G9" i="6"/>
  <c r="G1055" i="6"/>
  <c r="G1360" i="6"/>
  <c r="G1261" i="6"/>
  <c r="G616" i="6"/>
  <c r="G1210" i="6"/>
  <c r="G75" i="6"/>
  <c r="G1477" i="6"/>
  <c r="G1120" i="6"/>
  <c r="G1056" i="6"/>
  <c r="G1153" i="6"/>
  <c r="G1617" i="6"/>
  <c r="G760" i="6"/>
  <c r="G2092" i="6"/>
  <c r="G325" i="6"/>
  <c r="G1361" i="6"/>
  <c r="G2153" i="6"/>
  <c r="G761" i="6"/>
  <c r="G230" i="6"/>
  <c r="G880" i="6"/>
  <c r="G231" i="6"/>
  <c r="G811" i="6"/>
  <c r="G1417" i="6"/>
  <c r="G1583" i="6"/>
  <c r="G693" i="6"/>
  <c r="G1869" i="6"/>
  <c r="G950" i="6"/>
  <c r="G1690" i="6"/>
  <c r="G1121" i="6"/>
  <c r="G1911" i="6"/>
  <c r="G2093" i="6"/>
  <c r="G812" i="6"/>
  <c r="G1795" i="6"/>
  <c r="G1759" i="6"/>
  <c r="G464" i="6"/>
  <c r="G1760" i="6"/>
  <c r="G1761" i="6"/>
  <c r="G1418" i="6"/>
  <c r="G1870" i="6"/>
  <c r="G1762" i="6"/>
  <c r="G762" i="6"/>
  <c r="G1527" i="6"/>
  <c r="G118" i="6"/>
  <c r="G277" i="6"/>
  <c r="G881" i="6"/>
  <c r="G763" i="6"/>
  <c r="G1478" i="6"/>
  <c r="G1057" i="6"/>
  <c r="G1058" i="6"/>
  <c r="G1362" i="6"/>
  <c r="G1154" i="6"/>
  <c r="G232" i="6"/>
  <c r="G514" i="6"/>
  <c r="G278" i="6"/>
  <c r="G1059" i="6"/>
  <c r="G694" i="6"/>
  <c r="G1479" i="6"/>
  <c r="G396" i="6"/>
  <c r="G362" i="6"/>
  <c r="G1528" i="6"/>
  <c r="G1003" i="6"/>
  <c r="G695" i="6"/>
  <c r="G1584" i="6"/>
  <c r="G1155" i="6"/>
  <c r="G1480" i="6"/>
  <c r="G696" i="6"/>
  <c r="G279" i="6"/>
  <c r="G558" i="6"/>
  <c r="G2064" i="6"/>
  <c r="G363" i="6"/>
  <c r="G515" i="6"/>
  <c r="G1419" i="6"/>
  <c r="G2094" i="6"/>
  <c r="G2131" i="6"/>
  <c r="G465" i="6"/>
  <c r="G1481" i="6"/>
  <c r="G1529" i="6"/>
  <c r="G617" i="6"/>
  <c r="G882" i="6"/>
  <c r="G280" i="6"/>
  <c r="G1980" i="6"/>
  <c r="G618" i="6"/>
  <c r="G516" i="6"/>
  <c r="G951" i="6"/>
  <c r="G466" i="6"/>
  <c r="G1691" i="6"/>
  <c r="G697" i="6"/>
  <c r="G1306" i="6"/>
  <c r="G1530" i="6"/>
  <c r="G1122" i="6"/>
  <c r="G326" i="6"/>
  <c r="G1585" i="6"/>
  <c r="G619" i="6"/>
  <c r="G1618" i="6"/>
  <c r="G119" i="6"/>
  <c r="G1420" i="6"/>
  <c r="G281" i="6"/>
  <c r="G397" i="6"/>
  <c r="G1363" i="6"/>
  <c r="G1421" i="6"/>
  <c r="G698" i="6"/>
  <c r="G192" i="6"/>
  <c r="G764" i="6"/>
  <c r="G120" i="6"/>
  <c r="G620" i="6"/>
  <c r="G1722" i="6"/>
  <c r="G1912" i="6"/>
  <c r="G2065" i="6"/>
  <c r="G952" i="6"/>
  <c r="G1586" i="6"/>
  <c r="G1981" i="6"/>
  <c r="G621" i="6"/>
  <c r="G1723" i="6"/>
  <c r="G699" i="6"/>
  <c r="G883" i="6"/>
  <c r="G1211" i="6"/>
  <c r="G884" i="6"/>
  <c r="G1156" i="6"/>
  <c r="G1307" i="6"/>
  <c r="G2095" i="6"/>
  <c r="G1004" i="6"/>
  <c r="G327" i="6"/>
  <c r="G2023" i="6"/>
  <c r="G1262" i="6"/>
  <c r="G1157" i="6"/>
  <c r="G700" i="6"/>
  <c r="G1482" i="6"/>
  <c r="G1619" i="6"/>
  <c r="G233" i="6"/>
  <c r="G559" i="6"/>
  <c r="G1158" i="6"/>
  <c r="G1982" i="6"/>
  <c r="G1364" i="6"/>
  <c r="G398" i="6"/>
  <c r="G517" i="6"/>
  <c r="G467" i="6"/>
  <c r="G1913" i="6"/>
  <c r="G1060" i="6"/>
  <c r="G813" i="6"/>
  <c r="G282" i="6"/>
  <c r="G1263" i="6"/>
  <c r="G399" i="6"/>
  <c r="G1123" i="6"/>
  <c r="G1159" i="6"/>
  <c r="G701" i="6"/>
  <c r="G1796" i="6"/>
  <c r="G193" i="6"/>
  <c r="G1914" i="6"/>
  <c r="G814" i="6"/>
  <c r="G10" i="6"/>
  <c r="G1422" i="6"/>
  <c r="G1915" i="6"/>
  <c r="G1423" i="6"/>
  <c r="G2132" i="6"/>
  <c r="G1620" i="6"/>
  <c r="G2066" i="6"/>
  <c r="G2067" i="6"/>
  <c r="G1264" i="6"/>
  <c r="G1692" i="6"/>
  <c r="G2024" i="6"/>
  <c r="G1763" i="6"/>
  <c r="G2025" i="6"/>
  <c r="G2068" i="6"/>
  <c r="G1483" i="6"/>
  <c r="G1837" i="6"/>
  <c r="G1308" i="6"/>
  <c r="G1948" i="6"/>
  <c r="G2133" i="6"/>
  <c r="G1621" i="6"/>
  <c r="G234" i="6"/>
  <c r="G622" i="6"/>
  <c r="G1005" i="6"/>
  <c r="G623" i="6"/>
  <c r="G194" i="6"/>
  <c r="G1160" i="6"/>
  <c r="G1693" i="6"/>
  <c r="G1658" i="6"/>
  <c r="G76" i="6"/>
  <c r="G1061" i="6"/>
  <c r="G624" i="6"/>
  <c r="G1797" i="6"/>
  <c r="G1212" i="6"/>
  <c r="G1161" i="6"/>
  <c r="G1983" i="6"/>
  <c r="G11" i="6"/>
  <c r="G885" i="6"/>
  <c r="G1124" i="6"/>
  <c r="G1798" i="6"/>
  <c r="G1484" i="6"/>
  <c r="G625" i="6"/>
  <c r="G1799" i="6"/>
  <c r="G2154" i="6"/>
  <c r="G1213" i="6"/>
  <c r="G1800" i="6"/>
  <c r="G1365" i="6"/>
  <c r="G560" i="6"/>
  <c r="G1622" i="6"/>
  <c r="G12" i="6"/>
  <c r="G235" i="6"/>
  <c r="G1531" i="6"/>
  <c r="G1694" i="6"/>
  <c r="G1309" i="6"/>
  <c r="G283" i="6"/>
  <c r="G886" i="6"/>
  <c r="G815" i="6"/>
  <c r="G1695" i="6"/>
  <c r="G1424" i="6"/>
  <c r="G1265" i="6"/>
  <c r="G1871" i="6"/>
  <c r="G121" i="6"/>
  <c r="G1062" i="6"/>
  <c r="G1872" i="6"/>
  <c r="G1587" i="6"/>
  <c r="G328" i="6"/>
  <c r="G2026" i="6"/>
  <c r="G236" i="6"/>
  <c r="G626" i="6"/>
  <c r="G1984" i="6"/>
  <c r="G765" i="6"/>
  <c r="G163" i="6"/>
  <c r="G1588" i="6"/>
  <c r="G887" i="6"/>
  <c r="G195" i="6"/>
  <c r="G13" i="6"/>
  <c r="G1125" i="6"/>
  <c r="G2096" i="6"/>
  <c r="G14" i="6"/>
  <c r="G702" i="6"/>
  <c r="G468" i="6"/>
  <c r="G329" i="6"/>
  <c r="G1126" i="6"/>
  <c r="G1623" i="6"/>
  <c r="G766" i="6"/>
  <c r="G1127" i="6"/>
  <c r="G1485" i="6"/>
  <c r="G1425" i="6"/>
  <c r="G400" i="6"/>
  <c r="G767" i="6"/>
  <c r="G561" i="6"/>
  <c r="G888" i="6"/>
  <c r="G768" i="6"/>
  <c r="G1310" i="6"/>
  <c r="G1589" i="6"/>
  <c r="G1949" i="6"/>
  <c r="G15" i="6"/>
  <c r="G769" i="6"/>
  <c r="G1266" i="6"/>
  <c r="G469" i="6"/>
  <c r="G1426" i="6"/>
  <c r="G1590" i="6"/>
  <c r="G1985" i="6"/>
  <c r="G1214" i="6"/>
  <c r="G1162" i="6"/>
  <c r="G330" i="6"/>
  <c r="G889" i="6"/>
  <c r="G1659" i="6"/>
  <c r="G1311" i="6"/>
  <c r="G331" i="6"/>
  <c r="G1128" i="6"/>
  <c r="G2097" i="6"/>
  <c r="G627" i="6"/>
  <c r="G77" i="6"/>
  <c r="G401" i="6"/>
  <c r="G122" i="6"/>
  <c r="G1764" i="6"/>
  <c r="G1006" i="6"/>
  <c r="G164" i="6"/>
  <c r="G1312" i="6"/>
  <c r="G1765" i="6"/>
  <c r="G1532" i="6"/>
  <c r="G165" i="6"/>
  <c r="G284" i="6"/>
  <c r="G1724" i="6"/>
  <c r="G1766" i="6"/>
  <c r="G562" i="6"/>
  <c r="G816" i="6"/>
  <c r="G1660" i="6"/>
  <c r="G563" i="6"/>
  <c r="G237" i="6"/>
  <c r="G238" i="6"/>
  <c r="G1591" i="6"/>
  <c r="G1696" i="6"/>
  <c r="G470" i="6"/>
  <c r="G2134" i="6"/>
  <c r="G1267" i="6"/>
  <c r="G953" i="6"/>
  <c r="G1986" i="6"/>
  <c r="G564" i="6"/>
  <c r="G239" i="6"/>
  <c r="G890" i="6"/>
  <c r="G1427" i="6"/>
  <c r="G770" i="6"/>
  <c r="G166" i="6"/>
  <c r="G1007" i="6"/>
  <c r="G1950" i="6"/>
  <c r="G2098" i="6"/>
  <c r="G1725" i="6"/>
  <c r="G1533" i="6"/>
  <c r="G2135" i="6"/>
  <c r="G1838" i="6"/>
  <c r="G1801" i="6"/>
  <c r="G628" i="6"/>
  <c r="G1215" i="6"/>
  <c r="G1486" i="6"/>
  <c r="G123" i="6"/>
  <c r="G1216" i="6"/>
  <c r="G2099" i="6"/>
  <c r="G1063" i="6"/>
  <c r="G1802" i="6"/>
  <c r="G285" i="6"/>
  <c r="G1987" i="6"/>
  <c r="G1661" i="6"/>
  <c r="G78" i="6"/>
  <c r="G1217" i="6"/>
  <c r="G1129" i="6"/>
  <c r="G1428" i="6"/>
  <c r="G286" i="6"/>
  <c r="G1916" i="6"/>
  <c r="G16" i="6"/>
  <c r="G518" i="6"/>
  <c r="G1064" i="6"/>
  <c r="G240" i="6"/>
  <c r="G2100" i="6"/>
  <c r="G703" i="6"/>
  <c r="G565" i="6"/>
  <c r="G287" i="6"/>
  <c r="G771" i="6"/>
  <c r="G566" i="6"/>
  <c r="G891" i="6"/>
  <c r="G1873" i="6"/>
  <c r="G817" i="6"/>
  <c r="G1534" i="6"/>
  <c r="G1988" i="6"/>
  <c r="G1535" i="6"/>
  <c r="G196" i="6"/>
  <c r="G567" i="6"/>
  <c r="G519" i="6"/>
  <c r="G197" i="6"/>
  <c r="G1592" i="6"/>
  <c r="G198" i="6"/>
  <c r="G1163" i="6"/>
  <c r="G1429" i="6"/>
  <c r="G629" i="6"/>
  <c r="G1989" i="6"/>
  <c r="G1536" i="6"/>
  <c r="G1803" i="6"/>
  <c r="G1804" i="6"/>
  <c r="G1218" i="6"/>
  <c r="G1366" i="6"/>
  <c r="G818" i="6"/>
  <c r="G1726" i="6"/>
  <c r="G1805" i="6"/>
  <c r="G1624" i="6"/>
  <c r="G1065" i="6"/>
  <c r="G332" i="6"/>
  <c r="G630" i="6"/>
  <c r="G2027" i="6"/>
  <c r="G17" i="6"/>
  <c r="G892" i="6"/>
  <c r="G1430" i="6"/>
  <c r="G1008" i="6"/>
  <c r="G631" i="6"/>
  <c r="G333" i="6"/>
  <c r="G893" i="6"/>
  <c r="G1806" i="6"/>
  <c r="G1951" i="6"/>
  <c r="G241" i="6"/>
  <c r="G704" i="6"/>
  <c r="G364" i="6"/>
  <c r="G124" i="6"/>
  <c r="G402" i="6"/>
  <c r="G1990" i="6"/>
  <c r="G705" i="6"/>
  <c r="G1164" i="6"/>
  <c r="G18" i="6"/>
  <c r="G819" i="6"/>
  <c r="G19" i="6"/>
  <c r="G79" i="6"/>
  <c r="G1219" i="6"/>
  <c r="G2028" i="6"/>
  <c r="G1487" i="6"/>
  <c r="G403" i="6"/>
  <c r="G471" i="6"/>
  <c r="G1952" i="6"/>
  <c r="G1727" i="6"/>
  <c r="G772" i="6"/>
  <c r="G242" i="6"/>
  <c r="G365" i="6"/>
  <c r="G1488" i="6"/>
  <c r="G773" i="6"/>
  <c r="G632" i="6"/>
  <c r="G706" i="6"/>
  <c r="G1991" i="6"/>
  <c r="G1537" i="6"/>
  <c r="G366" i="6"/>
  <c r="G1662" i="6"/>
  <c r="G2069" i="6"/>
  <c r="G1130" i="6"/>
  <c r="G1165" i="6"/>
  <c r="G243" i="6"/>
  <c r="G1697" i="6"/>
  <c r="G1839" i="6"/>
  <c r="G1268" i="6"/>
  <c r="G1009" i="6"/>
  <c r="G199" i="6"/>
  <c r="G1489" i="6"/>
  <c r="G1538" i="6"/>
  <c r="G472" i="6"/>
  <c r="G1367" i="6"/>
  <c r="G1917" i="6"/>
  <c r="G1313" i="6"/>
  <c r="G1490" i="6"/>
  <c r="G1220" i="6"/>
  <c r="G1728" i="6"/>
  <c r="G1840" i="6"/>
  <c r="G633" i="6"/>
  <c r="G2169" i="6"/>
  <c r="G1663" i="6"/>
  <c r="G820" i="6"/>
  <c r="G1221" i="6"/>
  <c r="G1698" i="6"/>
  <c r="G473" i="6"/>
  <c r="G821" i="6"/>
  <c r="G1166" i="6"/>
  <c r="G244" i="6"/>
  <c r="G954" i="6"/>
  <c r="G1222" i="6"/>
  <c r="G1992" i="6"/>
  <c r="G955" i="6"/>
  <c r="G404" i="6"/>
  <c r="G1066" i="6"/>
  <c r="G80" i="6"/>
  <c r="G1625" i="6"/>
  <c r="G822" i="6"/>
  <c r="G707" i="6"/>
  <c r="G1593" i="6"/>
  <c r="G288" i="6"/>
  <c r="G1368" i="6"/>
  <c r="G1369" i="6"/>
  <c r="G405" i="6"/>
  <c r="G334" i="6"/>
  <c r="G1953" i="6"/>
  <c r="G823" i="6"/>
  <c r="G1431" i="6"/>
  <c r="G2101" i="6"/>
  <c r="G367" i="6"/>
  <c r="G634" i="6"/>
  <c r="G708" i="6"/>
  <c r="G956" i="6"/>
  <c r="G1729" i="6"/>
  <c r="G568" i="6"/>
  <c r="G1807" i="6"/>
  <c r="G1664" i="6"/>
  <c r="G824" i="6"/>
  <c r="G1010" i="6"/>
  <c r="G1491" i="6"/>
  <c r="G245" i="6"/>
  <c r="G1492" i="6"/>
  <c r="G81" i="6"/>
  <c r="G2029" i="6"/>
  <c r="G167" i="6"/>
  <c r="G894" i="6"/>
  <c r="G1167" i="6"/>
  <c r="G20" i="6"/>
  <c r="G368" i="6"/>
  <c r="G1841" i="6"/>
  <c r="G82" i="6"/>
  <c r="G369" i="6"/>
  <c r="G1767" i="6"/>
  <c r="G1993" i="6"/>
  <c r="G895" i="6"/>
  <c r="G1730" i="6"/>
  <c r="G1539" i="6"/>
  <c r="G246" i="6"/>
  <c r="G569" i="6"/>
  <c r="G335" i="6"/>
  <c r="G2102" i="6"/>
  <c r="G570" i="6"/>
  <c r="G1067" i="6"/>
  <c r="G83" i="6"/>
  <c r="G1768" i="6"/>
  <c r="G336" i="6"/>
  <c r="G896" i="6"/>
  <c r="G774" i="6"/>
  <c r="G957" i="6"/>
  <c r="G1432" i="6"/>
  <c r="G1808" i="6"/>
  <c r="G709" i="6"/>
  <c r="G1842" i="6"/>
  <c r="G474" i="6"/>
  <c r="G1131" i="6"/>
  <c r="G1843" i="6"/>
  <c r="G710" i="6"/>
  <c r="G1626" i="6"/>
  <c r="G897" i="6"/>
  <c r="G571" i="6"/>
  <c r="G2030" i="6"/>
  <c r="G1068" i="6"/>
  <c r="G825" i="6"/>
  <c r="G572" i="6"/>
  <c r="G775" i="6"/>
  <c r="G1314" i="6"/>
  <c r="G370" i="6"/>
  <c r="G826" i="6"/>
  <c r="G958" i="6"/>
  <c r="G959" i="6"/>
  <c r="G1433" i="6"/>
  <c r="G1994" i="6"/>
  <c r="G406" i="6"/>
  <c r="G635" i="6"/>
  <c r="G2136" i="6"/>
  <c r="G1594" i="6"/>
  <c r="G21" i="6"/>
  <c r="G84" i="6"/>
  <c r="G125" i="6"/>
  <c r="G407" i="6"/>
  <c r="G1011" i="6"/>
  <c r="G2031" i="6"/>
  <c r="G1168" i="6"/>
  <c r="G520" i="6"/>
  <c r="G1069" i="6"/>
  <c r="G1540" i="6"/>
  <c r="G2155" i="6"/>
  <c r="G2137" i="6"/>
  <c r="G1874" i="6"/>
  <c r="G1595" i="6"/>
  <c r="G168" i="6"/>
  <c r="G521" i="6"/>
  <c r="G960" i="6"/>
  <c r="G1665" i="6"/>
  <c r="G1169" i="6"/>
  <c r="G2032" i="6"/>
  <c r="G1269" i="6"/>
  <c r="G573" i="6"/>
  <c r="G636" i="6"/>
  <c r="G408" i="6"/>
  <c r="G2156" i="6"/>
  <c r="G337" i="6"/>
  <c r="G1844" i="6"/>
  <c r="G126" i="6"/>
  <c r="G1434" i="6"/>
  <c r="G1769" i="6"/>
  <c r="G127" i="6"/>
  <c r="G22" i="6"/>
  <c r="G1918" i="6"/>
  <c r="G128" i="6"/>
  <c r="G1012" i="6"/>
  <c r="G1809" i="6"/>
  <c r="G961" i="6"/>
  <c r="G711" i="6"/>
  <c r="G85" i="6"/>
  <c r="G289" i="6"/>
  <c r="G962" i="6"/>
  <c r="G1493" i="6"/>
  <c r="G1875" i="6"/>
  <c r="G1627" i="6"/>
  <c r="G1223" i="6"/>
  <c r="G1013" i="6"/>
  <c r="G1070" i="6"/>
  <c r="G637" i="6"/>
  <c r="G1666" i="6"/>
  <c r="G1845" i="6"/>
  <c r="G1270" i="6"/>
  <c r="G1315" i="6"/>
  <c r="G1810" i="6"/>
  <c r="G638" i="6"/>
  <c r="G475" i="6"/>
  <c r="G338" i="6"/>
  <c r="G827" i="6"/>
  <c r="G1071" i="6"/>
  <c r="G1370" i="6"/>
  <c r="G574" i="6"/>
  <c r="G200" i="6"/>
  <c r="G23" i="6"/>
  <c r="G1541" i="6"/>
  <c r="G339" i="6"/>
  <c r="G169" i="6"/>
  <c r="G2103" i="6"/>
  <c r="G1954" i="6"/>
  <c r="G575" i="6"/>
  <c r="G290" i="6"/>
  <c r="G476" i="6"/>
  <c r="G898" i="6"/>
  <c r="G712" i="6"/>
  <c r="G1271" i="6"/>
  <c r="G129" i="6"/>
  <c r="G1435" i="6"/>
  <c r="G2104" i="6"/>
  <c r="G1072" i="6"/>
  <c r="G899" i="6"/>
  <c r="G409" i="6"/>
  <c r="G1132" i="6"/>
  <c r="G1667" i="6"/>
  <c r="G1224" i="6"/>
  <c r="G522" i="6"/>
  <c r="G291" i="6"/>
  <c r="G1133" i="6"/>
  <c r="G1995" i="6"/>
  <c r="G247" i="6"/>
  <c r="G1225" i="6"/>
  <c r="G1919" i="6"/>
  <c r="G1170" i="6"/>
  <c r="G86" i="6"/>
  <c r="G24" i="6"/>
  <c r="G1436" i="6"/>
  <c r="G1226" i="6"/>
  <c r="G1542" i="6"/>
  <c r="G1699" i="6"/>
  <c r="G1371" i="6"/>
  <c r="G477" i="6"/>
  <c r="G2070" i="6"/>
  <c r="G1920" i="6"/>
  <c r="G828" i="6"/>
  <c r="G1494" i="6"/>
  <c r="G248" i="6"/>
  <c r="G340" i="6"/>
  <c r="G410" i="6"/>
  <c r="G411" i="6"/>
  <c r="G1876" i="6"/>
  <c r="G249" i="6"/>
  <c r="G1272" i="6"/>
  <c r="G2071" i="6"/>
  <c r="G412" i="6"/>
  <c r="G1921" i="6"/>
  <c r="G1628" i="6"/>
  <c r="G1543" i="6"/>
  <c r="G1700" i="6"/>
  <c r="G1701" i="6"/>
  <c r="G1702" i="6"/>
  <c r="G1227" i="6"/>
  <c r="G1955" i="6"/>
  <c r="G2033" i="6"/>
  <c r="G1996" i="6"/>
  <c r="G1495" i="6"/>
  <c r="G1316" i="6"/>
  <c r="G1014" i="6"/>
  <c r="G2105" i="6"/>
  <c r="G413" i="6"/>
  <c r="G25" i="6"/>
  <c r="G1956" i="6"/>
  <c r="G1496" i="6"/>
  <c r="G87" i="6"/>
  <c r="G1811" i="6"/>
  <c r="G250" i="6"/>
  <c r="G829" i="6"/>
  <c r="G170" i="6"/>
  <c r="G963" i="6"/>
  <c r="G1877" i="6"/>
  <c r="G2157" i="6"/>
  <c r="G341" i="6"/>
  <c r="G964" i="6"/>
  <c r="G2072" i="6"/>
  <c r="G414" i="6"/>
  <c r="G1171" i="6"/>
  <c r="G523" i="6"/>
  <c r="G130" i="6"/>
  <c r="G900" i="6"/>
  <c r="G1073" i="6"/>
  <c r="G1015" i="6"/>
  <c r="G830" i="6"/>
  <c r="G1497" i="6"/>
  <c r="G776" i="6"/>
  <c r="G342" i="6"/>
  <c r="G2034" i="6"/>
  <c r="G251" i="6"/>
  <c r="G1437" i="6"/>
  <c r="G1957" i="6"/>
  <c r="G1731" i="6"/>
  <c r="G831" i="6"/>
  <c r="G2106" i="6"/>
  <c r="G639" i="6"/>
  <c r="G1228" i="6"/>
  <c r="G901" i="6"/>
  <c r="G1273" i="6"/>
  <c r="G26" i="6"/>
  <c r="G1958" i="6"/>
  <c r="G640" i="6"/>
  <c r="G1596" i="6"/>
  <c r="G902" i="6"/>
  <c r="G1922" i="6"/>
  <c r="G965" i="6"/>
  <c r="G713" i="6"/>
  <c r="G1997" i="6"/>
  <c r="G1372" i="6"/>
  <c r="G1373" i="6"/>
  <c r="G131" i="6"/>
  <c r="G1770" i="6"/>
  <c r="G1668" i="6"/>
  <c r="G1544" i="6"/>
  <c r="G371" i="6"/>
  <c r="G1229" i="6"/>
  <c r="G777" i="6"/>
  <c r="G415" i="6"/>
  <c r="G1545" i="6"/>
  <c r="G1438" i="6"/>
  <c r="G201" i="6"/>
  <c r="G1846" i="6"/>
  <c r="G966" i="6"/>
  <c r="G903" i="6"/>
  <c r="G1374" i="6"/>
  <c r="G524" i="6"/>
  <c r="G88" i="6"/>
  <c r="G1230" i="6"/>
  <c r="G1597" i="6"/>
  <c r="G2107" i="6"/>
  <c r="G2035" i="6"/>
  <c r="G1923" i="6"/>
  <c r="G1598" i="6"/>
  <c r="G1375" i="6"/>
  <c r="G1274" i="6"/>
  <c r="G1924" i="6"/>
  <c r="G1231" i="6"/>
  <c r="G904" i="6"/>
  <c r="G416" i="6"/>
  <c r="G132" i="6"/>
  <c r="G1771" i="6"/>
  <c r="G171" i="6"/>
  <c r="G1232" i="6"/>
  <c r="G641" i="6"/>
  <c r="G292" i="6"/>
  <c r="G832" i="6"/>
  <c r="G1233" i="6"/>
  <c r="G642" i="6"/>
  <c r="G478" i="6"/>
  <c r="G1847" i="6"/>
  <c r="G1439" i="6"/>
  <c r="G1498" i="6"/>
  <c r="G833" i="6"/>
  <c r="G1016" i="6"/>
  <c r="G1440" i="6"/>
  <c r="G2179" i="6"/>
  <c r="G252" i="6"/>
  <c r="G417" i="6"/>
  <c r="G1317" i="6"/>
  <c r="G1812" i="6"/>
  <c r="G1998" i="6"/>
  <c r="G1017" i="6"/>
  <c r="G643" i="6"/>
  <c r="G1772" i="6"/>
  <c r="G2180" i="6"/>
  <c r="G2036" i="6"/>
  <c r="G1703" i="6"/>
  <c r="G778" i="6"/>
  <c r="G1376" i="6"/>
  <c r="G202" i="6"/>
  <c r="G2073" i="6"/>
  <c r="G1499" i="6"/>
  <c r="G253" i="6"/>
  <c r="G1773" i="6"/>
  <c r="G1275" i="6"/>
  <c r="G1018" i="6"/>
  <c r="G1019" i="6"/>
  <c r="G1318" i="6"/>
  <c r="G293" i="6"/>
  <c r="G1925" i="6"/>
  <c r="G1234" i="6"/>
  <c r="G1999" i="6"/>
  <c r="G576" i="6"/>
  <c r="G779" i="6"/>
  <c r="G1276" i="6"/>
  <c r="G644" i="6"/>
  <c r="G27" i="6"/>
  <c r="G1377" i="6"/>
  <c r="G418" i="6"/>
  <c r="G645" i="6"/>
  <c r="G714" i="6"/>
  <c r="G1629" i="6"/>
  <c r="G2074" i="6"/>
  <c r="G525" i="6"/>
  <c r="G343" i="6"/>
  <c r="G715" i="6"/>
  <c r="G577" i="6"/>
  <c r="G28" i="6"/>
  <c r="G344" i="6"/>
  <c r="G1630" i="6"/>
  <c r="G834" i="6"/>
  <c r="G1546" i="6"/>
  <c r="G1547" i="6"/>
  <c r="G2158" i="6"/>
  <c r="G1020" i="6"/>
  <c r="G2000" i="6"/>
  <c r="G2181" i="6"/>
  <c r="G1441" i="6"/>
  <c r="G2075" i="6"/>
  <c r="G835" i="6"/>
  <c r="G2159" i="6"/>
  <c r="G1959" i="6"/>
  <c r="G780" i="6"/>
  <c r="G419" i="6"/>
  <c r="G2182" i="6"/>
  <c r="G836" i="6"/>
  <c r="G1442" i="6"/>
  <c r="G1774" i="6"/>
  <c r="G905" i="6"/>
  <c r="G294" i="6"/>
  <c r="G1926" i="6"/>
  <c r="G89" i="6"/>
  <c r="G1021" i="6"/>
  <c r="G2001" i="6"/>
  <c r="G1172" i="6"/>
  <c r="G906" i="6"/>
  <c r="G1500" i="6"/>
  <c r="G420" i="6"/>
  <c r="G1631" i="6"/>
  <c r="G1548" i="6"/>
  <c r="G1549" i="6"/>
  <c r="G1134" i="6"/>
  <c r="G2108" i="6"/>
  <c r="G1775" i="6"/>
  <c r="G1669" i="6"/>
  <c r="G2160" i="6"/>
  <c r="G1022" i="6"/>
  <c r="G1927" i="6"/>
  <c r="G1928" i="6"/>
  <c r="G29" i="6"/>
  <c r="G2002" i="6"/>
  <c r="G1378" i="6"/>
  <c r="G90" i="6"/>
  <c r="G1878" i="6"/>
  <c r="G2003" i="6"/>
  <c r="G1501" i="6"/>
  <c r="G1277" i="6"/>
  <c r="G1319" i="6"/>
  <c r="G781" i="6"/>
  <c r="G1235" i="6"/>
  <c r="G716" i="6"/>
  <c r="G907" i="6"/>
  <c r="G1173" i="6"/>
  <c r="G1550" i="6"/>
  <c r="G908" i="6"/>
  <c r="G1379" i="6"/>
  <c r="G203" i="6"/>
  <c r="G479" i="6"/>
  <c r="G2037" i="6"/>
  <c r="G480" i="6"/>
  <c r="G1632" i="6"/>
  <c r="G646" i="6"/>
  <c r="G717" i="6"/>
  <c r="G1929" i="6"/>
  <c r="G1879" i="6"/>
  <c r="G1278" i="6"/>
  <c r="G1380" i="6"/>
  <c r="G1551" i="6"/>
  <c r="G91" i="6"/>
  <c r="G254" i="6"/>
  <c r="G1633" i="6"/>
  <c r="G1320" i="6"/>
  <c r="G1236" i="6"/>
  <c r="G526" i="6"/>
  <c r="G481" i="6"/>
  <c r="G1443" i="6"/>
  <c r="G1174" i="6"/>
  <c r="G837" i="6"/>
  <c r="G1776" i="6"/>
  <c r="G1634" i="6"/>
  <c r="G1175" i="6"/>
  <c r="G1321" i="6"/>
  <c r="G30" i="6"/>
  <c r="G133" i="6"/>
  <c r="G1670" i="6"/>
  <c r="G838" i="6"/>
  <c r="G1023" i="6"/>
  <c r="G1599" i="6"/>
  <c r="G1552" i="6"/>
  <c r="G2076" i="6"/>
  <c r="G1381" i="6"/>
  <c r="G647" i="6"/>
  <c r="G578" i="6"/>
  <c r="G1074" i="6"/>
  <c r="G2038" i="6"/>
  <c r="G2138" i="6"/>
  <c r="G967" i="6"/>
  <c r="G204" i="6"/>
  <c r="G372" i="6"/>
  <c r="G1322" i="6"/>
  <c r="G1813" i="6"/>
  <c r="G1382" i="6"/>
  <c r="G134" i="6"/>
  <c r="G1553" i="6"/>
  <c r="G1732" i="6"/>
  <c r="G1502" i="6"/>
  <c r="G648" i="6"/>
  <c r="G1383" i="6"/>
  <c r="G135" i="6"/>
  <c r="G579" i="6"/>
  <c r="G2039" i="6"/>
  <c r="G718" i="6"/>
  <c r="G1880" i="6"/>
  <c r="G1554" i="6"/>
  <c r="G782" i="6"/>
  <c r="G1635" i="6"/>
  <c r="G968" i="6"/>
  <c r="G1600" i="6"/>
  <c r="G1503" i="6"/>
  <c r="G1176" i="6"/>
  <c r="G1279" i="6"/>
  <c r="G1671" i="6"/>
  <c r="G1323" i="6"/>
  <c r="G1848" i="6"/>
  <c r="G580" i="6"/>
  <c r="G2077" i="6"/>
  <c r="G1075" i="6"/>
  <c r="G205" i="6"/>
  <c r="G1672" i="6"/>
  <c r="G783" i="6"/>
  <c r="G31" i="6"/>
  <c r="G32" i="6"/>
  <c r="G33" i="6"/>
  <c r="G1076" i="6"/>
  <c r="G909" i="6"/>
  <c r="G784" i="6"/>
  <c r="G1960" i="6"/>
  <c r="G1024" i="6"/>
  <c r="G910" i="6"/>
  <c r="G785" i="6"/>
  <c r="G482" i="6"/>
  <c r="G911" i="6"/>
  <c r="G373" i="6"/>
  <c r="G581" i="6"/>
  <c r="G1280" i="6"/>
  <c r="G649" i="6"/>
  <c r="G527" i="6"/>
  <c r="G483" i="6"/>
  <c r="G34" i="6"/>
  <c r="G1777" i="6"/>
  <c r="G1504" i="6"/>
  <c r="G719" i="6"/>
  <c r="G1814" i="6"/>
  <c r="G1733" i="6"/>
  <c r="G786" i="6"/>
  <c r="G1555" i="6"/>
  <c r="G650" i="6"/>
  <c r="G484" i="6"/>
  <c r="G345" i="6"/>
  <c r="G969" i="6"/>
  <c r="G1025" i="6"/>
  <c r="G1026" i="6"/>
  <c r="G255" i="6"/>
  <c r="G528" i="6"/>
  <c r="G2170" i="6"/>
  <c r="G1444" i="6"/>
  <c r="G346" i="6"/>
  <c r="G1324" i="6"/>
  <c r="G720" i="6"/>
  <c r="G1704" i="6"/>
  <c r="G970" i="6"/>
  <c r="G839" i="6"/>
  <c r="G1177" i="6"/>
  <c r="G1505" i="6"/>
  <c r="G1325" i="6"/>
  <c r="G651" i="6"/>
  <c r="G1961" i="6"/>
  <c r="G1881" i="6"/>
  <c r="G1178" i="6"/>
  <c r="G295" i="6"/>
  <c r="G912" i="6"/>
  <c r="G1179" i="6"/>
  <c r="G840" i="6"/>
  <c r="G841" i="6"/>
  <c r="G2040" i="6"/>
  <c r="G2004" i="6"/>
  <c r="G421" i="6"/>
  <c r="G1180" i="6"/>
  <c r="G1556" i="6"/>
  <c r="G1557" i="6"/>
  <c r="G2161" i="6"/>
  <c r="G2109" i="6"/>
  <c r="G652" i="6"/>
  <c r="G1882" i="6"/>
  <c r="G1077" i="6"/>
  <c r="G136" i="6"/>
  <c r="G529" i="6"/>
  <c r="G1384" i="6"/>
  <c r="G1326" i="6"/>
  <c r="G1327" i="6"/>
  <c r="G374" i="6"/>
  <c r="G2139" i="6"/>
  <c r="G1328" i="6"/>
  <c r="G1078" i="6"/>
  <c r="G1734" i="6"/>
  <c r="G1558" i="6"/>
  <c r="G172" i="6"/>
  <c r="G971" i="6"/>
  <c r="G1135" i="6"/>
  <c r="G972" i="6"/>
  <c r="G913" i="6"/>
  <c r="G1778" i="6"/>
  <c r="G2162" i="6"/>
  <c r="G1079" i="6"/>
  <c r="G173" i="6"/>
  <c r="G721" i="6"/>
  <c r="G1673" i="6"/>
  <c r="G1559" i="6"/>
  <c r="G1506" i="6"/>
  <c r="G582" i="6"/>
  <c r="G583" i="6"/>
  <c r="G2041" i="6"/>
  <c r="G2078" i="6"/>
  <c r="G2042" i="6"/>
  <c r="G1815" i="6"/>
  <c r="G1735" i="6"/>
  <c r="G1636" i="6"/>
  <c r="G842" i="6"/>
  <c r="G584" i="6"/>
  <c r="G92" i="6"/>
  <c r="G1637" i="6"/>
  <c r="G843" i="6"/>
  <c r="G1445" i="6"/>
  <c r="G422" i="6"/>
  <c r="G1385" i="6"/>
  <c r="G137" i="6"/>
  <c r="G1386" i="6"/>
  <c r="G2183" i="6"/>
  <c r="G2140" i="6"/>
  <c r="G973" i="6"/>
  <c r="G35" i="6"/>
  <c r="G1329" i="6"/>
  <c r="G2163" i="6"/>
  <c r="G2005" i="6"/>
  <c r="G1387" i="6"/>
  <c r="G1446" i="6"/>
  <c r="G787" i="6"/>
  <c r="G530" i="6"/>
  <c r="G206" i="6"/>
  <c r="G531" i="6"/>
  <c r="G1638" i="6"/>
  <c r="G1705" i="6"/>
  <c r="G1883" i="6"/>
  <c r="G2079" i="6"/>
  <c r="G1330" i="6"/>
  <c r="G423" i="6"/>
  <c r="G36" i="6"/>
  <c r="G1639" i="6"/>
  <c r="G1237" i="6"/>
  <c r="G1331" i="6"/>
  <c r="G1332" i="6"/>
  <c r="G974" i="6"/>
  <c r="G653" i="6"/>
  <c r="G485" i="6"/>
  <c r="G1507" i="6"/>
  <c r="G424" i="6"/>
  <c r="G1706" i="6"/>
  <c r="G2080" i="6"/>
  <c r="G347" i="6"/>
  <c r="G1674" i="6"/>
  <c r="G174" i="6"/>
  <c r="G844" i="6"/>
  <c r="G914" i="6"/>
  <c r="G1736" i="6"/>
  <c r="G1333" i="6"/>
  <c r="G93" i="6"/>
  <c r="G1136" i="6"/>
  <c r="G425" i="6"/>
  <c r="G1779" i="6"/>
  <c r="G1281" i="6"/>
  <c r="G1282" i="6"/>
  <c r="G1508" i="6"/>
  <c r="G654" i="6"/>
  <c r="G788" i="6"/>
  <c r="G1884" i="6"/>
  <c r="G1027" i="6"/>
  <c r="G138" i="6"/>
  <c r="G1640" i="6"/>
  <c r="G975" i="6"/>
  <c r="G256" i="6"/>
  <c r="G94" i="6"/>
  <c r="G175" i="6"/>
  <c r="G789" i="6"/>
  <c r="G426" i="6"/>
  <c r="G1962" i="6"/>
  <c r="G1028" i="6"/>
  <c r="G1238" i="6"/>
  <c r="G2164" i="6"/>
  <c r="G2081" i="6"/>
  <c r="G2171" i="6"/>
  <c r="G2141" i="6"/>
  <c r="G486" i="6"/>
  <c r="G1601" i="6"/>
  <c r="G2110" i="6"/>
  <c r="G655" i="6"/>
  <c r="G2165" i="6"/>
  <c r="G845" i="6"/>
  <c r="G976" i="6"/>
  <c r="G1737" i="6"/>
  <c r="G375" i="6"/>
  <c r="G487" i="6"/>
  <c r="G846" i="6"/>
  <c r="G95" i="6"/>
  <c r="G585" i="6"/>
  <c r="G1029" i="6"/>
  <c r="G656" i="6"/>
  <c r="G1137" i="6"/>
  <c r="G1138" i="6"/>
  <c r="G2111" i="6"/>
  <c r="G1963" i="6"/>
  <c r="G2142" i="6"/>
  <c r="G1738" i="6"/>
  <c r="G207" i="6"/>
  <c r="G532" i="6"/>
  <c r="G176" i="6"/>
  <c r="G1447" i="6"/>
  <c r="G847" i="6"/>
  <c r="G1641" i="6"/>
  <c r="G1181" i="6"/>
  <c r="G427" i="6"/>
  <c r="G657" i="6"/>
  <c r="G1139" i="6"/>
  <c r="G1182" i="6"/>
  <c r="G1283" i="6"/>
  <c r="G257" i="6"/>
  <c r="G848" i="6"/>
  <c r="G258" i="6"/>
  <c r="G1284" i="6"/>
  <c r="G1964" i="6"/>
  <c r="G658" i="6"/>
  <c r="G1388" i="6"/>
  <c r="G488" i="6"/>
  <c r="G849" i="6"/>
  <c r="G1389" i="6"/>
  <c r="G2006" i="6"/>
  <c r="G850" i="6"/>
  <c r="G1080" i="6"/>
  <c r="G348" i="6"/>
  <c r="G296" i="6"/>
  <c r="G1930" i="6"/>
  <c r="G37" i="6"/>
  <c r="G1885" i="6"/>
  <c r="G1448" i="6"/>
  <c r="G376" i="6"/>
  <c r="G1239" i="6"/>
  <c r="G259" i="6"/>
  <c r="G851" i="6"/>
  <c r="G1965" i="6"/>
  <c r="G1816" i="6"/>
  <c r="G1240" i="6"/>
  <c r="G2007" i="6"/>
  <c r="G915" i="6"/>
  <c r="G96" i="6"/>
  <c r="G722" i="6"/>
  <c r="G489" i="6"/>
  <c r="G1780" i="6"/>
  <c r="G1334" i="6"/>
  <c r="G428" i="6"/>
  <c r="G38" i="6"/>
  <c r="G1081" i="6"/>
  <c r="G1449" i="6"/>
  <c r="G1817" i="6"/>
  <c r="G1966" i="6"/>
  <c r="G208" i="6"/>
  <c r="G723" i="6"/>
  <c r="G39" i="6"/>
  <c r="G490" i="6"/>
  <c r="G659" i="6"/>
  <c r="G491" i="6"/>
  <c r="G1285" i="6"/>
  <c r="G660" i="6"/>
  <c r="G139" i="6"/>
  <c r="G1335" i="6"/>
  <c r="G2008" i="6"/>
  <c r="G1707" i="6"/>
  <c r="G1336" i="6"/>
  <c r="G724" i="6"/>
  <c r="G1082" i="6"/>
  <c r="G1931" i="6"/>
  <c r="G533" i="6"/>
  <c r="G725" i="6"/>
  <c r="G916" i="6"/>
  <c r="G1739" i="6"/>
  <c r="G260" i="6"/>
  <c r="G661" i="6"/>
  <c r="G1602" i="6"/>
  <c r="G534" i="6"/>
  <c r="G40" i="6"/>
  <c r="G1083" i="6"/>
  <c r="G377" i="6"/>
  <c r="G790" i="6"/>
  <c r="G1337" i="6"/>
  <c r="G1932" i="6"/>
  <c r="G1338" i="6"/>
  <c r="G662" i="6"/>
  <c r="G726" i="6"/>
  <c r="G297" i="6"/>
  <c r="G298" i="6"/>
  <c r="G177" i="6"/>
  <c r="G1849" i="6"/>
  <c r="G492" i="6"/>
  <c r="G586" i="6"/>
  <c r="G1642" i="6"/>
  <c r="G2112" i="6"/>
  <c r="G1603" i="6"/>
  <c r="G917" i="6"/>
  <c r="G299" i="6"/>
  <c r="G1084" i="6"/>
  <c r="G1030" i="6"/>
  <c r="G977" i="6"/>
  <c r="G1708" i="6"/>
  <c r="G1643" i="6"/>
  <c r="G852" i="6"/>
  <c r="G1085" i="6"/>
  <c r="G1644" i="6"/>
  <c r="G1390" i="6"/>
  <c r="G1086" i="6"/>
  <c r="G209" i="6"/>
  <c r="G587" i="6"/>
  <c r="G1241" i="6"/>
  <c r="G663" i="6"/>
  <c r="G1286" i="6"/>
  <c r="G1339" i="6"/>
  <c r="G1886" i="6"/>
  <c r="G1887" i="6"/>
  <c r="G429" i="6"/>
  <c r="G349" i="6"/>
  <c r="G588" i="6"/>
  <c r="G178" i="6"/>
  <c r="G430" i="6"/>
  <c r="G97" i="6"/>
  <c r="G535" i="6"/>
  <c r="G1287" i="6"/>
  <c r="G1391" i="6"/>
  <c r="G791" i="6"/>
  <c r="G1392" i="6"/>
  <c r="G1888" i="6"/>
  <c r="G300" i="6"/>
  <c r="G589" i="6"/>
  <c r="G1850" i="6"/>
  <c r="G98" i="6"/>
  <c r="G140" i="6"/>
  <c r="G1967" i="6"/>
  <c r="G1087" i="6"/>
  <c r="G99" i="6"/>
  <c r="G1560" i="6"/>
  <c r="G493" i="6"/>
  <c r="G1933" i="6"/>
  <c r="G1889" i="6"/>
  <c r="G1818" i="6"/>
  <c r="G1740" i="6"/>
  <c r="G41" i="6"/>
  <c r="G42" i="6"/>
  <c r="G431" i="6"/>
  <c r="G1709" i="6"/>
  <c r="G2043" i="6"/>
  <c r="G2082" i="6"/>
  <c r="G853" i="6"/>
  <c r="G1088" i="6"/>
  <c r="G432" i="6"/>
  <c r="G1031" i="6"/>
  <c r="G433" i="6"/>
  <c r="G1032" i="6"/>
  <c r="G141" i="6"/>
  <c r="G1183" i="6"/>
  <c r="G727" i="6"/>
  <c r="G728" i="6"/>
  <c r="G729" i="6"/>
  <c r="G2044" i="6"/>
  <c r="G918" i="6"/>
  <c r="G378" i="6"/>
  <c r="G1851" i="6"/>
  <c r="G1509" i="6"/>
  <c r="G1934" i="6"/>
  <c r="G730" i="6"/>
  <c r="G1033" i="6"/>
  <c r="G1340" i="6"/>
  <c r="G1890" i="6"/>
  <c r="G210" i="6"/>
  <c r="G1891" i="6"/>
  <c r="G590" i="6"/>
  <c r="G1819" i="6"/>
  <c r="G1892" i="6"/>
  <c r="G1561" i="6"/>
  <c r="G1562" i="6"/>
  <c r="G2172" i="6"/>
  <c r="G1341" i="6"/>
  <c r="G1741" i="6"/>
  <c r="G1510" i="6"/>
  <c r="G1089" i="6"/>
  <c r="G2184" i="6"/>
  <c r="G1393" i="6"/>
  <c r="G1090" i="6"/>
  <c r="G2143" i="6"/>
  <c r="G434" i="6"/>
  <c r="G494" i="6"/>
  <c r="G1450" i="6"/>
  <c r="G792" i="6"/>
  <c r="G1394" i="6"/>
  <c r="G435" i="6"/>
  <c r="G591" i="6"/>
  <c r="G664" i="6"/>
  <c r="G350" i="6"/>
  <c r="G1242" i="6"/>
  <c r="G100" i="6"/>
  <c r="G919" i="6"/>
  <c r="G1034" i="6"/>
  <c r="G1710" i="6"/>
  <c r="G43" i="6"/>
  <c r="G1288" i="6"/>
  <c r="G978" i="6"/>
  <c r="G592" i="6"/>
  <c r="G44" i="6"/>
  <c r="G261" i="6"/>
  <c r="G731" i="6"/>
  <c r="G142" i="6"/>
  <c r="G1395" i="6"/>
  <c r="G45" i="6"/>
  <c r="G1342" i="6"/>
  <c r="G1091" i="6"/>
  <c r="G1035" i="6"/>
  <c r="G1451" i="6"/>
  <c r="G1396" i="6"/>
  <c r="G1343" i="6"/>
  <c r="G301" i="6"/>
  <c r="G1675" i="6"/>
  <c r="G351" i="6"/>
  <c r="G1820" i="6"/>
  <c r="G1289" i="6"/>
  <c r="G536" i="6"/>
  <c r="G46" i="6"/>
  <c r="G979" i="6"/>
  <c r="G1184" i="6"/>
  <c r="G854" i="6"/>
  <c r="G179" i="6"/>
  <c r="G1185" i="6"/>
  <c r="G47" i="6"/>
  <c r="G1742" i="6"/>
  <c r="G211" i="6"/>
  <c r="G495" i="6"/>
  <c r="G1397" i="6"/>
  <c r="G496" i="6"/>
  <c r="G143" i="6"/>
  <c r="G48" i="6"/>
  <c r="G1852" i="6"/>
  <c r="G2009" i="6"/>
  <c r="G1563" i="6"/>
  <c r="G2010" i="6"/>
  <c r="G436" i="6"/>
  <c r="G379" i="6"/>
  <c r="G1092" i="6"/>
  <c r="G980" i="6"/>
  <c r="G1711" i="6"/>
  <c r="G1243" i="6"/>
  <c r="G1821" i="6"/>
  <c r="G437" i="6"/>
  <c r="G302" i="6"/>
  <c r="G1036" i="6"/>
  <c r="G855" i="6"/>
  <c r="G1822" i="6"/>
  <c r="G1781" i="6"/>
  <c r="G920" i="6"/>
  <c r="G497" i="6"/>
  <c r="G49" i="6"/>
  <c r="G212" i="6"/>
  <c r="G1511" i="6"/>
  <c r="G981" i="6"/>
  <c r="G1452" i="6"/>
  <c r="G921" i="6"/>
  <c r="G537" i="6"/>
  <c r="G538" i="6"/>
  <c r="G856" i="6"/>
  <c r="G1453" i="6"/>
  <c r="G438" i="6"/>
  <c r="G1893" i="6"/>
  <c r="G1140" i="6"/>
  <c r="G1743" i="6"/>
  <c r="G539" i="6"/>
  <c r="G144" i="6"/>
  <c r="G732" i="6"/>
  <c r="G1853" i="6"/>
  <c r="G1037" i="6"/>
  <c r="G593" i="6"/>
  <c r="G1244" i="6"/>
  <c r="G1676" i="6"/>
  <c r="G982" i="6"/>
  <c r="G857" i="6"/>
  <c r="G145" i="6"/>
  <c r="G1564" i="6"/>
  <c r="G1935" i="6"/>
  <c r="G1782" i="6"/>
  <c r="G1677" i="6"/>
  <c r="G983" i="6"/>
  <c r="G665" i="6"/>
  <c r="G1245" i="6"/>
  <c r="G380" i="6"/>
  <c r="G101" i="6"/>
  <c r="G793" i="6"/>
  <c r="G666" i="6"/>
  <c r="G1854" i="6"/>
  <c r="G1512" i="6"/>
  <c r="G1093" i="6"/>
  <c r="G1094" i="6"/>
  <c r="G1246" i="6"/>
  <c r="G733" i="6"/>
  <c r="G303" i="6"/>
  <c r="G352" i="6"/>
  <c r="G794" i="6"/>
  <c r="G667" i="6"/>
  <c r="G1968" i="6"/>
  <c r="G540" i="6"/>
  <c r="G304" i="6"/>
  <c r="G1454" i="6"/>
  <c r="G1455" i="6"/>
  <c r="G1456" i="6"/>
  <c r="G1712" i="6"/>
  <c r="G1645" i="6"/>
  <c r="G984" i="6"/>
  <c r="G1744" i="6"/>
  <c r="G2011" i="6"/>
  <c r="G1290" i="6"/>
  <c r="G102" i="6"/>
  <c r="G795" i="6"/>
  <c r="G1969" i="6"/>
  <c r="G1745" i="6"/>
  <c r="G2166" i="6"/>
  <c r="G146" i="6"/>
  <c r="G922" i="6"/>
  <c r="G2083" i="6"/>
  <c r="G734" i="6"/>
  <c r="G1565" i="6"/>
  <c r="G1344" i="6"/>
  <c r="G668" i="6"/>
  <c r="G498" i="6"/>
  <c r="G923" i="6"/>
  <c r="G1513" i="6"/>
  <c r="G305" i="6"/>
  <c r="G306" i="6"/>
  <c r="G1646" i="6"/>
  <c r="G1186" i="6"/>
  <c r="G924" i="6"/>
  <c r="G381" i="6"/>
  <c r="G307" i="6"/>
  <c r="G1604" i="6"/>
  <c r="G1855" i="6"/>
  <c r="G1247" i="6"/>
  <c r="G669" i="6"/>
  <c r="G925" i="6"/>
  <c r="G147" i="6"/>
  <c r="G926" i="6"/>
  <c r="G213" i="6"/>
  <c r="G1291" i="6"/>
  <c r="G499" i="6"/>
  <c r="G2113" i="6"/>
  <c r="G1345" i="6"/>
  <c r="G1038" i="6"/>
  <c r="G1398" i="6"/>
  <c r="G262" i="6"/>
  <c r="G1856" i="6"/>
  <c r="G594" i="6"/>
  <c r="G796" i="6"/>
  <c r="G985" i="6"/>
  <c r="G214" i="6"/>
  <c r="G1399" i="6"/>
  <c r="G1857" i="6"/>
  <c r="G382" i="6"/>
  <c r="G263" i="6"/>
  <c r="G927" i="6"/>
  <c r="G500" i="6"/>
  <c r="G2045" i="6"/>
  <c r="G986" i="6"/>
  <c r="G2012" i="6"/>
  <c r="G215" i="6"/>
  <c r="G180" i="6"/>
  <c r="G148" i="6"/>
  <c r="G264" i="6"/>
  <c r="G50" i="6"/>
  <c r="G1039" i="6"/>
  <c r="G149" i="6"/>
  <c r="G1346" i="6"/>
  <c r="G1514" i="6"/>
  <c r="G1095" i="6"/>
  <c r="G928" i="6"/>
  <c r="G265" i="6"/>
  <c r="G541" i="6"/>
  <c r="G1783" i="6"/>
  <c r="G1040" i="6"/>
  <c r="G1515" i="6"/>
  <c r="G266" i="6"/>
  <c r="G595" i="6"/>
  <c r="G51" i="6"/>
  <c r="G1347" i="6"/>
  <c r="G1784" i="6"/>
  <c r="G501" i="6"/>
  <c r="G929" i="6"/>
  <c r="G439" i="6"/>
  <c r="G670" i="6"/>
  <c r="G1894" i="6"/>
  <c r="G150" i="6"/>
  <c r="G1936" i="6"/>
  <c r="G2114" i="6"/>
  <c r="G151" i="6"/>
  <c r="G1141" i="6"/>
  <c r="G1187" i="6"/>
  <c r="G52" i="6"/>
  <c r="G930" i="6"/>
  <c r="G1823" i="6"/>
  <c r="G2173" i="6"/>
  <c r="G987" i="6"/>
  <c r="G502" i="6"/>
  <c r="G1142" i="6"/>
  <c r="G267" i="6"/>
  <c r="G1566" i="6"/>
  <c r="G152" i="6"/>
  <c r="G671" i="6"/>
  <c r="G1824" i="6"/>
  <c r="G53" i="6"/>
  <c r="G1292" i="6"/>
  <c r="G1825" i="6"/>
  <c r="G988" i="6"/>
  <c r="G2174" i="6"/>
  <c r="G1143" i="6"/>
  <c r="G735" i="6"/>
  <c r="G1970" i="6"/>
  <c r="G931" i="6"/>
  <c r="G1096" i="6"/>
  <c r="G1248" i="6"/>
  <c r="G797" i="6"/>
  <c r="G1097" i="6"/>
  <c r="G1348" i="6"/>
  <c r="G1895" i="6"/>
  <c r="G1567" i="6"/>
  <c r="G440" i="6"/>
  <c r="G1568" i="6"/>
  <c r="G54" i="6"/>
  <c r="G55" i="6"/>
  <c r="G2013" i="6"/>
  <c r="G441" i="6"/>
  <c r="G56" i="6"/>
  <c r="G1457" i="6"/>
  <c r="G736" i="6"/>
  <c r="G1605" i="6"/>
  <c r="G1293" i="6"/>
  <c r="G181" i="6"/>
  <c r="G2046" i="6"/>
  <c r="G596" i="6"/>
  <c r="G1249" i="6"/>
  <c r="G1458" i="6"/>
  <c r="G503" i="6"/>
  <c r="G2115" i="6"/>
  <c r="G1785" i="6"/>
  <c r="G1569" i="6"/>
  <c r="G1400" i="6"/>
  <c r="G504" i="6"/>
  <c r="G1606" i="6"/>
  <c r="G1937" i="6"/>
  <c r="G1401" i="6"/>
  <c r="G737" i="6"/>
  <c r="G738" i="6"/>
  <c r="G672" i="6"/>
  <c r="G1349" i="6"/>
  <c r="G858" i="6"/>
  <c r="G932" i="6"/>
  <c r="G673" i="6"/>
  <c r="G1678" i="6"/>
  <c r="G1459" i="6"/>
  <c r="G1971" i="6"/>
  <c r="G739" i="6"/>
  <c r="G103" i="6"/>
  <c r="G1460" i="6"/>
  <c r="G2144" i="6"/>
  <c r="G2116" i="6"/>
  <c r="G1826" i="6"/>
  <c r="G1294" i="6"/>
  <c r="G308" i="6"/>
  <c r="G933" i="6"/>
  <c r="G1461" i="6"/>
  <c r="G1098" i="6"/>
  <c r="G859" i="6"/>
  <c r="G153" i="6"/>
  <c r="G1516" i="6"/>
  <c r="G674" i="6"/>
  <c r="G1099" i="6"/>
  <c r="G597" i="6"/>
  <c r="G1041" i="6"/>
  <c r="G2117" i="6"/>
  <c r="G1858" i="6"/>
  <c r="G57" i="6"/>
  <c r="G1896" i="6"/>
  <c r="G1786" i="6"/>
  <c r="G2167" i="6"/>
  <c r="G2047" i="6"/>
  <c r="G2175" i="6"/>
  <c r="G1938" i="6"/>
  <c r="G104" i="6"/>
  <c r="G675" i="6"/>
  <c r="G1188" i="6"/>
  <c r="G798" i="6"/>
  <c r="G182" i="6"/>
  <c r="G1746" i="6"/>
  <c r="G989" i="6"/>
  <c r="G542" i="6"/>
  <c r="G58" i="6"/>
  <c r="G309" i="6"/>
  <c r="G1747" i="6"/>
  <c r="G183" i="6"/>
  <c r="G598" i="6"/>
  <c r="G2145" i="6"/>
  <c r="G2185" i="6"/>
  <c r="G740" i="6"/>
  <c r="G741" i="6"/>
  <c r="G860" i="6"/>
  <c r="G1570" i="6"/>
  <c r="G1100" i="6"/>
  <c r="G353" i="6"/>
  <c r="G934" i="6"/>
  <c r="G935" i="6"/>
  <c r="G1295" i="6"/>
  <c r="G543" i="6"/>
  <c r="G1189" i="6"/>
  <c r="G2048" i="6"/>
  <c r="G742" i="6"/>
  <c r="G442" i="6"/>
  <c r="G268" i="6"/>
  <c r="G2084" i="6"/>
  <c r="G443" i="6"/>
  <c r="G1296" i="6"/>
  <c r="G799" i="6"/>
  <c r="G105" i="6"/>
  <c r="G106" i="6"/>
  <c r="G444" i="6"/>
  <c r="G269" i="6"/>
  <c r="G383" i="6"/>
  <c r="G216" i="6"/>
  <c r="G1042" i="6"/>
  <c r="G743" i="6"/>
  <c r="G1748" i="6"/>
  <c r="G599" i="6"/>
  <c r="G600" i="6"/>
  <c r="G544" i="6"/>
  <c r="G354" i="6"/>
  <c r="G217" i="6"/>
  <c r="G310" i="6"/>
  <c r="G990" i="6"/>
  <c r="G1571" i="6"/>
  <c r="G445" i="6"/>
  <c r="G1297" i="6"/>
  <c r="G2118" i="6"/>
  <c r="G545" i="6"/>
  <c r="G601" i="6"/>
  <c r="G936" i="6"/>
  <c r="G446" i="6"/>
  <c r="G861" i="6"/>
  <c r="G505" i="6"/>
  <c r="G107" i="6"/>
  <c r="G1101" i="6"/>
  <c r="G59" i="6"/>
  <c r="G744" i="6"/>
  <c r="G1102" i="6"/>
  <c r="G108" i="6"/>
  <c r="G1462" i="6"/>
  <c r="G1250" i="6"/>
  <c r="G355" i="6"/>
  <c r="G447" i="6"/>
  <c r="G676" i="6"/>
  <c r="G1607" i="6"/>
  <c r="G448" i="6"/>
  <c r="G937" i="6"/>
  <c r="G1897" i="6"/>
  <c r="G1898" i="6"/>
  <c r="G1463" i="6"/>
  <c r="G270" i="6"/>
  <c r="G1350" i="6"/>
  <c r="G602" i="6"/>
  <c r="G1679" i="6"/>
  <c r="G1647" i="6"/>
  <c r="G1144" i="6"/>
  <c r="G271" i="6"/>
  <c r="G1190" i="6"/>
  <c r="G1191" i="6"/>
  <c r="G1713" i="6"/>
  <c r="G1859" i="6"/>
  <c r="G1680" i="6"/>
  <c r="G862" i="6"/>
  <c r="G938" i="6"/>
  <c r="G1827" i="6"/>
  <c r="G1828" i="6"/>
  <c r="G184" i="6"/>
  <c r="G109" i="6"/>
  <c r="G1899" i="6"/>
  <c r="G218" i="6"/>
  <c r="G1298" i="6"/>
  <c r="G219" i="6"/>
  <c r="G603" i="6"/>
  <c r="G60" i="6"/>
  <c r="G1464" i="6"/>
  <c r="G1192" i="6"/>
  <c r="G1648" i="6"/>
  <c r="G61" i="6"/>
  <c r="G2119" i="6"/>
  <c r="G2176" i="6"/>
  <c r="G110" i="6"/>
  <c r="G2014" i="6"/>
  <c r="G939" i="6"/>
  <c r="G1860" i="6"/>
  <c r="G2085" i="6"/>
  <c r="G1829" i="6"/>
  <c r="G62" i="6"/>
  <c r="G2015" i="6"/>
  <c r="G1939" i="6"/>
  <c r="G1830" i="6"/>
  <c r="G863" i="6"/>
  <c r="G940" i="6"/>
  <c r="G864" i="6"/>
  <c r="G506" i="6"/>
  <c r="G941" i="6"/>
  <c r="G1861" i="6"/>
  <c r="G1862" i="6"/>
  <c r="G1749" i="6"/>
  <c r="G2049" i="6"/>
  <c r="G1940" i="6"/>
  <c r="G507" i="6"/>
  <c r="G1402" i="6"/>
  <c r="G311" i="6"/>
  <c r="G272" i="6"/>
  <c r="G1193" i="6"/>
  <c r="G1403" i="6"/>
  <c r="G1351" i="6"/>
  <c r="G1517" i="6"/>
  <c r="G991" i="6"/>
  <c r="G1465" i="6"/>
  <c r="G1572" i="6"/>
  <c r="G1518" i="6"/>
  <c r="G1750" i="6"/>
  <c r="G1900" i="6"/>
  <c r="G1404" i="6"/>
  <c r="G312" i="6"/>
  <c r="G677" i="6"/>
  <c r="G942" i="6"/>
  <c r="G356" i="6"/>
  <c r="G1519" i="6"/>
  <c r="G384" i="6"/>
  <c r="G678" i="6"/>
  <c r="G800" i="6"/>
  <c r="G357" i="6"/>
  <c r="G1751" i="6"/>
  <c r="G2086" i="6"/>
  <c r="G1520" i="6"/>
  <c r="G2120" i="6"/>
  <c r="G2146" i="6"/>
  <c r="G2016" i="6"/>
  <c r="G2147" i="6"/>
  <c r="G1972" i="6"/>
  <c r="G1787" i="6"/>
  <c r="G1608" i="6"/>
  <c r="G1649" i="6"/>
  <c r="G220" i="6"/>
  <c r="G2017" i="6"/>
  <c r="G546" i="6"/>
  <c r="G1251" i="6"/>
  <c r="G1405" i="6"/>
  <c r="G2087" i="6"/>
  <c r="G2121" i="6"/>
  <c r="G2050" i="6"/>
  <c r="G745" i="6"/>
  <c r="G992" i="6"/>
  <c r="G1901" i="6"/>
  <c r="G1573" i="6"/>
  <c r="G385" i="6"/>
  <c r="G604" i="6"/>
  <c r="G2051" i="6"/>
  <c r="G1252" i="6"/>
  <c r="G1299" i="6"/>
  <c r="G865" i="6"/>
  <c r="G943" i="6"/>
  <c r="G185" i="6"/>
  <c r="G1574" i="6"/>
  <c r="G358" i="6"/>
  <c r="G746" i="6"/>
  <c r="G1253" i="6"/>
  <c r="G1466" i="6"/>
  <c r="G679" i="6"/>
  <c r="G221" i="6"/>
  <c r="G1973" i="6"/>
  <c r="G1714" i="6"/>
  <c r="G1467" i="6"/>
  <c r="G2122" i="6"/>
  <c r="G273" i="6"/>
  <c r="G747" i="6"/>
  <c r="G154" i="6"/>
  <c r="G1352" i="6"/>
  <c r="G748" i="6"/>
  <c r="G749" i="6"/>
  <c r="G680" i="6"/>
  <c r="G2088" i="6"/>
  <c r="G508" i="6"/>
  <c r="G63" i="6"/>
  <c r="G1681" i="6"/>
  <c r="G1974" i="6"/>
  <c r="G1902" i="6"/>
  <c r="G1975" i="6"/>
  <c r="G801" i="6"/>
  <c r="G866" i="6"/>
  <c r="G1575" i="6"/>
  <c r="G802" i="6"/>
  <c r="G1752" i="6"/>
  <c r="G1753" i="6"/>
  <c r="G1976" i="6"/>
  <c r="G1043" i="6"/>
  <c r="G1103" i="6"/>
  <c r="G1044" i="6"/>
  <c r="G1254" i="6"/>
  <c r="G2089" i="6"/>
  <c r="G1145" i="6"/>
  <c r="G155" i="6"/>
  <c r="G944" i="6"/>
  <c r="G1468" i="6"/>
  <c r="G1104" i="6"/>
  <c r="G1105" i="6"/>
  <c r="G386" i="6"/>
  <c r="G1521" i="6"/>
  <c r="G1903" i="6"/>
  <c r="G1715" i="6"/>
  <c r="G1576" i="6"/>
  <c r="G1300" i="6"/>
  <c r="G2123" i="6"/>
  <c r="G1650" i="6"/>
  <c r="G64" i="6"/>
  <c r="G1716" i="6"/>
  <c r="G1469" i="6"/>
  <c r="G449" i="6"/>
  <c r="G1106" i="6"/>
  <c r="G750" i="6"/>
  <c r="G1577" i="6"/>
  <c r="G1194" i="6"/>
  <c r="G1717" i="6"/>
  <c r="G1195" i="6"/>
  <c r="G1107" i="6"/>
  <c r="G450" i="6"/>
  <c r="G313" i="6"/>
  <c r="G1904" i="6"/>
  <c r="G156" i="6"/>
  <c r="G1353" i="6"/>
  <c r="G2124" i="6"/>
  <c r="G1470" i="6"/>
  <c r="G1682" i="6"/>
  <c r="G1406" i="6"/>
  <c r="G1609" i="6"/>
  <c r="G1108" i="6"/>
  <c r="G157" i="6"/>
  <c r="G681" i="6"/>
  <c r="G1651" i="6"/>
  <c r="G387" i="6"/>
  <c r="G1863" i="6"/>
  <c r="G451" i="6"/>
  <c r="G1864" i="6"/>
  <c r="G1941" i="6"/>
  <c r="G1301" i="6"/>
  <c r="G1109" i="6"/>
  <c r="G1522" i="6"/>
  <c r="G2052" i="6"/>
  <c r="G1471" i="6"/>
  <c r="G751" i="6"/>
  <c r="G682" i="6"/>
  <c r="G993" i="6"/>
  <c r="G1942" i="6"/>
  <c r="G1831" i="6"/>
  <c r="G1832" i="6"/>
  <c r="G1146" i="6"/>
  <c r="G1110" i="6"/>
  <c r="G2148" i="6"/>
  <c r="G1407" i="6"/>
  <c r="G683" i="6"/>
  <c r="G1683" i="6"/>
  <c r="G867" i="6"/>
  <c r="G274" i="6"/>
  <c r="G803" i="6"/>
  <c r="G452" i="6"/>
  <c r="G684" i="6"/>
  <c r="G752" i="6"/>
  <c r="G1354" i="6"/>
  <c r="G158" i="6"/>
  <c r="G1111" i="6"/>
  <c r="G186" i="6"/>
  <c r="G159" i="6"/>
  <c r="G547" i="6"/>
  <c r="G1255" i="6"/>
  <c r="G753" i="6"/>
  <c r="G388" i="6"/>
  <c r="G1147" i="6"/>
  <c r="G605" i="6"/>
  <c r="H605" i="6" s="1"/>
  <c r="G359" i="6"/>
  <c r="G804" i="6"/>
  <c r="G314" i="6"/>
  <c r="G1408" i="6"/>
  <c r="G509" i="6"/>
  <c r="G1578" i="6"/>
  <c r="G805" i="6"/>
  <c r="G1652" i="6"/>
  <c r="G1256" i="6"/>
  <c r="G2177" i="6"/>
  <c r="G1653" i="6"/>
  <c r="G1684" i="6"/>
  <c r="G187" i="6"/>
  <c r="G389" i="6"/>
  <c r="G453" i="6"/>
  <c r="G1045" i="6"/>
  <c r="G315" i="6"/>
  <c r="G1196" i="6"/>
  <c r="G1148" i="6"/>
  <c r="G548" i="6"/>
  <c r="G360" i="6"/>
  <c r="G1472" i="6"/>
  <c r="G1685" i="6"/>
  <c r="G361" i="6"/>
  <c r="G2053" i="6"/>
  <c r="G1355" i="6"/>
  <c r="G1686" i="6"/>
  <c r="G1579" i="6"/>
  <c r="G454" i="6"/>
  <c r="G1865" i="6"/>
  <c r="G1112" i="6"/>
  <c r="G65" i="6"/>
  <c r="G685" i="6"/>
  <c r="G1523" i="6"/>
  <c r="G1257" i="6"/>
  <c r="G222" i="6"/>
  <c r="G1866" i="6"/>
  <c r="G686" i="6"/>
  <c r="G2168" i="6"/>
  <c r="G754" i="6"/>
  <c r="G316" i="6"/>
  <c r="G994" i="6"/>
  <c r="G2018" i="6"/>
  <c r="G223" i="6"/>
  <c r="G995" i="6"/>
  <c r="G224" i="6"/>
  <c r="G868" i="6"/>
  <c r="G1610" i="6"/>
  <c r="G188" i="6"/>
  <c r="G549" i="6"/>
  <c r="G1524" i="6"/>
  <c r="G2125" i="6"/>
  <c r="G1788" i="6"/>
  <c r="G1302" i="6"/>
  <c r="G225" i="6"/>
  <c r="G1718" i="6"/>
  <c r="G1580" i="6"/>
  <c r="G1113" i="6"/>
  <c r="G1611" i="6"/>
  <c r="G1905" i="6"/>
  <c r="G687" i="6"/>
  <c r="G1525" i="6"/>
  <c r="G1409" i="6"/>
  <c r="G1410" i="6"/>
  <c r="G869" i="6"/>
  <c r="G755" i="6"/>
  <c r="G66" i="6"/>
  <c r="G111" i="6"/>
  <c r="G1977" i="6"/>
  <c r="G945" i="6"/>
  <c r="G606" i="6"/>
  <c r="G317" i="6"/>
  <c r="G1833" i="6"/>
  <c r="G806" i="6"/>
  <c r="G2054" i="6"/>
  <c r="G1197" i="6"/>
  <c r="G67" i="6"/>
  <c r="G2178" i="6"/>
  <c r="G68" i="6"/>
  <c r="G112" i="6"/>
  <c r="G1046" i="6"/>
  <c r="G113" i="6"/>
  <c r="G114" i="6"/>
  <c r="G318" i="6"/>
  <c r="G2149" i="6"/>
  <c r="G1654" i="6"/>
  <c r="G688" i="6"/>
  <c r="G1114" i="6"/>
  <c r="G870" i="6"/>
  <c r="G1834" i="6"/>
  <c r="G2019" i="6"/>
  <c r="G871" i="6"/>
  <c r="G1115" i="6"/>
  <c r="G2055" i="6"/>
  <c r="G1835" i="6"/>
  <c r="G1754" i="6"/>
  <c r="G1198" i="6"/>
  <c r="G1755" i="6"/>
  <c r="G872" i="6"/>
  <c r="G607" i="6"/>
  <c r="G1199" i="6"/>
  <c r="G608" i="6"/>
  <c r="G510" i="6"/>
  <c r="G1473" i="6"/>
  <c r="G2056" i="6"/>
  <c r="G1867" i="6"/>
  <c r="G275" i="6"/>
  <c r="G1474" i="6"/>
  <c r="G550" i="6"/>
  <c r="G1047" i="6"/>
  <c r="G115" i="6"/>
  <c r="G996" i="6"/>
  <c r="G873" i="6"/>
  <c r="G1943" i="6"/>
  <c r="G1048" i="6"/>
  <c r="G69" i="6"/>
  <c r="G874" i="6"/>
  <c r="G1200" i="6"/>
  <c r="G1201" i="6"/>
  <c r="G455" i="6"/>
  <c r="G1411" i="6"/>
  <c r="G160" i="6"/>
  <c r="G390" i="6"/>
  <c r="G756" i="6"/>
  <c r="G2150" i="6"/>
  <c r="G2151" i="6"/>
  <c r="G1719" i="6"/>
  <c r="G997" i="6"/>
  <c r="G2126" i="6"/>
  <c r="G456" i="6"/>
  <c r="G161" i="6"/>
  <c r="G1944" i="6"/>
  <c r="H1944" i="6" s="1"/>
  <c r="G70" i="6"/>
  <c r="G1202" i="6"/>
  <c r="G1978" i="6"/>
  <c r="G71" i="6"/>
  <c r="G319" i="6"/>
  <c r="G320" i="6"/>
  <c r="G1116" i="6"/>
  <c r="G2057" i="6"/>
  <c r="G1049" i="6"/>
  <c r="G946" i="6"/>
  <c r="G609" i="6"/>
  <c r="G1475" i="6"/>
  <c r="H1475" i="6" s="1"/>
  <c r="G610" i="6"/>
  <c r="G321" i="6"/>
  <c r="G322" i="6"/>
  <c r="G611" i="6"/>
  <c r="G551" i="6"/>
  <c r="G226" i="6"/>
  <c r="G1789" i="6"/>
  <c r="G1050" i="6"/>
  <c r="G2090" i="6"/>
  <c r="G2058" i="6"/>
  <c r="G998" i="6"/>
  <c r="G875" i="6"/>
  <c r="H875" i="6" s="1"/>
  <c r="G511" i="6"/>
  <c r="G1149" i="6"/>
  <c r="G457" i="6"/>
  <c r="G1906" i="6"/>
  <c r="G1258" i="6"/>
  <c r="G1790" i="6"/>
  <c r="G1907" i="6"/>
  <c r="G1356" i="6"/>
  <c r="G999" i="6"/>
  <c r="G2127" i="6"/>
  <c r="G1581" i="6"/>
  <c r="G1117" i="6"/>
  <c r="H1117" i="6" s="1"/>
  <c r="G1720" i="6"/>
  <c r="G1203" i="6"/>
  <c r="G552" i="6"/>
  <c r="G1756" i="6"/>
  <c r="M2128" i="6"/>
  <c r="N2128" i="6" s="1"/>
  <c r="M1945" i="6"/>
  <c r="N1945" i="6" s="1"/>
  <c r="M189" i="6"/>
  <c r="J2128" i="6"/>
  <c r="J189" i="6"/>
  <c r="G189" i="6"/>
  <c r="H1474" i="6" l="1"/>
  <c r="H684" i="6"/>
  <c r="H546" i="6"/>
  <c r="H58" i="6"/>
  <c r="H928" i="6"/>
  <c r="H1092" i="6"/>
  <c r="H1967" i="6"/>
  <c r="H1182" i="6"/>
  <c r="H2162" i="6"/>
  <c r="H1175" i="6"/>
  <c r="H1998" i="6"/>
  <c r="H24" i="6"/>
  <c r="H774" i="6"/>
  <c r="H1805" i="6"/>
  <c r="H560" i="6"/>
  <c r="K1581" i="6"/>
  <c r="K868" i="6"/>
  <c r="K1257" i="6"/>
  <c r="K1685" i="6"/>
  <c r="K1653" i="6"/>
  <c r="K1147" i="6"/>
  <c r="K452" i="6"/>
  <c r="K1751" i="6"/>
  <c r="K1750" i="6"/>
  <c r="K507" i="6"/>
  <c r="K1939" i="6"/>
  <c r="K1648" i="6"/>
  <c r="K1827" i="6"/>
  <c r="K602" i="6"/>
  <c r="K1250" i="6"/>
  <c r="K601" i="6"/>
  <c r="K599" i="6"/>
  <c r="K443" i="6"/>
  <c r="K1100" i="6"/>
  <c r="K542" i="6"/>
  <c r="K1786" i="6"/>
  <c r="K1098" i="6"/>
  <c r="K1459" i="6"/>
  <c r="K504" i="6"/>
  <c r="K1605" i="6"/>
  <c r="K1348" i="6"/>
  <c r="K1292" i="6"/>
  <c r="K930" i="6"/>
  <c r="K501" i="6"/>
  <c r="K1095" i="6"/>
  <c r="K2045" i="6"/>
  <c r="K262" i="6"/>
  <c r="K1247" i="6"/>
  <c r="K498" i="6"/>
  <c r="K102" i="6"/>
  <c r="K1968" i="6"/>
  <c r="K793" i="6"/>
  <c r="K982" i="6"/>
  <c r="K438" i="6"/>
  <c r="K920" i="6"/>
  <c r="K379" i="6"/>
  <c r="K1742" i="6"/>
  <c r="K1675" i="6"/>
  <c r="H1581" i="6"/>
  <c r="H998" i="6"/>
  <c r="H609" i="6"/>
  <c r="H161" i="6"/>
  <c r="H1201" i="6"/>
  <c r="H275" i="6"/>
  <c r="H1835" i="6"/>
  <c r="H114" i="6"/>
  <c r="H606" i="6"/>
  <c r="H1611" i="6"/>
  <c r="H868" i="6"/>
  <c r="H1257" i="6"/>
  <c r="H1685" i="6"/>
  <c r="H1653" i="6"/>
  <c r="H1147" i="6"/>
  <c r="H452" i="6"/>
  <c r="H1942" i="6"/>
  <c r="H1863" i="6"/>
  <c r="H156" i="6"/>
  <c r="H1469" i="6"/>
  <c r="H1104" i="6"/>
  <c r="H1752" i="6"/>
  <c r="H680" i="6"/>
  <c r="H679" i="6"/>
  <c r="H604" i="6"/>
  <c r="H2017" i="6"/>
  <c r="H1751" i="6"/>
  <c r="H1750" i="6"/>
  <c r="H507" i="6"/>
  <c r="H1939" i="6"/>
  <c r="H1648" i="6"/>
  <c r="H1827" i="6"/>
  <c r="H602" i="6"/>
  <c r="H1250" i="6"/>
  <c r="H601" i="6"/>
  <c r="H599" i="6"/>
  <c r="H443" i="6"/>
  <c r="H1100" i="6"/>
  <c r="H542" i="6"/>
  <c r="H1786" i="6"/>
  <c r="H1098" i="6"/>
  <c r="H1459" i="6"/>
  <c r="H504" i="6"/>
  <c r="H1605" i="6"/>
  <c r="H1348" i="6"/>
  <c r="H1292" i="6"/>
  <c r="H930" i="6"/>
  <c r="H501" i="6"/>
  <c r="H1095" i="6"/>
  <c r="H2045" i="6"/>
  <c r="H262" i="6"/>
  <c r="H1247" i="6"/>
  <c r="H498" i="6"/>
  <c r="H102" i="6"/>
  <c r="H1968" i="6"/>
  <c r="H793" i="6"/>
  <c r="H982" i="6"/>
  <c r="H438" i="6"/>
  <c r="H920" i="6"/>
  <c r="H379" i="6"/>
  <c r="H1742" i="6"/>
  <c r="H1675" i="6"/>
  <c r="H261" i="6"/>
  <c r="H664" i="6"/>
  <c r="H1089" i="6"/>
  <c r="H1890" i="6"/>
  <c r="H727" i="6"/>
  <c r="H431" i="6"/>
  <c r="H140" i="6"/>
  <c r="H430" i="6"/>
  <c r="H209" i="6"/>
  <c r="H917" i="6"/>
  <c r="H1338" i="6"/>
  <c r="H916" i="6"/>
  <c r="H1285" i="6"/>
  <c r="H428" i="6"/>
  <c r="H259" i="6"/>
  <c r="H1389" i="6"/>
  <c r="H1139" i="6"/>
  <c r="H1963" i="6"/>
  <c r="H976" i="6"/>
  <c r="H1610" i="6"/>
  <c r="H2088" i="6"/>
  <c r="H1679" i="6"/>
  <c r="H1293" i="6"/>
  <c r="H795" i="6"/>
  <c r="H2184" i="6"/>
  <c r="H660" i="6"/>
  <c r="H1884" i="6"/>
  <c r="H1672" i="6"/>
  <c r="H2075" i="6"/>
  <c r="H2034" i="6"/>
  <c r="H2032" i="6"/>
  <c r="H819" i="6"/>
  <c r="H1623" i="6"/>
  <c r="H1421" i="6"/>
  <c r="H758" i="6"/>
  <c r="H458" i="6"/>
  <c r="K114" i="6"/>
  <c r="K2017" i="6"/>
  <c r="H2055" i="6"/>
  <c r="H387" i="6"/>
  <c r="H1518" i="6"/>
  <c r="H2084" i="6"/>
  <c r="H52" i="6"/>
  <c r="H101" i="6"/>
  <c r="H1183" i="6"/>
  <c r="H1334" i="6"/>
  <c r="H1326" i="6"/>
  <c r="H1776" i="6"/>
  <c r="H1233" i="6"/>
  <c r="H1493" i="6"/>
  <c r="H1917" i="6"/>
  <c r="H890" i="6"/>
  <c r="H1796" i="6"/>
  <c r="H2092" i="6"/>
  <c r="H1412" i="6"/>
  <c r="K1977" i="6"/>
  <c r="K1651" i="6"/>
  <c r="K1649" i="6"/>
  <c r="K270" i="6"/>
  <c r="K1457" i="6"/>
  <c r="K1604" i="6"/>
  <c r="K1822" i="6"/>
  <c r="K141" i="6"/>
  <c r="K659" i="6"/>
  <c r="K426" i="6"/>
  <c r="K1446" i="6"/>
  <c r="K972" i="6"/>
  <c r="K2004" i="6"/>
  <c r="K1505" i="6"/>
  <c r="K1026" i="6"/>
  <c r="K1777" i="6"/>
  <c r="K1024" i="6"/>
  <c r="K1554" i="6"/>
  <c r="K1382" i="6"/>
  <c r="K2076" i="6"/>
  <c r="K837" i="6"/>
  <c r="K1278" i="6"/>
  <c r="K1550" i="6"/>
  <c r="K1378" i="6"/>
  <c r="K2000" i="6"/>
  <c r="K1375" i="6"/>
  <c r="K1846" i="6"/>
  <c r="K1373" i="6"/>
  <c r="K901" i="6"/>
  <c r="K1497" i="6"/>
  <c r="K2157" i="6"/>
  <c r="K2105" i="6"/>
  <c r="K1628" i="6"/>
  <c r="K828" i="6"/>
  <c r="K1919" i="6"/>
  <c r="K1072" i="6"/>
  <c r="K169" i="6"/>
  <c r="K1810" i="6"/>
  <c r="K962" i="6"/>
  <c r="K1434" i="6"/>
  <c r="K960" i="6"/>
  <c r="K1011" i="6"/>
  <c r="K958" i="6"/>
  <c r="K710" i="6"/>
  <c r="K1768" i="6"/>
  <c r="K1767" i="6"/>
  <c r="K245" i="6"/>
  <c r="K2101" i="6"/>
  <c r="K1625" i="6"/>
  <c r="K1698" i="6"/>
  <c r="K1367" i="6"/>
  <c r="K2069" i="6"/>
  <c r="K1727" i="6"/>
  <c r="K705" i="6"/>
  <c r="K1008" i="6"/>
  <c r="K1366" i="6"/>
  <c r="K519" i="6"/>
  <c r="K565" i="6"/>
  <c r="K78" i="6"/>
  <c r="K1801" i="6"/>
  <c r="K239" i="6"/>
  <c r="K1660" i="6"/>
  <c r="K1764" i="6"/>
  <c r="K1162" i="6"/>
  <c r="K768" i="6"/>
  <c r="K468" i="6"/>
  <c r="K626" i="6"/>
  <c r="K815" i="6"/>
  <c r="K1213" i="6"/>
  <c r="K1797" i="6"/>
  <c r="K1621" i="6"/>
  <c r="K2067" i="6"/>
  <c r="K701" i="6"/>
  <c r="K1364" i="6"/>
  <c r="K1004" i="6"/>
  <c r="K952" i="6"/>
  <c r="K281" i="6"/>
  <c r="K466" i="6"/>
  <c r="K2094" i="6"/>
  <c r="K1003" i="6"/>
  <c r="K1058" i="6"/>
  <c r="K1761" i="6"/>
  <c r="K693" i="6"/>
  <c r="K760" i="6"/>
  <c r="K9" i="6"/>
  <c r="K949" i="6"/>
  <c r="K1910" i="6"/>
  <c r="K1259" i="6"/>
  <c r="K1909" i="6"/>
  <c r="K1613" i="6"/>
  <c r="K690" i="6"/>
  <c r="H1754" i="6"/>
  <c r="H1353" i="6"/>
  <c r="H1402" i="6"/>
  <c r="H2167" i="6"/>
  <c r="H986" i="6"/>
  <c r="H211" i="6"/>
  <c r="H587" i="6"/>
  <c r="H1238" i="6"/>
  <c r="H1961" i="6"/>
  <c r="H2003" i="6"/>
  <c r="H1374" i="6"/>
  <c r="H338" i="6"/>
  <c r="H2029" i="6"/>
  <c r="H1428" i="6"/>
  <c r="H163" i="6"/>
  <c r="H1262" i="6"/>
  <c r="H1762" i="6"/>
  <c r="H1689" i="6"/>
  <c r="H227" i="6"/>
  <c r="K1611" i="6"/>
  <c r="K156" i="6"/>
  <c r="H189" i="6"/>
  <c r="H113" i="6"/>
  <c r="H993" i="6"/>
  <c r="H220" i="6"/>
  <c r="H1350" i="6"/>
  <c r="H1896" i="6"/>
  <c r="H1784" i="6"/>
  <c r="H667" i="6"/>
  <c r="H1510" i="6"/>
  <c r="H1603" i="6"/>
  <c r="H1239" i="6"/>
  <c r="H1237" i="6"/>
  <c r="H1504" i="6"/>
  <c r="H1380" i="6"/>
  <c r="H1317" i="6"/>
  <c r="H1543" i="6"/>
  <c r="H2031" i="6"/>
  <c r="H473" i="6"/>
  <c r="H1217" i="6"/>
  <c r="H1984" i="6"/>
  <c r="H234" i="6"/>
  <c r="H1362" i="6"/>
  <c r="H615" i="6"/>
  <c r="H1052" i="6"/>
  <c r="K2056" i="6"/>
  <c r="K682" i="6"/>
  <c r="K1572" i="6"/>
  <c r="K268" i="6"/>
  <c r="K1824" i="6"/>
  <c r="K794" i="6"/>
  <c r="K1390" i="6"/>
  <c r="K1999" i="6"/>
  <c r="H2126" i="6"/>
  <c r="H360" i="6"/>
  <c r="H1575" i="6"/>
  <c r="H62" i="6"/>
  <c r="H860" i="6"/>
  <c r="H797" i="6"/>
  <c r="H1344" i="6"/>
  <c r="H1185" i="6"/>
  <c r="H41" i="6"/>
  <c r="H1337" i="6"/>
  <c r="H376" i="6"/>
  <c r="H2165" i="6"/>
  <c r="H1674" i="6"/>
  <c r="H1446" i="6"/>
  <c r="H422" i="6"/>
  <c r="H972" i="6"/>
  <c r="H1505" i="6"/>
  <c r="H2077" i="6"/>
  <c r="H1382" i="6"/>
  <c r="H837" i="6"/>
  <c r="H1278" i="6"/>
  <c r="H1378" i="6"/>
  <c r="H2000" i="6"/>
  <c r="H1999" i="6"/>
  <c r="H202" i="6"/>
  <c r="H832" i="6"/>
  <c r="H1846" i="6"/>
  <c r="H901" i="6"/>
  <c r="H1497" i="6"/>
  <c r="H2105" i="6"/>
  <c r="H828" i="6"/>
  <c r="H1072" i="6"/>
  <c r="H169" i="6"/>
  <c r="H962" i="6"/>
  <c r="H960" i="6"/>
  <c r="H1011" i="6"/>
  <c r="H710" i="6"/>
  <c r="H1768" i="6"/>
  <c r="H1767" i="6"/>
  <c r="H245" i="6"/>
  <c r="H2101" i="6"/>
  <c r="H1625" i="6"/>
  <c r="H1698" i="6"/>
  <c r="H1367" i="6"/>
  <c r="H2069" i="6"/>
  <c r="H1727" i="6"/>
  <c r="H705" i="6"/>
  <c r="H1008" i="6"/>
  <c r="H1366" i="6"/>
  <c r="H519" i="6"/>
  <c r="H565" i="6"/>
  <c r="H78" i="6"/>
  <c r="H1801" i="6"/>
  <c r="H239" i="6"/>
  <c r="H1660" i="6"/>
  <c r="H1162" i="6"/>
  <c r="H768" i="6"/>
  <c r="H468" i="6"/>
  <c r="H626" i="6"/>
  <c r="H815" i="6"/>
  <c r="H1213" i="6"/>
  <c r="H1797" i="6"/>
  <c r="H1621" i="6"/>
  <c r="H2067" i="6"/>
  <c r="H701" i="6"/>
  <c r="H1364" i="6"/>
  <c r="H1004" i="6"/>
  <c r="H952" i="6"/>
  <c r="H281" i="6"/>
  <c r="H466" i="6"/>
  <c r="H2094" i="6"/>
  <c r="H1003" i="6"/>
  <c r="H1058" i="6"/>
  <c r="H1761" i="6"/>
  <c r="H693" i="6"/>
  <c r="H760" i="6"/>
  <c r="H9" i="6"/>
  <c r="H949" i="6"/>
  <c r="H1910" i="6"/>
  <c r="H1259" i="6"/>
  <c r="H1909" i="6"/>
  <c r="H1613" i="6"/>
  <c r="H690" i="6"/>
  <c r="H1582" i="6"/>
  <c r="H947" i="6"/>
  <c r="H323" i="6"/>
  <c r="H116" i="6"/>
  <c r="H876" i="6"/>
  <c r="K1356" i="6"/>
  <c r="K1050" i="6"/>
  <c r="K2057" i="6"/>
  <c r="K997" i="6"/>
  <c r="K69" i="6"/>
  <c r="K1473" i="6"/>
  <c r="K871" i="6"/>
  <c r="K112" i="6"/>
  <c r="K111" i="6"/>
  <c r="K1718" i="6"/>
  <c r="K223" i="6"/>
  <c r="K65" i="6"/>
  <c r="K548" i="6"/>
  <c r="K1652" i="6"/>
  <c r="K1255" i="6"/>
  <c r="K867" i="6"/>
  <c r="K751" i="6"/>
  <c r="K681" i="6"/>
  <c r="K450" i="6"/>
  <c r="K1650" i="6"/>
  <c r="K155" i="6"/>
  <c r="K866" i="6"/>
  <c r="K1352" i="6"/>
  <c r="K746" i="6"/>
  <c r="H455" i="6"/>
  <c r="H1831" i="6"/>
  <c r="H1900" i="6"/>
  <c r="H353" i="6"/>
  <c r="H1823" i="6"/>
  <c r="H1893" i="6"/>
  <c r="H97" i="6"/>
  <c r="H1737" i="6"/>
  <c r="H1556" i="6"/>
  <c r="H203" i="6"/>
  <c r="H478" i="6"/>
  <c r="H1132" i="6"/>
  <c r="H1730" i="6"/>
  <c r="H198" i="6"/>
  <c r="H1983" i="6"/>
  <c r="K998" i="6"/>
  <c r="K1863" i="6"/>
  <c r="H456" i="6"/>
  <c r="H2177" i="6"/>
  <c r="H1466" i="6"/>
  <c r="H545" i="6"/>
  <c r="H53" i="6"/>
  <c r="H1676" i="6"/>
  <c r="H1086" i="6"/>
  <c r="H787" i="6"/>
  <c r="H908" i="6"/>
  <c r="H413" i="6"/>
  <c r="H1626" i="6"/>
  <c r="H818" i="6"/>
  <c r="H1695" i="6"/>
  <c r="H695" i="6"/>
  <c r="H229" i="6"/>
  <c r="K874" i="6"/>
  <c r="K1256" i="6"/>
  <c r="K1253" i="6"/>
  <c r="K862" i="6"/>
  <c r="K933" i="6"/>
  <c r="K927" i="6"/>
  <c r="K856" i="6"/>
  <c r="K435" i="6"/>
  <c r="K2112" i="6"/>
  <c r="K427" i="6"/>
  <c r="K1639" i="6"/>
  <c r="K1384" i="6"/>
  <c r="K202" i="6"/>
  <c r="H874" i="6"/>
  <c r="H1256" i="6"/>
  <c r="H1253" i="6"/>
  <c r="H862" i="6"/>
  <c r="H1746" i="6"/>
  <c r="H1824" i="6"/>
  <c r="H380" i="6"/>
  <c r="H435" i="6"/>
  <c r="H1390" i="6"/>
  <c r="H488" i="6"/>
  <c r="H426" i="6"/>
  <c r="H1639" i="6"/>
  <c r="H2041" i="6"/>
  <c r="H2004" i="6"/>
  <c r="H1554" i="6"/>
  <c r="H2076" i="6"/>
  <c r="H1550" i="6"/>
  <c r="H1548" i="6"/>
  <c r="H525" i="6"/>
  <c r="H417" i="6"/>
  <c r="H1375" i="6"/>
  <c r="H1373" i="6"/>
  <c r="H2157" i="6"/>
  <c r="H1628" i="6"/>
  <c r="H1919" i="6"/>
  <c r="H1810" i="6"/>
  <c r="H1434" i="6"/>
  <c r="H958" i="6"/>
  <c r="H1764" i="6"/>
  <c r="K2128" i="6"/>
  <c r="H1356" i="6"/>
  <c r="H1050" i="6"/>
  <c r="H2057" i="6"/>
  <c r="H997" i="6"/>
  <c r="H69" i="6"/>
  <c r="H1473" i="6"/>
  <c r="H871" i="6"/>
  <c r="H112" i="6"/>
  <c r="H111" i="6"/>
  <c r="H1718" i="6"/>
  <c r="H223" i="6"/>
  <c r="H65" i="6"/>
  <c r="H548" i="6"/>
  <c r="H1652" i="6"/>
  <c r="H1255" i="6"/>
  <c r="H867" i="6"/>
  <c r="H751" i="6"/>
  <c r="H681" i="6"/>
  <c r="H450" i="6"/>
  <c r="H1650" i="6"/>
  <c r="H155" i="6"/>
  <c r="H866" i="6"/>
  <c r="H1352" i="6"/>
  <c r="H746" i="6"/>
  <c r="H1901" i="6"/>
  <c r="H1608" i="6"/>
  <c r="H678" i="6"/>
  <c r="H1465" i="6"/>
  <c r="H1749" i="6"/>
  <c r="H1829" i="6"/>
  <c r="H60" i="6"/>
  <c r="H1680" i="6"/>
  <c r="H1463" i="6"/>
  <c r="H1102" i="6"/>
  <c r="H1297" i="6"/>
  <c r="H1042" i="6"/>
  <c r="H442" i="6"/>
  <c r="H741" i="6"/>
  <c r="H182" i="6"/>
  <c r="H1858" i="6"/>
  <c r="H308" i="6"/>
  <c r="H932" i="6"/>
  <c r="H1785" i="6"/>
  <c r="H56" i="6"/>
  <c r="H1248" i="6"/>
  <c r="H671" i="6"/>
  <c r="H318" i="6"/>
  <c r="H449" i="6"/>
  <c r="H1830" i="6"/>
  <c r="H859" i="6"/>
  <c r="H1856" i="6"/>
  <c r="H351" i="6"/>
  <c r="H662" i="6"/>
  <c r="H914" i="6"/>
  <c r="H1814" i="6"/>
  <c r="H2108" i="6"/>
  <c r="H1958" i="6"/>
  <c r="H1627" i="6"/>
  <c r="H1593" i="6"/>
  <c r="H238" i="6"/>
  <c r="H1914" i="6"/>
  <c r="H1690" i="6"/>
  <c r="H513" i="6"/>
  <c r="K275" i="6"/>
  <c r="K680" i="6"/>
  <c r="H946" i="6"/>
  <c r="H1523" i="6"/>
  <c r="H802" i="6"/>
  <c r="H1192" i="6"/>
  <c r="H1400" i="6"/>
  <c r="H1290" i="6"/>
  <c r="H591" i="6"/>
  <c r="H725" i="6"/>
  <c r="H654" i="6"/>
  <c r="H421" i="6"/>
  <c r="H134" i="6"/>
  <c r="H576" i="6"/>
  <c r="H1273" i="6"/>
  <c r="H2103" i="6"/>
  <c r="H1492" i="6"/>
  <c r="H631" i="6"/>
  <c r="H1310" i="6"/>
  <c r="H1264" i="6"/>
  <c r="H1418" i="6"/>
  <c r="H1358" i="6"/>
  <c r="H1655" i="6"/>
  <c r="K1115" i="6"/>
  <c r="K753" i="6"/>
  <c r="K1575" i="6"/>
  <c r="K2049" i="6"/>
  <c r="K2118" i="6"/>
  <c r="K673" i="6"/>
  <c r="K1346" i="6"/>
  <c r="K380" i="6"/>
  <c r="K1343" i="6"/>
  <c r="K588" i="6"/>
  <c r="K533" i="6"/>
  <c r="K2165" i="6"/>
  <c r="K1674" i="6"/>
  <c r="K2041" i="6"/>
  <c r="K417" i="6"/>
  <c r="H999" i="6"/>
  <c r="H2056" i="6"/>
  <c r="H995" i="6"/>
  <c r="H274" i="6"/>
  <c r="H64" i="6"/>
  <c r="H1649" i="6"/>
  <c r="H1464" i="6"/>
  <c r="H2118" i="6"/>
  <c r="H933" i="6"/>
  <c r="H1347" i="6"/>
  <c r="H1038" i="6"/>
  <c r="H794" i="6"/>
  <c r="H2010" i="6"/>
  <c r="H1033" i="6"/>
  <c r="H1850" i="6"/>
  <c r="H2112" i="6"/>
  <c r="H1780" i="6"/>
  <c r="H427" i="6"/>
  <c r="H1508" i="6"/>
  <c r="H1774" i="6"/>
  <c r="N189" i="6"/>
  <c r="H1907" i="6"/>
  <c r="H1789" i="6"/>
  <c r="H1116" i="6"/>
  <c r="H1719" i="6"/>
  <c r="H1048" i="6"/>
  <c r="H510" i="6"/>
  <c r="H2019" i="6"/>
  <c r="H68" i="6"/>
  <c r="H66" i="6"/>
  <c r="H225" i="6"/>
  <c r="H2018" i="6"/>
  <c r="H1112" i="6"/>
  <c r="H1148" i="6"/>
  <c r="H805" i="6"/>
  <c r="H547" i="6"/>
  <c r="H1683" i="6"/>
  <c r="H1471" i="6"/>
  <c r="H157" i="6"/>
  <c r="H1107" i="6"/>
  <c r="H2123" i="6"/>
  <c r="H1145" i="6"/>
  <c r="H801" i="6"/>
  <c r="H154" i="6"/>
  <c r="H358" i="6"/>
  <c r="H992" i="6"/>
  <c r="H1787" i="6"/>
  <c r="H384" i="6"/>
  <c r="H991" i="6"/>
  <c r="H1862" i="6"/>
  <c r="H2085" i="6"/>
  <c r="H603" i="6"/>
  <c r="H1859" i="6"/>
  <c r="H1898" i="6"/>
  <c r="H744" i="6"/>
  <c r="H445" i="6"/>
  <c r="H216" i="6"/>
  <c r="H742" i="6"/>
  <c r="H600" i="6"/>
  <c r="H540" i="6"/>
  <c r="H299" i="6"/>
  <c r="H2170" i="6"/>
  <c r="H1668" i="6"/>
  <c r="H1490" i="6"/>
  <c r="H1306" i="6"/>
  <c r="K1942" i="6"/>
  <c r="H803" i="6"/>
  <c r="H1570" i="6"/>
  <c r="H301" i="6"/>
  <c r="H1962" i="6"/>
  <c r="H90" i="6"/>
  <c r="H638" i="6"/>
  <c r="H287" i="6"/>
  <c r="H1691" i="6"/>
  <c r="K2090" i="6"/>
  <c r="K360" i="6"/>
  <c r="K1573" i="6"/>
  <c r="K1746" i="6"/>
  <c r="K1347" i="6"/>
  <c r="K1185" i="6"/>
  <c r="K1780" i="6"/>
  <c r="K1774" i="6"/>
  <c r="H1977" i="6"/>
  <c r="H313" i="6"/>
  <c r="H1572" i="6"/>
  <c r="H1569" i="6"/>
  <c r="H856" i="6"/>
  <c r="H1384" i="6"/>
  <c r="H2151" i="6"/>
  <c r="H1196" i="6"/>
  <c r="H1975" i="6"/>
  <c r="H1713" i="6"/>
  <c r="H1349" i="6"/>
  <c r="H2083" i="6"/>
  <c r="H302" i="6"/>
  <c r="H1562" i="6"/>
  <c r="H1031" i="6"/>
  <c r="H1889" i="6"/>
  <c r="H1888" i="6"/>
  <c r="H724" i="6"/>
  <c r="H723" i="6"/>
  <c r="H96" i="6"/>
  <c r="H37" i="6"/>
  <c r="H1964" i="6"/>
  <c r="H847" i="6"/>
  <c r="H1029" i="6"/>
  <c r="H1601" i="6"/>
  <c r="H94" i="6"/>
  <c r="H1779" i="6"/>
  <c r="H1706" i="6"/>
  <c r="H1330" i="6"/>
  <c r="H2163" i="6"/>
  <c r="H1637" i="6"/>
  <c r="H1506" i="6"/>
  <c r="H172" i="6"/>
  <c r="H1077" i="6"/>
  <c r="H840" i="6"/>
  <c r="H970" i="6"/>
  <c r="H345" i="6"/>
  <c r="H527" i="6"/>
  <c r="H909" i="6"/>
  <c r="H1323" i="6"/>
  <c r="H2039" i="6"/>
  <c r="H372" i="6"/>
  <c r="H1023" i="6"/>
  <c r="H481" i="6"/>
  <c r="H717" i="6"/>
  <c r="H716" i="6"/>
  <c r="H1928" i="6"/>
  <c r="H1500" i="6"/>
  <c r="H2182" i="6"/>
  <c r="H1547" i="6"/>
  <c r="H714" i="6"/>
  <c r="H293" i="6"/>
  <c r="H1703" i="6"/>
  <c r="H1440" i="6"/>
  <c r="H1232" i="6"/>
  <c r="H2035" i="6"/>
  <c r="H1545" i="6"/>
  <c r="H713" i="6"/>
  <c r="H2106" i="6"/>
  <c r="H1073" i="6"/>
  <c r="H170" i="6"/>
  <c r="H1495" i="6"/>
  <c r="H2071" i="6"/>
  <c r="H477" i="6"/>
  <c r="H1995" i="6"/>
  <c r="H129" i="6"/>
  <c r="H23" i="6"/>
  <c r="H1845" i="6"/>
  <c r="H711" i="6"/>
  <c r="H337" i="6"/>
  <c r="H1595" i="6"/>
  <c r="H84" i="6"/>
  <c r="H1314" i="6"/>
  <c r="H474" i="6"/>
  <c r="H570" i="6"/>
  <c r="H1841" i="6"/>
  <c r="H824" i="6"/>
  <c r="H1684" i="6"/>
  <c r="H2051" i="6"/>
  <c r="H355" i="6"/>
  <c r="H1895" i="6"/>
  <c r="H666" i="6"/>
  <c r="H210" i="6"/>
  <c r="H851" i="6"/>
  <c r="H1386" i="6"/>
  <c r="H1732" i="6"/>
  <c r="H1276" i="6"/>
  <c r="H1701" i="6"/>
  <c r="H1994" i="6"/>
  <c r="H243" i="6"/>
  <c r="H1486" i="6"/>
  <c r="H1265" i="6"/>
  <c r="H1481" i="6"/>
  <c r="H2091" i="6"/>
  <c r="K609" i="6"/>
  <c r="K1104" i="6"/>
  <c r="H1867" i="6"/>
  <c r="H388" i="6"/>
  <c r="H385" i="6"/>
  <c r="H1462" i="6"/>
  <c r="H736" i="6"/>
  <c r="H1855" i="6"/>
  <c r="H47" i="6"/>
  <c r="H178" i="6"/>
  <c r="H845" i="6"/>
  <c r="H913" i="6"/>
  <c r="H782" i="6"/>
  <c r="H343" i="6"/>
  <c r="H131" i="6"/>
  <c r="H1170" i="6"/>
  <c r="H336" i="6"/>
  <c r="H822" i="6"/>
  <c r="H197" i="6"/>
  <c r="H563" i="6"/>
  <c r="H1800" i="6"/>
  <c r="H397" i="6"/>
  <c r="H1055" i="6"/>
  <c r="H554" i="6"/>
  <c r="K1049" i="6"/>
  <c r="K995" i="6"/>
  <c r="K64" i="6"/>
  <c r="K62" i="6"/>
  <c r="K57" i="6"/>
  <c r="K1187" i="6"/>
  <c r="K2011" i="6"/>
  <c r="K1741" i="6"/>
  <c r="K376" i="6"/>
  <c r="K525" i="6"/>
  <c r="H1049" i="6"/>
  <c r="H1580" i="6"/>
  <c r="H682" i="6"/>
  <c r="H748" i="6"/>
  <c r="H2049" i="6"/>
  <c r="H268" i="6"/>
  <c r="H1457" i="6"/>
  <c r="H1604" i="6"/>
  <c r="H1343" i="6"/>
  <c r="H1777" i="6"/>
  <c r="H226" i="6"/>
  <c r="H1834" i="6"/>
  <c r="H994" i="6"/>
  <c r="H683" i="6"/>
  <c r="H1195" i="6"/>
  <c r="H745" i="6"/>
  <c r="H1861" i="6"/>
  <c r="H59" i="6"/>
  <c r="H2048" i="6"/>
  <c r="H1826" i="6"/>
  <c r="H1566" i="6"/>
  <c r="H1857" i="6"/>
  <c r="H983" i="6"/>
  <c r="H1852" i="6"/>
  <c r="H1450" i="6"/>
  <c r="H1083" i="6"/>
  <c r="H319" i="6"/>
  <c r="H870" i="6"/>
  <c r="H1788" i="6"/>
  <c r="H186" i="6"/>
  <c r="H1717" i="6"/>
  <c r="H185" i="6"/>
  <c r="H941" i="6"/>
  <c r="H937" i="6"/>
  <c r="H2145" i="6"/>
  <c r="H1458" i="6"/>
  <c r="H1515" i="6"/>
  <c r="H1186" i="6"/>
  <c r="H732" i="6"/>
  <c r="H979" i="6"/>
  <c r="H1710" i="6"/>
  <c r="H494" i="6"/>
  <c r="H1561" i="6"/>
  <c r="H1851" i="6"/>
  <c r="H432" i="6"/>
  <c r="H1849" i="6"/>
  <c r="H40" i="6"/>
  <c r="H1336" i="6"/>
  <c r="H208" i="6"/>
  <c r="H915" i="6"/>
  <c r="H1930" i="6"/>
  <c r="H1284" i="6"/>
  <c r="H1447" i="6"/>
  <c r="H585" i="6"/>
  <c r="H486" i="6"/>
  <c r="H256" i="6"/>
  <c r="H425" i="6"/>
  <c r="H424" i="6"/>
  <c r="H2079" i="6"/>
  <c r="H1329" i="6"/>
  <c r="H92" i="6"/>
  <c r="H1559" i="6"/>
  <c r="H1558" i="6"/>
  <c r="H1882" i="6"/>
  <c r="H1179" i="6"/>
  <c r="H1704" i="6"/>
  <c r="H484" i="6"/>
  <c r="H649" i="6"/>
  <c r="H1076" i="6"/>
  <c r="H1671" i="6"/>
  <c r="H579" i="6"/>
  <c r="H204" i="6"/>
  <c r="H838" i="6"/>
  <c r="H526" i="6"/>
  <c r="H646" i="6"/>
  <c r="H1235" i="6"/>
  <c r="H1927" i="6"/>
  <c r="H906" i="6"/>
  <c r="H419" i="6"/>
  <c r="H1546" i="6"/>
  <c r="H645" i="6"/>
  <c r="H1318" i="6"/>
  <c r="H2036" i="6"/>
  <c r="H1016" i="6"/>
  <c r="H171" i="6"/>
  <c r="H2107" i="6"/>
  <c r="H415" i="6"/>
  <c r="H965" i="6"/>
  <c r="H831" i="6"/>
  <c r="H900" i="6"/>
  <c r="H829" i="6"/>
  <c r="H1996" i="6"/>
  <c r="H1272" i="6"/>
  <c r="H1371" i="6"/>
  <c r="H1133" i="6"/>
  <c r="H1271" i="6"/>
  <c r="H200" i="6"/>
  <c r="H1666" i="6"/>
  <c r="H961" i="6"/>
  <c r="H2156" i="6"/>
  <c r="H1874" i="6"/>
  <c r="H222" i="6"/>
  <c r="H1753" i="6"/>
  <c r="H1828" i="6"/>
  <c r="H1606" i="6"/>
  <c r="H923" i="6"/>
  <c r="H350" i="6"/>
  <c r="H38" i="6"/>
  <c r="H206" i="6"/>
  <c r="H968" i="6"/>
  <c r="H577" i="6"/>
  <c r="H1956" i="6"/>
  <c r="H520" i="6"/>
  <c r="H893" i="6"/>
  <c r="H1949" i="6"/>
  <c r="H621" i="6"/>
  <c r="H1261" i="6"/>
  <c r="H4" i="6"/>
  <c r="K1835" i="6"/>
  <c r="K604" i="6"/>
  <c r="H945" i="6"/>
  <c r="H1716" i="6"/>
  <c r="H1940" i="6"/>
  <c r="H989" i="6"/>
  <c r="H1514" i="6"/>
  <c r="H1781" i="6"/>
  <c r="H42" i="6"/>
  <c r="H849" i="6"/>
  <c r="H255" i="6"/>
  <c r="H1549" i="6"/>
  <c r="H776" i="6"/>
  <c r="H1769" i="6"/>
  <c r="H1130" i="6"/>
  <c r="H1006" i="6"/>
  <c r="H327" i="6"/>
  <c r="H1002" i="6"/>
  <c r="H2" i="6"/>
  <c r="K1580" i="6"/>
  <c r="K313" i="6"/>
  <c r="K800" i="6"/>
  <c r="K108" i="6"/>
  <c r="K797" i="6"/>
  <c r="K1344" i="6"/>
  <c r="K2010" i="6"/>
  <c r="K41" i="6"/>
  <c r="K488" i="6"/>
  <c r="K1548" i="6"/>
  <c r="K189" i="6"/>
  <c r="H1115" i="6"/>
  <c r="H753" i="6"/>
  <c r="H1573" i="6"/>
  <c r="H270" i="6"/>
  <c r="H57" i="6"/>
  <c r="H1346" i="6"/>
  <c r="H1244" i="6"/>
  <c r="H1741" i="6"/>
  <c r="H533" i="6"/>
  <c r="H1026" i="6"/>
  <c r="H320" i="6"/>
  <c r="H755" i="6"/>
  <c r="H159" i="6"/>
  <c r="H2089" i="6"/>
  <c r="H1519" i="6"/>
  <c r="H1897" i="6"/>
  <c r="H2185" i="6"/>
  <c r="H931" i="6"/>
  <c r="H924" i="6"/>
  <c r="H1853" i="6"/>
  <c r="H43" i="6"/>
  <c r="H492" i="6"/>
  <c r="H873" i="6"/>
  <c r="H509" i="6"/>
  <c r="H1254" i="6"/>
  <c r="H1351" i="6"/>
  <c r="H990" i="6"/>
  <c r="H2116" i="6"/>
  <c r="H1936" i="6"/>
  <c r="H1712" i="6"/>
  <c r="H437" i="6"/>
  <c r="H1933" i="6"/>
  <c r="H756" i="6"/>
  <c r="H2125" i="6"/>
  <c r="H1109" i="6"/>
  <c r="H943" i="6"/>
  <c r="H2014" i="6"/>
  <c r="H310" i="6"/>
  <c r="H104" i="6"/>
  <c r="H1249" i="6"/>
  <c r="H150" i="6"/>
  <c r="H148" i="6"/>
  <c r="H214" i="6"/>
  <c r="H213" i="6"/>
  <c r="H1646" i="6"/>
  <c r="H146" i="6"/>
  <c r="H1094" i="6"/>
  <c r="H1782" i="6"/>
  <c r="H144" i="6"/>
  <c r="H981" i="6"/>
  <c r="H1821" i="6"/>
  <c r="H143" i="6"/>
  <c r="H46" i="6"/>
  <c r="H1342" i="6"/>
  <c r="H1034" i="6"/>
  <c r="H434" i="6"/>
  <c r="H1892" i="6"/>
  <c r="H378" i="6"/>
  <c r="H1088" i="6"/>
  <c r="H493" i="6"/>
  <c r="H791" i="6"/>
  <c r="H1339" i="6"/>
  <c r="H1708" i="6"/>
  <c r="H177" i="6"/>
  <c r="H534" i="6"/>
  <c r="H1707" i="6"/>
  <c r="H1966" i="6"/>
  <c r="H2007" i="6"/>
  <c r="H296" i="6"/>
  <c r="H258" i="6"/>
  <c r="H176" i="6"/>
  <c r="H95" i="6"/>
  <c r="H2141" i="6"/>
  <c r="H317" i="6"/>
  <c r="H451" i="6"/>
  <c r="H2086" i="6"/>
  <c r="H1296" i="6"/>
  <c r="H929" i="6"/>
  <c r="H497" i="6"/>
  <c r="H1709" i="6"/>
  <c r="H2142" i="6"/>
  <c r="H374" i="6"/>
  <c r="H91" i="6"/>
  <c r="H1231" i="6"/>
  <c r="H575" i="6"/>
  <c r="H708" i="6"/>
  <c r="H566" i="6"/>
  <c r="H1659" i="6"/>
  <c r="H2024" i="6"/>
  <c r="H1155" i="6"/>
  <c r="H2062" i="6"/>
  <c r="H1476" i="6"/>
  <c r="K606" i="6"/>
  <c r="K679" i="6"/>
  <c r="H2058" i="6"/>
  <c r="H224" i="6"/>
  <c r="H1904" i="6"/>
  <c r="H357" i="6"/>
  <c r="H1748" i="6"/>
  <c r="H1097" i="6"/>
  <c r="H500" i="6"/>
  <c r="H1453" i="6"/>
  <c r="H1340" i="6"/>
  <c r="H491" i="6"/>
  <c r="H2111" i="6"/>
  <c r="H1385" i="6"/>
  <c r="H910" i="6"/>
  <c r="H905" i="6"/>
  <c r="H1274" i="6"/>
  <c r="H959" i="6"/>
  <c r="H1586" i="6"/>
  <c r="K1033" i="6"/>
  <c r="H1943" i="6"/>
  <c r="H2178" i="6"/>
  <c r="H1865" i="6"/>
  <c r="H2052" i="6"/>
  <c r="H1300" i="6"/>
  <c r="H1574" i="6"/>
  <c r="H1517" i="6"/>
  <c r="H219" i="6"/>
  <c r="H1571" i="6"/>
  <c r="H1188" i="6"/>
  <c r="H503" i="6"/>
  <c r="H2114" i="6"/>
  <c r="H50" i="6"/>
  <c r="H1645" i="6"/>
  <c r="H921" i="6"/>
  <c r="H1035" i="6"/>
  <c r="H1509" i="6"/>
  <c r="H852" i="6"/>
  <c r="H1258" i="6"/>
  <c r="H1199" i="6"/>
  <c r="H316" i="6"/>
  <c r="H1522" i="6"/>
  <c r="H1902" i="6"/>
  <c r="H2147" i="6"/>
  <c r="H1298" i="6"/>
  <c r="H1189" i="6"/>
  <c r="H672" i="6"/>
  <c r="H267" i="6"/>
  <c r="H1291" i="6"/>
  <c r="H1677" i="6"/>
  <c r="H48" i="6"/>
  <c r="H1886" i="6"/>
  <c r="H1906" i="6"/>
  <c r="H996" i="6"/>
  <c r="H1197" i="6"/>
  <c r="H1579" i="6"/>
  <c r="H1111" i="6"/>
  <c r="H1194" i="6"/>
  <c r="H1974" i="6"/>
  <c r="H2016" i="6"/>
  <c r="H506" i="6"/>
  <c r="H1190" i="6"/>
  <c r="H444" i="6"/>
  <c r="H598" i="6"/>
  <c r="H1099" i="6"/>
  <c r="H2144" i="6"/>
  <c r="H738" i="6"/>
  <c r="H54" i="6"/>
  <c r="H1040" i="6"/>
  <c r="H1456" i="6"/>
  <c r="H552" i="6"/>
  <c r="H457" i="6"/>
  <c r="H322" i="6"/>
  <c r="H1978" i="6"/>
  <c r="H390" i="6"/>
  <c r="H115" i="6"/>
  <c r="H872" i="6"/>
  <c r="H688" i="6"/>
  <c r="H2054" i="6"/>
  <c r="H1409" i="6"/>
  <c r="H1524" i="6"/>
  <c r="H2168" i="6"/>
  <c r="H1686" i="6"/>
  <c r="H453" i="6"/>
  <c r="H314" i="6"/>
  <c r="H158" i="6"/>
  <c r="H1110" i="6"/>
  <c r="H1301" i="6"/>
  <c r="H1682" i="6"/>
  <c r="H1577" i="6"/>
  <c r="H1903" i="6"/>
  <c r="H1103" i="6"/>
  <c r="H1681" i="6"/>
  <c r="H1467" i="6"/>
  <c r="H865" i="6"/>
  <c r="H2087" i="6"/>
  <c r="H2146" i="6"/>
  <c r="H677" i="6"/>
  <c r="H1193" i="6"/>
  <c r="H864" i="6"/>
  <c r="H110" i="6"/>
  <c r="H1899" i="6"/>
  <c r="H271" i="6"/>
  <c r="H1607" i="6"/>
  <c r="H505" i="6"/>
  <c r="H217" i="6"/>
  <c r="H106" i="6"/>
  <c r="H361" i="6"/>
  <c r="H221" i="6"/>
  <c r="H936" i="6"/>
  <c r="H1825" i="6"/>
  <c r="H857" i="6"/>
  <c r="H728" i="6"/>
  <c r="H2006" i="6"/>
  <c r="H1815" i="6"/>
  <c r="H578" i="6"/>
  <c r="H253" i="6"/>
  <c r="H340" i="6"/>
  <c r="H571" i="6"/>
  <c r="H365" i="6"/>
  <c r="H770" i="6"/>
  <c r="H1005" i="6"/>
  <c r="H232" i="6"/>
  <c r="H460" i="6"/>
  <c r="K161" i="6"/>
  <c r="K1469" i="6"/>
  <c r="H1200" i="6"/>
  <c r="H1472" i="6"/>
  <c r="H749" i="6"/>
  <c r="H938" i="6"/>
  <c r="H1461" i="6"/>
  <c r="H1398" i="6"/>
  <c r="H436" i="6"/>
  <c r="H98" i="6"/>
  <c r="H657" i="6"/>
  <c r="H2078" i="6"/>
  <c r="H1075" i="6"/>
  <c r="H2181" i="6"/>
  <c r="H966" i="6"/>
  <c r="H1494" i="6"/>
  <c r="H1665" i="6"/>
  <c r="H367" i="6"/>
  <c r="H772" i="6"/>
  <c r="H628" i="6"/>
  <c r="H329" i="6"/>
  <c r="H1212" i="6"/>
  <c r="H2131" i="6"/>
  <c r="H879" i="6"/>
  <c r="H1526" i="6"/>
  <c r="K2126" i="6"/>
  <c r="K685" i="6"/>
  <c r="K944" i="6"/>
  <c r="K743" i="6"/>
  <c r="K2077" i="6"/>
  <c r="H2150" i="6"/>
  <c r="H869" i="6"/>
  <c r="H454" i="6"/>
  <c r="H1407" i="6"/>
  <c r="H1576" i="6"/>
  <c r="H2050" i="6"/>
  <c r="H939" i="6"/>
  <c r="H1101" i="6"/>
  <c r="H675" i="6"/>
  <c r="H55" i="6"/>
  <c r="H264" i="6"/>
  <c r="H922" i="6"/>
  <c r="H1452" i="6"/>
  <c r="H1091" i="6"/>
  <c r="H1643" i="6"/>
  <c r="H611" i="6"/>
  <c r="H607" i="6"/>
  <c r="H1410" i="6"/>
  <c r="H1045" i="6"/>
  <c r="H2148" i="6"/>
  <c r="H1715" i="6"/>
  <c r="H2122" i="6"/>
  <c r="H942" i="6"/>
  <c r="H218" i="6"/>
  <c r="H448" i="6"/>
  <c r="H543" i="6"/>
  <c r="H1142" i="6"/>
  <c r="H1149" i="6"/>
  <c r="H160" i="6"/>
  <c r="H1755" i="6"/>
  <c r="H1525" i="6"/>
  <c r="H686" i="6"/>
  <c r="H1355" i="6"/>
  <c r="H804" i="6"/>
  <c r="H1354" i="6"/>
  <c r="H1146" i="6"/>
  <c r="H1941" i="6"/>
  <c r="H1470" i="6"/>
  <c r="H750" i="6"/>
  <c r="H1521" i="6"/>
  <c r="H1043" i="6"/>
  <c r="H63" i="6"/>
  <c r="H1714" i="6"/>
  <c r="H1299" i="6"/>
  <c r="H1405" i="6"/>
  <c r="H2120" i="6"/>
  <c r="H312" i="6"/>
  <c r="H272" i="6"/>
  <c r="H940" i="6"/>
  <c r="H2176" i="6"/>
  <c r="H109" i="6"/>
  <c r="H1144" i="6"/>
  <c r="H676" i="6"/>
  <c r="H861" i="6"/>
  <c r="H354" i="6"/>
  <c r="H105" i="6"/>
  <c r="H935" i="6"/>
  <c r="H1747" i="6"/>
  <c r="H2175" i="6"/>
  <c r="H1516" i="6"/>
  <c r="H103" i="6"/>
  <c r="H1401" i="6"/>
  <c r="H2046" i="6"/>
  <c r="H440" i="6"/>
  <c r="H2174" i="6"/>
  <c r="H987" i="6"/>
  <c r="H1905" i="6"/>
  <c r="H1105" i="6"/>
  <c r="H61" i="6"/>
  <c r="H1971" i="6"/>
  <c r="H669" i="6"/>
  <c r="H731" i="6"/>
  <c r="H1739" i="6"/>
  <c r="H1332" i="6"/>
  <c r="H482" i="6"/>
  <c r="H1926" i="6"/>
  <c r="H2072" i="6"/>
  <c r="H22" i="6"/>
  <c r="H1166" i="6"/>
  <c r="H1312" i="6"/>
  <c r="H467" i="6"/>
  <c r="H1361" i="6"/>
  <c r="H555" i="6"/>
  <c r="K1201" i="6"/>
  <c r="K1752" i="6"/>
  <c r="H2127" i="6"/>
  <c r="H1113" i="6"/>
  <c r="H1468" i="6"/>
  <c r="H2015" i="6"/>
  <c r="H1678" i="6"/>
  <c r="H668" i="6"/>
  <c r="H44" i="6"/>
  <c r="H1932" i="6"/>
  <c r="H174" i="6"/>
  <c r="H1325" i="6"/>
  <c r="H1381" i="6"/>
  <c r="H2073" i="6"/>
  <c r="H341" i="6"/>
  <c r="H899" i="6"/>
  <c r="H1993" i="6"/>
  <c r="H1164" i="6"/>
  <c r="H330" i="6"/>
  <c r="H398" i="6"/>
  <c r="H1869" i="6"/>
  <c r="K999" i="6"/>
  <c r="K1046" i="6"/>
  <c r="K274" i="6"/>
  <c r="K748" i="6"/>
  <c r="K1464" i="6"/>
  <c r="K860" i="6"/>
  <c r="K1569" i="6"/>
  <c r="K1038" i="6"/>
  <c r="K1244" i="6"/>
  <c r="K592" i="6"/>
  <c r="K1850" i="6"/>
  <c r="K1337" i="6"/>
  <c r="K1138" i="6"/>
  <c r="K1508" i="6"/>
  <c r="K422" i="6"/>
  <c r="K832" i="6"/>
  <c r="H2090" i="6"/>
  <c r="H1046" i="6"/>
  <c r="H685" i="6"/>
  <c r="H1651" i="6"/>
  <c r="H944" i="6"/>
  <c r="H800" i="6"/>
  <c r="H108" i="6"/>
  <c r="H743" i="6"/>
  <c r="H673" i="6"/>
  <c r="H1187" i="6"/>
  <c r="H927" i="6"/>
  <c r="H2011" i="6"/>
  <c r="H1822" i="6"/>
  <c r="H592" i="6"/>
  <c r="H141" i="6"/>
  <c r="H588" i="6"/>
  <c r="H659" i="6"/>
  <c r="H1138" i="6"/>
  <c r="H1024" i="6"/>
  <c r="H1790" i="6"/>
  <c r="H608" i="6"/>
  <c r="H1302" i="6"/>
  <c r="H1578" i="6"/>
  <c r="H1108" i="6"/>
  <c r="H747" i="6"/>
  <c r="H1972" i="6"/>
  <c r="H1860" i="6"/>
  <c r="H383" i="6"/>
  <c r="H1041" i="6"/>
  <c r="H2013" i="6"/>
  <c r="H266" i="6"/>
  <c r="H499" i="6"/>
  <c r="H733" i="6"/>
  <c r="H1184" i="6"/>
  <c r="H1887" i="6"/>
  <c r="H551" i="6"/>
  <c r="H67" i="6"/>
  <c r="H315" i="6"/>
  <c r="H1609" i="6"/>
  <c r="H273" i="6"/>
  <c r="H356" i="6"/>
  <c r="H1191" i="6"/>
  <c r="H269" i="6"/>
  <c r="H597" i="6"/>
  <c r="H1970" i="6"/>
  <c r="H1399" i="6"/>
  <c r="H1246" i="6"/>
  <c r="H1392" i="6"/>
  <c r="H1756" i="6"/>
  <c r="H71" i="6"/>
  <c r="H1114" i="6"/>
  <c r="H754" i="6"/>
  <c r="H1408" i="6"/>
  <c r="H1406" i="6"/>
  <c r="H1044" i="6"/>
  <c r="H2121" i="6"/>
  <c r="H1403" i="6"/>
  <c r="H107" i="6"/>
  <c r="H735" i="6"/>
  <c r="H1203" i="6"/>
  <c r="H321" i="6"/>
  <c r="H1202" i="6"/>
  <c r="H1047" i="6"/>
  <c r="H1654" i="6"/>
  <c r="H806" i="6"/>
  <c r="H549" i="6"/>
  <c r="H389" i="6"/>
  <c r="H1720" i="6"/>
  <c r="H511" i="6"/>
  <c r="H610" i="6"/>
  <c r="H70" i="6"/>
  <c r="H1411" i="6"/>
  <c r="H550" i="6"/>
  <c r="H1198" i="6"/>
  <c r="H2149" i="6"/>
  <c r="H1833" i="6"/>
  <c r="H687" i="6"/>
  <c r="H188" i="6"/>
  <c r="H1866" i="6"/>
  <c r="H2053" i="6"/>
  <c r="H187" i="6"/>
  <c r="H359" i="6"/>
  <c r="H752" i="6"/>
  <c r="H1832" i="6"/>
  <c r="H1864" i="6"/>
  <c r="H2124" i="6"/>
  <c r="H1106" i="6"/>
  <c r="H386" i="6"/>
  <c r="H1976" i="6"/>
  <c r="H508" i="6"/>
  <c r="H1973" i="6"/>
  <c r="H1252" i="6"/>
  <c r="H1251" i="6"/>
  <c r="H1520" i="6"/>
  <c r="H1404" i="6"/>
  <c r="H311" i="6"/>
  <c r="H863" i="6"/>
  <c r="H2119" i="6"/>
  <c r="H184" i="6"/>
  <c r="H1647" i="6"/>
  <c r="H447" i="6"/>
  <c r="H446" i="6"/>
  <c r="H544" i="6"/>
  <c r="H799" i="6"/>
  <c r="K664" i="6"/>
  <c r="K1089" i="6"/>
  <c r="K1890" i="6"/>
  <c r="K727" i="6"/>
  <c r="K431" i="6"/>
  <c r="K140" i="6"/>
  <c r="K430" i="6"/>
  <c r="K209" i="6"/>
  <c r="K917" i="6"/>
  <c r="K1338" i="6"/>
  <c r="K916" i="6"/>
  <c r="K1285" i="6"/>
  <c r="K428" i="6"/>
  <c r="K259" i="6"/>
  <c r="K1389" i="6"/>
  <c r="K1139" i="6"/>
  <c r="K1963" i="6"/>
  <c r="K976" i="6"/>
  <c r="K1028" i="6"/>
  <c r="K788" i="6"/>
  <c r="K844" i="6"/>
  <c r="K1331" i="6"/>
  <c r="K530" i="6"/>
  <c r="K137" i="6"/>
  <c r="K2042" i="6"/>
  <c r="K1778" i="6"/>
  <c r="K1327" i="6"/>
  <c r="K1180" i="6"/>
  <c r="K651" i="6"/>
  <c r="K528" i="6"/>
  <c r="K719" i="6"/>
  <c r="K785" i="6"/>
  <c r="K205" i="6"/>
  <c r="K1635" i="6"/>
  <c r="K1553" i="6"/>
  <c r="K647" i="6"/>
  <c r="K1634" i="6"/>
  <c r="K1551" i="6"/>
  <c r="K1379" i="6"/>
  <c r="K1878" i="6"/>
  <c r="K1134" i="6"/>
  <c r="K294" i="6"/>
  <c r="K1441" i="6"/>
  <c r="K715" i="6"/>
  <c r="K779" i="6"/>
  <c r="K1499" i="6"/>
  <c r="K1812" i="6"/>
  <c r="K642" i="6"/>
  <c r="K1924" i="6"/>
  <c r="K903" i="6"/>
  <c r="K1770" i="6"/>
  <c r="K26" i="6"/>
  <c r="K342" i="6"/>
  <c r="K964" i="6"/>
  <c r="K25" i="6"/>
  <c r="K1700" i="6"/>
  <c r="K248" i="6"/>
  <c r="K86" i="6"/>
  <c r="K409" i="6"/>
  <c r="K1954" i="6"/>
  <c r="K475" i="6"/>
  <c r="K1875" i="6"/>
  <c r="K127" i="6"/>
  <c r="K1169" i="6"/>
  <c r="K1168" i="6"/>
  <c r="K1433" i="6"/>
  <c r="K897" i="6"/>
  <c r="K896" i="6"/>
  <c r="K895" i="6"/>
  <c r="K81" i="6"/>
  <c r="K634" i="6"/>
  <c r="K707" i="6"/>
  <c r="K821" i="6"/>
  <c r="K1313" i="6"/>
  <c r="K1165" i="6"/>
  <c r="K242" i="6"/>
  <c r="K18" i="6"/>
  <c r="K333" i="6"/>
  <c r="K1726" i="6"/>
  <c r="K1592" i="6"/>
  <c r="K771" i="6"/>
  <c r="K1129" i="6"/>
  <c r="K1215" i="6"/>
  <c r="K1427" i="6"/>
  <c r="K237" i="6"/>
  <c r="K164" i="6"/>
  <c r="K889" i="6"/>
  <c r="K1589" i="6"/>
  <c r="K1126" i="6"/>
  <c r="K765" i="6"/>
  <c r="K1424" i="6"/>
  <c r="K1365" i="6"/>
  <c r="K1161" i="6"/>
  <c r="K622" i="6"/>
  <c r="K1692" i="6"/>
  <c r="K193" i="6"/>
  <c r="K517" i="6"/>
  <c r="K2023" i="6"/>
  <c r="K1981" i="6"/>
  <c r="K1363" i="6"/>
  <c r="K697" i="6"/>
  <c r="K465" i="6"/>
  <c r="K1584" i="6"/>
  <c r="K1154" i="6"/>
  <c r="K1870" i="6"/>
  <c r="K950" i="6"/>
  <c r="K325" i="6"/>
  <c r="K1360" i="6"/>
  <c r="K8" i="6"/>
  <c r="K1947" i="6"/>
  <c r="K2061" i="6"/>
  <c r="K613" i="6"/>
  <c r="K1119" i="6"/>
  <c r="K1687" i="6"/>
  <c r="K1118" i="6"/>
  <c r="K324" i="6"/>
  <c r="K1357" i="6"/>
  <c r="K72" i="6"/>
  <c r="K1051" i="6"/>
  <c r="N1356" i="6"/>
  <c r="N1050" i="6"/>
  <c r="N2057" i="6"/>
  <c r="N997" i="6"/>
  <c r="N69" i="6"/>
  <c r="N1473" i="6"/>
  <c r="N871" i="6"/>
  <c r="N112" i="6"/>
  <c r="N111" i="6"/>
  <c r="N1718" i="6"/>
  <c r="N223" i="6"/>
  <c r="N65" i="6"/>
  <c r="H1028" i="6"/>
  <c r="H788" i="6"/>
  <c r="H844" i="6"/>
  <c r="H1331" i="6"/>
  <c r="H530" i="6"/>
  <c r="H137" i="6"/>
  <c r="H2042" i="6"/>
  <c r="H1778" i="6"/>
  <c r="H1327" i="6"/>
  <c r="H1180" i="6"/>
  <c r="H651" i="6"/>
  <c r="H528" i="6"/>
  <c r="H719" i="6"/>
  <c r="H785" i="6"/>
  <c r="H205" i="6"/>
  <c r="H1635" i="6"/>
  <c r="H1553" i="6"/>
  <c r="H647" i="6"/>
  <c r="H1634" i="6"/>
  <c r="H1551" i="6"/>
  <c r="H1379" i="6"/>
  <c r="H1878" i="6"/>
  <c r="H1134" i="6"/>
  <c r="H294" i="6"/>
  <c r="H1441" i="6"/>
  <c r="H715" i="6"/>
  <c r="H779" i="6"/>
  <c r="H1499" i="6"/>
  <c r="H1812" i="6"/>
  <c r="H642" i="6"/>
  <c r="H1924" i="6"/>
  <c r="H903" i="6"/>
  <c r="H1770" i="6"/>
  <c r="H26" i="6"/>
  <c r="H342" i="6"/>
  <c r="H964" i="6"/>
  <c r="H25" i="6"/>
  <c r="H1700" i="6"/>
  <c r="H248" i="6"/>
  <c r="H86" i="6"/>
  <c r="H409" i="6"/>
  <c r="H1954" i="6"/>
  <c r="H475" i="6"/>
  <c r="H1875" i="6"/>
  <c r="H127" i="6"/>
  <c r="H1169" i="6"/>
  <c r="H1168" i="6"/>
  <c r="H1433" i="6"/>
  <c r="H897" i="6"/>
  <c r="H896" i="6"/>
  <c r="H895" i="6"/>
  <c r="H81" i="6"/>
  <c r="H634" i="6"/>
  <c r="H707" i="6"/>
  <c r="H821" i="6"/>
  <c r="H1313" i="6"/>
  <c r="H1165" i="6"/>
  <c r="H242" i="6"/>
  <c r="H18" i="6"/>
  <c r="H333" i="6"/>
  <c r="H1726" i="6"/>
  <c r="H1592" i="6"/>
  <c r="H771" i="6"/>
  <c r="H1129" i="6"/>
  <c r="H1215" i="6"/>
  <c r="H1427" i="6"/>
  <c r="H237" i="6"/>
  <c r="H164" i="6"/>
  <c r="H889" i="6"/>
  <c r="H1589" i="6"/>
  <c r="H1126" i="6"/>
  <c r="H765" i="6"/>
  <c r="H1424" i="6"/>
  <c r="H1365" i="6"/>
  <c r="H1161" i="6"/>
  <c r="H622" i="6"/>
  <c r="H1692" i="6"/>
  <c r="H193" i="6"/>
  <c r="H517" i="6"/>
  <c r="H2023" i="6"/>
  <c r="H1981" i="6"/>
  <c r="H1363" i="6"/>
  <c r="H697" i="6"/>
  <c r="H465" i="6"/>
  <c r="H1584" i="6"/>
  <c r="H1154" i="6"/>
  <c r="H1870" i="6"/>
  <c r="H950" i="6"/>
  <c r="H325" i="6"/>
  <c r="H1360" i="6"/>
  <c r="H8" i="6"/>
  <c r="H1947" i="6"/>
  <c r="H2061" i="6"/>
  <c r="H613" i="6"/>
  <c r="H1119" i="6"/>
  <c r="H1687" i="6"/>
  <c r="H1118" i="6"/>
  <c r="H324" i="6"/>
  <c r="H1357" i="6"/>
  <c r="H72" i="6"/>
  <c r="H1051" i="6"/>
  <c r="K2127" i="6"/>
  <c r="K2058" i="6"/>
  <c r="K946" i="6"/>
  <c r="K456" i="6"/>
  <c r="K1200" i="6"/>
  <c r="K1867" i="6"/>
  <c r="K2055" i="6"/>
  <c r="K113" i="6"/>
  <c r="K945" i="6"/>
  <c r="K1113" i="6"/>
  <c r="K224" i="6"/>
  <c r="K1523" i="6"/>
  <c r="K1472" i="6"/>
  <c r="K2177" i="6"/>
  <c r="K388" i="6"/>
  <c r="K803" i="6"/>
  <c r="K993" i="6"/>
  <c r="K387" i="6"/>
  <c r="K1904" i="6"/>
  <c r="K1716" i="6"/>
  <c r="K1468" i="6"/>
  <c r="K802" i="6"/>
  <c r="K749" i="6"/>
  <c r="K1466" i="6"/>
  <c r="K385" i="6"/>
  <c r="K220" i="6"/>
  <c r="K357" i="6"/>
  <c r="K1518" i="6"/>
  <c r="K1940" i="6"/>
  <c r="K2015" i="6"/>
  <c r="K1192" i="6"/>
  <c r="K938" i="6"/>
  <c r="K1350" i="6"/>
  <c r="K1462" i="6"/>
  <c r="K1582" i="6"/>
  <c r="K947" i="6"/>
  <c r="K323" i="6"/>
  <c r="K116" i="6"/>
  <c r="K876" i="6"/>
  <c r="N1790" i="6"/>
  <c r="N226" i="6"/>
  <c r="N320" i="6"/>
  <c r="N2151" i="6"/>
  <c r="N1943" i="6"/>
  <c r="N608" i="6"/>
  <c r="N1834" i="6"/>
  <c r="N2178" i="6"/>
  <c r="N755" i="6"/>
  <c r="N1302" i="6"/>
  <c r="N994" i="6"/>
  <c r="N1865" i="6"/>
  <c r="N1196" i="6"/>
  <c r="N1578" i="6"/>
  <c r="N159" i="6"/>
  <c r="N683" i="6"/>
  <c r="N2052" i="6"/>
  <c r="N1108" i="6"/>
  <c r="N1195" i="6"/>
  <c r="N1300" i="6"/>
  <c r="N2089" i="6"/>
  <c r="N1975" i="6"/>
  <c r="N747" i="6"/>
  <c r="N1574" i="6"/>
  <c r="N745" i="6"/>
  <c r="N1972" i="6"/>
  <c r="N1519" i="6"/>
  <c r="N1517" i="6"/>
  <c r="N1861" i="6"/>
  <c r="N1860" i="6"/>
  <c r="N219" i="6"/>
  <c r="N1713" i="6"/>
  <c r="N1897" i="6"/>
  <c r="N59" i="6"/>
  <c r="N1571" i="6"/>
  <c r="N383" i="6"/>
  <c r="N2048" i="6"/>
  <c r="N2185" i="6"/>
  <c r="N1188" i="6"/>
  <c r="N1041" i="6"/>
  <c r="N1826" i="6"/>
  <c r="N1349" i="6"/>
  <c r="N503" i="6"/>
  <c r="N2013" i="6"/>
  <c r="N931" i="6"/>
  <c r="N1566" i="6"/>
  <c r="H1141" i="6"/>
  <c r="H51" i="6"/>
  <c r="H149" i="6"/>
  <c r="H263" i="6"/>
  <c r="H1345" i="6"/>
  <c r="H307" i="6"/>
  <c r="H1565" i="6"/>
  <c r="H1744" i="6"/>
  <c r="H352" i="6"/>
  <c r="H1245" i="6"/>
  <c r="H593" i="6"/>
  <c r="H538" i="6"/>
  <c r="H855" i="6"/>
  <c r="H1563" i="6"/>
  <c r="H179" i="6"/>
  <c r="H1396" i="6"/>
  <c r="H978" i="6"/>
  <c r="H1394" i="6"/>
  <c r="H1341" i="6"/>
  <c r="H730" i="6"/>
  <c r="H1032" i="6"/>
  <c r="H1740" i="6"/>
  <c r="H589" i="6"/>
  <c r="H349" i="6"/>
  <c r="H1644" i="6"/>
  <c r="H1642" i="6"/>
  <c r="H790" i="6"/>
  <c r="H1931" i="6"/>
  <c r="H490" i="6"/>
  <c r="H489" i="6"/>
  <c r="H1448" i="6"/>
  <c r="H1388" i="6"/>
  <c r="H1181" i="6"/>
  <c r="H1137" i="6"/>
  <c r="H655" i="6"/>
  <c r="H789" i="6"/>
  <c r="H1282" i="6"/>
  <c r="H347" i="6"/>
  <c r="H36" i="6"/>
  <c r="H1387" i="6"/>
  <c r="H1445" i="6"/>
  <c r="H583" i="6"/>
  <c r="H1135" i="6"/>
  <c r="H529" i="6"/>
  <c r="H2040" i="6"/>
  <c r="H1177" i="6"/>
  <c r="H1025" i="6"/>
  <c r="H34" i="6"/>
  <c r="H1960" i="6"/>
  <c r="H580" i="6"/>
  <c r="H1880" i="6"/>
  <c r="H1813" i="6"/>
  <c r="H1552" i="6"/>
  <c r="H1174" i="6"/>
  <c r="H1879" i="6"/>
  <c r="H1173" i="6"/>
  <c r="H2002" i="6"/>
  <c r="H1631" i="6"/>
  <c r="H1442" i="6"/>
  <c r="H1020" i="6"/>
  <c r="H2074" i="6"/>
  <c r="H1234" i="6"/>
  <c r="H1376" i="6"/>
  <c r="H252" i="6"/>
  <c r="H292" i="6"/>
  <c r="H1598" i="6"/>
  <c r="H201" i="6"/>
  <c r="H1372" i="6"/>
  <c r="H1228" i="6"/>
  <c r="H830" i="6"/>
  <c r="H1877" i="6"/>
  <c r="H1014" i="6"/>
  <c r="H1921" i="6"/>
  <c r="H1920" i="6"/>
  <c r="H1225" i="6"/>
  <c r="H2104" i="6"/>
  <c r="H339" i="6"/>
  <c r="H1315" i="6"/>
  <c r="H289" i="6"/>
  <c r="H126" i="6"/>
  <c r="H521" i="6"/>
  <c r="H407" i="6"/>
  <c r="H826" i="6"/>
  <c r="H1843" i="6"/>
  <c r="H83" i="6"/>
  <c r="H369" i="6"/>
  <c r="H1491" i="6"/>
  <c r="H1431" i="6"/>
  <c r="H80" i="6"/>
  <c r="H1221" i="6"/>
  <c r="H472" i="6"/>
  <c r="H1662" i="6"/>
  <c r="H1952" i="6"/>
  <c r="H1990" i="6"/>
  <c r="H1430" i="6"/>
  <c r="H1218" i="6"/>
  <c r="H567" i="6"/>
  <c r="H703" i="6"/>
  <c r="H1661" i="6"/>
  <c r="H1838" i="6"/>
  <c r="H564" i="6"/>
  <c r="H816" i="6"/>
  <c r="H122" i="6"/>
  <c r="H1214" i="6"/>
  <c r="H888" i="6"/>
  <c r="H702" i="6"/>
  <c r="H236" i="6"/>
  <c r="H886" i="6"/>
  <c r="H2154" i="6"/>
  <c r="H624" i="6"/>
  <c r="H2133" i="6"/>
  <c r="H2066" i="6"/>
  <c r="H1159" i="6"/>
  <c r="H1982" i="6"/>
  <c r="H2095" i="6"/>
  <c r="H2065" i="6"/>
  <c r="H1420" i="6"/>
  <c r="H951" i="6"/>
  <c r="H1419" i="6"/>
  <c r="H1528" i="6"/>
  <c r="H1057" i="6"/>
  <c r="H1760" i="6"/>
  <c r="H1583" i="6"/>
  <c r="H1617" i="6"/>
  <c r="H276" i="6"/>
  <c r="H2130" i="6"/>
  <c r="H1657" i="6"/>
  <c r="H1615" i="6"/>
  <c r="H1152" i="6"/>
  <c r="H948" i="6"/>
  <c r="H1206" i="6"/>
  <c r="H878" i="6"/>
  <c r="H1303" i="6"/>
  <c r="H1150" i="6"/>
  <c r="H807" i="6"/>
  <c r="H2020" i="6"/>
  <c r="K1907" i="6"/>
  <c r="K1789" i="6"/>
  <c r="K1116" i="6"/>
  <c r="K1719" i="6"/>
  <c r="K1048" i="6"/>
  <c r="K510" i="6"/>
  <c r="K2019" i="6"/>
  <c r="K68" i="6"/>
  <c r="K66" i="6"/>
  <c r="K225" i="6"/>
  <c r="K2018" i="6"/>
  <c r="K1112" i="6"/>
  <c r="K1148" i="6"/>
  <c r="K805" i="6"/>
  <c r="K547" i="6"/>
  <c r="K1683" i="6"/>
  <c r="K1471" i="6"/>
  <c r="K157" i="6"/>
  <c r="K1107" i="6"/>
  <c r="K2123" i="6"/>
  <c r="K1145" i="6"/>
  <c r="K801" i="6"/>
  <c r="K154" i="6"/>
  <c r="K358" i="6"/>
  <c r="K992" i="6"/>
  <c r="K1787" i="6"/>
  <c r="K384" i="6"/>
  <c r="K991" i="6"/>
  <c r="K1862" i="6"/>
  <c r="K2085" i="6"/>
  <c r="K603" i="6"/>
  <c r="K1859" i="6"/>
  <c r="K1898" i="6"/>
  <c r="K744" i="6"/>
  <c r="H740" i="6"/>
  <c r="H798" i="6"/>
  <c r="H2117" i="6"/>
  <c r="H1294" i="6"/>
  <c r="H858" i="6"/>
  <c r="H2115" i="6"/>
  <c r="H441" i="6"/>
  <c r="H1096" i="6"/>
  <c r="H152" i="6"/>
  <c r="H151" i="6"/>
  <c r="H595" i="6"/>
  <c r="H1039" i="6"/>
  <c r="H382" i="6"/>
  <c r="H2113" i="6"/>
  <c r="H381" i="6"/>
  <c r="H734" i="6"/>
  <c r="H984" i="6"/>
  <c r="H303" i="6"/>
  <c r="H665" i="6"/>
  <c r="H1037" i="6"/>
  <c r="H537" i="6"/>
  <c r="H1036" i="6"/>
  <c r="H2009" i="6"/>
  <c r="H854" i="6"/>
  <c r="H1451" i="6"/>
  <c r="H1288" i="6"/>
  <c r="H792" i="6"/>
  <c r="H2172" i="6"/>
  <c r="H1934" i="6"/>
  <c r="H433" i="6"/>
  <c r="H1818" i="6"/>
  <c r="H300" i="6"/>
  <c r="H429" i="6"/>
  <c r="H1085" i="6"/>
  <c r="H586" i="6"/>
  <c r="H377" i="6"/>
  <c r="H1082" i="6"/>
  <c r="H39" i="6"/>
  <c r="H722" i="6"/>
  <c r="H1885" i="6"/>
  <c r="H658" i="6"/>
  <c r="H1641" i="6"/>
  <c r="H656" i="6"/>
  <c r="H2110" i="6"/>
  <c r="H175" i="6"/>
  <c r="H1281" i="6"/>
  <c r="H2080" i="6"/>
  <c r="H423" i="6"/>
  <c r="H2005" i="6"/>
  <c r="H843" i="6"/>
  <c r="H582" i="6"/>
  <c r="H971" i="6"/>
  <c r="H136" i="6"/>
  <c r="H841" i="6"/>
  <c r="H839" i="6"/>
  <c r="H969" i="6"/>
  <c r="H483" i="6"/>
  <c r="H784" i="6"/>
  <c r="H1848" i="6"/>
  <c r="H718" i="6"/>
  <c r="H1322" i="6"/>
  <c r="H1599" i="6"/>
  <c r="H1443" i="6"/>
  <c r="H1929" i="6"/>
  <c r="H907" i="6"/>
  <c r="H29" i="6"/>
  <c r="H420" i="6"/>
  <c r="H836" i="6"/>
  <c r="H2158" i="6"/>
  <c r="H1629" i="6"/>
  <c r="H1925" i="6"/>
  <c r="H778" i="6"/>
  <c r="H2179" i="6"/>
  <c r="H641" i="6"/>
  <c r="H1923" i="6"/>
  <c r="H1438" i="6"/>
  <c r="H1997" i="6"/>
  <c r="H639" i="6"/>
  <c r="H1015" i="6"/>
  <c r="H963" i="6"/>
  <c r="H1316" i="6"/>
  <c r="H412" i="6"/>
  <c r="H2070" i="6"/>
  <c r="H247" i="6"/>
  <c r="H1435" i="6"/>
  <c r="H1541" i="6"/>
  <c r="H1270" i="6"/>
  <c r="H85" i="6"/>
  <c r="H1844" i="6"/>
  <c r="H168" i="6"/>
  <c r="H125" i="6"/>
  <c r="H370" i="6"/>
  <c r="H1131" i="6"/>
  <c r="H1067" i="6"/>
  <c r="H82" i="6"/>
  <c r="H1010" i="6"/>
  <c r="H823" i="6"/>
  <c r="H1066" i="6"/>
  <c r="H820" i="6"/>
  <c r="H1538" i="6"/>
  <c r="H366" i="6"/>
  <c r="H471" i="6"/>
  <c r="H402" i="6"/>
  <c r="H892" i="6"/>
  <c r="H1804" i="6"/>
  <c r="H196" i="6"/>
  <c r="H2100" i="6"/>
  <c r="H1987" i="6"/>
  <c r="H2135" i="6"/>
  <c r="H1986" i="6"/>
  <c r="H562" i="6"/>
  <c r="H401" i="6"/>
  <c r="H1985" i="6"/>
  <c r="H561" i="6"/>
  <c r="H14" i="6"/>
  <c r="H2026" i="6"/>
  <c r="H283" i="6"/>
  <c r="H1799" i="6"/>
  <c r="H1061" i="6"/>
  <c r="H1948" i="6"/>
  <c r="H1620" i="6"/>
  <c r="H1123" i="6"/>
  <c r="H1158" i="6"/>
  <c r="H1307" i="6"/>
  <c r="H1912" i="6"/>
  <c r="H119" i="6"/>
  <c r="H516" i="6"/>
  <c r="H515" i="6"/>
  <c r="H362" i="6"/>
  <c r="H1478" i="6"/>
  <c r="H464" i="6"/>
  <c r="H1417" i="6"/>
  <c r="H1153" i="6"/>
  <c r="H1616" i="6"/>
  <c r="H74" i="6"/>
  <c r="H1208" i="6"/>
  <c r="H810" i="6"/>
  <c r="H1688" i="6"/>
  <c r="H2022" i="6"/>
  <c r="H1053" i="6"/>
  <c r="H2152" i="6"/>
  <c r="H689" i="6"/>
  <c r="H1793" i="6"/>
  <c r="H2059" i="6"/>
  <c r="H2128" i="6"/>
  <c r="K1790" i="6"/>
  <c r="K226" i="6"/>
  <c r="K320" i="6"/>
  <c r="K2151" i="6"/>
  <c r="K1943" i="6"/>
  <c r="K608" i="6"/>
  <c r="K1834" i="6"/>
  <c r="K2178" i="6"/>
  <c r="K755" i="6"/>
  <c r="K1302" i="6"/>
  <c r="K994" i="6"/>
  <c r="K1865" i="6"/>
  <c r="K1196" i="6"/>
  <c r="K1578" i="6"/>
  <c r="K159" i="6"/>
  <c r="K683" i="6"/>
  <c r="K2052" i="6"/>
  <c r="K1108" i="6"/>
  <c r="K1195" i="6"/>
  <c r="K1300" i="6"/>
  <c r="K2089" i="6"/>
  <c r="K1975" i="6"/>
  <c r="K747" i="6"/>
  <c r="K1574" i="6"/>
  <c r="H1953" i="6"/>
  <c r="H404" i="6"/>
  <c r="H1663" i="6"/>
  <c r="H1489" i="6"/>
  <c r="H1537" i="6"/>
  <c r="H403" i="6"/>
  <c r="H124" i="6"/>
  <c r="H17" i="6"/>
  <c r="H1803" i="6"/>
  <c r="H1535" i="6"/>
  <c r="H240" i="6"/>
  <c r="H285" i="6"/>
  <c r="H1533" i="6"/>
  <c r="H953" i="6"/>
  <c r="H1766" i="6"/>
  <c r="H77" i="6"/>
  <c r="H1590" i="6"/>
  <c r="H767" i="6"/>
  <c r="H2096" i="6"/>
  <c r="H328" i="6"/>
  <c r="H1309" i="6"/>
  <c r="H625" i="6"/>
  <c r="H76" i="6"/>
  <c r="H1308" i="6"/>
  <c r="H2132" i="6"/>
  <c r="H399" i="6"/>
  <c r="H559" i="6"/>
  <c r="H1156" i="6"/>
  <c r="H1722" i="6"/>
  <c r="H1618" i="6"/>
  <c r="H618" i="6"/>
  <c r="H363" i="6"/>
  <c r="H396" i="6"/>
  <c r="H763" i="6"/>
  <c r="H1759" i="6"/>
  <c r="H811" i="6"/>
  <c r="H1056" i="6"/>
  <c r="H692" i="6"/>
  <c r="H1209" i="6"/>
  <c r="H1794" i="6"/>
  <c r="H1207" i="6"/>
  <c r="H395" i="6"/>
  <c r="H5" i="6"/>
  <c r="H1908" i="6"/>
  <c r="H512" i="6"/>
  <c r="H3" i="6"/>
  <c r="H553" i="6"/>
  <c r="H1791" i="6"/>
  <c r="H1945" i="6"/>
  <c r="K1258" i="6"/>
  <c r="K551" i="6"/>
  <c r="K319" i="6"/>
  <c r="K2150" i="6"/>
  <c r="K873" i="6"/>
  <c r="K1199" i="6"/>
  <c r="K870" i="6"/>
  <c r="K67" i="6"/>
  <c r="K869" i="6"/>
  <c r="K1788" i="6"/>
  <c r="K316" i="6"/>
  <c r="K454" i="6"/>
  <c r="K315" i="6"/>
  <c r="K509" i="6"/>
  <c r="K186" i="6"/>
  <c r="K1407" i="6"/>
  <c r="K1522" i="6"/>
  <c r="K1609" i="6"/>
  <c r="K1717" i="6"/>
  <c r="K1576" i="6"/>
  <c r="K1254" i="6"/>
  <c r="K1902" i="6"/>
  <c r="K273" i="6"/>
  <c r="K185" i="6"/>
  <c r="K2050" i="6"/>
  <c r="K2147" i="6"/>
  <c r="K356" i="6"/>
  <c r="K1351" i="6"/>
  <c r="K941" i="6"/>
  <c r="K939" i="6"/>
  <c r="K1298" i="6"/>
  <c r="K1191" i="6"/>
  <c r="K937" i="6"/>
  <c r="K1101" i="6"/>
  <c r="K990" i="6"/>
  <c r="K269" i="6"/>
  <c r="K1189" i="6"/>
  <c r="K2145" i="6"/>
  <c r="K675" i="6"/>
  <c r="K597" i="6"/>
  <c r="K2116" i="6"/>
  <c r="K672" i="6"/>
  <c r="K1458" i="6"/>
  <c r="K55" i="6"/>
  <c r="K1970" i="6"/>
  <c r="K267" i="6"/>
  <c r="K1936" i="6"/>
  <c r="K1515" i="6"/>
  <c r="K264" i="6"/>
  <c r="K1399" i="6"/>
  <c r="K1291" i="6"/>
  <c r="K1186" i="6"/>
  <c r="K922" i="6"/>
  <c r="K1712" i="6"/>
  <c r="K1246" i="6"/>
  <c r="K1677" i="6"/>
  <c r="K732" i="6"/>
  <c r="K1452" i="6"/>
  <c r="K437" i="6"/>
  <c r="K48" i="6"/>
  <c r="K979" i="6"/>
  <c r="K1091" i="6"/>
  <c r="K1710" i="6"/>
  <c r="K494" i="6"/>
  <c r="K1561" i="6"/>
  <c r="K1851" i="6"/>
  <c r="K432" i="6"/>
  <c r="K1933" i="6"/>
  <c r="K1392" i="6"/>
  <c r="K1886" i="6"/>
  <c r="K1643" i="6"/>
  <c r="K1849" i="6"/>
  <c r="K40" i="6"/>
  <c r="K1336" i="6"/>
  <c r="K208" i="6"/>
  <c r="K915" i="6"/>
  <c r="K1930" i="6"/>
  <c r="K1284" i="6"/>
  <c r="K1447" i="6"/>
  <c r="K585" i="6"/>
  <c r="K486" i="6"/>
  <c r="H21" i="6"/>
  <c r="H775" i="6"/>
  <c r="H1842" i="6"/>
  <c r="H2102" i="6"/>
  <c r="H368" i="6"/>
  <c r="H1664" i="6"/>
  <c r="H334" i="6"/>
  <c r="H955" i="6"/>
  <c r="H2169" i="6"/>
  <c r="H199" i="6"/>
  <c r="H1991" i="6"/>
  <c r="H1487" i="6"/>
  <c r="H364" i="6"/>
  <c r="H2027" i="6"/>
  <c r="H1536" i="6"/>
  <c r="H1988" i="6"/>
  <c r="H1064" i="6"/>
  <c r="H1802" i="6"/>
  <c r="H1725" i="6"/>
  <c r="H1267" i="6"/>
  <c r="H1724" i="6"/>
  <c r="H627" i="6"/>
  <c r="H1426" i="6"/>
  <c r="H400" i="6"/>
  <c r="H1125" i="6"/>
  <c r="H1587" i="6"/>
  <c r="H1694" i="6"/>
  <c r="H1484" i="6"/>
  <c r="H1658" i="6"/>
  <c r="H1837" i="6"/>
  <c r="H1423" i="6"/>
  <c r="H1263" i="6"/>
  <c r="H233" i="6"/>
  <c r="H884" i="6"/>
  <c r="H620" i="6"/>
  <c r="H619" i="6"/>
  <c r="H1980" i="6"/>
  <c r="H2064" i="6"/>
  <c r="H1479" i="6"/>
  <c r="H881" i="6"/>
  <c r="H1795" i="6"/>
  <c r="H231" i="6"/>
  <c r="H1120" i="6"/>
  <c r="H1416" i="6"/>
  <c r="H7" i="6"/>
  <c r="H1414" i="6"/>
  <c r="H2060" i="6"/>
  <c r="H1836" i="6"/>
  <c r="H191" i="6"/>
  <c r="H757" i="6"/>
  <c r="H1205" i="6"/>
  <c r="H1413" i="6"/>
  <c r="H1979" i="6"/>
  <c r="H1656" i="6"/>
  <c r="K1756" i="6"/>
  <c r="K1906" i="6"/>
  <c r="K611" i="6"/>
  <c r="K71" i="6"/>
  <c r="K756" i="6"/>
  <c r="K996" i="6"/>
  <c r="K607" i="6"/>
  <c r="K1114" i="6"/>
  <c r="K1197" i="6"/>
  <c r="K1410" i="6"/>
  <c r="K2125" i="6"/>
  <c r="K754" i="6"/>
  <c r="K1579" i="6"/>
  <c r="K1045" i="6"/>
  <c r="K1408" i="6"/>
  <c r="K1111" i="6"/>
  <c r="K2148" i="6"/>
  <c r="K1109" i="6"/>
  <c r="K1406" i="6"/>
  <c r="K1194" i="6"/>
  <c r="K1715" i="6"/>
  <c r="K1044" i="6"/>
  <c r="K1974" i="6"/>
  <c r="K2122" i="6"/>
  <c r="K943" i="6"/>
  <c r="K2121" i="6"/>
  <c r="K2016" i="6"/>
  <c r="K942" i="6"/>
  <c r="K1403" i="6"/>
  <c r="K506" i="6"/>
  <c r="K2014" i="6"/>
  <c r="K218" i="6"/>
  <c r="K1190" i="6"/>
  <c r="K448" i="6"/>
  <c r="K107" i="6"/>
  <c r="K310" i="6"/>
  <c r="K444" i="6"/>
  <c r="K543" i="6"/>
  <c r="K598" i="6"/>
  <c r="K104" i="6"/>
  <c r="K1099" i="6"/>
  <c r="K2144" i="6"/>
  <c r="K738" i="6"/>
  <c r="K1249" i="6"/>
  <c r="K54" i="6"/>
  <c r="K735" i="6"/>
  <c r="K1142" i="6"/>
  <c r="K150" i="6"/>
  <c r="K1040" i="6"/>
  <c r="K148" i="6"/>
  <c r="K214" i="6"/>
  <c r="K213" i="6"/>
  <c r="K1646" i="6"/>
  <c r="K146" i="6"/>
  <c r="K1456" i="6"/>
  <c r="K1094" i="6"/>
  <c r="K1782" i="6"/>
  <c r="K144" i="6"/>
  <c r="K981" i="6"/>
  <c r="K1821" i="6"/>
  <c r="K143" i="6"/>
  <c r="K46" i="6"/>
  <c r="K1342" i="6"/>
  <c r="K1034" i="6"/>
  <c r="K434" i="6"/>
  <c r="K1892" i="6"/>
  <c r="K378" i="6"/>
  <c r="K1088" i="6"/>
  <c r="K493" i="6"/>
  <c r="K791" i="6"/>
  <c r="K1339" i="6"/>
  <c r="K1708" i="6"/>
  <c r="K177" i="6"/>
  <c r="K534" i="6"/>
  <c r="K1707" i="6"/>
  <c r="K1966" i="6"/>
  <c r="H975" i="6"/>
  <c r="H1136" i="6"/>
  <c r="H1507" i="6"/>
  <c r="H1883" i="6"/>
  <c r="H35" i="6"/>
  <c r="H584" i="6"/>
  <c r="H1673" i="6"/>
  <c r="H1734" i="6"/>
  <c r="H652" i="6"/>
  <c r="H912" i="6"/>
  <c r="H720" i="6"/>
  <c r="H650" i="6"/>
  <c r="H1280" i="6"/>
  <c r="H33" i="6"/>
  <c r="H1279" i="6"/>
  <c r="H135" i="6"/>
  <c r="H967" i="6"/>
  <c r="H1670" i="6"/>
  <c r="H1236" i="6"/>
  <c r="H1632" i="6"/>
  <c r="H781" i="6"/>
  <c r="H1022" i="6"/>
  <c r="H1172" i="6"/>
  <c r="H780" i="6"/>
  <c r="H834" i="6"/>
  <c r="H418" i="6"/>
  <c r="H1019" i="6"/>
  <c r="H2180" i="6"/>
  <c r="H833" i="6"/>
  <c r="H1771" i="6"/>
  <c r="H1597" i="6"/>
  <c r="H777" i="6"/>
  <c r="H1922" i="6"/>
  <c r="H1731" i="6"/>
  <c r="H130" i="6"/>
  <c r="H250" i="6"/>
  <c r="H2033" i="6"/>
  <c r="H249" i="6"/>
  <c r="H1699" i="6"/>
  <c r="H291" i="6"/>
  <c r="H712" i="6"/>
  <c r="H574" i="6"/>
  <c r="H637" i="6"/>
  <c r="H1809" i="6"/>
  <c r="H408" i="6"/>
  <c r="H2137" i="6"/>
  <c r="H1594" i="6"/>
  <c r="H572" i="6"/>
  <c r="H709" i="6"/>
  <c r="H335" i="6"/>
  <c r="H20" i="6"/>
  <c r="H1807" i="6"/>
  <c r="H405" i="6"/>
  <c r="H1992" i="6"/>
  <c r="H633" i="6"/>
  <c r="H1009" i="6"/>
  <c r="H706" i="6"/>
  <c r="H2028" i="6"/>
  <c r="H704" i="6"/>
  <c r="H630" i="6"/>
  <c r="H1989" i="6"/>
  <c r="H1534" i="6"/>
  <c r="H518" i="6"/>
  <c r="H1063" i="6"/>
  <c r="H2098" i="6"/>
  <c r="H2134" i="6"/>
  <c r="H284" i="6"/>
  <c r="H2097" i="6"/>
  <c r="H469" i="6"/>
  <c r="H1425" i="6"/>
  <c r="H13" i="6"/>
  <c r="H1872" i="6"/>
  <c r="H1531" i="6"/>
  <c r="H1798" i="6"/>
  <c r="H1693" i="6"/>
  <c r="H1483" i="6"/>
  <c r="H1915" i="6"/>
  <c r="H282" i="6"/>
  <c r="H1619" i="6"/>
  <c r="H1211" i="6"/>
  <c r="H120" i="6"/>
  <c r="H1585" i="6"/>
  <c r="H280" i="6"/>
  <c r="H558" i="6"/>
  <c r="H694" i="6"/>
  <c r="H277" i="6"/>
  <c r="H812" i="6"/>
  <c r="H880" i="6"/>
  <c r="H1477" i="6"/>
  <c r="H2063" i="6"/>
  <c r="H691" i="6"/>
  <c r="H462" i="6"/>
  <c r="H1359" i="6"/>
  <c r="H1946" i="6"/>
  <c r="H557" i="6"/>
  <c r="H1304" i="6"/>
  <c r="H1204" i="6"/>
  <c r="H877" i="6"/>
  <c r="H1612" i="6"/>
  <c r="H1757" i="6"/>
  <c r="K552" i="6"/>
  <c r="K457" i="6"/>
  <c r="K322" i="6"/>
  <c r="K1978" i="6"/>
  <c r="K390" i="6"/>
  <c r="K115" i="6"/>
  <c r="K872" i="6"/>
  <c r="K688" i="6"/>
  <c r="K2054" i="6"/>
  <c r="K1409" i="6"/>
  <c r="K1524" i="6"/>
  <c r="K2168" i="6"/>
  <c r="K1686" i="6"/>
  <c r="K453" i="6"/>
  <c r="K314" i="6"/>
  <c r="K158" i="6"/>
  <c r="K1110" i="6"/>
  <c r="K1301" i="6"/>
  <c r="K1682" i="6"/>
  <c r="K1577" i="6"/>
  <c r="K1903" i="6"/>
  <c r="K1103" i="6"/>
  <c r="K1681" i="6"/>
  <c r="K1467" i="6"/>
  <c r="K865" i="6"/>
  <c r="K2087" i="6"/>
  <c r="K2146" i="6"/>
  <c r="K677" i="6"/>
  <c r="K1193" i="6"/>
  <c r="K864" i="6"/>
  <c r="K110" i="6"/>
  <c r="H1295" i="6"/>
  <c r="H183" i="6"/>
  <c r="H1938" i="6"/>
  <c r="H674" i="6"/>
  <c r="H1460" i="6"/>
  <c r="H737" i="6"/>
  <c r="H596" i="6"/>
  <c r="H1568" i="6"/>
  <c r="H1143" i="6"/>
  <c r="H502" i="6"/>
  <c r="H1894" i="6"/>
  <c r="H1783" i="6"/>
  <c r="H180" i="6"/>
  <c r="H985" i="6"/>
  <c r="H926" i="6"/>
  <c r="H306" i="6"/>
  <c r="H2166" i="6"/>
  <c r="H1455" i="6"/>
  <c r="H1093" i="6"/>
  <c r="H1935" i="6"/>
  <c r="H539" i="6"/>
  <c r="H1511" i="6"/>
  <c r="H1243" i="6"/>
  <c r="H496" i="6"/>
  <c r="H536" i="6"/>
  <c r="H45" i="6"/>
  <c r="H919" i="6"/>
  <c r="H2143" i="6"/>
  <c r="H1819" i="6"/>
  <c r="H918" i="6"/>
  <c r="H853" i="6"/>
  <c r="H1560" i="6"/>
  <c r="H1391" i="6"/>
  <c r="H1286" i="6"/>
  <c r="H977" i="6"/>
  <c r="H298" i="6"/>
  <c r="H1602" i="6"/>
  <c r="H2008" i="6"/>
  <c r="H1817" i="6"/>
  <c r="H1240" i="6"/>
  <c r="H348" i="6"/>
  <c r="H848" i="6"/>
  <c r="H532" i="6"/>
  <c r="H846" i="6"/>
  <c r="H2171" i="6"/>
  <c r="H1640" i="6"/>
  <c r="H93" i="6"/>
  <c r="H485" i="6"/>
  <c r="H1705" i="6"/>
  <c r="H973" i="6"/>
  <c r="H842" i="6"/>
  <c r="H721" i="6"/>
  <c r="H1078" i="6"/>
  <c r="H2109" i="6"/>
  <c r="H295" i="6"/>
  <c r="H1324" i="6"/>
  <c r="H1555" i="6"/>
  <c r="H581" i="6"/>
  <c r="H32" i="6"/>
  <c r="H1176" i="6"/>
  <c r="H1383" i="6"/>
  <c r="H2138" i="6"/>
  <c r="H133" i="6"/>
  <c r="H1320" i="6"/>
  <c r="H480" i="6"/>
  <c r="H1319" i="6"/>
  <c r="H2160" i="6"/>
  <c r="H2001" i="6"/>
  <c r="H1959" i="6"/>
  <c r="H1630" i="6"/>
  <c r="H1377" i="6"/>
  <c r="H1018" i="6"/>
  <c r="H1772" i="6"/>
  <c r="H1498" i="6"/>
  <c r="H132" i="6"/>
  <c r="H1230" i="6"/>
  <c r="H1229" i="6"/>
  <c r="H902" i="6"/>
  <c r="H1957" i="6"/>
  <c r="H523" i="6"/>
  <c r="H1811" i="6"/>
  <c r="H1955" i="6"/>
  <c r="H1876" i="6"/>
  <c r="H1542" i="6"/>
  <c r="H522" i="6"/>
  <c r="H898" i="6"/>
  <c r="H1370" i="6"/>
  <c r="H1070" i="6"/>
  <c r="H1012" i="6"/>
  <c r="H636" i="6"/>
  <c r="H2155" i="6"/>
  <c r="H2136" i="6"/>
  <c r="H825" i="6"/>
  <c r="H1808" i="6"/>
  <c r="H569" i="6"/>
  <c r="H1167" i="6"/>
  <c r="H568" i="6"/>
  <c r="H1369" i="6"/>
  <c r="H1222" i="6"/>
  <c r="H1840" i="6"/>
  <c r="H1268" i="6"/>
  <c r="H632" i="6"/>
  <c r="H1219" i="6"/>
  <c r="H241" i="6"/>
  <c r="H332" i="6"/>
  <c r="H629" i="6"/>
  <c r="H817" i="6"/>
  <c r="H16" i="6"/>
  <c r="H2099" i="6"/>
  <c r="H1950" i="6"/>
  <c r="H470" i="6"/>
  <c r="H165" i="6"/>
  <c r="H1128" i="6"/>
  <c r="H1266" i="6"/>
  <c r="H1485" i="6"/>
  <c r="H195" i="6"/>
  <c r="H1062" i="6"/>
  <c r="H235" i="6"/>
  <c r="H1124" i="6"/>
  <c r="H1160" i="6"/>
  <c r="H2068" i="6"/>
  <c r="H1422" i="6"/>
  <c r="H813" i="6"/>
  <c r="H1482" i="6"/>
  <c r="H883" i="6"/>
  <c r="H764" i="6"/>
  <c r="H326" i="6"/>
  <c r="H882" i="6"/>
  <c r="H279" i="6"/>
  <c r="H1059" i="6"/>
  <c r="H118" i="6"/>
  <c r="H2093" i="6"/>
  <c r="H230" i="6"/>
  <c r="H75" i="6"/>
  <c r="H162" i="6"/>
  <c r="H1305" i="6"/>
  <c r="H1868" i="6"/>
  <c r="H461" i="6"/>
  <c r="H117" i="6"/>
  <c r="H393" i="6"/>
  <c r="H2021" i="6"/>
  <c r="H190" i="6"/>
  <c r="H1000" i="6"/>
  <c r="H1758" i="6"/>
  <c r="H228" i="6"/>
  <c r="K1203" i="6"/>
  <c r="K1149" i="6"/>
  <c r="K321" i="6"/>
  <c r="K1202" i="6"/>
  <c r="K160" i="6"/>
  <c r="K1047" i="6"/>
  <c r="K1755" i="6"/>
  <c r="K1654" i="6"/>
  <c r="K806" i="6"/>
  <c r="K1525" i="6"/>
  <c r="K549" i="6"/>
  <c r="K686" i="6"/>
  <c r="K1355" i="6"/>
  <c r="K389" i="6"/>
  <c r="K804" i="6"/>
  <c r="K1354" i="6"/>
  <c r="K1146" i="6"/>
  <c r="K1941" i="6"/>
  <c r="K1470" i="6"/>
  <c r="K750" i="6"/>
  <c r="K1521" i="6"/>
  <c r="K1043" i="6"/>
  <c r="K63" i="6"/>
  <c r="K1714" i="6"/>
  <c r="H670" i="6"/>
  <c r="H541" i="6"/>
  <c r="H215" i="6"/>
  <c r="H796" i="6"/>
  <c r="H147" i="6"/>
  <c r="H305" i="6"/>
  <c r="H1745" i="6"/>
  <c r="H1454" i="6"/>
  <c r="H1512" i="6"/>
  <c r="H1564" i="6"/>
  <c r="H1743" i="6"/>
  <c r="H212" i="6"/>
  <c r="H1711" i="6"/>
  <c r="H1397" i="6"/>
  <c r="H1289" i="6"/>
  <c r="H1395" i="6"/>
  <c r="H100" i="6"/>
  <c r="H1090" i="6"/>
  <c r="H590" i="6"/>
  <c r="H2044" i="6"/>
  <c r="H2082" i="6"/>
  <c r="H99" i="6"/>
  <c r="H1287" i="6"/>
  <c r="H663" i="6"/>
  <c r="H1030" i="6"/>
  <c r="H297" i="6"/>
  <c r="H661" i="6"/>
  <c r="H1335" i="6"/>
  <c r="H1449" i="6"/>
  <c r="H1816" i="6"/>
  <c r="H1080" i="6"/>
  <c r="H257" i="6"/>
  <c r="H207" i="6"/>
  <c r="H487" i="6"/>
  <c r="H2081" i="6"/>
  <c r="H138" i="6"/>
  <c r="H1333" i="6"/>
  <c r="H653" i="6"/>
  <c r="H1638" i="6"/>
  <c r="H2140" i="6"/>
  <c r="H1636" i="6"/>
  <c r="H173" i="6"/>
  <c r="H1328" i="6"/>
  <c r="H2161" i="6"/>
  <c r="H1178" i="6"/>
  <c r="H346" i="6"/>
  <c r="H786" i="6"/>
  <c r="H373" i="6"/>
  <c r="H31" i="6"/>
  <c r="H1503" i="6"/>
  <c r="H648" i="6"/>
  <c r="H2038" i="6"/>
  <c r="H30" i="6"/>
  <c r="H1633" i="6"/>
  <c r="H2037" i="6"/>
  <c r="H1277" i="6"/>
  <c r="H1669" i="6"/>
  <c r="H1021" i="6"/>
  <c r="H2159" i="6"/>
  <c r="H344" i="6"/>
  <c r="H27" i="6"/>
  <c r="H1275" i="6"/>
  <c r="H643" i="6"/>
  <c r="H1439" i="6"/>
  <c r="H416" i="6"/>
  <c r="H88" i="6"/>
  <c r="H371" i="6"/>
  <c r="H1596" i="6"/>
  <c r="H1437" i="6"/>
  <c r="H1171" i="6"/>
  <c r="H87" i="6"/>
  <c r="H1227" i="6"/>
  <c r="H411" i="6"/>
  <c r="H1226" i="6"/>
  <c r="H1224" i="6"/>
  <c r="H476" i="6"/>
  <c r="H1071" i="6"/>
  <c r="H1013" i="6"/>
  <c r="H128" i="6"/>
  <c r="H573" i="6"/>
  <c r="H1540" i="6"/>
  <c r="H635" i="6"/>
  <c r="H1068" i="6"/>
  <c r="H1432" i="6"/>
  <c r="H246" i="6"/>
  <c r="H894" i="6"/>
  <c r="H1729" i="6"/>
  <c r="H1368" i="6"/>
  <c r="H954" i="6"/>
  <c r="H1728" i="6"/>
  <c r="H1839" i="6"/>
  <c r="H773" i="6"/>
  <c r="H79" i="6"/>
  <c r="H1951" i="6"/>
  <c r="H1065" i="6"/>
  <c r="H1429" i="6"/>
  <c r="H1873" i="6"/>
  <c r="H1916" i="6"/>
  <c r="H1216" i="6"/>
  <c r="H1007" i="6"/>
  <c r="H1696" i="6"/>
  <c r="H1532" i="6"/>
  <c r="H331" i="6"/>
  <c r="H769" i="6"/>
  <c r="H1127" i="6"/>
  <c r="H887" i="6"/>
  <c r="H121" i="6"/>
  <c r="H12" i="6"/>
  <c r="H885" i="6"/>
  <c r="H194" i="6"/>
  <c r="H2025" i="6"/>
  <c r="H10" i="6"/>
  <c r="H1060" i="6"/>
  <c r="H700" i="6"/>
  <c r="H699" i="6"/>
  <c r="H192" i="6"/>
  <c r="H1122" i="6"/>
  <c r="H617" i="6"/>
  <c r="H696" i="6"/>
  <c r="H278" i="6"/>
  <c r="H1527" i="6"/>
  <c r="H1911" i="6"/>
  <c r="H761" i="6"/>
  <c r="H1210" i="6"/>
  <c r="H463" i="6"/>
  <c r="H1260" i="6"/>
  <c r="H6" i="6"/>
  <c r="H1054" i="6"/>
  <c r="H394" i="6"/>
  <c r="H809" i="6"/>
  <c r="H392" i="6"/>
  <c r="H459" i="6"/>
  <c r="H1721" i="6"/>
  <c r="H1792" i="6"/>
  <c r="H612" i="6"/>
  <c r="K1720" i="6"/>
  <c r="K511" i="6"/>
  <c r="K610" i="6"/>
  <c r="K70" i="6"/>
  <c r="K1411" i="6"/>
  <c r="K550" i="6"/>
  <c r="K1198" i="6"/>
  <c r="K2149" i="6"/>
  <c r="K1833" i="6"/>
  <c r="K687" i="6"/>
  <c r="K188" i="6"/>
  <c r="K1866" i="6"/>
  <c r="K2053" i="6"/>
  <c r="K187" i="6"/>
  <c r="K359" i="6"/>
  <c r="K752" i="6"/>
  <c r="K1832" i="6"/>
  <c r="K1864" i="6"/>
  <c r="K2124" i="6"/>
  <c r="K1106" i="6"/>
  <c r="K386" i="6"/>
  <c r="K1976" i="6"/>
  <c r="K508" i="6"/>
  <c r="K1973" i="6"/>
  <c r="K1252" i="6"/>
  <c r="K1251" i="6"/>
  <c r="K1520" i="6"/>
  <c r="K1404" i="6"/>
  <c r="K311" i="6"/>
  <c r="K863" i="6"/>
  <c r="K2119" i="6"/>
  <c r="H934" i="6"/>
  <c r="H309" i="6"/>
  <c r="H2047" i="6"/>
  <c r="H153" i="6"/>
  <c r="H739" i="6"/>
  <c r="H1937" i="6"/>
  <c r="H181" i="6"/>
  <c r="H1567" i="6"/>
  <c r="H988" i="6"/>
  <c r="H2173" i="6"/>
  <c r="H439" i="6"/>
  <c r="H265" i="6"/>
  <c r="H2012" i="6"/>
  <c r="H594" i="6"/>
  <c r="H925" i="6"/>
  <c r="H1513" i="6"/>
  <c r="H1969" i="6"/>
  <c r="H304" i="6"/>
  <c r="H1854" i="6"/>
  <c r="H145" i="6"/>
  <c r="H1140" i="6"/>
  <c r="H49" i="6"/>
  <c r="H980" i="6"/>
  <c r="H495" i="6"/>
  <c r="H1820" i="6"/>
  <c r="H142" i="6"/>
  <c r="H1242" i="6"/>
  <c r="H1393" i="6"/>
  <c r="H1891" i="6"/>
  <c r="H729" i="6"/>
  <c r="H2043" i="6"/>
  <c r="H1087" i="6"/>
  <c r="H535" i="6"/>
  <c r="H1241" i="6"/>
  <c r="H1084" i="6"/>
  <c r="H726" i="6"/>
  <c r="H260" i="6"/>
  <c r="H139" i="6"/>
  <c r="H1081" i="6"/>
  <c r="H1965" i="6"/>
  <c r="H850" i="6"/>
  <c r="H1283" i="6"/>
  <c r="H1738" i="6"/>
  <c r="H375" i="6"/>
  <c r="H2164" i="6"/>
  <c r="H1027" i="6"/>
  <c r="H1736" i="6"/>
  <c r="H974" i="6"/>
  <c r="H531" i="6"/>
  <c r="H2183" i="6"/>
  <c r="H1735" i="6"/>
  <c r="H1079" i="6"/>
  <c r="H2139" i="6"/>
  <c r="H1557" i="6"/>
  <c r="H1881" i="6"/>
  <c r="H1444" i="6"/>
  <c r="H1733" i="6"/>
  <c r="H911" i="6"/>
  <c r="H783" i="6"/>
  <c r="H1600" i="6"/>
  <c r="H1502" i="6"/>
  <c r="H1074" i="6"/>
  <c r="H1321" i="6"/>
  <c r="H254" i="6"/>
  <c r="H479" i="6"/>
  <c r="H1501" i="6"/>
  <c r="H1775" i="6"/>
  <c r="H89" i="6"/>
  <c r="H835" i="6"/>
  <c r="H28" i="6"/>
  <c r="H644" i="6"/>
  <c r="H1773" i="6"/>
  <c r="H1017" i="6"/>
  <c r="H1847" i="6"/>
  <c r="H904" i="6"/>
  <c r="H524" i="6"/>
  <c r="H1544" i="6"/>
  <c r="H640" i="6"/>
  <c r="H251" i="6"/>
  <c r="H414" i="6"/>
  <c r="H1496" i="6"/>
  <c r="H1702" i="6"/>
  <c r="H410" i="6"/>
  <c r="H1436" i="6"/>
  <c r="H1667" i="6"/>
  <c r="H290" i="6"/>
  <c r="H827" i="6"/>
  <c r="H1223" i="6"/>
  <c r="H1918" i="6"/>
  <c r="H1269" i="6"/>
  <c r="H1069" i="6"/>
  <c r="H406" i="6"/>
  <c r="H2030" i="6"/>
  <c r="H957" i="6"/>
  <c r="H1539" i="6"/>
  <c r="H167" i="6"/>
  <c r="H956" i="6"/>
  <c r="H288" i="6"/>
  <c r="H244" i="6"/>
  <c r="H1220" i="6"/>
  <c r="H1697" i="6"/>
  <c r="H1488" i="6"/>
  <c r="H19" i="6"/>
  <c r="H1806" i="6"/>
  <c r="H1624" i="6"/>
  <c r="H1163" i="6"/>
  <c r="H891" i="6"/>
  <c r="H286" i="6"/>
  <c r="H123" i="6"/>
  <c r="H166" i="6"/>
  <c r="H1591" i="6"/>
  <c r="H1765" i="6"/>
  <c r="H1311" i="6"/>
  <c r="H15" i="6"/>
  <c r="H766" i="6"/>
  <c r="H1588" i="6"/>
  <c r="H1871" i="6"/>
  <c r="H1622" i="6"/>
  <c r="H11" i="6"/>
  <c r="H623" i="6"/>
  <c r="H1763" i="6"/>
  <c r="H814" i="6"/>
  <c r="H1913" i="6"/>
  <c r="H1157" i="6"/>
  <c r="H1723" i="6"/>
  <c r="H698" i="6"/>
  <c r="H1530" i="6"/>
  <c r="H1529" i="6"/>
  <c r="H1480" i="6"/>
  <c r="H514" i="6"/>
  <c r="H762" i="6"/>
  <c r="H1121" i="6"/>
  <c r="H2153" i="6"/>
  <c r="H616" i="6"/>
  <c r="H759" i="6"/>
  <c r="H1415" i="6"/>
  <c r="I1415" i="6" s="1"/>
  <c r="H2129" i="6"/>
  <c r="H614" i="6"/>
  <c r="H1614" i="6"/>
  <c r="H556" i="6"/>
  <c r="H1001" i="6"/>
  <c r="H73" i="6"/>
  <c r="H1151" i="6"/>
  <c r="H808" i="6"/>
  <c r="H391" i="6"/>
  <c r="K1117" i="6"/>
  <c r="K875" i="6"/>
  <c r="K1475" i="6"/>
  <c r="K1944" i="6"/>
  <c r="K455" i="6"/>
  <c r="K1474" i="6"/>
  <c r="K1754" i="6"/>
  <c r="K318" i="6"/>
  <c r="K317" i="6"/>
  <c r="K1905" i="6"/>
  <c r="K1610" i="6"/>
  <c r="K222" i="6"/>
  <c r="K361" i="6"/>
  <c r="K1684" i="6"/>
  <c r="K605" i="6"/>
  <c r="K684" i="6"/>
  <c r="K1831" i="6"/>
  <c r="K451" i="6"/>
  <c r="K1353" i="6"/>
  <c r="K449" i="6"/>
  <c r="K1105" i="6"/>
  <c r="K1753" i="6"/>
  <c r="K2088" i="6"/>
  <c r="K221" i="6"/>
  <c r="K545" i="6"/>
  <c r="K1748" i="6"/>
  <c r="K2084" i="6"/>
  <c r="K1570" i="6"/>
  <c r="K989" i="6"/>
  <c r="K1896" i="6"/>
  <c r="K1461" i="6"/>
  <c r="K1678" i="6"/>
  <c r="K1400" i="6"/>
  <c r="K736" i="6"/>
  <c r="K1097" i="6"/>
  <c r="K53" i="6"/>
  <c r="K52" i="6"/>
  <c r="K1784" i="6"/>
  <c r="K1514" i="6"/>
  <c r="K500" i="6"/>
  <c r="K1398" i="6"/>
  <c r="K1855" i="6"/>
  <c r="K668" i="6"/>
  <c r="K1290" i="6"/>
  <c r="K667" i="6"/>
  <c r="K101" i="6"/>
  <c r="K1676" i="6"/>
  <c r="K1453" i="6"/>
  <c r="K1781" i="6"/>
  <c r="K436" i="6"/>
  <c r="K47" i="6"/>
  <c r="K301" i="6"/>
  <c r="K44" i="6"/>
  <c r="K591" i="6"/>
  <c r="K1510" i="6"/>
  <c r="K1340" i="6"/>
  <c r="K1183" i="6"/>
  <c r="K42" i="6"/>
  <c r="K98" i="6"/>
  <c r="K178" i="6"/>
  <c r="K1086" i="6"/>
  <c r="K1603" i="6"/>
  <c r="K1932" i="6"/>
  <c r="K725" i="6"/>
  <c r="K491" i="6"/>
  <c r="K1334" i="6"/>
  <c r="K1239" i="6"/>
  <c r="K849" i="6"/>
  <c r="K657" i="6"/>
  <c r="K2111" i="6"/>
  <c r="K845" i="6"/>
  <c r="K1962" i="6"/>
  <c r="K654" i="6"/>
  <c r="K174" i="6"/>
  <c r="K1237" i="6"/>
  <c r="K787" i="6"/>
  <c r="K1385" i="6"/>
  <c r="K2078" i="6"/>
  <c r="K913" i="6"/>
  <c r="K1326" i="6"/>
  <c r="K421" i="6"/>
  <c r="K1325" i="6"/>
  <c r="K255" i="6"/>
  <c r="K1504" i="6"/>
  <c r="K910" i="6"/>
  <c r="K1075" i="6"/>
  <c r="K782" i="6"/>
  <c r="K134" i="6"/>
  <c r="K1381" i="6"/>
  <c r="K1776" i="6"/>
  <c r="K1380" i="6"/>
  <c r="K908" i="6"/>
  <c r="K90" i="6"/>
  <c r="K1549" i="6"/>
  <c r="K905" i="6"/>
  <c r="K2181" i="6"/>
  <c r="K343" i="6"/>
  <c r="K576" i="6"/>
  <c r="K2073" i="6"/>
  <c r="K1317" i="6"/>
  <c r="K1233" i="6"/>
  <c r="K1274" i="6"/>
  <c r="K966" i="6"/>
  <c r="K131" i="6"/>
  <c r="K1273" i="6"/>
  <c r="K776" i="6"/>
  <c r="K341" i="6"/>
  <c r="K413" i="6"/>
  <c r="K1543" i="6"/>
  <c r="K1494" i="6"/>
  <c r="K1170" i="6"/>
  <c r="K899" i="6"/>
  <c r="K2103" i="6"/>
  <c r="K638" i="6"/>
  <c r="K1493" i="6"/>
  <c r="K1769" i="6"/>
  <c r="K1665" i="6"/>
  <c r="K2031" i="6"/>
  <c r="K959" i="6"/>
  <c r="K1626" i="6"/>
  <c r="K336" i="6"/>
  <c r="K1993" i="6"/>
  <c r="K1492" i="6"/>
  <c r="K367" i="6"/>
  <c r="K822" i="6"/>
  <c r="K473" i="6"/>
  <c r="K1917" i="6"/>
  <c r="K1130" i="6"/>
  <c r="K772" i="6"/>
  <c r="K1164" i="6"/>
  <c r="K631" i="6"/>
  <c r="K818" i="6"/>
  <c r="K197" i="6"/>
  <c r="K287" i="6"/>
  <c r="K1217" i="6"/>
  <c r="K628" i="6"/>
  <c r="K890" i="6"/>
  <c r="K563" i="6"/>
  <c r="K1006" i="6"/>
  <c r="K330" i="6"/>
  <c r="K1310" i="6"/>
  <c r="K329" i="6"/>
  <c r="K1984" i="6"/>
  <c r="K1695" i="6"/>
  <c r="K1800" i="6"/>
  <c r="K1212" i="6"/>
  <c r="K234" i="6"/>
  <c r="K1264" i="6"/>
  <c r="K1796" i="6"/>
  <c r="K398" i="6"/>
  <c r="K327" i="6"/>
  <c r="K1586" i="6"/>
  <c r="K397" i="6"/>
  <c r="K1691" i="6"/>
  <c r="K2131" i="6"/>
  <c r="K695" i="6"/>
  <c r="K1362" i="6"/>
  <c r="K1418" i="6"/>
  <c r="K1869" i="6"/>
  <c r="K2092" i="6"/>
  <c r="K1055" i="6"/>
  <c r="K1002" i="6"/>
  <c r="K879" i="6"/>
  <c r="K615" i="6"/>
  <c r="K1358" i="6"/>
  <c r="K229" i="6"/>
  <c r="K554" i="6"/>
  <c r="K1052" i="6"/>
  <c r="K1526" i="6"/>
  <c r="K1412" i="6"/>
  <c r="K2" i="6"/>
  <c r="K1945" i="6"/>
  <c r="K1655" i="6"/>
  <c r="N1907" i="6"/>
  <c r="N1789" i="6"/>
  <c r="N1116" i="6"/>
  <c r="N1719" i="6"/>
  <c r="N1048" i="6"/>
  <c r="N510" i="6"/>
  <c r="N2019" i="6"/>
  <c r="N68" i="6"/>
  <c r="N66" i="6"/>
  <c r="N225" i="6"/>
  <c r="N2018" i="6"/>
  <c r="N1112" i="6"/>
  <c r="N2114" i="6"/>
  <c r="N266" i="6"/>
  <c r="N50" i="6"/>
  <c r="N1857" i="6"/>
  <c r="N499" i="6"/>
  <c r="N924" i="6"/>
  <c r="N2083" i="6"/>
  <c r="N1645" i="6"/>
  <c r="N733" i="6"/>
  <c r="N983" i="6"/>
  <c r="N1853" i="6"/>
  <c r="N921" i="6"/>
  <c r="N302" i="6"/>
  <c r="N1852" i="6"/>
  <c r="N1184" i="6"/>
  <c r="N1035" i="6"/>
  <c r="N43" i="6"/>
  <c r="N1450" i="6"/>
  <c r="N1562" i="6"/>
  <c r="N1509" i="6"/>
  <c r="N1031" i="6"/>
  <c r="N1889" i="6"/>
  <c r="N1888" i="6"/>
  <c r="N1887" i="6"/>
  <c r="N852" i="6"/>
  <c r="N492" i="6"/>
  <c r="N1083" i="6"/>
  <c r="N724" i="6"/>
  <c r="N723" i="6"/>
  <c r="N96" i="6"/>
  <c r="N37" i="6"/>
  <c r="N1964" i="6"/>
  <c r="N847" i="6"/>
  <c r="N1029" i="6"/>
  <c r="N1601" i="6"/>
  <c r="N94" i="6"/>
  <c r="N1779" i="6"/>
  <c r="N1706" i="6"/>
  <c r="N1330" i="6"/>
  <c r="N2163" i="6"/>
  <c r="N1637" i="6"/>
  <c r="N1506" i="6"/>
  <c r="N172" i="6"/>
  <c r="N1077" i="6"/>
  <c r="N840" i="6"/>
  <c r="N970" i="6"/>
  <c r="N345" i="6"/>
  <c r="N527" i="6"/>
  <c r="N909" i="6"/>
  <c r="N1323" i="6"/>
  <c r="N2039" i="6"/>
  <c r="N372" i="6"/>
  <c r="N1023" i="6"/>
  <c r="N481" i="6"/>
  <c r="N717" i="6"/>
  <c r="N716" i="6"/>
  <c r="N1928" i="6"/>
  <c r="N1500" i="6"/>
  <c r="N2182" i="6"/>
  <c r="N1547" i="6"/>
  <c r="N714" i="6"/>
  <c r="N293" i="6"/>
  <c r="N1703" i="6"/>
  <c r="N1440" i="6"/>
  <c r="N1232" i="6"/>
  <c r="N2035" i="6"/>
  <c r="N1545" i="6"/>
  <c r="N713" i="6"/>
  <c r="N2106" i="6"/>
  <c r="N1073" i="6"/>
  <c r="N170" i="6"/>
  <c r="N1495" i="6"/>
  <c r="N2071" i="6"/>
  <c r="N477" i="6"/>
  <c r="N1995" i="6"/>
  <c r="N129" i="6"/>
  <c r="N23" i="6"/>
  <c r="N1845" i="6"/>
  <c r="N711" i="6"/>
  <c r="N337" i="6"/>
  <c r="N1595" i="6"/>
  <c r="N84" i="6"/>
  <c r="N1314" i="6"/>
  <c r="N474" i="6"/>
  <c r="N570" i="6"/>
  <c r="N1841" i="6"/>
  <c r="N824" i="6"/>
  <c r="N1953" i="6"/>
  <c r="N404" i="6"/>
  <c r="N1663" i="6"/>
  <c r="N1489" i="6"/>
  <c r="N1537" i="6"/>
  <c r="N403" i="6"/>
  <c r="N124" i="6"/>
  <c r="N17" i="6"/>
  <c r="N1803" i="6"/>
  <c r="N1535" i="6"/>
  <c r="N240" i="6"/>
  <c r="N285" i="6"/>
  <c r="N1533" i="6"/>
  <c r="N953" i="6"/>
  <c r="N1766" i="6"/>
  <c r="N77" i="6"/>
  <c r="N1590" i="6"/>
  <c r="N767" i="6"/>
  <c r="N2096" i="6"/>
  <c r="N328" i="6"/>
  <c r="N1309" i="6"/>
  <c r="N625" i="6"/>
  <c r="N76" i="6"/>
  <c r="N1308" i="6"/>
  <c r="N2132" i="6"/>
  <c r="N399" i="6"/>
  <c r="N559" i="6"/>
  <c r="N1156" i="6"/>
  <c r="N1722" i="6"/>
  <c r="N1618" i="6"/>
  <c r="N618" i="6"/>
  <c r="N363" i="6"/>
  <c r="N396" i="6"/>
  <c r="N763" i="6"/>
  <c r="N1759" i="6"/>
  <c r="N811" i="6"/>
  <c r="N1056" i="6"/>
  <c r="N692" i="6"/>
  <c r="N1209" i="6"/>
  <c r="N1794" i="6"/>
  <c r="N1207" i="6"/>
  <c r="N395" i="6"/>
  <c r="N5" i="6"/>
  <c r="N1908" i="6"/>
  <c r="N1205" i="6"/>
  <c r="N1413" i="6"/>
  <c r="N1979" i="6"/>
  <c r="N1656" i="6"/>
  <c r="K1901" i="6"/>
  <c r="K1608" i="6"/>
  <c r="K678" i="6"/>
  <c r="K1465" i="6"/>
  <c r="K1749" i="6"/>
  <c r="K1829" i="6"/>
  <c r="K60" i="6"/>
  <c r="K1680" i="6"/>
  <c r="K1463" i="6"/>
  <c r="K1102" i="6"/>
  <c r="K1297" i="6"/>
  <c r="K1042" i="6"/>
  <c r="K442" i="6"/>
  <c r="K741" i="6"/>
  <c r="K182" i="6"/>
  <c r="K1858" i="6"/>
  <c r="K308" i="6"/>
  <c r="K932" i="6"/>
  <c r="K1785" i="6"/>
  <c r="K56" i="6"/>
  <c r="K1248" i="6"/>
  <c r="K671" i="6"/>
  <c r="K1141" i="6"/>
  <c r="K51" i="6"/>
  <c r="K149" i="6"/>
  <c r="K263" i="6"/>
  <c r="K1345" i="6"/>
  <c r="K307" i="6"/>
  <c r="K1565" i="6"/>
  <c r="K1744" i="6"/>
  <c r="K352" i="6"/>
  <c r="K1245" i="6"/>
  <c r="K593" i="6"/>
  <c r="K538" i="6"/>
  <c r="K855" i="6"/>
  <c r="K1563" i="6"/>
  <c r="K179" i="6"/>
  <c r="K1396" i="6"/>
  <c r="K978" i="6"/>
  <c r="K1394" i="6"/>
  <c r="K1341" i="6"/>
  <c r="K730" i="6"/>
  <c r="K1032" i="6"/>
  <c r="K1740" i="6"/>
  <c r="K589" i="6"/>
  <c r="K349" i="6"/>
  <c r="K1644" i="6"/>
  <c r="K1642" i="6"/>
  <c r="K790" i="6"/>
  <c r="K1931" i="6"/>
  <c r="K490" i="6"/>
  <c r="K489" i="6"/>
  <c r="K1448" i="6"/>
  <c r="K1388" i="6"/>
  <c r="K1181" i="6"/>
  <c r="K1137" i="6"/>
  <c r="K655" i="6"/>
  <c r="K789" i="6"/>
  <c r="K1282" i="6"/>
  <c r="K347" i="6"/>
  <c r="K36" i="6"/>
  <c r="K1387" i="6"/>
  <c r="K1445" i="6"/>
  <c r="K583" i="6"/>
  <c r="K1135" i="6"/>
  <c r="K529" i="6"/>
  <c r="K2040" i="6"/>
  <c r="K1177" i="6"/>
  <c r="K1025" i="6"/>
  <c r="K34" i="6"/>
  <c r="K1960" i="6"/>
  <c r="K580" i="6"/>
  <c r="K1880" i="6"/>
  <c r="K1813" i="6"/>
  <c r="K1552" i="6"/>
  <c r="K1174" i="6"/>
  <c r="K1879" i="6"/>
  <c r="K1173" i="6"/>
  <c r="K2002" i="6"/>
  <c r="K1631" i="6"/>
  <c r="K1442" i="6"/>
  <c r="K1020" i="6"/>
  <c r="K2074" i="6"/>
  <c r="K1234" i="6"/>
  <c r="K1376" i="6"/>
  <c r="K252" i="6"/>
  <c r="K292" i="6"/>
  <c r="K1598" i="6"/>
  <c r="K201" i="6"/>
  <c r="K1372" i="6"/>
  <c r="K1228" i="6"/>
  <c r="K830" i="6"/>
  <c r="K1877" i="6"/>
  <c r="K1014" i="6"/>
  <c r="K1921" i="6"/>
  <c r="K1920" i="6"/>
  <c r="K1225" i="6"/>
  <c r="K2104" i="6"/>
  <c r="K339" i="6"/>
  <c r="K1315" i="6"/>
  <c r="K289" i="6"/>
  <c r="K126" i="6"/>
  <c r="K521" i="6"/>
  <c r="K407" i="6"/>
  <c r="K826" i="6"/>
  <c r="K1843" i="6"/>
  <c r="K83" i="6"/>
  <c r="K369" i="6"/>
  <c r="K1491" i="6"/>
  <c r="K1431" i="6"/>
  <c r="K80" i="6"/>
  <c r="K1221" i="6"/>
  <c r="K472" i="6"/>
  <c r="K1662" i="6"/>
  <c r="K1952" i="6"/>
  <c r="K1990" i="6"/>
  <c r="K1430" i="6"/>
  <c r="K1218" i="6"/>
  <c r="K567" i="6"/>
  <c r="K703" i="6"/>
  <c r="K1661" i="6"/>
  <c r="K1838" i="6"/>
  <c r="K564" i="6"/>
  <c r="K816" i="6"/>
  <c r="K122" i="6"/>
  <c r="K1214" i="6"/>
  <c r="K888" i="6"/>
  <c r="K702" i="6"/>
  <c r="K236" i="6"/>
  <c r="K886" i="6"/>
  <c r="K2154" i="6"/>
  <c r="K624" i="6"/>
  <c r="K2133" i="6"/>
  <c r="K2066" i="6"/>
  <c r="K1159" i="6"/>
  <c r="K1982" i="6"/>
  <c r="K2095" i="6"/>
  <c r="K2065" i="6"/>
  <c r="K1420" i="6"/>
  <c r="K951" i="6"/>
  <c r="K1419" i="6"/>
  <c r="K1528" i="6"/>
  <c r="K1057" i="6"/>
  <c r="K1760" i="6"/>
  <c r="K1583" i="6"/>
  <c r="K1617" i="6"/>
  <c r="K276" i="6"/>
  <c r="K2130" i="6"/>
  <c r="K1657" i="6"/>
  <c r="K1615" i="6"/>
  <c r="K1152" i="6"/>
  <c r="K948" i="6"/>
  <c r="K1206" i="6"/>
  <c r="K878" i="6"/>
  <c r="K1303" i="6"/>
  <c r="K1150" i="6"/>
  <c r="K807" i="6"/>
  <c r="K2020" i="6"/>
  <c r="N1258" i="6"/>
  <c r="N551" i="6"/>
  <c r="N319" i="6"/>
  <c r="N2150" i="6"/>
  <c r="N873" i="6"/>
  <c r="N1199" i="6"/>
  <c r="N870" i="6"/>
  <c r="N67" i="6"/>
  <c r="N869" i="6"/>
  <c r="N1788" i="6"/>
  <c r="N316" i="6"/>
  <c r="N454" i="6"/>
  <c r="K445" i="6"/>
  <c r="K216" i="6"/>
  <c r="K742" i="6"/>
  <c r="K740" i="6"/>
  <c r="K798" i="6"/>
  <c r="K2117" i="6"/>
  <c r="K1294" i="6"/>
  <c r="K858" i="6"/>
  <c r="K2115" i="6"/>
  <c r="K441" i="6"/>
  <c r="K1096" i="6"/>
  <c r="K152" i="6"/>
  <c r="K151" i="6"/>
  <c r="K595" i="6"/>
  <c r="K1039" i="6"/>
  <c r="K382" i="6"/>
  <c r="K2113" i="6"/>
  <c r="K381" i="6"/>
  <c r="K734" i="6"/>
  <c r="K984" i="6"/>
  <c r="K303" i="6"/>
  <c r="K665" i="6"/>
  <c r="K1037" i="6"/>
  <c r="K537" i="6"/>
  <c r="K1036" i="6"/>
  <c r="K2009" i="6"/>
  <c r="K854" i="6"/>
  <c r="K1451" i="6"/>
  <c r="K1288" i="6"/>
  <c r="K792" i="6"/>
  <c r="K2172" i="6"/>
  <c r="K1934" i="6"/>
  <c r="K433" i="6"/>
  <c r="K1818" i="6"/>
  <c r="K300" i="6"/>
  <c r="K429" i="6"/>
  <c r="K1085" i="6"/>
  <c r="K586" i="6"/>
  <c r="K377" i="6"/>
  <c r="K1082" i="6"/>
  <c r="K39" i="6"/>
  <c r="K722" i="6"/>
  <c r="K1885" i="6"/>
  <c r="K658" i="6"/>
  <c r="K1641" i="6"/>
  <c r="K656" i="6"/>
  <c r="K2110" i="6"/>
  <c r="K175" i="6"/>
  <c r="K1281" i="6"/>
  <c r="K2080" i="6"/>
  <c r="K423" i="6"/>
  <c r="K2005" i="6"/>
  <c r="K843" i="6"/>
  <c r="K582" i="6"/>
  <c r="K971" i="6"/>
  <c r="K136" i="6"/>
  <c r="K841" i="6"/>
  <c r="K839" i="6"/>
  <c r="K969" i="6"/>
  <c r="K483" i="6"/>
  <c r="K784" i="6"/>
  <c r="K1848" i="6"/>
  <c r="K718" i="6"/>
  <c r="K1322" i="6"/>
  <c r="K1599" i="6"/>
  <c r="K1443" i="6"/>
  <c r="K1929" i="6"/>
  <c r="K907" i="6"/>
  <c r="K29" i="6"/>
  <c r="K420" i="6"/>
  <c r="K836" i="6"/>
  <c r="K2158" i="6"/>
  <c r="K1629" i="6"/>
  <c r="K1925" i="6"/>
  <c r="K778" i="6"/>
  <c r="K2179" i="6"/>
  <c r="K641" i="6"/>
  <c r="K1923" i="6"/>
  <c r="K1438" i="6"/>
  <c r="K1997" i="6"/>
  <c r="K639" i="6"/>
  <c r="K1015" i="6"/>
  <c r="K963" i="6"/>
  <c r="K1316" i="6"/>
  <c r="K412" i="6"/>
  <c r="K2070" i="6"/>
  <c r="K247" i="6"/>
  <c r="K1435" i="6"/>
  <c r="K1541" i="6"/>
  <c r="K1270" i="6"/>
  <c r="K85" i="6"/>
  <c r="K1844" i="6"/>
  <c r="K168" i="6"/>
  <c r="K125" i="6"/>
  <c r="K370" i="6"/>
  <c r="K1131" i="6"/>
  <c r="K1067" i="6"/>
  <c r="K82" i="6"/>
  <c r="K1010" i="6"/>
  <c r="K823" i="6"/>
  <c r="K1066" i="6"/>
  <c r="K820" i="6"/>
  <c r="K1538" i="6"/>
  <c r="K366" i="6"/>
  <c r="K471" i="6"/>
  <c r="K402" i="6"/>
  <c r="K892" i="6"/>
  <c r="K1804" i="6"/>
  <c r="K196" i="6"/>
  <c r="K2100" i="6"/>
  <c r="K1987" i="6"/>
  <c r="K2135" i="6"/>
  <c r="K1986" i="6"/>
  <c r="K562" i="6"/>
  <c r="K401" i="6"/>
  <c r="K1985" i="6"/>
  <c r="K561" i="6"/>
  <c r="K14" i="6"/>
  <c r="K2026" i="6"/>
  <c r="K283" i="6"/>
  <c r="K1799" i="6"/>
  <c r="K1061" i="6"/>
  <c r="K1948" i="6"/>
  <c r="K1620" i="6"/>
  <c r="K1123" i="6"/>
  <c r="K1158" i="6"/>
  <c r="K1307" i="6"/>
  <c r="K1912" i="6"/>
  <c r="K119" i="6"/>
  <c r="K516" i="6"/>
  <c r="K515" i="6"/>
  <c r="K362" i="6"/>
  <c r="K1478" i="6"/>
  <c r="K464" i="6"/>
  <c r="K1417" i="6"/>
  <c r="K1153" i="6"/>
  <c r="K1616" i="6"/>
  <c r="K74" i="6"/>
  <c r="K1208" i="6"/>
  <c r="K810" i="6"/>
  <c r="K1688" i="6"/>
  <c r="K2022" i="6"/>
  <c r="K1053" i="6"/>
  <c r="K2152" i="6"/>
  <c r="K689" i="6"/>
  <c r="K1793" i="6"/>
  <c r="K2059" i="6"/>
  <c r="N1756" i="6"/>
  <c r="N1906" i="6"/>
  <c r="N611" i="6"/>
  <c r="N71" i="6"/>
  <c r="N756" i="6"/>
  <c r="N996" i="6"/>
  <c r="N607" i="6"/>
  <c r="N1114" i="6"/>
  <c r="N1197" i="6"/>
  <c r="N1410" i="6"/>
  <c r="N2125" i="6"/>
  <c r="N754" i="6"/>
  <c r="N1579" i="6"/>
  <c r="K745" i="6"/>
  <c r="K1972" i="6"/>
  <c r="K1519" i="6"/>
  <c r="K1517" i="6"/>
  <c r="K1861" i="6"/>
  <c r="K1860" i="6"/>
  <c r="K219" i="6"/>
  <c r="K1713" i="6"/>
  <c r="K1897" i="6"/>
  <c r="K59" i="6"/>
  <c r="K1571" i="6"/>
  <c r="K383" i="6"/>
  <c r="K2048" i="6"/>
  <c r="K2185" i="6"/>
  <c r="K1188" i="6"/>
  <c r="K1041" i="6"/>
  <c r="K1826" i="6"/>
  <c r="K1349" i="6"/>
  <c r="K503" i="6"/>
  <c r="K2013" i="6"/>
  <c r="K931" i="6"/>
  <c r="K1566" i="6"/>
  <c r="K2114" i="6"/>
  <c r="K266" i="6"/>
  <c r="K50" i="6"/>
  <c r="K1857" i="6"/>
  <c r="K499" i="6"/>
  <c r="K924" i="6"/>
  <c r="K2083" i="6"/>
  <c r="K1645" i="6"/>
  <c r="K733" i="6"/>
  <c r="K983" i="6"/>
  <c r="K1853" i="6"/>
  <c r="K921" i="6"/>
  <c r="K302" i="6"/>
  <c r="K1852" i="6"/>
  <c r="K1184" i="6"/>
  <c r="K1035" i="6"/>
  <c r="K43" i="6"/>
  <c r="K1450" i="6"/>
  <c r="K1562" i="6"/>
  <c r="K1509" i="6"/>
  <c r="K1031" i="6"/>
  <c r="K1889" i="6"/>
  <c r="K1888" i="6"/>
  <c r="K1887" i="6"/>
  <c r="K852" i="6"/>
  <c r="K492" i="6"/>
  <c r="K1083" i="6"/>
  <c r="K724" i="6"/>
  <c r="K723" i="6"/>
  <c r="K96" i="6"/>
  <c r="K37" i="6"/>
  <c r="K1964" i="6"/>
  <c r="K847" i="6"/>
  <c r="K1029" i="6"/>
  <c r="K1601" i="6"/>
  <c r="K94" i="6"/>
  <c r="K1779" i="6"/>
  <c r="K1706" i="6"/>
  <c r="K1330" i="6"/>
  <c r="K2163" i="6"/>
  <c r="K1637" i="6"/>
  <c r="K1506" i="6"/>
  <c r="K172" i="6"/>
  <c r="K1077" i="6"/>
  <c r="K840" i="6"/>
  <c r="K970" i="6"/>
  <c r="K345" i="6"/>
  <c r="K527" i="6"/>
  <c r="K909" i="6"/>
  <c r="K1323" i="6"/>
  <c r="K2039" i="6"/>
  <c r="K372" i="6"/>
  <c r="K1023" i="6"/>
  <c r="K481" i="6"/>
  <c r="K717" i="6"/>
  <c r="K716" i="6"/>
  <c r="K1928" i="6"/>
  <c r="K1500" i="6"/>
  <c r="K2182" i="6"/>
  <c r="K1547" i="6"/>
  <c r="K714" i="6"/>
  <c r="K293" i="6"/>
  <c r="K1703" i="6"/>
  <c r="K1440" i="6"/>
  <c r="K1232" i="6"/>
  <c r="K2035" i="6"/>
  <c r="K1545" i="6"/>
  <c r="K713" i="6"/>
  <c r="K2106" i="6"/>
  <c r="K1073" i="6"/>
  <c r="K170" i="6"/>
  <c r="K1495" i="6"/>
  <c r="K2071" i="6"/>
  <c r="K477" i="6"/>
  <c r="K1995" i="6"/>
  <c r="K129" i="6"/>
  <c r="K23" i="6"/>
  <c r="K1845" i="6"/>
  <c r="K711" i="6"/>
  <c r="K337" i="6"/>
  <c r="K1595" i="6"/>
  <c r="K84" i="6"/>
  <c r="K1314" i="6"/>
  <c r="K474" i="6"/>
  <c r="K570" i="6"/>
  <c r="K1841" i="6"/>
  <c r="K824" i="6"/>
  <c r="K1953" i="6"/>
  <c r="K404" i="6"/>
  <c r="K1663" i="6"/>
  <c r="K1489" i="6"/>
  <c r="K1537" i="6"/>
  <c r="K403" i="6"/>
  <c r="K124" i="6"/>
  <c r="K17" i="6"/>
  <c r="K1803" i="6"/>
  <c r="K1535" i="6"/>
  <c r="K240" i="6"/>
  <c r="K285" i="6"/>
  <c r="K1533" i="6"/>
  <c r="K953" i="6"/>
  <c r="K1766" i="6"/>
  <c r="K77" i="6"/>
  <c r="K1590" i="6"/>
  <c r="K767" i="6"/>
  <c r="K2096" i="6"/>
  <c r="K328" i="6"/>
  <c r="K1309" i="6"/>
  <c r="K625" i="6"/>
  <c r="K76" i="6"/>
  <c r="K1308" i="6"/>
  <c r="K2132" i="6"/>
  <c r="K399" i="6"/>
  <c r="K559" i="6"/>
  <c r="K1156" i="6"/>
  <c r="K1722" i="6"/>
  <c r="K1618" i="6"/>
  <c r="K618" i="6"/>
  <c r="K363" i="6"/>
  <c r="K396" i="6"/>
  <c r="K763" i="6"/>
  <c r="K1759" i="6"/>
  <c r="K811" i="6"/>
  <c r="K1056" i="6"/>
  <c r="K692" i="6"/>
  <c r="K1209" i="6"/>
  <c r="K1794" i="6"/>
  <c r="K1207" i="6"/>
  <c r="K395" i="6"/>
  <c r="K5" i="6"/>
  <c r="K1908" i="6"/>
  <c r="K512" i="6"/>
  <c r="K3" i="6"/>
  <c r="K553" i="6"/>
  <c r="K1791" i="6"/>
  <c r="N552" i="6"/>
  <c r="N457" i="6"/>
  <c r="N322" i="6"/>
  <c r="N1978" i="6"/>
  <c r="N390" i="6"/>
  <c r="N115" i="6"/>
  <c r="N872" i="6"/>
  <c r="N688" i="6"/>
  <c r="N2054" i="6"/>
  <c r="N1409" i="6"/>
  <c r="N1524" i="6"/>
  <c r="N2168" i="6"/>
  <c r="K256" i="6"/>
  <c r="K425" i="6"/>
  <c r="K424" i="6"/>
  <c r="K2079" i="6"/>
  <c r="K1329" i="6"/>
  <c r="K92" i="6"/>
  <c r="K1559" i="6"/>
  <c r="K1558" i="6"/>
  <c r="K1882" i="6"/>
  <c r="K1179" i="6"/>
  <c r="K1704" i="6"/>
  <c r="K484" i="6"/>
  <c r="K649" i="6"/>
  <c r="K1076" i="6"/>
  <c r="K1671" i="6"/>
  <c r="K579" i="6"/>
  <c r="K204" i="6"/>
  <c r="K838" i="6"/>
  <c r="K526" i="6"/>
  <c r="K646" i="6"/>
  <c r="K1235" i="6"/>
  <c r="K1927" i="6"/>
  <c r="K906" i="6"/>
  <c r="K419" i="6"/>
  <c r="K1546" i="6"/>
  <c r="K645" i="6"/>
  <c r="K1318" i="6"/>
  <c r="K2036" i="6"/>
  <c r="K1016" i="6"/>
  <c r="K171" i="6"/>
  <c r="K2107" i="6"/>
  <c r="K415" i="6"/>
  <c r="K965" i="6"/>
  <c r="K831" i="6"/>
  <c r="K900" i="6"/>
  <c r="K829" i="6"/>
  <c r="K1996" i="6"/>
  <c r="K1272" i="6"/>
  <c r="K1371" i="6"/>
  <c r="K1133" i="6"/>
  <c r="K1271" i="6"/>
  <c r="K200" i="6"/>
  <c r="K1666" i="6"/>
  <c r="K961" i="6"/>
  <c r="K2156" i="6"/>
  <c r="K1874" i="6"/>
  <c r="K21" i="6"/>
  <c r="K775" i="6"/>
  <c r="K1842" i="6"/>
  <c r="K2102" i="6"/>
  <c r="K368" i="6"/>
  <c r="K1664" i="6"/>
  <c r="K334" i="6"/>
  <c r="K955" i="6"/>
  <c r="K2169" i="6"/>
  <c r="K199" i="6"/>
  <c r="K1991" i="6"/>
  <c r="K1487" i="6"/>
  <c r="K364" i="6"/>
  <c r="K2027" i="6"/>
  <c r="K1536" i="6"/>
  <c r="K1988" i="6"/>
  <c r="K1064" i="6"/>
  <c r="K1802" i="6"/>
  <c r="K1725" i="6"/>
  <c r="K1267" i="6"/>
  <c r="K1724" i="6"/>
  <c r="K627" i="6"/>
  <c r="K1426" i="6"/>
  <c r="K400" i="6"/>
  <c r="K1125" i="6"/>
  <c r="K1587" i="6"/>
  <c r="K1694" i="6"/>
  <c r="K1484" i="6"/>
  <c r="K1658" i="6"/>
  <c r="K1837" i="6"/>
  <c r="K1423" i="6"/>
  <c r="K1263" i="6"/>
  <c r="K233" i="6"/>
  <c r="K884" i="6"/>
  <c r="K620" i="6"/>
  <c r="K619" i="6"/>
  <c r="K1980" i="6"/>
  <c r="K2064" i="6"/>
  <c r="K1479" i="6"/>
  <c r="K881" i="6"/>
  <c r="K1795" i="6"/>
  <c r="K231" i="6"/>
  <c r="K1120" i="6"/>
  <c r="K1416" i="6"/>
  <c r="K7" i="6"/>
  <c r="K1414" i="6"/>
  <c r="K2060" i="6"/>
  <c r="K1836" i="6"/>
  <c r="K191" i="6"/>
  <c r="K757" i="6"/>
  <c r="K1205" i="6"/>
  <c r="K1413" i="6"/>
  <c r="K1979" i="6"/>
  <c r="K1656" i="6"/>
  <c r="N1203" i="6"/>
  <c r="N1149" i="6"/>
  <c r="N321" i="6"/>
  <c r="N1202" i="6"/>
  <c r="N160" i="6"/>
  <c r="N1047" i="6"/>
  <c r="N1755" i="6"/>
  <c r="N1654" i="6"/>
  <c r="N806" i="6"/>
  <c r="N1525" i="6"/>
  <c r="N549" i="6"/>
  <c r="N686" i="6"/>
  <c r="K2007" i="6"/>
  <c r="K296" i="6"/>
  <c r="K258" i="6"/>
  <c r="K176" i="6"/>
  <c r="K95" i="6"/>
  <c r="K2141" i="6"/>
  <c r="K975" i="6"/>
  <c r="K1136" i="6"/>
  <c r="K1507" i="6"/>
  <c r="K1883" i="6"/>
  <c r="K35" i="6"/>
  <c r="K584" i="6"/>
  <c r="K1673" i="6"/>
  <c r="K1734" i="6"/>
  <c r="K652" i="6"/>
  <c r="K912" i="6"/>
  <c r="K720" i="6"/>
  <c r="K650" i="6"/>
  <c r="K1280" i="6"/>
  <c r="K33" i="6"/>
  <c r="K1279" i="6"/>
  <c r="K135" i="6"/>
  <c r="K967" i="6"/>
  <c r="K1670" i="6"/>
  <c r="K1236" i="6"/>
  <c r="K1632" i="6"/>
  <c r="K781" i="6"/>
  <c r="K1022" i="6"/>
  <c r="K1172" i="6"/>
  <c r="K780" i="6"/>
  <c r="K834" i="6"/>
  <c r="K418" i="6"/>
  <c r="K1019" i="6"/>
  <c r="K2180" i="6"/>
  <c r="K833" i="6"/>
  <c r="K1771" i="6"/>
  <c r="K1597" i="6"/>
  <c r="K777" i="6"/>
  <c r="K1922" i="6"/>
  <c r="K1731" i="6"/>
  <c r="K130" i="6"/>
  <c r="K250" i="6"/>
  <c r="K2033" i="6"/>
  <c r="K249" i="6"/>
  <c r="K1699" i="6"/>
  <c r="K291" i="6"/>
  <c r="K712" i="6"/>
  <c r="K574" i="6"/>
  <c r="K637" i="6"/>
  <c r="K1809" i="6"/>
  <c r="K408" i="6"/>
  <c r="K2137" i="6"/>
  <c r="K1594" i="6"/>
  <c r="K572" i="6"/>
  <c r="K709" i="6"/>
  <c r="K335" i="6"/>
  <c r="K20" i="6"/>
  <c r="K1807" i="6"/>
  <c r="K405" i="6"/>
  <c r="K1992" i="6"/>
  <c r="K633" i="6"/>
  <c r="K1009" i="6"/>
  <c r="K706" i="6"/>
  <c r="K2028" i="6"/>
  <c r="K704" i="6"/>
  <c r="K630" i="6"/>
  <c r="K1989" i="6"/>
  <c r="K1534" i="6"/>
  <c r="K518" i="6"/>
  <c r="K1063" i="6"/>
  <c r="K2098" i="6"/>
  <c r="K2134" i="6"/>
  <c r="K284" i="6"/>
  <c r="K2097" i="6"/>
  <c r="K469" i="6"/>
  <c r="K1425" i="6"/>
  <c r="K13" i="6"/>
  <c r="K1872" i="6"/>
  <c r="K1531" i="6"/>
  <c r="K1798" i="6"/>
  <c r="K1693" i="6"/>
  <c r="K1483" i="6"/>
  <c r="K1915" i="6"/>
  <c r="K282" i="6"/>
  <c r="K1619" i="6"/>
  <c r="K1211" i="6"/>
  <c r="K120" i="6"/>
  <c r="K1585" i="6"/>
  <c r="K280" i="6"/>
  <c r="K558" i="6"/>
  <c r="K694" i="6"/>
  <c r="K277" i="6"/>
  <c r="K812" i="6"/>
  <c r="K880" i="6"/>
  <c r="K1477" i="6"/>
  <c r="K2063" i="6"/>
  <c r="K691" i="6"/>
  <c r="K462" i="6"/>
  <c r="K1359" i="6"/>
  <c r="K1946" i="6"/>
  <c r="K557" i="6"/>
  <c r="K1304" i="6"/>
  <c r="K1204" i="6"/>
  <c r="K877" i="6"/>
  <c r="K1612" i="6"/>
  <c r="K1757" i="6"/>
  <c r="N1720" i="6"/>
  <c r="N511" i="6"/>
  <c r="N610" i="6"/>
  <c r="N70" i="6"/>
  <c r="N1411" i="6"/>
  <c r="N550" i="6"/>
  <c r="N1198" i="6"/>
  <c r="N2149" i="6"/>
  <c r="N1833" i="6"/>
  <c r="N687" i="6"/>
  <c r="N188" i="6"/>
  <c r="N1866" i="6"/>
  <c r="N2053" i="6"/>
  <c r="N187" i="6"/>
  <c r="N359" i="6"/>
  <c r="N752" i="6"/>
  <c r="N1832" i="6"/>
  <c r="N1864" i="6"/>
  <c r="N2124" i="6"/>
  <c r="N1106" i="6"/>
  <c r="N386" i="6"/>
  <c r="N1976" i="6"/>
  <c r="N508" i="6"/>
  <c r="N1973" i="6"/>
  <c r="N1252" i="6"/>
  <c r="N1251" i="6"/>
  <c r="N1520" i="6"/>
  <c r="N1404" i="6"/>
  <c r="N311" i="6"/>
  <c r="N863" i="6"/>
  <c r="N2119" i="6"/>
  <c r="N184" i="6"/>
  <c r="N1647" i="6"/>
  <c r="N447" i="6"/>
  <c r="N446" i="6"/>
  <c r="N544" i="6"/>
  <c r="N799" i="6"/>
  <c r="N934" i="6"/>
  <c r="N309" i="6"/>
  <c r="N2047" i="6"/>
  <c r="N153" i="6"/>
  <c r="N739" i="6"/>
  <c r="N1937" i="6"/>
  <c r="N181" i="6"/>
  <c r="N1567" i="6"/>
  <c r="N988" i="6"/>
  <c r="N2173" i="6"/>
  <c r="N439" i="6"/>
  <c r="N265" i="6"/>
  <c r="K1899" i="6"/>
  <c r="K271" i="6"/>
  <c r="K1607" i="6"/>
  <c r="K505" i="6"/>
  <c r="K217" i="6"/>
  <c r="K106" i="6"/>
  <c r="K1295" i="6"/>
  <c r="K183" i="6"/>
  <c r="K1938" i="6"/>
  <c r="K674" i="6"/>
  <c r="K1460" i="6"/>
  <c r="K737" i="6"/>
  <c r="K596" i="6"/>
  <c r="K1568" i="6"/>
  <c r="K1143" i="6"/>
  <c r="K502" i="6"/>
  <c r="K1894" i="6"/>
  <c r="K1783" i="6"/>
  <c r="K180" i="6"/>
  <c r="K985" i="6"/>
  <c r="K926" i="6"/>
  <c r="K306" i="6"/>
  <c r="K2166" i="6"/>
  <c r="K1455" i="6"/>
  <c r="K1093" i="6"/>
  <c r="K1935" i="6"/>
  <c r="K539" i="6"/>
  <c r="K1511" i="6"/>
  <c r="K1243" i="6"/>
  <c r="K496" i="6"/>
  <c r="K536" i="6"/>
  <c r="K45" i="6"/>
  <c r="K919" i="6"/>
  <c r="K2143" i="6"/>
  <c r="K1819" i="6"/>
  <c r="K918" i="6"/>
  <c r="K853" i="6"/>
  <c r="K1560" i="6"/>
  <c r="K1391" i="6"/>
  <c r="K1286" i="6"/>
  <c r="K977" i="6"/>
  <c r="K298" i="6"/>
  <c r="K1602" i="6"/>
  <c r="K2008" i="6"/>
  <c r="K1817" i="6"/>
  <c r="K1240" i="6"/>
  <c r="K348" i="6"/>
  <c r="K848" i="6"/>
  <c r="K532" i="6"/>
  <c r="K846" i="6"/>
  <c r="K2171" i="6"/>
  <c r="K1640" i="6"/>
  <c r="K93" i="6"/>
  <c r="K485" i="6"/>
  <c r="K1705" i="6"/>
  <c r="K973" i="6"/>
  <c r="K842" i="6"/>
  <c r="K721" i="6"/>
  <c r="K1078" i="6"/>
  <c r="K2109" i="6"/>
  <c r="K295" i="6"/>
  <c r="K1324" i="6"/>
  <c r="K1555" i="6"/>
  <c r="K581" i="6"/>
  <c r="K32" i="6"/>
  <c r="K1176" i="6"/>
  <c r="K1383" i="6"/>
  <c r="K2138" i="6"/>
  <c r="K133" i="6"/>
  <c r="K1320" i="6"/>
  <c r="K480" i="6"/>
  <c r="K1319" i="6"/>
  <c r="K2160" i="6"/>
  <c r="K2001" i="6"/>
  <c r="K1959" i="6"/>
  <c r="K1630" i="6"/>
  <c r="K1377" i="6"/>
  <c r="K1018" i="6"/>
  <c r="K1772" i="6"/>
  <c r="K1498" i="6"/>
  <c r="K132" i="6"/>
  <c r="K1230" i="6"/>
  <c r="K1229" i="6"/>
  <c r="K902" i="6"/>
  <c r="K1957" i="6"/>
  <c r="K523" i="6"/>
  <c r="K1811" i="6"/>
  <c r="K1955" i="6"/>
  <c r="K1876" i="6"/>
  <c r="K1542" i="6"/>
  <c r="K522" i="6"/>
  <c r="K898" i="6"/>
  <c r="K1370" i="6"/>
  <c r="K1070" i="6"/>
  <c r="K1012" i="6"/>
  <c r="K636" i="6"/>
  <c r="K2155" i="6"/>
  <c r="K2136" i="6"/>
  <c r="K825" i="6"/>
  <c r="K1808" i="6"/>
  <c r="K569" i="6"/>
  <c r="K1167" i="6"/>
  <c r="K568" i="6"/>
  <c r="K1369" i="6"/>
  <c r="K1222" i="6"/>
  <c r="K1840" i="6"/>
  <c r="K1268" i="6"/>
  <c r="K632" i="6"/>
  <c r="K1219" i="6"/>
  <c r="K241" i="6"/>
  <c r="K332" i="6"/>
  <c r="K629" i="6"/>
  <c r="K817" i="6"/>
  <c r="K16" i="6"/>
  <c r="K2099" i="6"/>
  <c r="K1950" i="6"/>
  <c r="K470" i="6"/>
  <c r="K165" i="6"/>
  <c r="K1128" i="6"/>
  <c r="K1266" i="6"/>
  <c r="K1485" i="6"/>
  <c r="K195" i="6"/>
  <c r="K1062" i="6"/>
  <c r="K235" i="6"/>
  <c r="K1124" i="6"/>
  <c r="K1160" i="6"/>
  <c r="K2068" i="6"/>
  <c r="K1422" i="6"/>
  <c r="K813" i="6"/>
  <c r="K1482" i="6"/>
  <c r="K883" i="6"/>
  <c r="K764" i="6"/>
  <c r="K326" i="6"/>
  <c r="K882" i="6"/>
  <c r="K279" i="6"/>
  <c r="K1059" i="6"/>
  <c r="K118" i="6"/>
  <c r="K2093" i="6"/>
  <c r="K230" i="6"/>
  <c r="K75" i="6"/>
  <c r="K162" i="6"/>
  <c r="K1305" i="6"/>
  <c r="K1868" i="6"/>
  <c r="K461" i="6"/>
  <c r="K117" i="6"/>
  <c r="K393" i="6"/>
  <c r="K2021" i="6"/>
  <c r="K190" i="6"/>
  <c r="K1000" i="6"/>
  <c r="K1758" i="6"/>
  <c r="K228" i="6"/>
  <c r="N1117" i="6"/>
  <c r="N875" i="6"/>
  <c r="N1475" i="6"/>
  <c r="N1944" i="6"/>
  <c r="N455" i="6"/>
  <c r="N1474" i="6"/>
  <c r="N1754" i="6"/>
  <c r="N318" i="6"/>
  <c r="N317" i="6"/>
  <c r="N1905" i="6"/>
  <c r="N1610" i="6"/>
  <c r="N222" i="6"/>
  <c r="K1299" i="6"/>
  <c r="K1405" i="6"/>
  <c r="K2120" i="6"/>
  <c r="K312" i="6"/>
  <c r="K272" i="6"/>
  <c r="K940" i="6"/>
  <c r="K2176" i="6"/>
  <c r="K109" i="6"/>
  <c r="K1144" i="6"/>
  <c r="K676" i="6"/>
  <c r="K861" i="6"/>
  <c r="K354" i="6"/>
  <c r="K105" i="6"/>
  <c r="K935" i="6"/>
  <c r="K1747" i="6"/>
  <c r="K2175" i="6"/>
  <c r="K1516" i="6"/>
  <c r="K103" i="6"/>
  <c r="K1401" i="6"/>
  <c r="K2046" i="6"/>
  <c r="K440" i="6"/>
  <c r="K2174" i="6"/>
  <c r="K987" i="6"/>
  <c r="K670" i="6"/>
  <c r="K541" i="6"/>
  <c r="K215" i="6"/>
  <c r="K796" i="6"/>
  <c r="K147" i="6"/>
  <c r="K305" i="6"/>
  <c r="K1745" i="6"/>
  <c r="K1454" i="6"/>
  <c r="K1512" i="6"/>
  <c r="K1564" i="6"/>
  <c r="K1743" i="6"/>
  <c r="K212" i="6"/>
  <c r="K1711" i="6"/>
  <c r="K1397" i="6"/>
  <c r="K1289" i="6"/>
  <c r="K1395" i="6"/>
  <c r="K100" i="6"/>
  <c r="K1090" i="6"/>
  <c r="K590" i="6"/>
  <c r="K2044" i="6"/>
  <c r="K2082" i="6"/>
  <c r="K99" i="6"/>
  <c r="K1287" i="6"/>
  <c r="K663" i="6"/>
  <c r="K1030" i="6"/>
  <c r="K297" i="6"/>
  <c r="K661" i="6"/>
  <c r="K1335" i="6"/>
  <c r="K1449" i="6"/>
  <c r="K1816" i="6"/>
  <c r="K1080" i="6"/>
  <c r="K257" i="6"/>
  <c r="K207" i="6"/>
  <c r="K487" i="6"/>
  <c r="K2081" i="6"/>
  <c r="K138" i="6"/>
  <c r="K1333" i="6"/>
  <c r="K653" i="6"/>
  <c r="K1638" i="6"/>
  <c r="K2140" i="6"/>
  <c r="K1636" i="6"/>
  <c r="K173" i="6"/>
  <c r="K1328" i="6"/>
  <c r="K2161" i="6"/>
  <c r="K1178" i="6"/>
  <c r="K346" i="6"/>
  <c r="K786" i="6"/>
  <c r="K373" i="6"/>
  <c r="K31" i="6"/>
  <c r="K1503" i="6"/>
  <c r="K648" i="6"/>
  <c r="K2038" i="6"/>
  <c r="K30" i="6"/>
  <c r="K1633" i="6"/>
  <c r="K2037" i="6"/>
  <c r="K1277" i="6"/>
  <c r="K1669" i="6"/>
  <c r="K1021" i="6"/>
  <c r="K2159" i="6"/>
  <c r="K344" i="6"/>
  <c r="K27" i="6"/>
  <c r="K1275" i="6"/>
  <c r="K643" i="6"/>
  <c r="K1439" i="6"/>
  <c r="K416" i="6"/>
  <c r="K88" i="6"/>
  <c r="K371" i="6"/>
  <c r="K1596" i="6"/>
  <c r="K1437" i="6"/>
  <c r="K1171" i="6"/>
  <c r="K87" i="6"/>
  <c r="K1227" i="6"/>
  <c r="K411" i="6"/>
  <c r="K1226" i="6"/>
  <c r="K1224" i="6"/>
  <c r="K476" i="6"/>
  <c r="K1071" i="6"/>
  <c r="K1013" i="6"/>
  <c r="K128" i="6"/>
  <c r="K573" i="6"/>
  <c r="K1540" i="6"/>
  <c r="K635" i="6"/>
  <c r="K1068" i="6"/>
  <c r="K1432" i="6"/>
  <c r="K246" i="6"/>
  <c r="K894" i="6"/>
  <c r="K1729" i="6"/>
  <c r="K1368" i="6"/>
  <c r="K954" i="6"/>
  <c r="K1728" i="6"/>
  <c r="K1839" i="6"/>
  <c r="K773" i="6"/>
  <c r="K79" i="6"/>
  <c r="K1951" i="6"/>
  <c r="K1065" i="6"/>
  <c r="K1429" i="6"/>
  <c r="K1873" i="6"/>
  <c r="K1916" i="6"/>
  <c r="K1216" i="6"/>
  <c r="K1007" i="6"/>
  <c r="K1696" i="6"/>
  <c r="K1532" i="6"/>
  <c r="K331" i="6"/>
  <c r="K769" i="6"/>
  <c r="K1127" i="6"/>
  <c r="K887" i="6"/>
  <c r="K121" i="6"/>
  <c r="K12" i="6"/>
  <c r="K885" i="6"/>
  <c r="K194" i="6"/>
  <c r="K2025" i="6"/>
  <c r="K10" i="6"/>
  <c r="K1060" i="6"/>
  <c r="K700" i="6"/>
  <c r="K699" i="6"/>
  <c r="K192" i="6"/>
  <c r="K1122" i="6"/>
  <c r="K617" i="6"/>
  <c r="K696" i="6"/>
  <c r="K278" i="6"/>
  <c r="K1527" i="6"/>
  <c r="K1911" i="6"/>
  <c r="K761" i="6"/>
  <c r="K1210" i="6"/>
  <c r="K463" i="6"/>
  <c r="K1260" i="6"/>
  <c r="K6" i="6"/>
  <c r="K1054" i="6"/>
  <c r="K394" i="6"/>
  <c r="K809" i="6"/>
  <c r="K392" i="6"/>
  <c r="K459" i="6"/>
  <c r="K1721" i="6"/>
  <c r="K1792" i="6"/>
  <c r="K612" i="6"/>
  <c r="N1581" i="6"/>
  <c r="N998" i="6"/>
  <c r="N609" i="6"/>
  <c r="N161" i="6"/>
  <c r="N1201" i="6"/>
  <c r="N275" i="6"/>
  <c r="N1835" i="6"/>
  <c r="N114" i="6"/>
  <c r="N606" i="6"/>
  <c r="N1611" i="6"/>
  <c r="N868" i="6"/>
  <c r="N1257" i="6"/>
  <c r="K184" i="6"/>
  <c r="K1647" i="6"/>
  <c r="K447" i="6"/>
  <c r="K446" i="6"/>
  <c r="K544" i="6"/>
  <c r="K799" i="6"/>
  <c r="K934" i="6"/>
  <c r="K309" i="6"/>
  <c r="K2047" i="6"/>
  <c r="K153" i="6"/>
  <c r="K739" i="6"/>
  <c r="K1937" i="6"/>
  <c r="K181" i="6"/>
  <c r="K1567" i="6"/>
  <c r="K988" i="6"/>
  <c r="K2173" i="6"/>
  <c r="K439" i="6"/>
  <c r="K265" i="6"/>
  <c r="K2012" i="6"/>
  <c r="K594" i="6"/>
  <c r="K925" i="6"/>
  <c r="K1513" i="6"/>
  <c r="K1969" i="6"/>
  <c r="K304" i="6"/>
  <c r="K1854" i="6"/>
  <c r="K145" i="6"/>
  <c r="K1140" i="6"/>
  <c r="K49" i="6"/>
  <c r="K980" i="6"/>
  <c r="K495" i="6"/>
  <c r="K1820" i="6"/>
  <c r="K142" i="6"/>
  <c r="K1242" i="6"/>
  <c r="K1393" i="6"/>
  <c r="K1891" i="6"/>
  <c r="K729" i="6"/>
  <c r="K2043" i="6"/>
  <c r="K1087" i="6"/>
  <c r="K535" i="6"/>
  <c r="K1241" i="6"/>
  <c r="K1084" i="6"/>
  <c r="K726" i="6"/>
  <c r="K260" i="6"/>
  <c r="K139" i="6"/>
  <c r="K1081" i="6"/>
  <c r="K1965" i="6"/>
  <c r="K850" i="6"/>
  <c r="K1283" i="6"/>
  <c r="K1738" i="6"/>
  <c r="K375" i="6"/>
  <c r="K2164" i="6"/>
  <c r="K1027" i="6"/>
  <c r="K1736" i="6"/>
  <c r="K974" i="6"/>
  <c r="K531" i="6"/>
  <c r="K2183" i="6"/>
  <c r="K1735" i="6"/>
  <c r="K1079" i="6"/>
  <c r="K2139" i="6"/>
  <c r="K1557" i="6"/>
  <c r="K1881" i="6"/>
  <c r="K1444" i="6"/>
  <c r="K1733" i="6"/>
  <c r="K911" i="6"/>
  <c r="K783" i="6"/>
  <c r="K1600" i="6"/>
  <c r="K1502" i="6"/>
  <c r="K1074" i="6"/>
  <c r="K1321" i="6"/>
  <c r="K254" i="6"/>
  <c r="K479" i="6"/>
  <c r="K1501" i="6"/>
  <c r="K1775" i="6"/>
  <c r="K89" i="6"/>
  <c r="K835" i="6"/>
  <c r="K28" i="6"/>
  <c r="K644" i="6"/>
  <c r="K1773" i="6"/>
  <c r="K1017" i="6"/>
  <c r="K1847" i="6"/>
  <c r="K904" i="6"/>
  <c r="K524" i="6"/>
  <c r="K1544" i="6"/>
  <c r="K640" i="6"/>
  <c r="K251" i="6"/>
  <c r="K414" i="6"/>
  <c r="K1496" i="6"/>
  <c r="K1702" i="6"/>
  <c r="K410" i="6"/>
  <c r="K1436" i="6"/>
  <c r="K1667" i="6"/>
  <c r="K290" i="6"/>
  <c r="K827" i="6"/>
  <c r="K1223" i="6"/>
  <c r="K1918" i="6"/>
  <c r="K1269" i="6"/>
  <c r="K1069" i="6"/>
  <c r="K406" i="6"/>
  <c r="K2030" i="6"/>
  <c r="K957" i="6"/>
  <c r="K1539" i="6"/>
  <c r="K167" i="6"/>
  <c r="K956" i="6"/>
  <c r="K288" i="6"/>
  <c r="K244" i="6"/>
  <c r="K1220" i="6"/>
  <c r="K1697" i="6"/>
  <c r="K1488" i="6"/>
  <c r="K19" i="6"/>
  <c r="K1806" i="6"/>
  <c r="K1624" i="6"/>
  <c r="K1163" i="6"/>
  <c r="K891" i="6"/>
  <c r="K286" i="6"/>
  <c r="K123" i="6"/>
  <c r="K166" i="6"/>
  <c r="K1591" i="6"/>
  <c r="K1765" i="6"/>
  <c r="K1311" i="6"/>
  <c r="K15" i="6"/>
  <c r="K766" i="6"/>
  <c r="K1588" i="6"/>
  <c r="K1871" i="6"/>
  <c r="K1622" i="6"/>
  <c r="K11" i="6"/>
  <c r="K623" i="6"/>
  <c r="K1763" i="6"/>
  <c r="K814" i="6"/>
  <c r="K1913" i="6"/>
  <c r="K1157" i="6"/>
  <c r="K1723" i="6"/>
  <c r="K698" i="6"/>
  <c r="K1530" i="6"/>
  <c r="K1529" i="6"/>
  <c r="K1480" i="6"/>
  <c r="K514" i="6"/>
  <c r="K762" i="6"/>
  <c r="K1121" i="6"/>
  <c r="K2153" i="6"/>
  <c r="K616" i="6"/>
  <c r="K759" i="6"/>
  <c r="K1415" i="6"/>
  <c r="K2129" i="6"/>
  <c r="K614" i="6"/>
  <c r="K1614" i="6"/>
  <c r="K556" i="6"/>
  <c r="K1001" i="6"/>
  <c r="K73" i="6"/>
  <c r="K1151" i="6"/>
  <c r="K808" i="6"/>
  <c r="K391" i="6"/>
  <c r="N2127" i="6"/>
  <c r="N2058" i="6"/>
  <c r="N946" i="6"/>
  <c r="N456" i="6"/>
  <c r="N1200" i="6"/>
  <c r="N1867" i="6"/>
  <c r="N2055" i="6"/>
  <c r="N113" i="6"/>
  <c r="N945" i="6"/>
  <c r="N1113" i="6"/>
  <c r="N224" i="6"/>
  <c r="N1523" i="6"/>
  <c r="K2051" i="6"/>
  <c r="K546" i="6"/>
  <c r="K2086" i="6"/>
  <c r="K1900" i="6"/>
  <c r="K1402" i="6"/>
  <c r="K1830" i="6"/>
  <c r="K61" i="6"/>
  <c r="K1828" i="6"/>
  <c r="K1679" i="6"/>
  <c r="K355" i="6"/>
  <c r="K936" i="6"/>
  <c r="K600" i="6"/>
  <c r="K1296" i="6"/>
  <c r="K353" i="6"/>
  <c r="K58" i="6"/>
  <c r="K2167" i="6"/>
  <c r="K859" i="6"/>
  <c r="K1971" i="6"/>
  <c r="K1606" i="6"/>
  <c r="K1293" i="6"/>
  <c r="K1895" i="6"/>
  <c r="K1825" i="6"/>
  <c r="K1823" i="6"/>
  <c r="K929" i="6"/>
  <c r="K928" i="6"/>
  <c r="K986" i="6"/>
  <c r="K1856" i="6"/>
  <c r="K669" i="6"/>
  <c r="K923" i="6"/>
  <c r="K795" i="6"/>
  <c r="K540" i="6"/>
  <c r="K666" i="6"/>
  <c r="K857" i="6"/>
  <c r="K1893" i="6"/>
  <c r="K497" i="6"/>
  <c r="K1092" i="6"/>
  <c r="K211" i="6"/>
  <c r="K351" i="6"/>
  <c r="K731" i="6"/>
  <c r="K350" i="6"/>
  <c r="K2184" i="6"/>
  <c r="K210" i="6"/>
  <c r="K728" i="6"/>
  <c r="K1709" i="6"/>
  <c r="K1967" i="6"/>
  <c r="K97" i="6"/>
  <c r="K587" i="6"/>
  <c r="K299" i="6"/>
  <c r="K662" i="6"/>
  <c r="K1739" i="6"/>
  <c r="K660" i="6"/>
  <c r="K38" i="6"/>
  <c r="K851" i="6"/>
  <c r="K2006" i="6"/>
  <c r="K1182" i="6"/>
  <c r="K2142" i="6"/>
  <c r="K1737" i="6"/>
  <c r="K1238" i="6"/>
  <c r="K1884" i="6"/>
  <c r="K914" i="6"/>
  <c r="K1332" i="6"/>
  <c r="K206" i="6"/>
  <c r="K1386" i="6"/>
  <c r="K1815" i="6"/>
  <c r="K2162" i="6"/>
  <c r="K374" i="6"/>
  <c r="K1556" i="6"/>
  <c r="K1961" i="6"/>
  <c r="K2170" i="6"/>
  <c r="K1814" i="6"/>
  <c r="K482" i="6"/>
  <c r="K1672" i="6"/>
  <c r="K968" i="6"/>
  <c r="K1732" i="6"/>
  <c r="K578" i="6"/>
  <c r="K1175" i="6"/>
  <c r="K91" i="6"/>
  <c r="K203" i="6"/>
  <c r="K2003" i="6"/>
  <c r="K2108" i="6"/>
  <c r="K1926" i="6"/>
  <c r="K2075" i="6"/>
  <c r="K577" i="6"/>
  <c r="K1276" i="6"/>
  <c r="K253" i="6"/>
  <c r="K1998" i="6"/>
  <c r="K478" i="6"/>
  <c r="K1231" i="6"/>
  <c r="K1374" i="6"/>
  <c r="K1668" i="6"/>
  <c r="K1958" i="6"/>
  <c r="K2034" i="6"/>
  <c r="K2072" i="6"/>
  <c r="K1956" i="6"/>
  <c r="K1701" i="6"/>
  <c r="K340" i="6"/>
  <c r="K24" i="6"/>
  <c r="K1132" i="6"/>
  <c r="K575" i="6"/>
  <c r="K338" i="6"/>
  <c r="K1627" i="6"/>
  <c r="K22" i="6"/>
  <c r="K2032" i="6"/>
  <c r="K520" i="6"/>
  <c r="K1994" i="6"/>
  <c r="K571" i="6"/>
  <c r="K774" i="6"/>
  <c r="K1730" i="6"/>
  <c r="K2029" i="6"/>
  <c r="K708" i="6"/>
  <c r="K1593" i="6"/>
  <c r="K1166" i="6"/>
  <c r="K1490" i="6"/>
  <c r="K243" i="6"/>
  <c r="K365" i="6"/>
  <c r="K819" i="6"/>
  <c r="K893" i="6"/>
  <c r="K1805" i="6"/>
  <c r="K198" i="6"/>
  <c r="K566" i="6"/>
  <c r="K1428" i="6"/>
  <c r="K1486" i="6"/>
  <c r="K770" i="6"/>
  <c r="K238" i="6"/>
  <c r="K1312" i="6"/>
  <c r="K1659" i="6"/>
  <c r="K1949" i="6"/>
  <c r="K1623" i="6"/>
  <c r="K163" i="6"/>
  <c r="K1265" i="6"/>
  <c r="K560" i="6"/>
  <c r="K1983" i="6"/>
  <c r="K1005" i="6"/>
  <c r="K2024" i="6"/>
  <c r="K1914" i="6"/>
  <c r="K467" i="6"/>
  <c r="K1262" i="6"/>
  <c r="K621" i="6"/>
  <c r="K1421" i="6"/>
  <c r="K1306" i="6"/>
  <c r="K1481" i="6"/>
  <c r="K1155" i="6"/>
  <c r="K232" i="6"/>
  <c r="K1762" i="6"/>
  <c r="K1690" i="6"/>
  <c r="K1361" i="6"/>
  <c r="K1261" i="6"/>
  <c r="K758" i="6"/>
  <c r="K2062" i="6"/>
  <c r="L2062" i="6" s="1"/>
  <c r="K1689" i="6"/>
  <c r="K460" i="6"/>
  <c r="K2091" i="6"/>
  <c r="K555" i="6"/>
  <c r="K513" i="6"/>
  <c r="K4" i="6"/>
  <c r="K458" i="6"/>
  <c r="K1476" i="6"/>
  <c r="K227" i="6"/>
  <c r="N999" i="6"/>
  <c r="N2090" i="6"/>
  <c r="N1049" i="6"/>
  <c r="N2126" i="6"/>
  <c r="N874" i="6"/>
  <c r="N2056" i="6"/>
  <c r="N1115" i="6"/>
  <c r="N1046" i="6"/>
  <c r="N1977" i="6"/>
  <c r="N1580" i="6"/>
  <c r="N995" i="6"/>
  <c r="N685" i="6"/>
  <c r="N1148" i="6"/>
  <c r="N805" i="6"/>
  <c r="N547" i="6"/>
  <c r="N1683" i="6"/>
  <c r="N1471" i="6"/>
  <c r="N157" i="6"/>
  <c r="N1107" i="6"/>
  <c r="N2123" i="6"/>
  <c r="N1145" i="6"/>
  <c r="N801" i="6"/>
  <c r="N154" i="6"/>
  <c r="N358" i="6"/>
  <c r="N992" i="6"/>
  <c r="N1787" i="6"/>
  <c r="N384" i="6"/>
  <c r="N991" i="6"/>
  <c r="N1862" i="6"/>
  <c r="N2085" i="6"/>
  <c r="N603" i="6"/>
  <c r="N1859" i="6"/>
  <c r="N1898" i="6"/>
  <c r="N744" i="6"/>
  <c r="N445" i="6"/>
  <c r="N216" i="6"/>
  <c r="N742" i="6"/>
  <c r="N740" i="6"/>
  <c r="N798" i="6"/>
  <c r="N2117" i="6"/>
  <c r="N1294" i="6"/>
  <c r="N858" i="6"/>
  <c r="N2115" i="6"/>
  <c r="N441" i="6"/>
  <c r="N1096" i="6"/>
  <c r="N152" i="6"/>
  <c r="N151" i="6"/>
  <c r="N595" i="6"/>
  <c r="N1039" i="6"/>
  <c r="N382" i="6"/>
  <c r="N2113" i="6"/>
  <c r="N381" i="6"/>
  <c r="N734" i="6"/>
  <c r="N984" i="6"/>
  <c r="N303" i="6"/>
  <c r="N665" i="6"/>
  <c r="N1037" i="6"/>
  <c r="N537" i="6"/>
  <c r="N1036" i="6"/>
  <c r="N2009" i="6"/>
  <c r="N854" i="6"/>
  <c r="N1451" i="6"/>
  <c r="N1288" i="6"/>
  <c r="N792" i="6"/>
  <c r="N2172" i="6"/>
  <c r="N1934" i="6"/>
  <c r="N433" i="6"/>
  <c r="N1818" i="6"/>
  <c r="N300" i="6"/>
  <c r="N429" i="6"/>
  <c r="N1085" i="6"/>
  <c r="N586" i="6"/>
  <c r="N377" i="6"/>
  <c r="N1082" i="6"/>
  <c r="N39" i="6"/>
  <c r="N722" i="6"/>
  <c r="N1885" i="6"/>
  <c r="N658" i="6"/>
  <c r="N1641" i="6"/>
  <c r="N656" i="6"/>
  <c r="N2110" i="6"/>
  <c r="N175" i="6"/>
  <c r="N1281" i="6"/>
  <c r="N2080" i="6"/>
  <c r="N423" i="6"/>
  <c r="N2005" i="6"/>
  <c r="N843" i="6"/>
  <c r="N582" i="6"/>
  <c r="N971" i="6"/>
  <c r="N136" i="6"/>
  <c r="N841" i="6"/>
  <c r="N839" i="6"/>
  <c r="N969" i="6"/>
  <c r="N483" i="6"/>
  <c r="N784" i="6"/>
  <c r="N1848" i="6"/>
  <c r="N718" i="6"/>
  <c r="N1322" i="6"/>
  <c r="N1599" i="6"/>
  <c r="N1443" i="6"/>
  <c r="N1929" i="6"/>
  <c r="N907" i="6"/>
  <c r="N29" i="6"/>
  <c r="N420" i="6"/>
  <c r="N836" i="6"/>
  <c r="N2158" i="6"/>
  <c r="N1629" i="6"/>
  <c r="N1925" i="6"/>
  <c r="N778" i="6"/>
  <c r="N2179" i="6"/>
  <c r="N641" i="6"/>
  <c r="N1923" i="6"/>
  <c r="N1438" i="6"/>
  <c r="N1997" i="6"/>
  <c r="N639" i="6"/>
  <c r="N1015" i="6"/>
  <c r="N963" i="6"/>
  <c r="N1316" i="6"/>
  <c r="N412" i="6"/>
  <c r="N2070" i="6"/>
  <c r="N247" i="6"/>
  <c r="N1435" i="6"/>
  <c r="N1541" i="6"/>
  <c r="N1270" i="6"/>
  <c r="N85" i="6"/>
  <c r="N1844" i="6"/>
  <c r="N168" i="6"/>
  <c r="N125" i="6"/>
  <c r="N370" i="6"/>
  <c r="N1131" i="6"/>
  <c r="N1067" i="6"/>
  <c r="N82" i="6"/>
  <c r="N1010" i="6"/>
  <c r="N823" i="6"/>
  <c r="N1066" i="6"/>
  <c r="N820" i="6"/>
  <c r="N1538" i="6"/>
  <c r="N366" i="6"/>
  <c r="N471" i="6"/>
  <c r="N402" i="6"/>
  <c r="N892" i="6"/>
  <c r="N1804" i="6"/>
  <c r="N196" i="6"/>
  <c r="N2100" i="6"/>
  <c r="N1987" i="6"/>
  <c r="N2135" i="6"/>
  <c r="N1986" i="6"/>
  <c r="N562" i="6"/>
  <c r="N401" i="6"/>
  <c r="N1985" i="6"/>
  <c r="N561" i="6"/>
  <c r="N14" i="6"/>
  <c r="N2026" i="6"/>
  <c r="N283" i="6"/>
  <c r="N1799" i="6"/>
  <c r="N1061" i="6"/>
  <c r="N1948" i="6"/>
  <c r="N1620" i="6"/>
  <c r="N1123" i="6"/>
  <c r="N1158" i="6"/>
  <c r="N1307" i="6"/>
  <c r="N1912" i="6"/>
  <c r="N119" i="6"/>
  <c r="N516" i="6"/>
  <c r="N515" i="6"/>
  <c r="N362" i="6"/>
  <c r="N1478" i="6"/>
  <c r="N464" i="6"/>
  <c r="N1417" i="6"/>
  <c r="N1153" i="6"/>
  <c r="N1616" i="6"/>
  <c r="N74" i="6"/>
  <c r="N1208" i="6"/>
  <c r="N810" i="6"/>
  <c r="N1688" i="6"/>
  <c r="N2022" i="6"/>
  <c r="N1053" i="6"/>
  <c r="N512" i="6"/>
  <c r="N3" i="6"/>
  <c r="N553" i="6"/>
  <c r="N1791" i="6"/>
  <c r="N315" i="6"/>
  <c r="N509" i="6"/>
  <c r="N186" i="6"/>
  <c r="N1407" i="6"/>
  <c r="N1522" i="6"/>
  <c r="N1609" i="6"/>
  <c r="N1717" i="6"/>
  <c r="N1576" i="6"/>
  <c r="N1254" i="6"/>
  <c r="N1902" i="6"/>
  <c r="N273" i="6"/>
  <c r="N185" i="6"/>
  <c r="N2050" i="6"/>
  <c r="N2147" i="6"/>
  <c r="N356" i="6"/>
  <c r="N1351" i="6"/>
  <c r="N941" i="6"/>
  <c r="N939" i="6"/>
  <c r="N1298" i="6"/>
  <c r="N1191" i="6"/>
  <c r="N937" i="6"/>
  <c r="N1101" i="6"/>
  <c r="N990" i="6"/>
  <c r="N269" i="6"/>
  <c r="N1189" i="6"/>
  <c r="N2145" i="6"/>
  <c r="N675" i="6"/>
  <c r="N597" i="6"/>
  <c r="N2116" i="6"/>
  <c r="N672" i="6"/>
  <c r="N1458" i="6"/>
  <c r="N55" i="6"/>
  <c r="N1970" i="6"/>
  <c r="N267" i="6"/>
  <c r="N1936" i="6"/>
  <c r="N1515" i="6"/>
  <c r="N264" i="6"/>
  <c r="N1399" i="6"/>
  <c r="N1291" i="6"/>
  <c r="N1186" i="6"/>
  <c r="N922" i="6"/>
  <c r="N1712" i="6"/>
  <c r="N1246" i="6"/>
  <c r="N1677" i="6"/>
  <c r="N732" i="6"/>
  <c r="N1452" i="6"/>
  <c r="N437" i="6"/>
  <c r="N48" i="6"/>
  <c r="N979" i="6"/>
  <c r="N1091" i="6"/>
  <c r="N1710" i="6"/>
  <c r="N494" i="6"/>
  <c r="N1561" i="6"/>
  <c r="N1851" i="6"/>
  <c r="N432" i="6"/>
  <c r="N1933" i="6"/>
  <c r="N1392" i="6"/>
  <c r="N1886" i="6"/>
  <c r="N1643" i="6"/>
  <c r="N1849" i="6"/>
  <c r="N40" i="6"/>
  <c r="N1336" i="6"/>
  <c r="N208" i="6"/>
  <c r="N915" i="6"/>
  <c r="N1930" i="6"/>
  <c r="N1284" i="6"/>
  <c r="N1447" i="6"/>
  <c r="N585" i="6"/>
  <c r="N486" i="6"/>
  <c r="N256" i="6"/>
  <c r="N425" i="6"/>
  <c r="N424" i="6"/>
  <c r="N2079" i="6"/>
  <c r="N1329" i="6"/>
  <c r="N92" i="6"/>
  <c r="N1559" i="6"/>
  <c r="N1558" i="6"/>
  <c r="N1882" i="6"/>
  <c r="N1179" i="6"/>
  <c r="N1704" i="6"/>
  <c r="N484" i="6"/>
  <c r="N649" i="6"/>
  <c r="N1076" i="6"/>
  <c r="N1671" i="6"/>
  <c r="N579" i="6"/>
  <c r="N204" i="6"/>
  <c r="N838" i="6"/>
  <c r="N526" i="6"/>
  <c r="N646" i="6"/>
  <c r="N1235" i="6"/>
  <c r="N1927" i="6"/>
  <c r="N906" i="6"/>
  <c r="N419" i="6"/>
  <c r="N1546" i="6"/>
  <c r="N645" i="6"/>
  <c r="N1318" i="6"/>
  <c r="N2036" i="6"/>
  <c r="N1016" i="6"/>
  <c r="N171" i="6"/>
  <c r="N2107" i="6"/>
  <c r="N415" i="6"/>
  <c r="N965" i="6"/>
  <c r="N831" i="6"/>
  <c r="N900" i="6"/>
  <c r="N829" i="6"/>
  <c r="N1996" i="6"/>
  <c r="N1272" i="6"/>
  <c r="N1371" i="6"/>
  <c r="N1133" i="6"/>
  <c r="N1271" i="6"/>
  <c r="N200" i="6"/>
  <c r="N1666" i="6"/>
  <c r="N961" i="6"/>
  <c r="N2156" i="6"/>
  <c r="N1874" i="6"/>
  <c r="N21" i="6"/>
  <c r="N775" i="6"/>
  <c r="N1842" i="6"/>
  <c r="N2102" i="6"/>
  <c r="N368" i="6"/>
  <c r="N1664" i="6"/>
  <c r="N334" i="6"/>
  <c r="N955" i="6"/>
  <c r="N2169" i="6"/>
  <c r="N199" i="6"/>
  <c r="N1991" i="6"/>
  <c r="N1487" i="6"/>
  <c r="N364" i="6"/>
  <c r="N2027" i="6"/>
  <c r="N1536" i="6"/>
  <c r="N1988" i="6"/>
  <c r="N1064" i="6"/>
  <c r="N1802" i="6"/>
  <c r="N1725" i="6"/>
  <c r="N1267" i="6"/>
  <c r="N1724" i="6"/>
  <c r="N627" i="6"/>
  <c r="N1426" i="6"/>
  <c r="N400" i="6"/>
  <c r="N1125" i="6"/>
  <c r="N1587" i="6"/>
  <c r="N1694" i="6"/>
  <c r="N1484" i="6"/>
  <c r="N1658" i="6"/>
  <c r="N1837" i="6"/>
  <c r="N1423" i="6"/>
  <c r="N1263" i="6"/>
  <c r="N233" i="6"/>
  <c r="N884" i="6"/>
  <c r="N620" i="6"/>
  <c r="N619" i="6"/>
  <c r="N1980" i="6"/>
  <c r="N2064" i="6"/>
  <c r="N1479" i="6"/>
  <c r="N881" i="6"/>
  <c r="N1795" i="6"/>
  <c r="N231" i="6"/>
  <c r="N1120" i="6"/>
  <c r="N1416" i="6"/>
  <c r="N7" i="6"/>
  <c r="N1414" i="6"/>
  <c r="N2060" i="6"/>
  <c r="N1836" i="6"/>
  <c r="N191" i="6"/>
  <c r="N757" i="6"/>
  <c r="N1204" i="6"/>
  <c r="N877" i="6"/>
  <c r="N1612" i="6"/>
  <c r="N1757" i="6"/>
  <c r="N1045" i="6"/>
  <c r="N1408" i="6"/>
  <c r="N1111" i="6"/>
  <c r="N2148" i="6"/>
  <c r="N1109" i="6"/>
  <c r="N1406" i="6"/>
  <c r="N1194" i="6"/>
  <c r="N1715" i="6"/>
  <c r="N1044" i="6"/>
  <c r="N1974" i="6"/>
  <c r="N2122" i="6"/>
  <c r="N943" i="6"/>
  <c r="N2121" i="6"/>
  <c r="N2016" i="6"/>
  <c r="N942" i="6"/>
  <c r="N1403" i="6"/>
  <c r="N506" i="6"/>
  <c r="N2014" i="6"/>
  <c r="N218" i="6"/>
  <c r="N1190" i="6"/>
  <c r="N448" i="6"/>
  <c r="N107" i="6"/>
  <c r="N310" i="6"/>
  <c r="N444" i="6"/>
  <c r="N543" i="6"/>
  <c r="N598" i="6"/>
  <c r="N104" i="6"/>
  <c r="N1099" i="6"/>
  <c r="N2144" i="6"/>
  <c r="N738" i="6"/>
  <c r="N1249" i="6"/>
  <c r="N54" i="6"/>
  <c r="N735" i="6"/>
  <c r="N1142" i="6"/>
  <c r="N150" i="6"/>
  <c r="N1040" i="6"/>
  <c r="N148" i="6"/>
  <c r="N214" i="6"/>
  <c r="N213" i="6"/>
  <c r="N1646" i="6"/>
  <c r="N146" i="6"/>
  <c r="N1456" i="6"/>
  <c r="N1094" i="6"/>
  <c r="N1782" i="6"/>
  <c r="N144" i="6"/>
  <c r="N981" i="6"/>
  <c r="N1821" i="6"/>
  <c r="N143" i="6"/>
  <c r="N46" i="6"/>
  <c r="N1342" i="6"/>
  <c r="N1034" i="6"/>
  <c r="N434" i="6"/>
  <c r="N1892" i="6"/>
  <c r="N378" i="6"/>
  <c r="N1088" i="6"/>
  <c r="N493" i="6"/>
  <c r="N791" i="6"/>
  <c r="N1339" i="6"/>
  <c r="N1708" i="6"/>
  <c r="N177" i="6"/>
  <c r="N534" i="6"/>
  <c r="N1707" i="6"/>
  <c r="N1966" i="6"/>
  <c r="N2007" i="6"/>
  <c r="N296" i="6"/>
  <c r="N258" i="6"/>
  <c r="N176" i="6"/>
  <c r="N95" i="6"/>
  <c r="N2141" i="6"/>
  <c r="N975" i="6"/>
  <c r="N1136" i="6"/>
  <c r="N1507" i="6"/>
  <c r="N1883" i="6"/>
  <c r="N35" i="6"/>
  <c r="N584" i="6"/>
  <c r="N1673" i="6"/>
  <c r="N1734" i="6"/>
  <c r="N652" i="6"/>
  <c r="N912" i="6"/>
  <c r="N720" i="6"/>
  <c r="N650" i="6"/>
  <c r="N1280" i="6"/>
  <c r="N33" i="6"/>
  <c r="N1279" i="6"/>
  <c r="N135" i="6"/>
  <c r="N967" i="6"/>
  <c r="N1670" i="6"/>
  <c r="N1236" i="6"/>
  <c r="N1632" i="6"/>
  <c r="N781" i="6"/>
  <c r="N1022" i="6"/>
  <c r="N1172" i="6"/>
  <c r="N780" i="6"/>
  <c r="N834" i="6"/>
  <c r="N418" i="6"/>
  <c r="N1019" i="6"/>
  <c r="N2180" i="6"/>
  <c r="N833" i="6"/>
  <c r="N1771" i="6"/>
  <c r="N1597" i="6"/>
  <c r="N777" i="6"/>
  <c r="N1922" i="6"/>
  <c r="N1731" i="6"/>
  <c r="N130" i="6"/>
  <c r="N250" i="6"/>
  <c r="N2033" i="6"/>
  <c r="N249" i="6"/>
  <c r="N1699" i="6"/>
  <c r="N291" i="6"/>
  <c r="N712" i="6"/>
  <c r="N574" i="6"/>
  <c r="N637" i="6"/>
  <c r="N1809" i="6"/>
  <c r="N408" i="6"/>
  <c r="N2137" i="6"/>
  <c r="N1594" i="6"/>
  <c r="N572" i="6"/>
  <c r="N709" i="6"/>
  <c r="N335" i="6"/>
  <c r="N20" i="6"/>
  <c r="N1807" i="6"/>
  <c r="N405" i="6"/>
  <c r="N1992" i="6"/>
  <c r="N633" i="6"/>
  <c r="N1009" i="6"/>
  <c r="N706" i="6"/>
  <c r="N2028" i="6"/>
  <c r="N704" i="6"/>
  <c r="N630" i="6"/>
  <c r="N1989" i="6"/>
  <c r="N1534" i="6"/>
  <c r="N518" i="6"/>
  <c r="N1063" i="6"/>
  <c r="N2098" i="6"/>
  <c r="N2134" i="6"/>
  <c r="N284" i="6"/>
  <c r="N2097" i="6"/>
  <c r="N469" i="6"/>
  <c r="N1425" i="6"/>
  <c r="N13" i="6"/>
  <c r="N1872" i="6"/>
  <c r="N1531" i="6"/>
  <c r="N1798" i="6"/>
  <c r="N1693" i="6"/>
  <c r="N1483" i="6"/>
  <c r="N1915" i="6"/>
  <c r="N282" i="6"/>
  <c r="N1619" i="6"/>
  <c r="N1211" i="6"/>
  <c r="N120" i="6"/>
  <c r="N1585" i="6"/>
  <c r="N280" i="6"/>
  <c r="N558" i="6"/>
  <c r="N694" i="6"/>
  <c r="N277" i="6"/>
  <c r="N812" i="6"/>
  <c r="N880" i="6"/>
  <c r="N1477" i="6"/>
  <c r="N2063" i="6"/>
  <c r="N691" i="6"/>
  <c r="N462" i="6"/>
  <c r="N1359" i="6"/>
  <c r="N1946" i="6"/>
  <c r="N557" i="6"/>
  <c r="N1304" i="6"/>
  <c r="N190" i="6"/>
  <c r="N1000" i="6"/>
  <c r="N1758" i="6"/>
  <c r="N228" i="6"/>
  <c r="N1686" i="6"/>
  <c r="N453" i="6"/>
  <c r="N314" i="6"/>
  <c r="N158" i="6"/>
  <c r="N1110" i="6"/>
  <c r="N1301" i="6"/>
  <c r="N1682" i="6"/>
  <c r="N1577" i="6"/>
  <c r="N1903" i="6"/>
  <c r="N1103" i="6"/>
  <c r="N1681" i="6"/>
  <c r="N1467" i="6"/>
  <c r="N865" i="6"/>
  <c r="N2087" i="6"/>
  <c r="N2146" i="6"/>
  <c r="N677" i="6"/>
  <c r="N1193" i="6"/>
  <c r="N864" i="6"/>
  <c r="N110" i="6"/>
  <c r="N1899" i="6"/>
  <c r="N271" i="6"/>
  <c r="N1607" i="6"/>
  <c r="N505" i="6"/>
  <c r="N217" i="6"/>
  <c r="N106" i="6"/>
  <c r="N1295" i="6"/>
  <c r="N183" i="6"/>
  <c r="N1938" i="6"/>
  <c r="N674" i="6"/>
  <c r="N1460" i="6"/>
  <c r="N737" i="6"/>
  <c r="N596" i="6"/>
  <c r="N1568" i="6"/>
  <c r="N1143" i="6"/>
  <c r="N502" i="6"/>
  <c r="N1894" i="6"/>
  <c r="N1783" i="6"/>
  <c r="N180" i="6"/>
  <c r="N985" i="6"/>
  <c r="N926" i="6"/>
  <c r="N306" i="6"/>
  <c r="N2166" i="6"/>
  <c r="N1455" i="6"/>
  <c r="N1093" i="6"/>
  <c r="N1935" i="6"/>
  <c r="N539" i="6"/>
  <c r="N1511" i="6"/>
  <c r="N1243" i="6"/>
  <c r="N496" i="6"/>
  <c r="N536" i="6"/>
  <c r="N45" i="6"/>
  <c r="N919" i="6"/>
  <c r="N2143" i="6"/>
  <c r="N1819" i="6"/>
  <c r="N918" i="6"/>
  <c r="N853" i="6"/>
  <c r="N1560" i="6"/>
  <c r="N1391" i="6"/>
  <c r="N1286" i="6"/>
  <c r="N977" i="6"/>
  <c r="N298" i="6"/>
  <c r="N1602" i="6"/>
  <c r="N2008" i="6"/>
  <c r="N1817" i="6"/>
  <c r="N1240" i="6"/>
  <c r="N348" i="6"/>
  <c r="N848" i="6"/>
  <c r="N532" i="6"/>
  <c r="N846" i="6"/>
  <c r="N2171" i="6"/>
  <c r="N1640" i="6"/>
  <c r="N93" i="6"/>
  <c r="N485" i="6"/>
  <c r="N1705" i="6"/>
  <c r="N973" i="6"/>
  <c r="N842" i="6"/>
  <c r="N721" i="6"/>
  <c r="N1078" i="6"/>
  <c r="N2109" i="6"/>
  <c r="N295" i="6"/>
  <c r="N1324" i="6"/>
  <c r="N1555" i="6"/>
  <c r="N581" i="6"/>
  <c r="N32" i="6"/>
  <c r="N1176" i="6"/>
  <c r="N1383" i="6"/>
  <c r="N2138" i="6"/>
  <c r="N133" i="6"/>
  <c r="N1320" i="6"/>
  <c r="N480" i="6"/>
  <c r="N1319" i="6"/>
  <c r="N2160" i="6"/>
  <c r="N2001" i="6"/>
  <c r="N1959" i="6"/>
  <c r="N1630" i="6"/>
  <c r="N1377" i="6"/>
  <c r="N1018" i="6"/>
  <c r="N1772" i="6"/>
  <c r="N1498" i="6"/>
  <c r="N132" i="6"/>
  <c r="N1230" i="6"/>
  <c r="N1229" i="6"/>
  <c r="N902" i="6"/>
  <c r="N1957" i="6"/>
  <c r="N523" i="6"/>
  <c r="N1811" i="6"/>
  <c r="N1955" i="6"/>
  <c r="N1876" i="6"/>
  <c r="N1542" i="6"/>
  <c r="N522" i="6"/>
  <c r="N898" i="6"/>
  <c r="N1370" i="6"/>
  <c r="N1070" i="6"/>
  <c r="N1012" i="6"/>
  <c r="N636" i="6"/>
  <c r="N2155" i="6"/>
  <c r="N2136" i="6"/>
  <c r="N825" i="6"/>
  <c r="N1808" i="6"/>
  <c r="N569" i="6"/>
  <c r="N1167" i="6"/>
  <c r="N568" i="6"/>
  <c r="N1369" i="6"/>
  <c r="N1222" i="6"/>
  <c r="N1840" i="6"/>
  <c r="N1268" i="6"/>
  <c r="N632" i="6"/>
  <c r="N1219" i="6"/>
  <c r="N241" i="6"/>
  <c r="N332" i="6"/>
  <c r="N629" i="6"/>
  <c r="N817" i="6"/>
  <c r="N16" i="6"/>
  <c r="N2099" i="6"/>
  <c r="N1950" i="6"/>
  <c r="N470" i="6"/>
  <c r="N165" i="6"/>
  <c r="N1128" i="6"/>
  <c r="N1266" i="6"/>
  <c r="N1485" i="6"/>
  <c r="N195" i="6"/>
  <c r="N1062" i="6"/>
  <c r="N235" i="6"/>
  <c r="N1124" i="6"/>
  <c r="N1160" i="6"/>
  <c r="N2068" i="6"/>
  <c r="N1422" i="6"/>
  <c r="N813" i="6"/>
  <c r="N1482" i="6"/>
  <c r="N883" i="6"/>
  <c r="N764" i="6"/>
  <c r="N326" i="6"/>
  <c r="N882" i="6"/>
  <c r="N279" i="6"/>
  <c r="N1059" i="6"/>
  <c r="N118" i="6"/>
  <c r="N2093" i="6"/>
  <c r="N230" i="6"/>
  <c r="N75" i="6"/>
  <c r="N162" i="6"/>
  <c r="N1305" i="6"/>
  <c r="N1868" i="6"/>
  <c r="N461" i="6"/>
  <c r="N117" i="6"/>
  <c r="N393" i="6"/>
  <c r="N2021" i="6"/>
  <c r="N459" i="6"/>
  <c r="N1721" i="6"/>
  <c r="N1792" i="6"/>
  <c r="N612" i="6"/>
  <c r="N1355" i="6"/>
  <c r="N389" i="6"/>
  <c r="N804" i="6"/>
  <c r="N1354" i="6"/>
  <c r="N1146" i="6"/>
  <c r="N1941" i="6"/>
  <c r="N1470" i="6"/>
  <c r="N750" i="6"/>
  <c r="N1521" i="6"/>
  <c r="N1043" i="6"/>
  <c r="N63" i="6"/>
  <c r="N1714" i="6"/>
  <c r="N1299" i="6"/>
  <c r="N1405" i="6"/>
  <c r="N2120" i="6"/>
  <c r="N312" i="6"/>
  <c r="N272" i="6"/>
  <c r="N940" i="6"/>
  <c r="N2176" i="6"/>
  <c r="N109" i="6"/>
  <c r="N1144" i="6"/>
  <c r="N676" i="6"/>
  <c r="N861" i="6"/>
  <c r="N354" i="6"/>
  <c r="N105" i="6"/>
  <c r="N935" i="6"/>
  <c r="N1747" i="6"/>
  <c r="N2175" i="6"/>
  <c r="N1516" i="6"/>
  <c r="N103" i="6"/>
  <c r="N1401" i="6"/>
  <c r="N2046" i="6"/>
  <c r="N440" i="6"/>
  <c r="N2174" i="6"/>
  <c r="N987" i="6"/>
  <c r="N670" i="6"/>
  <c r="N541" i="6"/>
  <c r="N215" i="6"/>
  <c r="N796" i="6"/>
  <c r="N147" i="6"/>
  <c r="N305" i="6"/>
  <c r="N1745" i="6"/>
  <c r="N1454" i="6"/>
  <c r="N1512" i="6"/>
  <c r="N1564" i="6"/>
  <c r="N1743" i="6"/>
  <c r="N212" i="6"/>
  <c r="N1711" i="6"/>
  <c r="N1397" i="6"/>
  <c r="N1289" i="6"/>
  <c r="N1395" i="6"/>
  <c r="N100" i="6"/>
  <c r="N1090" i="6"/>
  <c r="N590" i="6"/>
  <c r="N2044" i="6"/>
  <c r="N2082" i="6"/>
  <c r="N99" i="6"/>
  <c r="N1287" i="6"/>
  <c r="N663" i="6"/>
  <c r="N1030" i="6"/>
  <c r="N297" i="6"/>
  <c r="N661" i="6"/>
  <c r="N1335" i="6"/>
  <c r="N1449" i="6"/>
  <c r="N1816" i="6"/>
  <c r="N1080" i="6"/>
  <c r="N257" i="6"/>
  <c r="N207" i="6"/>
  <c r="N487" i="6"/>
  <c r="N2081" i="6"/>
  <c r="N138" i="6"/>
  <c r="N1333" i="6"/>
  <c r="N653" i="6"/>
  <c r="N1638" i="6"/>
  <c r="N2140" i="6"/>
  <c r="N1636" i="6"/>
  <c r="N173" i="6"/>
  <c r="N1328" i="6"/>
  <c r="N2161" i="6"/>
  <c r="N1178" i="6"/>
  <c r="N346" i="6"/>
  <c r="N786" i="6"/>
  <c r="N373" i="6"/>
  <c r="N31" i="6"/>
  <c r="N1503" i="6"/>
  <c r="N648" i="6"/>
  <c r="N2038" i="6"/>
  <c r="N30" i="6"/>
  <c r="N1633" i="6"/>
  <c r="N2037" i="6"/>
  <c r="N1277" i="6"/>
  <c r="N1669" i="6"/>
  <c r="N1021" i="6"/>
  <c r="N2159" i="6"/>
  <c r="N344" i="6"/>
  <c r="N27" i="6"/>
  <c r="N1275" i="6"/>
  <c r="N643" i="6"/>
  <c r="N1439" i="6"/>
  <c r="N416" i="6"/>
  <c r="N88" i="6"/>
  <c r="N371" i="6"/>
  <c r="N1596" i="6"/>
  <c r="N1437" i="6"/>
  <c r="N1171" i="6"/>
  <c r="N87" i="6"/>
  <c r="N1227" i="6"/>
  <c r="N411" i="6"/>
  <c r="N1226" i="6"/>
  <c r="N1224" i="6"/>
  <c r="N476" i="6"/>
  <c r="N1071" i="6"/>
  <c r="N1013" i="6"/>
  <c r="N128" i="6"/>
  <c r="N573" i="6"/>
  <c r="N1540" i="6"/>
  <c r="N635" i="6"/>
  <c r="N1068" i="6"/>
  <c r="N1432" i="6"/>
  <c r="N246" i="6"/>
  <c r="N894" i="6"/>
  <c r="N1729" i="6"/>
  <c r="N1368" i="6"/>
  <c r="N954" i="6"/>
  <c r="N1728" i="6"/>
  <c r="N1839" i="6"/>
  <c r="N773" i="6"/>
  <c r="N79" i="6"/>
  <c r="N1951" i="6"/>
  <c r="N1065" i="6"/>
  <c r="N1429" i="6"/>
  <c r="N1873" i="6"/>
  <c r="N1916" i="6"/>
  <c r="N1216" i="6"/>
  <c r="N1007" i="6"/>
  <c r="N1696" i="6"/>
  <c r="N1532" i="6"/>
  <c r="N331" i="6"/>
  <c r="N769" i="6"/>
  <c r="N1127" i="6"/>
  <c r="N887" i="6"/>
  <c r="N121" i="6"/>
  <c r="N12" i="6"/>
  <c r="N885" i="6"/>
  <c r="N194" i="6"/>
  <c r="N2025" i="6"/>
  <c r="N10" i="6"/>
  <c r="N1060" i="6"/>
  <c r="N700" i="6"/>
  <c r="N699" i="6"/>
  <c r="N192" i="6"/>
  <c r="N1122" i="6"/>
  <c r="N617" i="6"/>
  <c r="N696" i="6"/>
  <c r="N278" i="6"/>
  <c r="N1527" i="6"/>
  <c r="N1911" i="6"/>
  <c r="N761" i="6"/>
  <c r="N1210" i="6"/>
  <c r="N463" i="6"/>
  <c r="N1260" i="6"/>
  <c r="N6" i="6"/>
  <c r="N1054" i="6"/>
  <c r="N394" i="6"/>
  <c r="N809" i="6"/>
  <c r="N392" i="6"/>
  <c r="N73" i="6"/>
  <c r="N1151" i="6"/>
  <c r="N808" i="6"/>
  <c r="N391" i="6"/>
  <c r="N2012" i="6"/>
  <c r="N594" i="6"/>
  <c r="N925" i="6"/>
  <c r="N1513" i="6"/>
  <c r="N1969" i="6"/>
  <c r="N304" i="6"/>
  <c r="N1854" i="6"/>
  <c r="N145" i="6"/>
  <c r="N1140" i="6"/>
  <c r="N49" i="6"/>
  <c r="N980" i="6"/>
  <c r="N495" i="6"/>
  <c r="N1820" i="6"/>
  <c r="N142" i="6"/>
  <c r="N1242" i="6"/>
  <c r="N1393" i="6"/>
  <c r="N1891" i="6"/>
  <c r="N729" i="6"/>
  <c r="N2043" i="6"/>
  <c r="N1087" i="6"/>
  <c r="N535" i="6"/>
  <c r="N1241" i="6"/>
  <c r="N1084" i="6"/>
  <c r="N726" i="6"/>
  <c r="N260" i="6"/>
  <c r="N139" i="6"/>
  <c r="N1081" i="6"/>
  <c r="N1965" i="6"/>
  <c r="N850" i="6"/>
  <c r="N1283" i="6"/>
  <c r="N1738" i="6"/>
  <c r="N375" i="6"/>
  <c r="N2164" i="6"/>
  <c r="N1027" i="6"/>
  <c r="N1736" i="6"/>
  <c r="N974" i="6"/>
  <c r="N531" i="6"/>
  <c r="N2183" i="6"/>
  <c r="N1735" i="6"/>
  <c r="N1079" i="6"/>
  <c r="N2139" i="6"/>
  <c r="N1557" i="6"/>
  <c r="N1881" i="6"/>
  <c r="N1444" i="6"/>
  <c r="N1733" i="6"/>
  <c r="N911" i="6"/>
  <c r="N783" i="6"/>
  <c r="N1600" i="6"/>
  <c r="N1502" i="6"/>
  <c r="N1074" i="6"/>
  <c r="N1321" i="6"/>
  <c r="N254" i="6"/>
  <c r="N479" i="6"/>
  <c r="N1501" i="6"/>
  <c r="N1775" i="6"/>
  <c r="N89" i="6"/>
  <c r="N835" i="6"/>
  <c r="N28" i="6"/>
  <c r="N644" i="6"/>
  <c r="N1773" i="6"/>
  <c r="N1017" i="6"/>
  <c r="N1847" i="6"/>
  <c r="N904" i="6"/>
  <c r="N524" i="6"/>
  <c r="N1544" i="6"/>
  <c r="N640" i="6"/>
  <c r="N251" i="6"/>
  <c r="N414" i="6"/>
  <c r="N1496" i="6"/>
  <c r="N1702" i="6"/>
  <c r="N410" i="6"/>
  <c r="N1436" i="6"/>
  <c r="N1667" i="6"/>
  <c r="N290" i="6"/>
  <c r="N827" i="6"/>
  <c r="N1223" i="6"/>
  <c r="N1918" i="6"/>
  <c r="N1269" i="6"/>
  <c r="N1069" i="6"/>
  <c r="N406" i="6"/>
  <c r="N2030" i="6"/>
  <c r="N957" i="6"/>
  <c r="N1539" i="6"/>
  <c r="N167" i="6"/>
  <c r="N956" i="6"/>
  <c r="N288" i="6"/>
  <c r="N244" i="6"/>
  <c r="N1220" i="6"/>
  <c r="N1697" i="6"/>
  <c r="N1488" i="6"/>
  <c r="N19" i="6"/>
  <c r="N1806" i="6"/>
  <c r="N1624" i="6"/>
  <c r="N1163" i="6"/>
  <c r="N891" i="6"/>
  <c r="N286" i="6"/>
  <c r="N123" i="6"/>
  <c r="N166" i="6"/>
  <c r="N1591" i="6"/>
  <c r="N1765" i="6"/>
  <c r="N1311" i="6"/>
  <c r="N15" i="6"/>
  <c r="N766" i="6"/>
  <c r="N1588" i="6"/>
  <c r="N1871" i="6"/>
  <c r="N1622" i="6"/>
  <c r="N11" i="6"/>
  <c r="N623" i="6"/>
  <c r="N1763" i="6"/>
  <c r="N814" i="6"/>
  <c r="N1913" i="6"/>
  <c r="N1157" i="6"/>
  <c r="N1723" i="6"/>
  <c r="N698" i="6"/>
  <c r="N1530" i="6"/>
  <c r="N1529" i="6"/>
  <c r="N1480" i="6"/>
  <c r="N514" i="6"/>
  <c r="N762" i="6"/>
  <c r="N1121" i="6"/>
  <c r="N2153" i="6"/>
  <c r="N616" i="6"/>
  <c r="N759" i="6"/>
  <c r="N1415" i="6"/>
  <c r="N2129" i="6"/>
  <c r="N614" i="6"/>
  <c r="N1614" i="6"/>
  <c r="N556" i="6"/>
  <c r="N1001" i="6"/>
  <c r="N4" i="6"/>
  <c r="N458" i="6"/>
  <c r="N1476" i="6"/>
  <c r="N227" i="6"/>
  <c r="N361" i="6"/>
  <c r="N1684" i="6"/>
  <c r="N605" i="6"/>
  <c r="N684" i="6"/>
  <c r="N1831" i="6"/>
  <c r="N451" i="6"/>
  <c r="N1353" i="6"/>
  <c r="N449" i="6"/>
  <c r="N1105" i="6"/>
  <c r="N1753" i="6"/>
  <c r="N2088" i="6"/>
  <c r="N221" i="6"/>
  <c r="N2051" i="6"/>
  <c r="N546" i="6"/>
  <c r="N2086" i="6"/>
  <c r="N1900" i="6"/>
  <c r="N1402" i="6"/>
  <c r="N1830" i="6"/>
  <c r="N61" i="6"/>
  <c r="N1828" i="6"/>
  <c r="N1679" i="6"/>
  <c r="N355" i="6"/>
  <c r="N936" i="6"/>
  <c r="N600" i="6"/>
  <c r="N1296" i="6"/>
  <c r="N353" i="6"/>
  <c r="N58" i="6"/>
  <c r="N2167" i="6"/>
  <c r="N859" i="6"/>
  <c r="N1971" i="6"/>
  <c r="N1606" i="6"/>
  <c r="N1293" i="6"/>
  <c r="N1895" i="6"/>
  <c r="N1825" i="6"/>
  <c r="N1823" i="6"/>
  <c r="N929" i="6"/>
  <c r="N928" i="6"/>
  <c r="N986" i="6"/>
  <c r="N1856" i="6"/>
  <c r="N669" i="6"/>
  <c r="N923" i="6"/>
  <c r="N795" i="6"/>
  <c r="N540" i="6"/>
  <c r="N666" i="6"/>
  <c r="N857" i="6"/>
  <c r="N1893" i="6"/>
  <c r="N497" i="6"/>
  <c r="N1092" i="6"/>
  <c r="N211" i="6"/>
  <c r="N351" i="6"/>
  <c r="N731" i="6"/>
  <c r="N350" i="6"/>
  <c r="N2184" i="6"/>
  <c r="N210" i="6"/>
  <c r="N728" i="6"/>
  <c r="N1709" i="6"/>
  <c r="N1967" i="6"/>
  <c r="N97" i="6"/>
  <c r="N587" i="6"/>
  <c r="N299" i="6"/>
  <c r="N662" i="6"/>
  <c r="N1739" i="6"/>
  <c r="N660" i="6"/>
  <c r="N38" i="6"/>
  <c r="N851" i="6"/>
  <c r="N2006" i="6"/>
  <c r="N1182" i="6"/>
  <c r="N2142" i="6"/>
  <c r="N1737" i="6"/>
  <c r="N1238" i="6"/>
  <c r="N1884" i="6"/>
  <c r="N914" i="6"/>
  <c r="N1332" i="6"/>
  <c r="N206" i="6"/>
  <c r="N1386" i="6"/>
  <c r="N1815" i="6"/>
  <c r="N2162" i="6"/>
  <c r="N374" i="6"/>
  <c r="N1556" i="6"/>
  <c r="N1961" i="6"/>
  <c r="N2170" i="6"/>
  <c r="N1814" i="6"/>
  <c r="N482" i="6"/>
  <c r="N1672" i="6"/>
  <c r="N968" i="6"/>
  <c r="N1732" i="6"/>
  <c r="N578" i="6"/>
  <c r="N1175" i="6"/>
  <c r="N91" i="6"/>
  <c r="N203" i="6"/>
  <c r="N2003" i="6"/>
  <c r="N2108" i="6"/>
  <c r="N1926" i="6"/>
  <c r="N2075" i="6"/>
  <c r="N577" i="6"/>
  <c r="N1276" i="6"/>
  <c r="N253" i="6"/>
  <c r="N1998" i="6"/>
  <c r="N478" i="6"/>
  <c r="N1231" i="6"/>
  <c r="N1374" i="6"/>
  <c r="N1668" i="6"/>
  <c r="N1958" i="6"/>
  <c r="N2034" i="6"/>
  <c r="N2072" i="6"/>
  <c r="N1956" i="6"/>
  <c r="N1701" i="6"/>
  <c r="N340" i="6"/>
  <c r="N24" i="6"/>
  <c r="N1132" i="6"/>
  <c r="N575" i="6"/>
  <c r="N338" i="6"/>
  <c r="N1627" i="6"/>
  <c r="N22" i="6"/>
  <c r="N2032" i="6"/>
  <c r="N520" i="6"/>
  <c r="N1994" i="6"/>
  <c r="N571" i="6"/>
  <c r="N774" i="6"/>
  <c r="N1730" i="6"/>
  <c r="N2029" i="6"/>
  <c r="N708" i="6"/>
  <c r="N1593" i="6"/>
  <c r="N1166" i="6"/>
  <c r="N1490" i="6"/>
  <c r="N243" i="6"/>
  <c r="N365" i="6"/>
  <c r="N819" i="6"/>
  <c r="N893" i="6"/>
  <c r="N1805" i="6"/>
  <c r="N198" i="6"/>
  <c r="N566" i="6"/>
  <c r="N1428" i="6"/>
  <c r="N1486" i="6"/>
  <c r="N770" i="6"/>
  <c r="N238" i="6"/>
  <c r="N1312" i="6"/>
  <c r="N1659" i="6"/>
  <c r="N1949" i="6"/>
  <c r="N1623" i="6"/>
  <c r="N163" i="6"/>
  <c r="N1265" i="6"/>
  <c r="N560" i="6"/>
  <c r="N1983" i="6"/>
  <c r="N1005" i="6"/>
  <c r="N2024" i="6"/>
  <c r="N1914" i="6"/>
  <c r="N467" i="6"/>
  <c r="N1262" i="6"/>
  <c r="N621" i="6"/>
  <c r="N1421" i="6"/>
  <c r="N1306" i="6"/>
  <c r="N1481" i="6"/>
  <c r="N1155" i="6"/>
  <c r="N232" i="6"/>
  <c r="N1762" i="6"/>
  <c r="N1690" i="6"/>
  <c r="N1361" i="6"/>
  <c r="N1261" i="6"/>
  <c r="N758" i="6"/>
  <c r="N2062" i="6"/>
  <c r="N1689" i="6"/>
  <c r="N460" i="6"/>
  <c r="N2091" i="6"/>
  <c r="N555" i="6"/>
  <c r="N1118" i="6"/>
  <c r="N324" i="6"/>
  <c r="N1357" i="6"/>
  <c r="N72" i="6"/>
  <c r="N1051" i="6"/>
  <c r="N1685" i="6"/>
  <c r="N1653" i="6"/>
  <c r="N1147" i="6"/>
  <c r="N452" i="6"/>
  <c r="N1942" i="6"/>
  <c r="N1863" i="6"/>
  <c r="N156" i="6"/>
  <c r="N1469" i="6"/>
  <c r="N1104" i="6"/>
  <c r="N1752" i="6"/>
  <c r="N680" i="6"/>
  <c r="N679" i="6"/>
  <c r="N604" i="6"/>
  <c r="N2017" i="6"/>
  <c r="N1751" i="6"/>
  <c r="N1750" i="6"/>
  <c r="N507" i="6"/>
  <c r="N1939" i="6"/>
  <c r="N1648" i="6"/>
  <c r="N1827" i="6"/>
  <c r="N602" i="6"/>
  <c r="N1250" i="6"/>
  <c r="N601" i="6"/>
  <c r="N599" i="6"/>
  <c r="N443" i="6"/>
  <c r="N1100" i="6"/>
  <c r="N542" i="6"/>
  <c r="N1786" i="6"/>
  <c r="N1098" i="6"/>
  <c r="N1459" i="6"/>
  <c r="N504" i="6"/>
  <c r="N1605" i="6"/>
  <c r="N1348" i="6"/>
  <c r="N1292" i="6"/>
  <c r="N930" i="6"/>
  <c r="N501" i="6"/>
  <c r="N1095" i="6"/>
  <c r="N2045" i="6"/>
  <c r="N262" i="6"/>
  <c r="N1247" i="6"/>
  <c r="N498" i="6"/>
  <c r="N102" i="6"/>
  <c r="N1968" i="6"/>
  <c r="N793" i="6"/>
  <c r="N982" i="6"/>
  <c r="N438" i="6"/>
  <c r="N920" i="6"/>
  <c r="N379" i="6"/>
  <c r="N1742" i="6"/>
  <c r="N1675" i="6"/>
  <c r="N261" i="6"/>
  <c r="N664" i="6"/>
  <c r="N1089" i="6"/>
  <c r="N1890" i="6"/>
  <c r="N727" i="6"/>
  <c r="N431" i="6"/>
  <c r="N140" i="6"/>
  <c r="N430" i="6"/>
  <c r="N209" i="6"/>
  <c r="N917" i="6"/>
  <c r="N1338" i="6"/>
  <c r="N916" i="6"/>
  <c r="N1285" i="6"/>
  <c r="N428" i="6"/>
  <c r="N259" i="6"/>
  <c r="N1389" i="6"/>
  <c r="N1139" i="6"/>
  <c r="N1963" i="6"/>
  <c r="N976" i="6"/>
  <c r="N1028" i="6"/>
  <c r="N788" i="6"/>
  <c r="N844" i="6"/>
  <c r="N1331" i="6"/>
  <c r="N530" i="6"/>
  <c r="N137" i="6"/>
  <c r="N2042" i="6"/>
  <c r="N1778" i="6"/>
  <c r="N1327" i="6"/>
  <c r="N1180" i="6"/>
  <c r="N651" i="6"/>
  <c r="N528" i="6"/>
  <c r="N719" i="6"/>
  <c r="N785" i="6"/>
  <c r="N205" i="6"/>
  <c r="N1635" i="6"/>
  <c r="N1553" i="6"/>
  <c r="N647" i="6"/>
  <c r="N1634" i="6"/>
  <c r="N1551" i="6"/>
  <c r="N1379" i="6"/>
  <c r="N1878" i="6"/>
  <c r="N1134" i="6"/>
  <c r="N294" i="6"/>
  <c r="N1441" i="6"/>
  <c r="N715" i="6"/>
  <c r="N779" i="6"/>
  <c r="N1499" i="6"/>
  <c r="N1812" i="6"/>
  <c r="N642" i="6"/>
  <c r="N1924" i="6"/>
  <c r="N903" i="6"/>
  <c r="N1770" i="6"/>
  <c r="N26" i="6"/>
  <c r="N342" i="6"/>
  <c r="N964" i="6"/>
  <c r="N25" i="6"/>
  <c r="N1700" i="6"/>
  <c r="N248" i="6"/>
  <c r="N86" i="6"/>
  <c r="N409" i="6"/>
  <c r="N1954" i="6"/>
  <c r="N475" i="6"/>
  <c r="N1875" i="6"/>
  <c r="N127" i="6"/>
  <c r="N1169" i="6"/>
  <c r="N1168" i="6"/>
  <c r="N1433" i="6"/>
  <c r="N897" i="6"/>
  <c r="N896" i="6"/>
  <c r="N895" i="6"/>
  <c r="N81" i="6"/>
  <c r="N634" i="6"/>
  <c r="N707" i="6"/>
  <c r="N821" i="6"/>
  <c r="N1313" i="6"/>
  <c r="N1165" i="6"/>
  <c r="N242" i="6"/>
  <c r="N18" i="6"/>
  <c r="N333" i="6"/>
  <c r="N1726" i="6"/>
  <c r="N1592" i="6"/>
  <c r="N771" i="6"/>
  <c r="N1129" i="6"/>
  <c r="N1215" i="6"/>
  <c r="N1427" i="6"/>
  <c r="N237" i="6"/>
  <c r="N164" i="6"/>
  <c r="N889" i="6"/>
  <c r="N1589" i="6"/>
  <c r="N1126" i="6"/>
  <c r="N765" i="6"/>
  <c r="N1424" i="6"/>
  <c r="N1365" i="6"/>
  <c r="N1161" i="6"/>
  <c r="N622" i="6"/>
  <c r="N1692" i="6"/>
  <c r="N193" i="6"/>
  <c r="N517" i="6"/>
  <c r="N2023" i="6"/>
  <c r="N1981" i="6"/>
  <c r="N1363" i="6"/>
  <c r="N697" i="6"/>
  <c r="N465" i="6"/>
  <c r="N1584" i="6"/>
  <c r="N1154" i="6"/>
  <c r="N1870" i="6"/>
  <c r="N950" i="6"/>
  <c r="N325" i="6"/>
  <c r="N1360" i="6"/>
  <c r="N8" i="6"/>
  <c r="N1947" i="6"/>
  <c r="N2061" i="6"/>
  <c r="N613" i="6"/>
  <c r="N1119" i="6"/>
  <c r="N1687" i="6"/>
  <c r="N1052" i="6"/>
  <c r="N1526" i="6"/>
  <c r="N1412" i="6"/>
  <c r="N2" i="6"/>
  <c r="N513" i="6"/>
  <c r="N1655" i="6"/>
  <c r="N1472" i="6"/>
  <c r="N2177" i="6"/>
  <c r="N388" i="6"/>
  <c r="N803" i="6"/>
  <c r="N993" i="6"/>
  <c r="N387" i="6"/>
  <c r="N1904" i="6"/>
  <c r="N1716" i="6"/>
  <c r="N1468" i="6"/>
  <c r="N802" i="6"/>
  <c r="N749" i="6"/>
  <c r="N1466" i="6"/>
  <c r="N385" i="6"/>
  <c r="N220" i="6"/>
  <c r="N357" i="6"/>
  <c r="N1518" i="6"/>
  <c r="N1940" i="6"/>
  <c r="N2015" i="6"/>
  <c r="N1192" i="6"/>
  <c r="N938" i="6"/>
  <c r="N1350" i="6"/>
  <c r="N1462" i="6"/>
  <c r="N545" i="6"/>
  <c r="N1748" i="6"/>
  <c r="N2084" i="6"/>
  <c r="N1570" i="6"/>
  <c r="N989" i="6"/>
  <c r="N1896" i="6"/>
  <c r="N1461" i="6"/>
  <c r="N1678" i="6"/>
  <c r="N1400" i="6"/>
  <c r="N736" i="6"/>
  <c r="N1097" i="6"/>
  <c r="N53" i="6"/>
  <c r="N52" i="6"/>
  <c r="N1784" i="6"/>
  <c r="N1514" i="6"/>
  <c r="N500" i="6"/>
  <c r="N1398" i="6"/>
  <c r="N1855" i="6"/>
  <c r="N668" i="6"/>
  <c r="N1290" i="6"/>
  <c r="N667" i="6"/>
  <c r="N101" i="6"/>
  <c r="N1676" i="6"/>
  <c r="N1453" i="6"/>
  <c r="N1781" i="6"/>
  <c r="N436" i="6"/>
  <c r="N47" i="6"/>
  <c r="N301" i="6"/>
  <c r="N44" i="6"/>
  <c r="N591" i="6"/>
  <c r="N1510" i="6"/>
  <c r="N1340" i="6"/>
  <c r="N1183" i="6"/>
  <c r="N42" i="6"/>
  <c r="N98" i="6"/>
  <c r="N178" i="6"/>
  <c r="N1086" i="6"/>
  <c r="N1603" i="6"/>
  <c r="N1932" i="6"/>
  <c r="N725" i="6"/>
  <c r="N491" i="6"/>
  <c r="N1334" i="6"/>
  <c r="N1239" i="6"/>
  <c r="N849" i="6"/>
  <c r="N657" i="6"/>
  <c r="N2111" i="6"/>
  <c r="N845" i="6"/>
  <c r="N1962" i="6"/>
  <c r="N654" i="6"/>
  <c r="N174" i="6"/>
  <c r="N1237" i="6"/>
  <c r="N787" i="6"/>
  <c r="N1385" i="6"/>
  <c r="N2078" i="6"/>
  <c r="N913" i="6"/>
  <c r="N1326" i="6"/>
  <c r="N421" i="6"/>
  <c r="N1325" i="6"/>
  <c r="N255" i="6"/>
  <c r="N1504" i="6"/>
  <c r="N910" i="6"/>
  <c r="N1075" i="6"/>
  <c r="N782" i="6"/>
  <c r="N134" i="6"/>
  <c r="N1381" i="6"/>
  <c r="N1776" i="6"/>
  <c r="N1380" i="6"/>
  <c r="N908" i="6"/>
  <c r="N90" i="6"/>
  <c r="N1549" i="6"/>
  <c r="N905" i="6"/>
  <c r="N2181" i="6"/>
  <c r="N343" i="6"/>
  <c r="N576" i="6"/>
  <c r="N2073" i="6"/>
  <c r="N1317" i="6"/>
  <c r="N1233" i="6"/>
  <c r="N1274" i="6"/>
  <c r="N966" i="6"/>
  <c r="N131" i="6"/>
  <c r="N1273" i="6"/>
  <c r="N776" i="6"/>
  <c r="N341" i="6"/>
  <c r="N413" i="6"/>
  <c r="N1543" i="6"/>
  <c r="N1494" i="6"/>
  <c r="N1170" i="6"/>
  <c r="N899" i="6"/>
  <c r="N2103" i="6"/>
  <c r="N638" i="6"/>
  <c r="N1493" i="6"/>
  <c r="N1769" i="6"/>
  <c r="N1665" i="6"/>
  <c r="N2031" i="6"/>
  <c r="N959" i="6"/>
  <c r="N1626" i="6"/>
  <c r="N336" i="6"/>
  <c r="N1993" i="6"/>
  <c r="N1492" i="6"/>
  <c r="N367" i="6"/>
  <c r="N822" i="6"/>
  <c r="N473" i="6"/>
  <c r="N1917" i="6"/>
  <c r="N1130" i="6"/>
  <c r="N772" i="6"/>
  <c r="N1164" i="6"/>
  <c r="N631" i="6"/>
  <c r="N818" i="6"/>
  <c r="N197" i="6"/>
  <c r="N287" i="6"/>
  <c r="N1217" i="6"/>
  <c r="N628" i="6"/>
  <c r="N890" i="6"/>
  <c r="N563" i="6"/>
  <c r="N1006" i="6"/>
  <c r="N330" i="6"/>
  <c r="N1310" i="6"/>
  <c r="N329" i="6"/>
  <c r="N1984" i="6"/>
  <c r="N1695" i="6"/>
  <c r="N1800" i="6"/>
  <c r="N1212" i="6"/>
  <c r="N234" i="6"/>
  <c r="N1264" i="6"/>
  <c r="N1796" i="6"/>
  <c r="N398" i="6"/>
  <c r="N327" i="6"/>
  <c r="N1586" i="6"/>
  <c r="N397" i="6"/>
  <c r="N1691" i="6"/>
  <c r="N2131" i="6"/>
  <c r="N695" i="6"/>
  <c r="N1362" i="6"/>
  <c r="N1418" i="6"/>
  <c r="N1869" i="6"/>
  <c r="N2092" i="6"/>
  <c r="N1055" i="6"/>
  <c r="N1002" i="6"/>
  <c r="N879" i="6"/>
  <c r="N615" i="6"/>
  <c r="N1358" i="6"/>
  <c r="N229" i="6"/>
  <c r="N554" i="6"/>
  <c r="N1582" i="6"/>
  <c r="N947" i="6"/>
  <c r="N323" i="6"/>
  <c r="N116" i="6"/>
  <c r="N876" i="6"/>
  <c r="N360" i="6"/>
  <c r="N1256" i="6"/>
  <c r="N753" i="6"/>
  <c r="N274" i="6"/>
  <c r="N682" i="6"/>
  <c r="N1651" i="6"/>
  <c r="N313" i="6"/>
  <c r="N64" i="6"/>
  <c r="N944" i="6"/>
  <c r="N1575" i="6"/>
  <c r="N748" i="6"/>
  <c r="N1253" i="6"/>
  <c r="N1573" i="6"/>
  <c r="N1649" i="6"/>
  <c r="N800" i="6"/>
  <c r="N1572" i="6"/>
  <c r="N2049" i="6"/>
  <c r="N62" i="6"/>
  <c r="N1464" i="6"/>
  <c r="N862" i="6"/>
  <c r="N270" i="6"/>
  <c r="N108" i="6"/>
  <c r="N2118" i="6"/>
  <c r="N743" i="6"/>
  <c r="N268" i="6"/>
  <c r="N860" i="6"/>
  <c r="N1746" i="6"/>
  <c r="N57" i="6"/>
  <c r="N933" i="6"/>
  <c r="N673" i="6"/>
  <c r="N1569" i="6"/>
  <c r="N1457" i="6"/>
  <c r="N797" i="6"/>
  <c r="N1824" i="6"/>
  <c r="N1187" i="6"/>
  <c r="N1347" i="6"/>
  <c r="N1346" i="6"/>
  <c r="N927" i="6"/>
  <c r="N1038" i="6"/>
  <c r="N1604" i="6"/>
  <c r="N1344" i="6"/>
  <c r="N2011" i="6"/>
  <c r="N794" i="6"/>
  <c r="N380" i="6"/>
  <c r="N1244" i="6"/>
  <c r="N856" i="6"/>
  <c r="N1822" i="6"/>
  <c r="N2010" i="6"/>
  <c r="N1185" i="6"/>
  <c r="N1343" i="6"/>
  <c r="N592" i="6"/>
  <c r="N435" i="6"/>
  <c r="N1741" i="6"/>
  <c r="N1033" i="6"/>
  <c r="N141" i="6"/>
  <c r="N41" i="6"/>
  <c r="N1850" i="6"/>
  <c r="N588" i="6"/>
  <c r="N1390" i="6"/>
  <c r="N2112" i="6"/>
  <c r="N1337" i="6"/>
  <c r="N533" i="6"/>
  <c r="N659" i="6"/>
  <c r="N1780" i="6"/>
  <c r="N376" i="6"/>
  <c r="N488" i="6"/>
  <c r="N427" i="6"/>
  <c r="N1138" i="6"/>
  <c r="N2165" i="6"/>
  <c r="N426" i="6"/>
  <c r="N1508" i="6"/>
  <c r="N1674" i="6"/>
  <c r="N1639" i="6"/>
  <c r="N1446" i="6"/>
  <c r="N422" i="6"/>
  <c r="N2041" i="6"/>
  <c r="N972" i="6"/>
  <c r="N1384" i="6"/>
  <c r="N2004" i="6"/>
  <c r="N1505" i="6"/>
  <c r="N1026" i="6"/>
  <c r="N1777" i="6"/>
  <c r="N1024" i="6"/>
  <c r="N2077" i="6"/>
  <c r="N1554" i="6"/>
  <c r="N1382" i="6"/>
  <c r="N2076" i="6"/>
  <c r="N837" i="6"/>
  <c r="N1278" i="6"/>
  <c r="N1550" i="6"/>
  <c r="N1378" i="6"/>
  <c r="N1548" i="6"/>
  <c r="N1774" i="6"/>
  <c r="N2000" i="6"/>
  <c r="N525" i="6"/>
  <c r="N1999" i="6"/>
  <c r="N202" i="6"/>
  <c r="N417" i="6"/>
  <c r="N832" i="6"/>
  <c r="N1375" i="6"/>
  <c r="N1846" i="6"/>
  <c r="N1373" i="6"/>
  <c r="N901" i="6"/>
  <c r="N1497" i="6"/>
  <c r="N2157" i="6"/>
  <c r="N2105" i="6"/>
  <c r="N1628" i="6"/>
  <c r="N828" i="6"/>
  <c r="N1919" i="6"/>
  <c r="N1072" i="6"/>
  <c r="N169" i="6"/>
  <c r="N1810" i="6"/>
  <c r="N962" i="6"/>
  <c r="N1434" i="6"/>
  <c r="N960" i="6"/>
  <c r="N1011" i="6"/>
  <c r="N958" i="6"/>
  <c r="N710" i="6"/>
  <c r="N1768" i="6"/>
  <c r="N1767" i="6"/>
  <c r="N245" i="6"/>
  <c r="N2101" i="6"/>
  <c r="N1625" i="6"/>
  <c r="N1698" i="6"/>
  <c r="N1367" i="6"/>
  <c r="N2069" i="6"/>
  <c r="N1727" i="6"/>
  <c r="N705" i="6"/>
  <c r="N1008" i="6"/>
  <c r="N1366" i="6"/>
  <c r="N519" i="6"/>
  <c r="N565" i="6"/>
  <c r="N78" i="6"/>
  <c r="N1801" i="6"/>
  <c r="N239" i="6"/>
  <c r="N1660" i="6"/>
  <c r="N1764" i="6"/>
  <c r="N1162" i="6"/>
  <c r="N768" i="6"/>
  <c r="N468" i="6"/>
  <c r="N626" i="6"/>
  <c r="N815" i="6"/>
  <c r="N1213" i="6"/>
  <c r="N1797" i="6"/>
  <c r="N1621" i="6"/>
  <c r="N2067" i="6"/>
  <c r="N701" i="6"/>
  <c r="N1364" i="6"/>
  <c r="N1004" i="6"/>
  <c r="N952" i="6"/>
  <c r="N281" i="6"/>
  <c r="N466" i="6"/>
  <c r="N2094" i="6"/>
  <c r="N1003" i="6"/>
  <c r="N1058" i="6"/>
  <c r="N1761" i="6"/>
  <c r="N693" i="6"/>
  <c r="N760" i="6"/>
  <c r="N9" i="6"/>
  <c r="N949" i="6"/>
  <c r="N1910" i="6"/>
  <c r="N1259" i="6"/>
  <c r="N1909" i="6"/>
  <c r="N1613" i="6"/>
  <c r="N690" i="6"/>
  <c r="N878" i="6"/>
  <c r="N1303" i="6"/>
  <c r="N1150" i="6"/>
  <c r="N807" i="6"/>
  <c r="N2020" i="6"/>
  <c r="N548" i="6"/>
  <c r="N1652" i="6"/>
  <c r="N1255" i="6"/>
  <c r="N867" i="6"/>
  <c r="N751" i="6"/>
  <c r="N681" i="6"/>
  <c r="N450" i="6"/>
  <c r="N1650" i="6"/>
  <c r="N155" i="6"/>
  <c r="N866" i="6"/>
  <c r="N1352" i="6"/>
  <c r="N746" i="6"/>
  <c r="N1901" i="6"/>
  <c r="N1608" i="6"/>
  <c r="N678" i="6"/>
  <c r="N1465" i="6"/>
  <c r="N1749" i="6"/>
  <c r="N1829" i="6"/>
  <c r="N60" i="6"/>
  <c r="N1680" i="6"/>
  <c r="N1463" i="6"/>
  <c r="N1102" i="6"/>
  <c r="N1297" i="6"/>
  <c r="N1042" i="6"/>
  <c r="N442" i="6"/>
  <c r="N741" i="6"/>
  <c r="N182" i="6"/>
  <c r="N1858" i="6"/>
  <c r="N308" i="6"/>
  <c r="N932" i="6"/>
  <c r="N1785" i="6"/>
  <c r="N56" i="6"/>
  <c r="N1248" i="6"/>
  <c r="N671" i="6"/>
  <c r="N1141" i="6"/>
  <c r="N51" i="6"/>
  <c r="N149" i="6"/>
  <c r="N263" i="6"/>
  <c r="N1345" i="6"/>
  <c r="N307" i="6"/>
  <c r="N1565" i="6"/>
  <c r="N1744" i="6"/>
  <c r="N352" i="6"/>
  <c r="N1245" i="6"/>
  <c r="N593" i="6"/>
  <c r="N538" i="6"/>
  <c r="N855" i="6"/>
  <c r="N1563" i="6"/>
  <c r="N179" i="6"/>
  <c r="N1396" i="6"/>
  <c r="N978" i="6"/>
  <c r="N1394" i="6"/>
  <c r="N1341" i="6"/>
  <c r="N730" i="6"/>
  <c r="N1032" i="6"/>
  <c r="N1740" i="6"/>
  <c r="N589" i="6"/>
  <c r="N349" i="6"/>
  <c r="N1644" i="6"/>
  <c r="N1642" i="6"/>
  <c r="N790" i="6"/>
  <c r="N1931" i="6"/>
  <c r="N490" i="6"/>
  <c r="N489" i="6"/>
  <c r="N1448" i="6"/>
  <c r="N1388" i="6"/>
  <c r="N1181" i="6"/>
  <c r="N1137" i="6"/>
  <c r="N655" i="6"/>
  <c r="N789" i="6"/>
  <c r="N1282" i="6"/>
  <c r="N347" i="6"/>
  <c r="N36" i="6"/>
  <c r="N1387" i="6"/>
  <c r="N1445" i="6"/>
  <c r="N583" i="6"/>
  <c r="N1135" i="6"/>
  <c r="N529" i="6"/>
  <c r="N2040" i="6"/>
  <c r="N1177" i="6"/>
  <c r="N1025" i="6"/>
  <c r="N34" i="6"/>
  <c r="N1960" i="6"/>
  <c r="N580" i="6"/>
  <c r="N1880" i="6"/>
  <c r="N1813" i="6"/>
  <c r="N1552" i="6"/>
  <c r="N1174" i="6"/>
  <c r="N1879" i="6"/>
  <c r="N1173" i="6"/>
  <c r="N2002" i="6"/>
  <c r="N1631" i="6"/>
  <c r="N1442" i="6"/>
  <c r="N1020" i="6"/>
  <c r="N2074" i="6"/>
  <c r="N1234" i="6"/>
  <c r="N1376" i="6"/>
  <c r="N252" i="6"/>
  <c r="N292" i="6"/>
  <c r="N1598" i="6"/>
  <c r="N201" i="6"/>
  <c r="N1372" i="6"/>
  <c r="N1228" i="6"/>
  <c r="N830" i="6"/>
  <c r="N1877" i="6"/>
  <c r="N1014" i="6"/>
  <c r="N1921" i="6"/>
  <c r="N1920" i="6"/>
  <c r="N1225" i="6"/>
  <c r="N2104" i="6"/>
  <c r="N339" i="6"/>
  <c r="N1315" i="6"/>
  <c r="N289" i="6"/>
  <c r="N126" i="6"/>
  <c r="N521" i="6"/>
  <c r="N407" i="6"/>
  <c r="N826" i="6"/>
  <c r="N1843" i="6"/>
  <c r="N83" i="6"/>
  <c r="N369" i="6"/>
  <c r="N1491" i="6"/>
  <c r="N1431" i="6"/>
  <c r="N80" i="6"/>
  <c r="N1221" i="6"/>
  <c r="N472" i="6"/>
  <c r="N1662" i="6"/>
  <c r="N1952" i="6"/>
  <c r="N1990" i="6"/>
  <c r="N1430" i="6"/>
  <c r="N1218" i="6"/>
  <c r="N567" i="6"/>
  <c r="N703" i="6"/>
  <c r="N1661" i="6"/>
  <c r="N1838" i="6"/>
  <c r="N564" i="6"/>
  <c r="N816" i="6"/>
  <c r="N122" i="6"/>
  <c r="N1214" i="6"/>
  <c r="N888" i="6"/>
  <c r="N702" i="6"/>
  <c r="N236" i="6"/>
  <c r="N886" i="6"/>
  <c r="N2154" i="6"/>
  <c r="N624" i="6"/>
  <c r="N2133" i="6"/>
  <c r="N2066" i="6"/>
  <c r="N1159" i="6"/>
  <c r="N1982" i="6"/>
  <c r="N2095" i="6"/>
  <c r="N2065" i="6"/>
  <c r="N1420" i="6"/>
  <c r="N951" i="6"/>
  <c r="N1419" i="6"/>
  <c r="N1528" i="6"/>
  <c r="N1057" i="6"/>
  <c r="O1057" i="6" s="1"/>
  <c r="N1760" i="6"/>
  <c r="N1583" i="6"/>
  <c r="N1617" i="6"/>
  <c r="N276" i="6"/>
  <c r="N2130" i="6"/>
  <c r="N1657" i="6"/>
  <c r="N1615" i="6"/>
  <c r="N1152" i="6"/>
  <c r="N948" i="6"/>
  <c r="N1206" i="6"/>
  <c r="N2152" i="6"/>
  <c r="N689" i="6"/>
  <c r="O689" i="6" s="1"/>
  <c r="N1793" i="6"/>
  <c r="N2059" i="6"/>
  <c r="O1921" i="6" l="1"/>
  <c r="O1919" i="6"/>
  <c r="O34" i="6"/>
  <c r="O1761" i="6"/>
  <c r="O2010" i="6"/>
  <c r="O876" i="6"/>
  <c r="O628" i="6"/>
  <c r="O1317" i="6"/>
  <c r="O787" i="6"/>
  <c r="O500" i="6"/>
  <c r="O2177" i="6"/>
  <c r="O164" i="6"/>
  <c r="O1551" i="6"/>
  <c r="O1089" i="6"/>
  <c r="O1206" i="6"/>
  <c r="O236" i="6"/>
  <c r="O826" i="6"/>
  <c r="O1877" i="6"/>
  <c r="O1025" i="6"/>
  <c r="O655" i="6"/>
  <c r="O589" i="6"/>
  <c r="O593" i="6"/>
  <c r="O1248" i="6"/>
  <c r="O1463" i="6"/>
  <c r="O155" i="6"/>
  <c r="O1303" i="6"/>
  <c r="O1058" i="6"/>
  <c r="O1213" i="6"/>
  <c r="O519" i="6"/>
  <c r="O1768" i="6"/>
  <c r="O1628" i="6"/>
  <c r="O525" i="6"/>
  <c r="O1024" i="6"/>
  <c r="O1508" i="6"/>
  <c r="O1390" i="6"/>
  <c r="O1822" i="6"/>
  <c r="O1187" i="6"/>
  <c r="O2118" i="6"/>
  <c r="O748" i="6"/>
  <c r="O116" i="6"/>
  <c r="O1869" i="6"/>
  <c r="O234" i="6"/>
  <c r="O1217" i="6"/>
  <c r="O1492" i="6"/>
  <c r="O1170" i="6"/>
  <c r="O2073" i="6"/>
  <c r="O782" i="6"/>
  <c r="O1237" i="6"/>
  <c r="O1932" i="6"/>
  <c r="O47" i="6"/>
  <c r="O1514" i="6"/>
  <c r="O2084" i="6"/>
  <c r="O385" i="6"/>
  <c r="O1472" i="6"/>
  <c r="O8" i="6"/>
  <c r="O517" i="6"/>
  <c r="O237" i="6"/>
  <c r="O821" i="6"/>
  <c r="O475" i="6"/>
  <c r="O2074" i="6"/>
  <c r="O245" i="6"/>
  <c r="O1014" i="6"/>
  <c r="O1150" i="6"/>
  <c r="O743" i="6"/>
  <c r="O2092" i="6"/>
  <c r="O367" i="6"/>
  <c r="O134" i="6"/>
  <c r="O301" i="6"/>
  <c r="O220" i="6"/>
  <c r="O2023" i="6"/>
  <c r="O1875" i="6"/>
  <c r="O1778" i="6"/>
  <c r="O1098" i="6"/>
  <c r="O1419" i="6"/>
  <c r="O1430" i="6"/>
  <c r="O1442" i="6"/>
  <c r="O948" i="6"/>
  <c r="O951" i="6"/>
  <c r="O702" i="6"/>
  <c r="O1990" i="6"/>
  <c r="O407" i="6"/>
  <c r="O830" i="6"/>
  <c r="O1631" i="6"/>
  <c r="O1177" i="6"/>
  <c r="O1137" i="6"/>
  <c r="O1740" i="6"/>
  <c r="O1245" i="6"/>
  <c r="O56" i="6"/>
  <c r="O1680" i="6"/>
  <c r="O1650" i="6"/>
  <c r="O878" i="6"/>
  <c r="O1003" i="6"/>
  <c r="O815" i="6"/>
  <c r="O1366" i="6"/>
  <c r="O710" i="6"/>
  <c r="O2105" i="6"/>
  <c r="O2000" i="6"/>
  <c r="O1777" i="6"/>
  <c r="O426" i="6"/>
  <c r="O588" i="6"/>
  <c r="O856" i="6"/>
  <c r="O1824" i="6"/>
  <c r="O108" i="6"/>
  <c r="O1575" i="6"/>
  <c r="O323" i="6"/>
  <c r="O1418" i="6"/>
  <c r="O1212" i="6"/>
  <c r="O287" i="6"/>
  <c r="O1993" i="6"/>
  <c r="O1494" i="6"/>
  <c r="O576" i="6"/>
  <c r="O1075" i="6"/>
  <c r="O174" i="6"/>
  <c r="O1603" i="6"/>
  <c r="O567" i="6"/>
  <c r="O693" i="6"/>
  <c r="O1218" i="6"/>
  <c r="O565" i="6"/>
  <c r="O888" i="6"/>
  <c r="O352" i="6"/>
  <c r="O1008" i="6"/>
  <c r="O1774" i="6"/>
  <c r="O1850" i="6"/>
  <c r="O797" i="6"/>
  <c r="O944" i="6"/>
  <c r="O1362" i="6"/>
  <c r="O197" i="6"/>
  <c r="O336" i="6"/>
  <c r="O343" i="6"/>
  <c r="O910" i="6"/>
  <c r="O654" i="6"/>
  <c r="O1086" i="6"/>
  <c r="O1781" i="6"/>
  <c r="O52" i="6"/>
  <c r="O545" i="6"/>
  <c r="O749" i="6"/>
  <c r="O513" i="6"/>
  <c r="O325" i="6"/>
  <c r="O1692" i="6"/>
  <c r="O1215" i="6"/>
  <c r="O634" i="6"/>
  <c r="O409" i="6"/>
  <c r="O1812" i="6"/>
  <c r="O1553" i="6"/>
  <c r="O530" i="6"/>
  <c r="O916" i="6"/>
  <c r="O1675" i="6"/>
  <c r="O2045" i="6"/>
  <c r="O1100" i="6"/>
  <c r="O2017" i="6"/>
  <c r="O1653" i="6"/>
  <c r="O758" i="6"/>
  <c r="O467" i="6"/>
  <c r="O238" i="6"/>
  <c r="O1166" i="6"/>
  <c r="O338" i="6"/>
  <c r="O1231" i="6"/>
  <c r="O1175" i="6"/>
  <c r="O1815" i="6"/>
  <c r="O38" i="6"/>
  <c r="O350" i="6"/>
  <c r="O669" i="6"/>
  <c r="O2167" i="6"/>
  <c r="O1900" i="6"/>
  <c r="O684" i="6"/>
  <c r="O2129" i="6"/>
  <c r="O1723" i="6"/>
  <c r="O1311" i="6"/>
  <c r="O1697" i="6"/>
  <c r="O1918" i="6"/>
  <c r="O1544" i="6"/>
  <c r="O479" i="6"/>
  <c r="O2139" i="6"/>
  <c r="O855" i="6"/>
  <c r="O202" i="6"/>
  <c r="O349" i="6"/>
  <c r="O1767" i="6"/>
  <c r="O1420" i="6"/>
  <c r="O2040" i="6"/>
  <c r="O626" i="6"/>
  <c r="O2157" i="6"/>
  <c r="O2165" i="6"/>
  <c r="O1244" i="6"/>
  <c r="O270" i="6"/>
  <c r="O947" i="6"/>
  <c r="O1800" i="6"/>
  <c r="O1543" i="6"/>
  <c r="O1615" i="6"/>
  <c r="O2065" i="6"/>
  <c r="O1214" i="6"/>
  <c r="O1662" i="6"/>
  <c r="O126" i="6"/>
  <c r="O1372" i="6"/>
  <c r="O1173" i="6"/>
  <c r="O529" i="6"/>
  <c r="O1388" i="6"/>
  <c r="O730" i="6"/>
  <c r="O1744" i="6"/>
  <c r="O932" i="6"/>
  <c r="O1829" i="6"/>
  <c r="O681" i="6"/>
  <c r="O1613" i="6"/>
  <c r="O466" i="6"/>
  <c r="O468" i="6"/>
  <c r="O705" i="6"/>
  <c r="O1011" i="6"/>
  <c r="O1497" i="6"/>
  <c r="O1548" i="6"/>
  <c r="O1505" i="6"/>
  <c r="O1138" i="6"/>
  <c r="O41" i="6"/>
  <c r="O380" i="6"/>
  <c r="O1457" i="6"/>
  <c r="O862" i="6"/>
  <c r="O64" i="6"/>
  <c r="O1582" i="6"/>
  <c r="O695" i="6"/>
  <c r="O1695" i="6"/>
  <c r="O818" i="6"/>
  <c r="O1626" i="6"/>
  <c r="O413" i="6"/>
  <c r="O1141" i="6"/>
  <c r="O2152" i="6"/>
  <c r="O671" i="6"/>
  <c r="O1674" i="6"/>
  <c r="O521" i="6"/>
  <c r="O1181" i="6"/>
  <c r="O2094" i="6"/>
  <c r="O1026" i="6"/>
  <c r="O2095" i="6"/>
  <c r="O122" i="6"/>
  <c r="O472" i="6"/>
  <c r="O289" i="6"/>
  <c r="O201" i="6"/>
  <c r="O1879" i="6"/>
  <c r="O1135" i="6"/>
  <c r="O1448" i="6"/>
  <c r="O1341" i="6"/>
  <c r="O1565" i="6"/>
  <c r="O308" i="6"/>
  <c r="O1749" i="6"/>
  <c r="O751" i="6"/>
  <c r="O1909" i="6"/>
  <c r="O281" i="6"/>
  <c r="O768" i="6"/>
  <c r="O1727" i="6"/>
  <c r="O960" i="6"/>
  <c r="O901" i="6"/>
  <c r="O1378" i="6"/>
  <c r="O2004" i="6"/>
  <c r="O427" i="6"/>
  <c r="O141" i="6"/>
  <c r="O794" i="6"/>
  <c r="O1569" i="6"/>
  <c r="O1464" i="6"/>
  <c r="O313" i="6"/>
  <c r="O554" i="6"/>
  <c r="O2131" i="6"/>
  <c r="O1984" i="6"/>
  <c r="O631" i="6"/>
  <c r="O959" i="6"/>
  <c r="O341" i="6"/>
  <c r="O905" i="6"/>
  <c r="O255" i="6"/>
  <c r="O845" i="6"/>
  <c r="O98" i="6"/>
  <c r="O1676" i="6"/>
  <c r="O1097" i="6"/>
  <c r="O1350" i="6"/>
  <c r="O1468" i="6"/>
  <c r="O1412" i="6"/>
  <c r="O1870" i="6"/>
  <c r="O1161" i="6"/>
  <c r="O771" i="6"/>
  <c r="O895" i="6"/>
  <c r="O248" i="6"/>
  <c r="O779" i="6"/>
  <c r="O205" i="6"/>
  <c r="O844" i="6"/>
  <c r="O917" i="6"/>
  <c r="O1960" i="6"/>
  <c r="O78" i="6"/>
  <c r="O1020" i="6"/>
  <c r="O828" i="6"/>
  <c r="O1228" i="6"/>
  <c r="O60" i="6"/>
  <c r="O958" i="6"/>
  <c r="O1657" i="6"/>
  <c r="O2130" i="6"/>
  <c r="O1982" i="6"/>
  <c r="O816" i="6"/>
  <c r="O1221" i="6"/>
  <c r="O1315" i="6"/>
  <c r="O1598" i="6"/>
  <c r="O1174" i="6"/>
  <c r="O583" i="6"/>
  <c r="O489" i="6"/>
  <c r="O1394" i="6"/>
  <c r="O307" i="6"/>
  <c r="O1858" i="6"/>
  <c r="O1465" i="6"/>
  <c r="O867" i="6"/>
  <c r="O1259" i="6"/>
  <c r="O952" i="6"/>
  <c r="O1162" i="6"/>
  <c r="O2069" i="6"/>
  <c r="O1434" i="6"/>
  <c r="O1373" i="6"/>
  <c r="O1550" i="6"/>
  <c r="O1384" i="6"/>
  <c r="O488" i="6"/>
  <c r="O1033" i="6"/>
  <c r="O2011" i="6"/>
  <c r="O673" i="6"/>
  <c r="O62" i="6"/>
  <c r="O1651" i="6"/>
  <c r="O229" i="6"/>
  <c r="O1691" i="6"/>
  <c r="O329" i="6"/>
  <c r="O1164" i="6"/>
  <c r="O2031" i="6"/>
  <c r="O776" i="6"/>
  <c r="O1549" i="6"/>
  <c r="O1325" i="6"/>
  <c r="O2111" i="6"/>
  <c r="O42" i="6"/>
  <c r="O101" i="6"/>
  <c r="O736" i="6"/>
  <c r="O938" i="6"/>
  <c r="O1716" i="6"/>
  <c r="O1526" i="6"/>
  <c r="O1154" i="6"/>
  <c r="O1365" i="6"/>
  <c r="O1592" i="6"/>
  <c r="O896" i="6"/>
  <c r="O1700" i="6"/>
  <c r="O715" i="6"/>
  <c r="O1282" i="6"/>
  <c r="O1639" i="6"/>
  <c r="O538" i="6"/>
  <c r="O2077" i="6"/>
  <c r="O1952" i="6"/>
  <c r="O450" i="6"/>
  <c r="O564" i="6"/>
  <c r="O339" i="6"/>
  <c r="O490" i="6"/>
  <c r="O1345" i="6"/>
  <c r="O678" i="6"/>
  <c r="O1910" i="6"/>
  <c r="O1764" i="6"/>
  <c r="O962" i="6"/>
  <c r="O1278" i="6"/>
  <c r="O376" i="6"/>
  <c r="O1344" i="6"/>
  <c r="O933" i="6"/>
  <c r="O2049" i="6"/>
  <c r="O682" i="6"/>
  <c r="O1358" i="6"/>
  <c r="O397" i="6"/>
  <c r="O1310" i="6"/>
  <c r="O772" i="6"/>
  <c r="O1665" i="6"/>
  <c r="O1273" i="6"/>
  <c r="O90" i="6"/>
  <c r="O421" i="6"/>
  <c r="O657" i="6"/>
  <c r="O1183" i="6"/>
  <c r="O667" i="6"/>
  <c r="O1400" i="6"/>
  <c r="O1192" i="6"/>
  <c r="O1904" i="6"/>
  <c r="O1052" i="6"/>
  <c r="O1584" i="6"/>
  <c r="O1424" i="6"/>
  <c r="O1726" i="6"/>
  <c r="O897" i="6"/>
  <c r="O25" i="6"/>
  <c r="O1441" i="6"/>
  <c r="O719" i="6"/>
  <c r="O1028" i="6"/>
  <c r="O430" i="6"/>
  <c r="O438" i="6"/>
  <c r="O1292" i="6"/>
  <c r="O1250" i="6"/>
  <c r="O1752" i="6"/>
  <c r="O1357" i="6"/>
  <c r="O1762" i="6"/>
  <c r="O1983" i="6"/>
  <c r="O566" i="6"/>
  <c r="O1730" i="6"/>
  <c r="O340" i="6"/>
  <c r="O1276" i="6"/>
  <c r="O1672" i="6"/>
  <c r="O914" i="6"/>
  <c r="O299" i="6"/>
  <c r="O1092" i="6"/>
  <c r="O1644" i="6"/>
  <c r="O1554" i="6"/>
  <c r="O789" i="6"/>
  <c r="O1999" i="6"/>
  <c r="O2002" i="6"/>
  <c r="O690" i="6"/>
  <c r="O80" i="6"/>
  <c r="O1445" i="6"/>
  <c r="O978" i="6"/>
  <c r="O182" i="6"/>
  <c r="O1255" i="6"/>
  <c r="O1004" i="6"/>
  <c r="O1367" i="6"/>
  <c r="O1846" i="6"/>
  <c r="O972" i="6"/>
  <c r="O1741" i="6"/>
  <c r="O1617" i="6"/>
  <c r="O2066" i="6"/>
  <c r="O1838" i="6"/>
  <c r="O1431" i="6"/>
  <c r="O2104" i="6"/>
  <c r="O252" i="6"/>
  <c r="O1813" i="6"/>
  <c r="O1387" i="6"/>
  <c r="O1931" i="6"/>
  <c r="O1396" i="6"/>
  <c r="O263" i="6"/>
  <c r="O741" i="6"/>
  <c r="O1608" i="6"/>
  <c r="O1652" i="6"/>
  <c r="O949" i="6"/>
  <c r="O1364" i="6"/>
  <c r="O1660" i="6"/>
  <c r="O1698" i="6"/>
  <c r="O1810" i="6"/>
  <c r="O1375" i="6"/>
  <c r="O837" i="6"/>
  <c r="O2041" i="6"/>
  <c r="O1780" i="6"/>
  <c r="O435" i="6"/>
  <c r="O1604" i="6"/>
  <c r="O57" i="6"/>
  <c r="O1572" i="6"/>
  <c r="O274" i="6"/>
  <c r="O615" i="6"/>
  <c r="O1586" i="6"/>
  <c r="O330" i="6"/>
  <c r="O1130" i="6"/>
  <c r="O1769" i="6"/>
  <c r="O131" i="6"/>
  <c r="O908" i="6"/>
  <c r="O1326" i="6"/>
  <c r="O1297" i="6"/>
  <c r="O1528" i="6"/>
  <c r="O1102" i="6"/>
  <c r="O1347" i="6"/>
  <c r="O1032" i="6"/>
  <c r="O1159" i="6"/>
  <c r="O292" i="6"/>
  <c r="O1583" i="6"/>
  <c r="O1661" i="6"/>
  <c r="O1225" i="6"/>
  <c r="O1880" i="6"/>
  <c r="O790" i="6"/>
  <c r="O149" i="6"/>
  <c r="O1901" i="6"/>
  <c r="O9" i="6"/>
  <c r="O701" i="6"/>
  <c r="O1625" i="6"/>
  <c r="O169" i="6"/>
  <c r="O832" i="6"/>
  <c r="O2076" i="6"/>
  <c r="O422" i="6"/>
  <c r="O659" i="6"/>
  <c r="O592" i="6"/>
  <c r="O1038" i="6"/>
  <c r="O1746" i="6"/>
  <c r="O800" i="6"/>
  <c r="O753" i="6"/>
  <c r="O879" i="6"/>
  <c r="O327" i="6"/>
  <c r="O1006" i="6"/>
  <c r="O1917" i="6"/>
  <c r="O1493" i="6"/>
  <c r="O966" i="6"/>
  <c r="O1380" i="6"/>
  <c r="O913" i="6"/>
  <c r="O1239" i="6"/>
  <c r="O1510" i="6"/>
  <c r="O668" i="6"/>
  <c r="O1461" i="6"/>
  <c r="O1940" i="6"/>
  <c r="O993" i="6"/>
  <c r="O1119" i="6"/>
  <c r="O697" i="6"/>
  <c r="O1126" i="6"/>
  <c r="O18" i="6"/>
  <c r="O1168" i="6"/>
  <c r="O342" i="6"/>
  <c r="O1134" i="6"/>
  <c r="O651" i="6"/>
  <c r="O1963" i="6"/>
  <c r="O431" i="6"/>
  <c r="O793" i="6"/>
  <c r="O1605" i="6"/>
  <c r="O1827" i="6"/>
  <c r="O1469" i="6"/>
  <c r="O1118" i="6"/>
  <c r="O83" i="6"/>
  <c r="O1621" i="6"/>
  <c r="O1843" i="6"/>
  <c r="O1797" i="6"/>
  <c r="O1152" i="6"/>
  <c r="O1785" i="6"/>
  <c r="O276" i="6"/>
  <c r="O1552" i="6"/>
  <c r="O2059" i="6"/>
  <c r="O2133" i="6"/>
  <c r="O1491" i="6"/>
  <c r="O1376" i="6"/>
  <c r="O36" i="6"/>
  <c r="O179" i="6"/>
  <c r="O442" i="6"/>
  <c r="O548" i="6"/>
  <c r="O239" i="6"/>
  <c r="O1793" i="6"/>
  <c r="O1760" i="6"/>
  <c r="O624" i="6"/>
  <c r="O703" i="6"/>
  <c r="O369" i="6"/>
  <c r="O1920" i="6"/>
  <c r="O1234" i="6"/>
  <c r="O580" i="6"/>
  <c r="O347" i="6"/>
  <c r="O1642" i="6"/>
  <c r="O1563" i="6"/>
  <c r="O51" i="6"/>
  <c r="O1042" i="6"/>
  <c r="O746" i="6"/>
  <c r="O2020" i="6"/>
  <c r="O760" i="6"/>
  <c r="O2067" i="6"/>
  <c r="O1801" i="6"/>
  <c r="O2101" i="6"/>
  <c r="O1072" i="6"/>
  <c r="O417" i="6"/>
  <c r="O1382" i="6"/>
  <c r="O1446" i="6"/>
  <c r="O533" i="6"/>
  <c r="O1343" i="6"/>
  <c r="O927" i="6"/>
  <c r="O860" i="6"/>
  <c r="O1649" i="6"/>
  <c r="O1256" i="6"/>
  <c r="O1002" i="6"/>
  <c r="O398" i="6"/>
  <c r="O563" i="6"/>
  <c r="O473" i="6"/>
  <c r="O638" i="6"/>
  <c r="O1274" i="6"/>
  <c r="O1776" i="6"/>
  <c r="O2078" i="6"/>
  <c r="O1334" i="6"/>
  <c r="O591" i="6"/>
  <c r="O2154" i="6"/>
  <c r="O1352" i="6"/>
  <c r="O1337" i="6"/>
  <c r="O1185" i="6"/>
  <c r="O1346" i="6"/>
  <c r="O268" i="6"/>
  <c r="O1573" i="6"/>
  <c r="O360" i="6"/>
  <c r="O1055" i="6"/>
  <c r="O1796" i="6"/>
  <c r="O890" i="6"/>
  <c r="O822" i="6"/>
  <c r="O2103" i="6"/>
  <c r="O1233" i="6"/>
  <c r="O1381" i="6"/>
  <c r="O1385" i="6"/>
  <c r="O491" i="6"/>
  <c r="O44" i="6"/>
  <c r="O1398" i="6"/>
  <c r="O989" i="6"/>
  <c r="O357" i="6"/>
  <c r="O388" i="6"/>
  <c r="O2061" i="6"/>
  <c r="O1981" i="6"/>
  <c r="O889" i="6"/>
  <c r="O1165" i="6"/>
  <c r="O127" i="6"/>
  <c r="O1770" i="6"/>
  <c r="O1379" i="6"/>
  <c r="O1327" i="6"/>
  <c r="O1389" i="6"/>
  <c r="O1890" i="6"/>
  <c r="O102" i="6"/>
  <c r="O1459" i="6"/>
  <c r="O1939" i="6"/>
  <c r="O1863" i="6"/>
  <c r="O2091" i="6"/>
  <c r="O1306" i="6"/>
  <c r="O1623" i="6"/>
  <c r="O819" i="6"/>
  <c r="O520" i="6"/>
  <c r="O2034" i="6"/>
  <c r="O2108" i="6"/>
  <c r="O1961" i="6"/>
  <c r="O2142" i="6"/>
  <c r="O1709" i="6"/>
  <c r="O666" i="6"/>
  <c r="O1293" i="6"/>
  <c r="O1828" i="6"/>
  <c r="O189" i="6"/>
  <c r="O449" i="6"/>
  <c r="O1001" i="6"/>
  <c r="O1480" i="6"/>
  <c r="O1871" i="6"/>
  <c r="O1624" i="6"/>
  <c r="O2030" i="6"/>
  <c r="O1496" i="6"/>
  <c r="O835" i="6"/>
  <c r="O1733" i="6"/>
  <c r="O2164" i="6"/>
  <c r="O535" i="6"/>
  <c r="O1140" i="6"/>
  <c r="O807" i="6"/>
  <c r="O886" i="6"/>
  <c r="O866" i="6"/>
  <c r="O2112" i="6"/>
  <c r="O1253" i="6"/>
  <c r="O1264" i="6"/>
  <c r="O899" i="6"/>
  <c r="O725" i="6"/>
  <c r="O1570" i="6"/>
  <c r="O1947" i="6"/>
  <c r="O1313" i="6"/>
  <c r="O903" i="6"/>
  <c r="O259" i="6"/>
  <c r="O498" i="6"/>
  <c r="O507" i="6"/>
  <c r="O1942" i="6"/>
  <c r="O460" i="6"/>
  <c r="O1421" i="6"/>
  <c r="O1949" i="6"/>
  <c r="O365" i="6"/>
  <c r="O2032" i="6"/>
  <c r="O1958" i="6"/>
  <c r="O2003" i="6"/>
  <c r="O1556" i="6"/>
  <c r="O1182" i="6"/>
  <c r="O728" i="6"/>
  <c r="O540" i="6"/>
  <c r="O1606" i="6"/>
  <c r="O61" i="6"/>
  <c r="O1353" i="6"/>
  <c r="O556" i="6"/>
  <c r="O1529" i="6"/>
  <c r="O1588" i="6"/>
  <c r="O1806" i="6"/>
  <c r="O406" i="6"/>
  <c r="O414" i="6"/>
  <c r="O89" i="6"/>
  <c r="O1444" i="6"/>
  <c r="O375" i="6"/>
  <c r="O1087" i="6"/>
  <c r="O145" i="6"/>
  <c r="O392" i="6"/>
  <c r="O696" i="6"/>
  <c r="O121" i="6"/>
  <c r="O1065" i="6"/>
  <c r="O1068" i="6"/>
  <c r="O87" i="6"/>
  <c r="O2159" i="6"/>
  <c r="O786" i="6"/>
  <c r="O2081" i="6"/>
  <c r="O1287" i="6"/>
  <c r="O1743" i="6"/>
  <c r="O2174" i="6"/>
  <c r="O676" i="6"/>
  <c r="O1043" i="6"/>
  <c r="O1721" i="6"/>
  <c r="O118" i="6"/>
  <c r="O1124" i="6"/>
  <c r="O817" i="6"/>
  <c r="O1924" i="6"/>
  <c r="O1634" i="6"/>
  <c r="O2042" i="6"/>
  <c r="O428" i="6"/>
  <c r="O664" i="6"/>
  <c r="O1247" i="6"/>
  <c r="O1786" i="6"/>
  <c r="O1750" i="6"/>
  <c r="O452" i="6"/>
  <c r="O1689" i="6"/>
  <c r="O621" i="6"/>
  <c r="O1659" i="6"/>
  <c r="O243" i="6"/>
  <c r="O22" i="6"/>
  <c r="O1668" i="6"/>
  <c r="O203" i="6"/>
  <c r="O374" i="6"/>
  <c r="O2006" i="6"/>
  <c r="O210" i="6"/>
  <c r="O795" i="6"/>
  <c r="O1971" i="6"/>
  <c r="O1830" i="6"/>
  <c r="O451" i="6"/>
  <c r="O1614" i="6"/>
  <c r="O1530" i="6"/>
  <c r="O766" i="6"/>
  <c r="O19" i="6"/>
  <c r="O1069" i="6"/>
  <c r="O251" i="6"/>
  <c r="O1775" i="6"/>
  <c r="O1881" i="6"/>
  <c r="O1738" i="6"/>
  <c r="O2043" i="6"/>
  <c r="O1854" i="6"/>
  <c r="O809" i="6"/>
  <c r="O617" i="6"/>
  <c r="O887" i="6"/>
  <c r="O1951" i="6"/>
  <c r="O635" i="6"/>
  <c r="O1171" i="6"/>
  <c r="O1021" i="6"/>
  <c r="O346" i="6"/>
  <c r="O487" i="6"/>
  <c r="O99" i="6"/>
  <c r="O1564" i="6"/>
  <c r="O440" i="6"/>
  <c r="O1144" i="6"/>
  <c r="O1521" i="6"/>
  <c r="O459" i="6"/>
  <c r="O1059" i="6"/>
  <c r="O235" i="6"/>
  <c r="O629" i="6"/>
  <c r="O1808" i="6"/>
  <c r="O1955" i="6"/>
  <c r="O1630" i="6"/>
  <c r="O581" i="6"/>
  <c r="O1640" i="6"/>
  <c r="O1286" i="6"/>
  <c r="O1511" i="6"/>
  <c r="O502" i="6"/>
  <c r="O505" i="6"/>
  <c r="O1681" i="6"/>
  <c r="O1758" i="6"/>
  <c r="O812" i="6"/>
  <c r="O1693" i="6"/>
  <c r="O518" i="6"/>
  <c r="O20" i="6"/>
  <c r="O1699" i="6"/>
  <c r="O1019" i="6"/>
  <c r="O1279" i="6"/>
  <c r="O1507" i="6"/>
  <c r="O177" i="6"/>
  <c r="O143" i="6"/>
  <c r="O1040" i="6"/>
  <c r="O444" i="6"/>
  <c r="O943" i="6"/>
  <c r="O1757" i="6"/>
  <c r="O231" i="6"/>
  <c r="O1837" i="6"/>
  <c r="O1802" i="6"/>
  <c r="O1664" i="6"/>
  <c r="O1133" i="6"/>
  <c r="O2036" i="6"/>
  <c r="O579" i="6"/>
  <c r="O2079" i="6"/>
  <c r="O40" i="6"/>
  <c r="O979" i="6"/>
  <c r="O264" i="6"/>
  <c r="O1189" i="6"/>
  <c r="O2050" i="6"/>
  <c r="O315" i="6"/>
  <c r="O1153" i="6"/>
  <c r="O1620" i="6"/>
  <c r="O2135" i="6"/>
  <c r="O823" i="6"/>
  <c r="O1435" i="6"/>
  <c r="O2179" i="6"/>
  <c r="O1322" i="6"/>
  <c r="O2005" i="6"/>
  <c r="O1082" i="6"/>
  <c r="O1451" i="6"/>
  <c r="O382" i="6"/>
  <c r="O740" i="6"/>
  <c r="O1787" i="6"/>
  <c r="O805" i="6"/>
  <c r="O2090" i="6"/>
  <c r="L758" i="6"/>
  <c r="L467" i="6"/>
  <c r="L238" i="6"/>
  <c r="L1166" i="6"/>
  <c r="L338" i="6"/>
  <c r="L1231" i="6"/>
  <c r="L1175" i="6"/>
  <c r="L1815" i="6"/>
  <c r="L38" i="6"/>
  <c r="L350" i="6"/>
  <c r="L669" i="6"/>
  <c r="L2167" i="6"/>
  <c r="L1900" i="6"/>
  <c r="O456" i="6"/>
  <c r="L2129" i="6"/>
  <c r="L1723" i="6"/>
  <c r="L1311" i="6"/>
  <c r="L1697" i="6"/>
  <c r="L1918" i="6"/>
  <c r="L1544" i="6"/>
  <c r="L479" i="6"/>
  <c r="L2139" i="6"/>
  <c r="L850" i="6"/>
  <c r="L1891" i="6"/>
  <c r="L1969" i="6"/>
  <c r="L739" i="6"/>
  <c r="O868" i="6"/>
  <c r="L1792" i="6"/>
  <c r="L1911" i="6"/>
  <c r="L194" i="6"/>
  <c r="L1916" i="6"/>
  <c r="L894" i="6"/>
  <c r="L1226" i="6"/>
  <c r="L1275" i="6"/>
  <c r="L1503" i="6"/>
  <c r="L653" i="6"/>
  <c r="L297" i="6"/>
  <c r="L1397" i="6"/>
  <c r="L541" i="6"/>
  <c r="L105" i="6"/>
  <c r="L1299" i="6"/>
  <c r="O1117" i="6"/>
  <c r="L75" i="6"/>
  <c r="L1422" i="6"/>
  <c r="L1950" i="6"/>
  <c r="L1369" i="6"/>
  <c r="L898" i="6"/>
  <c r="L1498" i="6"/>
  <c r="L2138" i="6"/>
  <c r="O436" i="6"/>
  <c r="O1784" i="6"/>
  <c r="O1748" i="6"/>
  <c r="O1466" i="6"/>
  <c r="O1655" i="6"/>
  <c r="O1360" i="6"/>
  <c r="O193" i="6"/>
  <c r="O1427" i="6"/>
  <c r="O707" i="6"/>
  <c r="O1954" i="6"/>
  <c r="O642" i="6"/>
  <c r="O647" i="6"/>
  <c r="O137" i="6"/>
  <c r="O1285" i="6"/>
  <c r="O261" i="6"/>
  <c r="O262" i="6"/>
  <c r="O542" i="6"/>
  <c r="O1751" i="6"/>
  <c r="O1147" i="6"/>
  <c r="O2062" i="6"/>
  <c r="O1262" i="6"/>
  <c r="O1312" i="6"/>
  <c r="O1490" i="6"/>
  <c r="O1627" i="6"/>
  <c r="O1374" i="6"/>
  <c r="O91" i="6"/>
  <c r="O2162" i="6"/>
  <c r="O851" i="6"/>
  <c r="O2184" i="6"/>
  <c r="O923" i="6"/>
  <c r="O859" i="6"/>
  <c r="O1402" i="6"/>
  <c r="O1831" i="6"/>
  <c r="O614" i="6"/>
  <c r="O698" i="6"/>
  <c r="O15" i="6"/>
  <c r="O1488" i="6"/>
  <c r="O1269" i="6"/>
  <c r="O640" i="6"/>
  <c r="O1501" i="6"/>
  <c r="O1557" i="6"/>
  <c r="O1283" i="6"/>
  <c r="O729" i="6"/>
  <c r="O304" i="6"/>
  <c r="O394" i="6"/>
  <c r="O1122" i="6"/>
  <c r="O1127" i="6"/>
  <c r="O79" i="6"/>
  <c r="O1540" i="6"/>
  <c r="O1437" i="6"/>
  <c r="O1669" i="6"/>
  <c r="O1178" i="6"/>
  <c r="O207" i="6"/>
  <c r="O2082" i="6"/>
  <c r="O1512" i="6"/>
  <c r="O2046" i="6"/>
  <c r="O109" i="6"/>
  <c r="O750" i="6"/>
  <c r="O2021" i="6"/>
  <c r="O279" i="6"/>
  <c r="O1062" i="6"/>
  <c r="O332" i="6"/>
  <c r="O825" i="6"/>
  <c r="O1811" i="6"/>
  <c r="O1959" i="6"/>
  <c r="O1555" i="6"/>
  <c r="O2171" i="6"/>
  <c r="O1391" i="6"/>
  <c r="O539" i="6"/>
  <c r="O1143" i="6"/>
  <c r="O1607" i="6"/>
  <c r="O1103" i="6"/>
  <c r="O1000" i="6"/>
  <c r="O277" i="6"/>
  <c r="O1798" i="6"/>
  <c r="O1534" i="6"/>
  <c r="O335" i="6"/>
  <c r="O249" i="6"/>
  <c r="O418" i="6"/>
  <c r="O33" i="6"/>
  <c r="O1136" i="6"/>
  <c r="O1708" i="6"/>
  <c r="O1821" i="6"/>
  <c r="O150" i="6"/>
  <c r="O310" i="6"/>
  <c r="O2122" i="6"/>
  <c r="O1612" i="6"/>
  <c r="O1795" i="6"/>
  <c r="O1658" i="6"/>
  <c r="O1064" i="6"/>
  <c r="O368" i="6"/>
  <c r="O1371" i="6"/>
  <c r="O1318" i="6"/>
  <c r="O1671" i="6"/>
  <c r="O424" i="6"/>
  <c r="O1849" i="6"/>
  <c r="O48" i="6"/>
  <c r="O1515" i="6"/>
  <c r="O269" i="6"/>
  <c r="O185" i="6"/>
  <c r="O1791" i="6"/>
  <c r="O1417" i="6"/>
  <c r="O1948" i="6"/>
  <c r="O1987" i="6"/>
  <c r="O1010" i="6"/>
  <c r="O247" i="6"/>
  <c r="O778" i="6"/>
  <c r="O718" i="6"/>
  <c r="O423" i="6"/>
  <c r="O377" i="6"/>
  <c r="O854" i="6"/>
  <c r="O1039" i="6"/>
  <c r="O742" i="6"/>
  <c r="O992" i="6"/>
  <c r="O1148" i="6"/>
  <c r="O999" i="6"/>
  <c r="L1261" i="6"/>
  <c r="L1914" i="6"/>
  <c r="L770" i="6"/>
  <c r="L1593" i="6"/>
  <c r="L575" i="6"/>
  <c r="L478" i="6"/>
  <c r="L578" i="6"/>
  <c r="L1386" i="6"/>
  <c r="L660" i="6"/>
  <c r="L731" i="6"/>
  <c r="L1856" i="6"/>
  <c r="L58" i="6"/>
  <c r="L2086" i="6"/>
  <c r="O946" i="6"/>
  <c r="L1415" i="6"/>
  <c r="L1157" i="6"/>
  <c r="L1765" i="6"/>
  <c r="L1220" i="6"/>
  <c r="L1223" i="6"/>
  <c r="L524" i="6"/>
  <c r="L254" i="6"/>
  <c r="L1079" i="6"/>
  <c r="L1965" i="6"/>
  <c r="L1393" i="6"/>
  <c r="L1513" i="6"/>
  <c r="L153" i="6"/>
  <c r="O1611" i="6"/>
  <c r="L1721" i="6"/>
  <c r="L1527" i="6"/>
  <c r="L885" i="6"/>
  <c r="L1873" i="6"/>
  <c r="L246" i="6"/>
  <c r="L411" i="6"/>
  <c r="L27" i="6"/>
  <c r="L31" i="6"/>
  <c r="L1333" i="6"/>
  <c r="L1030" i="6"/>
  <c r="L1711" i="6"/>
  <c r="L670" i="6"/>
  <c r="L354" i="6"/>
  <c r="O222" i="6"/>
  <c r="L228" i="6"/>
  <c r="L230" i="6"/>
  <c r="L2068" i="6"/>
  <c r="L2099" i="6"/>
  <c r="L568" i="6"/>
  <c r="L522" i="6"/>
  <c r="L1772" i="6"/>
  <c r="L1383" i="6"/>
  <c r="L1705" i="6"/>
  <c r="L1602" i="6"/>
  <c r="L536" i="6"/>
  <c r="L180" i="6"/>
  <c r="L1295" i="6"/>
  <c r="O850" i="6"/>
  <c r="O1891" i="6"/>
  <c r="O1969" i="6"/>
  <c r="O1054" i="6"/>
  <c r="O192" i="6"/>
  <c r="O769" i="6"/>
  <c r="O773" i="6"/>
  <c r="O573" i="6"/>
  <c r="O1596" i="6"/>
  <c r="O1277" i="6"/>
  <c r="O2161" i="6"/>
  <c r="O257" i="6"/>
  <c r="O2044" i="6"/>
  <c r="O1454" i="6"/>
  <c r="O1401" i="6"/>
  <c r="O2176" i="6"/>
  <c r="O1470" i="6"/>
  <c r="O393" i="6"/>
  <c r="O882" i="6"/>
  <c r="O195" i="6"/>
  <c r="O241" i="6"/>
  <c r="O2136" i="6"/>
  <c r="O523" i="6"/>
  <c r="O2001" i="6"/>
  <c r="O1324" i="6"/>
  <c r="O846" i="6"/>
  <c r="O1560" i="6"/>
  <c r="O1935" i="6"/>
  <c r="O1568" i="6"/>
  <c r="O271" i="6"/>
  <c r="O1903" i="6"/>
  <c r="O190" i="6"/>
  <c r="O694" i="6"/>
  <c r="O1531" i="6"/>
  <c r="O1989" i="6"/>
  <c r="O709" i="6"/>
  <c r="O2033" i="6"/>
  <c r="O834" i="6"/>
  <c r="O1280" i="6"/>
  <c r="O975" i="6"/>
  <c r="O1339" i="6"/>
  <c r="O981" i="6"/>
  <c r="O1142" i="6"/>
  <c r="O107" i="6"/>
  <c r="O1974" i="6"/>
  <c r="O877" i="6"/>
  <c r="O881" i="6"/>
  <c r="O1484" i="6"/>
  <c r="O1988" i="6"/>
  <c r="O2102" i="6"/>
  <c r="O1272" i="6"/>
  <c r="O645" i="6"/>
  <c r="O1076" i="6"/>
  <c r="O425" i="6"/>
  <c r="O1643" i="6"/>
  <c r="O437" i="6"/>
  <c r="O1936" i="6"/>
  <c r="O990" i="6"/>
  <c r="O273" i="6"/>
  <c r="O553" i="6"/>
  <c r="O464" i="6"/>
  <c r="O1061" i="6"/>
  <c r="O2100" i="6"/>
  <c r="O82" i="6"/>
  <c r="O2070" i="6"/>
  <c r="O1925" i="6"/>
  <c r="O1848" i="6"/>
  <c r="O2080" i="6"/>
  <c r="O586" i="6"/>
  <c r="O2009" i="6"/>
  <c r="O595" i="6"/>
  <c r="O216" i="6"/>
  <c r="O358" i="6"/>
  <c r="O685" i="6"/>
  <c r="L227" i="6"/>
  <c r="L1361" i="6"/>
  <c r="L2024" i="6"/>
  <c r="L1486" i="6"/>
  <c r="L708" i="6"/>
  <c r="L1132" i="6"/>
  <c r="L1998" i="6"/>
  <c r="L1732" i="6"/>
  <c r="L206" i="6"/>
  <c r="L1739" i="6"/>
  <c r="L351" i="6"/>
  <c r="L986" i="6"/>
  <c r="L353" i="6"/>
  <c r="L546" i="6"/>
  <c r="O2058" i="6"/>
  <c r="L759" i="6"/>
  <c r="L1913" i="6"/>
  <c r="L1591" i="6"/>
  <c r="L244" i="6"/>
  <c r="L827" i="6"/>
  <c r="L904" i="6"/>
  <c r="L1321" i="6"/>
  <c r="L1735" i="6"/>
  <c r="L1081" i="6"/>
  <c r="L1242" i="6"/>
  <c r="L925" i="6"/>
  <c r="L2047" i="6"/>
  <c r="O606" i="6"/>
  <c r="L459" i="6"/>
  <c r="L278" i="6"/>
  <c r="L12" i="6"/>
  <c r="L1429" i="6"/>
  <c r="L1432" i="6"/>
  <c r="L1227" i="6"/>
  <c r="L344" i="6"/>
  <c r="L373" i="6"/>
  <c r="L138" i="6"/>
  <c r="L663" i="6"/>
  <c r="L212" i="6"/>
  <c r="L987" i="6"/>
  <c r="L861" i="6"/>
  <c r="O1610" i="6"/>
  <c r="L1758" i="6"/>
  <c r="L2093" i="6"/>
  <c r="L1160" i="6"/>
  <c r="L16" i="6"/>
  <c r="L1167" i="6"/>
  <c r="L1542" i="6"/>
  <c r="L1018" i="6"/>
  <c r="L1176" i="6"/>
  <c r="L485" i="6"/>
  <c r="L298" i="6"/>
  <c r="L496" i="6"/>
  <c r="L1783" i="6"/>
  <c r="L106" i="6"/>
  <c r="O1937" i="6"/>
  <c r="O2119" i="6"/>
  <c r="O2124" i="6"/>
  <c r="O1198" i="6"/>
  <c r="L557" i="6"/>
  <c r="L280" i="6"/>
  <c r="L13" i="6"/>
  <c r="L704" i="6"/>
  <c r="L1594" i="6"/>
  <c r="L130" i="6"/>
  <c r="L1172" i="6"/>
  <c r="L720" i="6"/>
  <c r="L95" i="6"/>
  <c r="O160" i="6"/>
  <c r="L2060" i="6"/>
  <c r="L620" i="6"/>
  <c r="L1426" i="6"/>
  <c r="L1991" i="6"/>
  <c r="L2156" i="6"/>
  <c r="L965" i="6"/>
  <c r="L1235" i="6"/>
  <c r="L1882" i="6"/>
  <c r="O2054" i="6"/>
  <c r="L512" i="6"/>
  <c r="L396" i="6"/>
  <c r="L1309" i="6"/>
  <c r="L1803" i="6"/>
  <c r="L474" i="6"/>
  <c r="L1495" i="6"/>
  <c r="L1547" i="6"/>
  <c r="L527" i="6"/>
  <c r="L94" i="6"/>
  <c r="L1887" i="6"/>
  <c r="L921" i="6"/>
  <c r="L1566" i="6"/>
  <c r="L59" i="6"/>
  <c r="O2125" i="6"/>
  <c r="L1793" i="6"/>
  <c r="L464" i="6"/>
  <c r="L1061" i="6"/>
  <c r="O2181" i="6"/>
  <c r="O1504" i="6"/>
  <c r="O1962" i="6"/>
  <c r="O178" i="6"/>
  <c r="O1453" i="6"/>
  <c r="O53" i="6"/>
  <c r="O1462" i="6"/>
  <c r="O802" i="6"/>
  <c r="O2" i="6"/>
  <c r="O1945" i="6"/>
  <c r="O2128" i="6"/>
  <c r="O950" i="6"/>
  <c r="O622" i="6"/>
  <c r="O1129" i="6"/>
  <c r="O81" i="6"/>
  <c r="O86" i="6"/>
  <c r="O1499" i="6"/>
  <c r="O1635" i="6"/>
  <c r="O1331" i="6"/>
  <c r="O1338" i="6"/>
  <c r="O1742" i="6"/>
  <c r="O1095" i="6"/>
  <c r="O443" i="6"/>
  <c r="O604" i="6"/>
  <c r="O1685" i="6"/>
  <c r="O1261" i="6"/>
  <c r="O1914" i="6"/>
  <c r="O770" i="6"/>
  <c r="O1593" i="6"/>
  <c r="O575" i="6"/>
  <c r="O478" i="6"/>
  <c r="O578" i="6"/>
  <c r="O1386" i="6"/>
  <c r="O660" i="6"/>
  <c r="O731" i="6"/>
  <c r="O1856" i="6"/>
  <c r="O58" i="6"/>
  <c r="O2086" i="6"/>
  <c r="O605" i="6"/>
  <c r="O1415" i="6"/>
  <c r="O1157" i="6"/>
  <c r="O1765" i="6"/>
  <c r="O1220" i="6"/>
  <c r="O1223" i="6"/>
  <c r="O524" i="6"/>
  <c r="O254" i="6"/>
  <c r="O1079" i="6"/>
  <c r="O1965" i="6"/>
  <c r="O1393" i="6"/>
  <c r="O1513" i="6"/>
  <c r="O6" i="6"/>
  <c r="O699" i="6"/>
  <c r="O331" i="6"/>
  <c r="O1839" i="6"/>
  <c r="O128" i="6"/>
  <c r="O371" i="6"/>
  <c r="O2037" i="6"/>
  <c r="O1328" i="6"/>
  <c r="O1080" i="6"/>
  <c r="O590" i="6"/>
  <c r="O1745" i="6"/>
  <c r="O103" i="6"/>
  <c r="O940" i="6"/>
  <c r="O1941" i="6"/>
  <c r="O117" i="6"/>
  <c r="O326" i="6"/>
  <c r="O1485" i="6"/>
  <c r="O1219" i="6"/>
  <c r="O2155" i="6"/>
  <c r="O1957" i="6"/>
  <c r="O2160" i="6"/>
  <c r="O295" i="6"/>
  <c r="O532" i="6"/>
  <c r="O853" i="6"/>
  <c r="O1093" i="6"/>
  <c r="O596" i="6"/>
  <c r="O1899" i="6"/>
  <c r="O1577" i="6"/>
  <c r="O1304" i="6"/>
  <c r="O558" i="6"/>
  <c r="O1872" i="6"/>
  <c r="O630" i="6"/>
  <c r="O572" i="6"/>
  <c r="O250" i="6"/>
  <c r="O780" i="6"/>
  <c r="O650" i="6"/>
  <c r="O2141" i="6"/>
  <c r="O791" i="6"/>
  <c r="O144" i="6"/>
  <c r="O735" i="6"/>
  <c r="O448" i="6"/>
  <c r="O1044" i="6"/>
  <c r="O1204" i="6"/>
  <c r="O1479" i="6"/>
  <c r="O1694" i="6"/>
  <c r="O1536" i="6"/>
  <c r="O1842" i="6"/>
  <c r="O1996" i="6"/>
  <c r="O1546" i="6"/>
  <c r="O649" i="6"/>
  <c r="O256" i="6"/>
  <c r="O1886" i="6"/>
  <c r="O1452" i="6"/>
  <c r="O267" i="6"/>
  <c r="O1101" i="6"/>
  <c r="O1902" i="6"/>
  <c r="O3" i="6"/>
  <c r="O1478" i="6"/>
  <c r="O1799" i="6"/>
  <c r="O196" i="6"/>
  <c r="O1067" i="6"/>
  <c r="O412" i="6"/>
  <c r="O1629" i="6"/>
  <c r="O784" i="6"/>
  <c r="O1281" i="6"/>
  <c r="O1085" i="6"/>
  <c r="O1036" i="6"/>
  <c r="O151" i="6"/>
  <c r="O445" i="6"/>
  <c r="O154" i="6"/>
  <c r="O995" i="6"/>
  <c r="L1476" i="6"/>
  <c r="L1690" i="6"/>
  <c r="L1005" i="6"/>
  <c r="L1428" i="6"/>
  <c r="L2029" i="6"/>
  <c r="L24" i="6"/>
  <c r="L253" i="6"/>
  <c r="L968" i="6"/>
  <c r="L1332" i="6"/>
  <c r="L662" i="6"/>
  <c r="L211" i="6"/>
  <c r="L928" i="6"/>
  <c r="L1296" i="6"/>
  <c r="L2051" i="6"/>
  <c r="O2127" i="6"/>
  <c r="L616" i="6"/>
  <c r="L814" i="6"/>
  <c r="L166" i="6"/>
  <c r="L288" i="6"/>
  <c r="L290" i="6"/>
  <c r="L1847" i="6"/>
  <c r="L1074" i="6"/>
  <c r="L2183" i="6"/>
  <c r="L139" i="6"/>
  <c r="L142" i="6"/>
  <c r="L594" i="6"/>
  <c r="L309" i="6"/>
  <c r="O114" i="6"/>
  <c r="L392" i="6"/>
  <c r="L696" i="6"/>
  <c r="L121" i="6"/>
  <c r="L1065" i="6"/>
  <c r="L1068" i="6"/>
  <c r="L87" i="6"/>
  <c r="L2159" i="6"/>
  <c r="L786" i="6"/>
  <c r="L2081" i="6"/>
  <c r="L1287" i="6"/>
  <c r="L1743" i="6"/>
  <c r="L2174" i="6"/>
  <c r="L676" i="6"/>
  <c r="O1905" i="6"/>
  <c r="L1000" i="6"/>
  <c r="L118" i="6"/>
  <c r="L1124" i="6"/>
  <c r="L817" i="6"/>
  <c r="L569" i="6"/>
  <c r="L1876" i="6"/>
  <c r="L1377" i="6"/>
  <c r="L32" i="6"/>
  <c r="L93" i="6"/>
  <c r="L977" i="6"/>
  <c r="L1243" i="6"/>
  <c r="L1894" i="6"/>
  <c r="O379" i="6"/>
  <c r="O501" i="6"/>
  <c r="O599" i="6"/>
  <c r="O679" i="6"/>
  <c r="O1051" i="6"/>
  <c r="O1361" i="6"/>
  <c r="O2024" i="6"/>
  <c r="O1486" i="6"/>
  <c r="O708" i="6"/>
  <c r="O1132" i="6"/>
  <c r="O1998" i="6"/>
  <c r="O1732" i="6"/>
  <c r="O206" i="6"/>
  <c r="O1739" i="6"/>
  <c r="O351" i="6"/>
  <c r="O986" i="6"/>
  <c r="O353" i="6"/>
  <c r="O546" i="6"/>
  <c r="O1684" i="6"/>
  <c r="O759" i="6"/>
  <c r="O1913" i="6"/>
  <c r="O1591" i="6"/>
  <c r="O244" i="6"/>
  <c r="O827" i="6"/>
  <c r="O904" i="6"/>
  <c r="O1321" i="6"/>
  <c r="O1735" i="6"/>
  <c r="O1081" i="6"/>
  <c r="O1242" i="6"/>
  <c r="O925" i="6"/>
  <c r="O1260" i="6"/>
  <c r="O700" i="6"/>
  <c r="O1532" i="6"/>
  <c r="O1728" i="6"/>
  <c r="O1013" i="6"/>
  <c r="O88" i="6"/>
  <c r="O1633" i="6"/>
  <c r="O173" i="6"/>
  <c r="O1816" i="6"/>
  <c r="O1090" i="6"/>
  <c r="O305" i="6"/>
  <c r="O1516" i="6"/>
  <c r="O272" i="6"/>
  <c r="O1146" i="6"/>
  <c r="O461" i="6"/>
  <c r="O764" i="6"/>
  <c r="O1266" i="6"/>
  <c r="O632" i="6"/>
  <c r="O636" i="6"/>
  <c r="O902" i="6"/>
  <c r="O1319" i="6"/>
  <c r="O2109" i="6"/>
  <c r="O848" i="6"/>
  <c r="O918" i="6"/>
  <c r="O1455" i="6"/>
  <c r="O737" i="6"/>
  <c r="O110" i="6"/>
  <c r="O1682" i="6"/>
  <c r="O557" i="6"/>
  <c r="O280" i="6"/>
  <c r="O13" i="6"/>
  <c r="O704" i="6"/>
  <c r="O1594" i="6"/>
  <c r="O130" i="6"/>
  <c r="O1172" i="6"/>
  <c r="O720" i="6"/>
  <c r="O95" i="6"/>
  <c r="O493" i="6"/>
  <c r="O1782" i="6"/>
  <c r="O54" i="6"/>
  <c r="O1190" i="6"/>
  <c r="O1715" i="6"/>
  <c r="O757" i="6"/>
  <c r="O2064" i="6"/>
  <c r="O1587" i="6"/>
  <c r="O2027" i="6"/>
  <c r="O775" i="6"/>
  <c r="O829" i="6"/>
  <c r="O419" i="6"/>
  <c r="O484" i="6"/>
  <c r="O486" i="6"/>
  <c r="O1392" i="6"/>
  <c r="O732" i="6"/>
  <c r="O1970" i="6"/>
  <c r="O937" i="6"/>
  <c r="O1254" i="6"/>
  <c r="O512" i="6"/>
  <c r="O362" i="6"/>
  <c r="O283" i="6"/>
  <c r="O1804" i="6"/>
  <c r="O1131" i="6"/>
  <c r="O1316" i="6"/>
  <c r="O2158" i="6"/>
  <c r="O483" i="6"/>
  <c r="O175" i="6"/>
  <c r="O429" i="6"/>
  <c r="O537" i="6"/>
  <c r="O152" i="6"/>
  <c r="O744" i="6"/>
  <c r="O801" i="6"/>
  <c r="O1580" i="6"/>
  <c r="L458" i="6"/>
  <c r="L1762" i="6"/>
  <c r="L1983" i="6"/>
  <c r="L566" i="6"/>
  <c r="L1730" i="6"/>
  <c r="L340" i="6"/>
  <c r="L1276" i="6"/>
  <c r="L1672" i="6"/>
  <c r="L914" i="6"/>
  <c r="L299" i="6"/>
  <c r="L1092" i="6"/>
  <c r="L929" i="6"/>
  <c r="L600" i="6"/>
  <c r="O1523" i="6"/>
  <c r="L391" i="6"/>
  <c r="L2153" i="6"/>
  <c r="L1763" i="6"/>
  <c r="L123" i="6"/>
  <c r="L956" i="6"/>
  <c r="L1667" i="6"/>
  <c r="L1017" i="6"/>
  <c r="L1502" i="6"/>
  <c r="L531" i="6"/>
  <c r="L260" i="6"/>
  <c r="L1820" i="6"/>
  <c r="L2012" i="6"/>
  <c r="L934" i="6"/>
  <c r="O1835" i="6"/>
  <c r="L809" i="6"/>
  <c r="L617" i="6"/>
  <c r="L887" i="6"/>
  <c r="L1951" i="6"/>
  <c r="L635" i="6"/>
  <c r="L1171" i="6"/>
  <c r="L1021" i="6"/>
  <c r="L346" i="6"/>
  <c r="L487" i="6"/>
  <c r="L99" i="6"/>
  <c r="L1564" i="6"/>
  <c r="L440" i="6"/>
  <c r="L1144" i="6"/>
  <c r="O317" i="6"/>
  <c r="L190" i="6"/>
  <c r="L1059" i="6"/>
  <c r="L235" i="6"/>
  <c r="L629" i="6"/>
  <c r="L1808" i="6"/>
  <c r="L1955" i="6"/>
  <c r="L1630" i="6"/>
  <c r="L581" i="6"/>
  <c r="L1640" i="6"/>
  <c r="L1286" i="6"/>
  <c r="L1511" i="6"/>
  <c r="L502" i="6"/>
  <c r="L505" i="6"/>
  <c r="O153" i="6"/>
  <c r="O311" i="6"/>
  <c r="O1832" i="6"/>
  <c r="O1411" i="6"/>
  <c r="L1359" i="6"/>
  <c r="L120" i="6"/>
  <c r="L469" i="6"/>
  <c r="L706" i="6"/>
  <c r="L408" i="6"/>
  <c r="L1922" i="6"/>
  <c r="L781" i="6"/>
  <c r="L652" i="6"/>
  <c r="L258" i="6"/>
  <c r="O321" i="6"/>
  <c r="L7" i="6"/>
  <c r="L233" i="6"/>
  <c r="L1724" i="6"/>
  <c r="O785" i="6"/>
  <c r="O788" i="6"/>
  <c r="O209" i="6"/>
  <c r="O920" i="6"/>
  <c r="O930" i="6"/>
  <c r="O601" i="6"/>
  <c r="O680" i="6"/>
  <c r="O72" i="6"/>
  <c r="O1690" i="6"/>
  <c r="O1005" i="6"/>
  <c r="O1428" i="6"/>
  <c r="O2029" i="6"/>
  <c r="O24" i="6"/>
  <c r="O253" i="6"/>
  <c r="O968" i="6"/>
  <c r="O1332" i="6"/>
  <c r="O662" i="6"/>
  <c r="O211" i="6"/>
  <c r="O928" i="6"/>
  <c r="O1296" i="6"/>
  <c r="O2051" i="6"/>
  <c r="O361" i="6"/>
  <c r="O616" i="6"/>
  <c r="O814" i="6"/>
  <c r="O166" i="6"/>
  <c r="O288" i="6"/>
  <c r="O290" i="6"/>
  <c r="O1847" i="6"/>
  <c r="O1074" i="6"/>
  <c r="O2183" i="6"/>
  <c r="O139" i="6"/>
  <c r="O142" i="6"/>
  <c r="O594" i="6"/>
  <c r="O463" i="6"/>
  <c r="O1060" i="6"/>
  <c r="O1696" i="6"/>
  <c r="O954" i="6"/>
  <c r="O1071" i="6"/>
  <c r="O416" i="6"/>
  <c r="O30" i="6"/>
  <c r="O1636" i="6"/>
  <c r="O1449" i="6"/>
  <c r="O100" i="6"/>
  <c r="O147" i="6"/>
  <c r="O2175" i="6"/>
  <c r="O312" i="6"/>
  <c r="O1354" i="6"/>
  <c r="O1868" i="6"/>
  <c r="O883" i="6"/>
  <c r="O1128" i="6"/>
  <c r="O1268" i="6"/>
  <c r="O1012" i="6"/>
  <c r="O1229" i="6"/>
  <c r="O480" i="6"/>
  <c r="O1078" i="6"/>
  <c r="O348" i="6"/>
  <c r="O1819" i="6"/>
  <c r="O2166" i="6"/>
  <c r="O1460" i="6"/>
  <c r="O864" i="6"/>
  <c r="O1301" i="6"/>
  <c r="O1946" i="6"/>
  <c r="O1585" i="6"/>
  <c r="O1425" i="6"/>
  <c r="O2028" i="6"/>
  <c r="O2137" i="6"/>
  <c r="O1731" i="6"/>
  <c r="O1022" i="6"/>
  <c r="O912" i="6"/>
  <c r="O176" i="6"/>
  <c r="O1088" i="6"/>
  <c r="O1094" i="6"/>
  <c r="O1249" i="6"/>
  <c r="O218" i="6"/>
  <c r="O1194" i="6"/>
  <c r="O191" i="6"/>
  <c r="O1980" i="6"/>
  <c r="O1125" i="6"/>
  <c r="O364" i="6"/>
  <c r="O21" i="6"/>
  <c r="O900" i="6"/>
  <c r="O906" i="6"/>
  <c r="O1704" i="6"/>
  <c r="O585" i="6"/>
  <c r="O1933" i="6"/>
  <c r="O1677" i="6"/>
  <c r="O55" i="6"/>
  <c r="O1191" i="6"/>
  <c r="O1576" i="6"/>
  <c r="O1053" i="6"/>
  <c r="O515" i="6"/>
  <c r="O2026" i="6"/>
  <c r="O892" i="6"/>
  <c r="O370" i="6"/>
  <c r="O963" i="6"/>
  <c r="O836" i="6"/>
  <c r="O969" i="6"/>
  <c r="O2110" i="6"/>
  <c r="O300" i="6"/>
  <c r="O1037" i="6"/>
  <c r="O1096" i="6"/>
  <c r="O1898" i="6"/>
  <c r="O1145" i="6"/>
  <c r="O1977" i="6"/>
  <c r="L4" i="6"/>
  <c r="L232" i="6"/>
  <c r="L560" i="6"/>
  <c r="L198" i="6"/>
  <c r="L774" i="6"/>
  <c r="L1701" i="6"/>
  <c r="L577" i="6"/>
  <c r="L482" i="6"/>
  <c r="L1884" i="6"/>
  <c r="L587" i="6"/>
  <c r="L497" i="6"/>
  <c r="L1823" i="6"/>
  <c r="L936" i="6"/>
  <c r="O224" i="6"/>
  <c r="L808" i="6"/>
  <c r="L1121" i="6"/>
  <c r="L623" i="6"/>
  <c r="L286" i="6"/>
  <c r="L167" i="6"/>
  <c r="L1436" i="6"/>
  <c r="L1773" i="6"/>
  <c r="L1600" i="6"/>
  <c r="L974" i="6"/>
  <c r="L726" i="6"/>
  <c r="L495" i="6"/>
  <c r="L265" i="6"/>
  <c r="L799" i="6"/>
  <c r="O275" i="6"/>
  <c r="L394" i="6"/>
  <c r="L1122" i="6"/>
  <c r="L1127" i="6"/>
  <c r="L79" i="6"/>
  <c r="L1540" i="6"/>
  <c r="L1437" i="6"/>
  <c r="L1669" i="6"/>
  <c r="L1178" i="6"/>
  <c r="L207" i="6"/>
  <c r="L2082" i="6"/>
  <c r="L1512" i="6"/>
  <c r="L2046" i="6"/>
  <c r="L109" i="6"/>
  <c r="O318" i="6"/>
  <c r="L2021" i="6"/>
  <c r="L279" i="6"/>
  <c r="L1062" i="6"/>
  <c r="L332" i="6"/>
  <c r="L825" i="6"/>
  <c r="L1811" i="6"/>
  <c r="L1959" i="6"/>
  <c r="L1555" i="6"/>
  <c r="L2171" i="6"/>
  <c r="L1391" i="6"/>
  <c r="O929" i="6"/>
  <c r="O600" i="6"/>
  <c r="O221" i="6"/>
  <c r="O227" i="6"/>
  <c r="O2153" i="6"/>
  <c r="O1763" i="6"/>
  <c r="O123" i="6"/>
  <c r="O956" i="6"/>
  <c r="O1667" i="6"/>
  <c r="O1017" i="6"/>
  <c r="O1502" i="6"/>
  <c r="O531" i="6"/>
  <c r="O260" i="6"/>
  <c r="O1820" i="6"/>
  <c r="O2012" i="6"/>
  <c r="O1210" i="6"/>
  <c r="O10" i="6"/>
  <c r="O1007" i="6"/>
  <c r="O1368" i="6"/>
  <c r="O476" i="6"/>
  <c r="O1439" i="6"/>
  <c r="O2038" i="6"/>
  <c r="O2140" i="6"/>
  <c r="O1335" i="6"/>
  <c r="O1395" i="6"/>
  <c r="O796" i="6"/>
  <c r="O1747" i="6"/>
  <c r="O2120" i="6"/>
  <c r="O804" i="6"/>
  <c r="O1305" i="6"/>
  <c r="O1482" i="6"/>
  <c r="O165" i="6"/>
  <c r="O1840" i="6"/>
  <c r="O1070" i="6"/>
  <c r="O1230" i="6"/>
  <c r="O1320" i="6"/>
  <c r="O721" i="6"/>
  <c r="O1240" i="6"/>
  <c r="O2143" i="6"/>
  <c r="O306" i="6"/>
  <c r="O674" i="6"/>
  <c r="O1193" i="6"/>
  <c r="O1110" i="6"/>
  <c r="O1359" i="6"/>
  <c r="O120" i="6"/>
  <c r="O469" i="6"/>
  <c r="O706" i="6"/>
  <c r="O408" i="6"/>
  <c r="O1922" i="6"/>
  <c r="O781" i="6"/>
  <c r="O652" i="6"/>
  <c r="O258" i="6"/>
  <c r="O378" i="6"/>
  <c r="O1456" i="6"/>
  <c r="O738" i="6"/>
  <c r="O2014" i="6"/>
  <c r="O1406" i="6"/>
  <c r="O1836" i="6"/>
  <c r="O619" i="6"/>
  <c r="O400" i="6"/>
  <c r="O1487" i="6"/>
  <c r="O1874" i="6"/>
  <c r="O831" i="6"/>
  <c r="O1927" i="6"/>
  <c r="O1179" i="6"/>
  <c r="O1447" i="6"/>
  <c r="O432" i="6"/>
  <c r="O1246" i="6"/>
  <c r="O1458" i="6"/>
  <c r="O1298" i="6"/>
  <c r="O1717" i="6"/>
  <c r="O2022" i="6"/>
  <c r="O516" i="6"/>
  <c r="O14" i="6"/>
  <c r="O402" i="6"/>
  <c r="O125" i="6"/>
  <c r="O1015" i="6"/>
  <c r="O420" i="6"/>
  <c r="O839" i="6"/>
  <c r="O656" i="6"/>
  <c r="O1818" i="6"/>
  <c r="O665" i="6"/>
  <c r="O441" i="6"/>
  <c r="O1859" i="6"/>
  <c r="O2123" i="6"/>
  <c r="O1046" i="6"/>
  <c r="L513" i="6"/>
  <c r="L1155" i="6"/>
  <c r="L1265" i="6"/>
  <c r="L1805" i="6"/>
  <c r="L571" i="6"/>
  <c r="L1956" i="6"/>
  <c r="L2075" i="6"/>
  <c r="L1814" i="6"/>
  <c r="L1238" i="6"/>
  <c r="L97" i="6"/>
  <c r="L1893" i="6"/>
  <c r="L1825" i="6"/>
  <c r="L355" i="6"/>
  <c r="O1113" i="6"/>
  <c r="L1151" i="6"/>
  <c r="L762" i="6"/>
  <c r="L11" i="6"/>
  <c r="L891" i="6"/>
  <c r="L1539" i="6"/>
  <c r="L410" i="6"/>
  <c r="L644" i="6"/>
  <c r="L783" i="6"/>
  <c r="L1736" i="6"/>
  <c r="L1084" i="6"/>
  <c r="L980" i="6"/>
  <c r="L439" i="6"/>
  <c r="L544" i="6"/>
  <c r="O1201" i="6"/>
  <c r="L1054" i="6"/>
  <c r="L192" i="6"/>
  <c r="L769" i="6"/>
  <c r="L773" i="6"/>
  <c r="L573" i="6"/>
  <c r="L1596" i="6"/>
  <c r="L1277" i="6"/>
  <c r="L2161" i="6"/>
  <c r="L257" i="6"/>
  <c r="L2044" i="6"/>
  <c r="L1454" i="6"/>
  <c r="L1401" i="6"/>
  <c r="L2176" i="6"/>
  <c r="O1754" i="6"/>
  <c r="L393" i="6"/>
  <c r="L882" i="6"/>
  <c r="L195" i="6"/>
  <c r="L241" i="6"/>
  <c r="L2136" i="6"/>
  <c r="L523" i="6"/>
  <c r="L2001" i="6"/>
  <c r="L1324" i="6"/>
  <c r="L846" i="6"/>
  <c r="L1560" i="6"/>
  <c r="L1935" i="6"/>
  <c r="L1568" i="6"/>
  <c r="L271" i="6"/>
  <c r="O309" i="6"/>
  <c r="O1520" i="6"/>
  <c r="O359" i="6"/>
  <c r="O610" i="6"/>
  <c r="L691" i="6"/>
  <c r="L1619" i="6"/>
  <c r="L284" i="6"/>
  <c r="L633" i="6"/>
  <c r="L637" i="6"/>
  <c r="L1597" i="6"/>
  <c r="L1236" i="6"/>
  <c r="L1673" i="6"/>
  <c r="O849" i="6"/>
  <c r="O1340" i="6"/>
  <c r="O1290" i="6"/>
  <c r="O1678" i="6"/>
  <c r="O2015" i="6"/>
  <c r="O387" i="6"/>
  <c r="O1687" i="6"/>
  <c r="O465" i="6"/>
  <c r="O765" i="6"/>
  <c r="O333" i="6"/>
  <c r="O1433" i="6"/>
  <c r="O964" i="6"/>
  <c r="O294" i="6"/>
  <c r="O528" i="6"/>
  <c r="O976" i="6"/>
  <c r="O140" i="6"/>
  <c r="O982" i="6"/>
  <c r="O1348" i="6"/>
  <c r="O602" i="6"/>
  <c r="O1104" i="6"/>
  <c r="O324" i="6"/>
  <c r="O232" i="6"/>
  <c r="O560" i="6"/>
  <c r="O198" i="6"/>
  <c r="O774" i="6"/>
  <c r="O1701" i="6"/>
  <c r="O577" i="6"/>
  <c r="O482" i="6"/>
  <c r="O1884" i="6"/>
  <c r="O587" i="6"/>
  <c r="O497" i="6"/>
  <c r="O1823" i="6"/>
  <c r="O936" i="6"/>
  <c r="O2088" i="6"/>
  <c r="O1476" i="6"/>
  <c r="O1121" i="6"/>
  <c r="O623" i="6"/>
  <c r="O286" i="6"/>
  <c r="O167" i="6"/>
  <c r="O1436" i="6"/>
  <c r="O1773" i="6"/>
  <c r="O1600" i="6"/>
  <c r="O974" i="6"/>
  <c r="O726" i="6"/>
  <c r="O495" i="6"/>
  <c r="O391" i="6"/>
  <c r="O761" i="6"/>
  <c r="O2025" i="6"/>
  <c r="O1216" i="6"/>
  <c r="O1729" i="6"/>
  <c r="O1224" i="6"/>
  <c r="O643" i="6"/>
  <c r="O648" i="6"/>
  <c r="O1638" i="6"/>
  <c r="O661" i="6"/>
  <c r="O1289" i="6"/>
  <c r="O215" i="6"/>
  <c r="O935" i="6"/>
  <c r="O1405" i="6"/>
  <c r="O389" i="6"/>
  <c r="O162" i="6"/>
  <c r="O813" i="6"/>
  <c r="O470" i="6"/>
  <c r="O1222" i="6"/>
  <c r="O1370" i="6"/>
  <c r="O132" i="6"/>
  <c r="O133" i="6"/>
  <c r="O842" i="6"/>
  <c r="O1817" i="6"/>
  <c r="O919" i="6"/>
  <c r="O926" i="6"/>
  <c r="O1938" i="6"/>
  <c r="O677" i="6"/>
  <c r="O158" i="6"/>
  <c r="O462" i="6"/>
  <c r="O1211" i="6"/>
  <c r="O2097" i="6"/>
  <c r="O1009" i="6"/>
  <c r="O1809" i="6"/>
  <c r="O777" i="6"/>
  <c r="O1632" i="6"/>
  <c r="O1734" i="6"/>
  <c r="O296" i="6"/>
  <c r="O1892" i="6"/>
  <c r="O146" i="6"/>
  <c r="O2144" i="6"/>
  <c r="O506" i="6"/>
  <c r="O1109" i="6"/>
  <c r="O2060" i="6"/>
  <c r="O620" i="6"/>
  <c r="O1426" i="6"/>
  <c r="O1991" i="6"/>
  <c r="O2156" i="6"/>
  <c r="O965" i="6"/>
  <c r="O1235" i="6"/>
  <c r="O1882" i="6"/>
  <c r="O1284" i="6"/>
  <c r="O1851" i="6"/>
  <c r="O1712" i="6"/>
  <c r="O672" i="6"/>
  <c r="O939" i="6"/>
  <c r="O1609" i="6"/>
  <c r="O1688" i="6"/>
  <c r="O119" i="6"/>
  <c r="O561" i="6"/>
  <c r="O471" i="6"/>
  <c r="O168" i="6"/>
  <c r="O639" i="6"/>
  <c r="O29" i="6"/>
  <c r="O841" i="6"/>
  <c r="O1641" i="6"/>
  <c r="O433" i="6"/>
  <c r="O303" i="6"/>
  <c r="O2115" i="6"/>
  <c r="O603" i="6"/>
  <c r="O1107" i="6"/>
  <c r="O1115" i="6"/>
  <c r="L555" i="6"/>
  <c r="L1481" i="6"/>
  <c r="L163" i="6"/>
  <c r="L893" i="6"/>
  <c r="L1994" i="6"/>
  <c r="L2072" i="6"/>
  <c r="L1926" i="6"/>
  <c r="L2170" i="6"/>
  <c r="L1737" i="6"/>
  <c r="L1967" i="6"/>
  <c r="L857" i="6"/>
  <c r="L1895" i="6"/>
  <c r="L1679" i="6"/>
  <c r="O945" i="6"/>
  <c r="L73" i="6"/>
  <c r="L514" i="6"/>
  <c r="L1622" i="6"/>
  <c r="L1163" i="6"/>
  <c r="L957" i="6"/>
  <c r="L1702" i="6"/>
  <c r="L28" i="6"/>
  <c r="L911" i="6"/>
  <c r="L1027" i="6"/>
  <c r="L1241" i="6"/>
  <c r="L49" i="6"/>
  <c r="L2173" i="6"/>
  <c r="L446" i="6"/>
  <c r="O161" i="6"/>
  <c r="L6" i="6"/>
  <c r="L699" i="6"/>
  <c r="L331" i="6"/>
  <c r="L1839" i="6"/>
  <c r="L128" i="6"/>
  <c r="L371" i="6"/>
  <c r="L2037" i="6"/>
  <c r="L1328" i="6"/>
  <c r="L1080" i="6"/>
  <c r="L590" i="6"/>
  <c r="L1745" i="6"/>
  <c r="L103" i="6"/>
  <c r="L940" i="6"/>
  <c r="O1474" i="6"/>
  <c r="L117" i="6"/>
  <c r="L326" i="6"/>
  <c r="L1485" i="6"/>
  <c r="L1219" i="6"/>
  <c r="L2155" i="6"/>
  <c r="L1957" i="6"/>
  <c r="L2160" i="6"/>
  <c r="L295" i="6"/>
  <c r="L532" i="6"/>
  <c r="L853" i="6"/>
  <c r="L1093" i="6"/>
  <c r="O1155" i="6"/>
  <c r="O1265" i="6"/>
  <c r="O1805" i="6"/>
  <c r="O571" i="6"/>
  <c r="O1956" i="6"/>
  <c r="O2075" i="6"/>
  <c r="O1814" i="6"/>
  <c r="O1238" i="6"/>
  <c r="O97" i="6"/>
  <c r="O1893" i="6"/>
  <c r="O1825" i="6"/>
  <c r="O355" i="6"/>
  <c r="O1753" i="6"/>
  <c r="O458" i="6"/>
  <c r="O762" i="6"/>
  <c r="O11" i="6"/>
  <c r="O891" i="6"/>
  <c r="O1539" i="6"/>
  <c r="O410" i="6"/>
  <c r="O644" i="6"/>
  <c r="O783" i="6"/>
  <c r="O1736" i="6"/>
  <c r="O1084" i="6"/>
  <c r="O980" i="6"/>
  <c r="O808" i="6"/>
  <c r="O1911" i="6"/>
  <c r="O194" i="6"/>
  <c r="O1916" i="6"/>
  <c r="O894" i="6"/>
  <c r="O1226" i="6"/>
  <c r="O1275" i="6"/>
  <c r="O1503" i="6"/>
  <c r="O653" i="6"/>
  <c r="O297" i="6"/>
  <c r="O1397" i="6"/>
  <c r="O541" i="6"/>
  <c r="O105" i="6"/>
  <c r="O1299" i="6"/>
  <c r="O1355" i="6"/>
  <c r="O75" i="6"/>
  <c r="O1422" i="6"/>
  <c r="O1950" i="6"/>
  <c r="O1369" i="6"/>
  <c r="O898" i="6"/>
  <c r="O1498" i="6"/>
  <c r="O2138" i="6"/>
  <c r="O973" i="6"/>
  <c r="O2008" i="6"/>
  <c r="O45" i="6"/>
  <c r="O985" i="6"/>
  <c r="O183" i="6"/>
  <c r="O2146" i="6"/>
  <c r="O314" i="6"/>
  <c r="O691" i="6"/>
  <c r="O1619" i="6"/>
  <c r="O284" i="6"/>
  <c r="O633" i="6"/>
  <c r="O637" i="6"/>
  <c r="O1597" i="6"/>
  <c r="O1236" i="6"/>
  <c r="O1673" i="6"/>
  <c r="O2007" i="6"/>
  <c r="O434" i="6"/>
  <c r="O1646" i="6"/>
  <c r="O1099" i="6"/>
  <c r="O1403" i="6"/>
  <c r="O2148" i="6"/>
  <c r="O1414" i="6"/>
  <c r="O884" i="6"/>
  <c r="O627" i="6"/>
  <c r="O199" i="6"/>
  <c r="O961" i="6"/>
  <c r="O415" i="6"/>
  <c r="O646" i="6"/>
  <c r="O1558" i="6"/>
  <c r="O1930" i="6"/>
  <c r="O1561" i="6"/>
  <c r="O922" i="6"/>
  <c r="O2116" i="6"/>
  <c r="O941" i="6"/>
  <c r="O1522" i="6"/>
  <c r="O810" i="6"/>
  <c r="O1912" i="6"/>
  <c r="O1985" i="6"/>
  <c r="O366" i="6"/>
  <c r="O1844" i="6"/>
  <c r="O1997" i="6"/>
  <c r="O907" i="6"/>
  <c r="O136" i="6"/>
  <c r="O658" i="6"/>
  <c r="O1934" i="6"/>
  <c r="O984" i="6"/>
  <c r="O858" i="6"/>
  <c r="O2085" i="6"/>
  <c r="O157" i="6"/>
  <c r="O2056" i="6"/>
  <c r="L2091" i="6"/>
  <c r="L1306" i="6"/>
  <c r="L1623" i="6"/>
  <c r="L819" i="6"/>
  <c r="L520" i="6"/>
  <c r="L2034" i="6"/>
  <c r="L2108" i="6"/>
  <c r="L1961" i="6"/>
  <c r="L2142" i="6"/>
  <c r="L1709" i="6"/>
  <c r="L666" i="6"/>
  <c r="L1293" i="6"/>
  <c r="L1828" i="6"/>
  <c r="O113" i="6"/>
  <c r="L1001" i="6"/>
  <c r="L1480" i="6"/>
  <c r="L1871" i="6"/>
  <c r="L1624" i="6"/>
  <c r="L2030" i="6"/>
  <c r="L1496" i="6"/>
  <c r="L835" i="6"/>
  <c r="L1733" i="6"/>
  <c r="L2164" i="6"/>
  <c r="L535" i="6"/>
  <c r="L1140" i="6"/>
  <c r="L988" i="6"/>
  <c r="L447" i="6"/>
  <c r="O609" i="6"/>
  <c r="L1260" i="6"/>
  <c r="L700" i="6"/>
  <c r="L1532" i="6"/>
  <c r="L1728" i="6"/>
  <c r="L1013" i="6"/>
  <c r="L88" i="6"/>
  <c r="L1633" i="6"/>
  <c r="L173" i="6"/>
  <c r="L1816" i="6"/>
  <c r="L1090" i="6"/>
  <c r="L305" i="6"/>
  <c r="L1516" i="6"/>
  <c r="L272" i="6"/>
  <c r="O455" i="6"/>
  <c r="L461" i="6"/>
  <c r="L764" i="6"/>
  <c r="L1266" i="6"/>
  <c r="L632" i="6"/>
  <c r="L636" i="6"/>
  <c r="L902" i="6"/>
  <c r="L1319" i="6"/>
  <c r="L2109" i="6"/>
  <c r="L848" i="6"/>
  <c r="L918" i="6"/>
  <c r="L1455" i="6"/>
  <c r="L737" i="6"/>
  <c r="O265" i="6"/>
  <c r="O799" i="6"/>
  <c r="O1252" i="6"/>
  <c r="O2053" i="6"/>
  <c r="O1720" i="6"/>
  <c r="L1477" i="6"/>
  <c r="L1915" i="6"/>
  <c r="L2098" i="6"/>
  <c r="L405" i="6"/>
  <c r="L712" i="6"/>
  <c r="L833" i="6"/>
  <c r="L967" i="6"/>
  <c r="L35" i="6"/>
  <c r="O549" i="6"/>
  <c r="L1979" i="6"/>
  <c r="L1795" i="6"/>
  <c r="L1658" i="6"/>
  <c r="L1064" i="6"/>
  <c r="O1855" i="6"/>
  <c r="O1896" i="6"/>
  <c r="O1518" i="6"/>
  <c r="O803" i="6"/>
  <c r="O613" i="6"/>
  <c r="O1363" i="6"/>
  <c r="O1589" i="6"/>
  <c r="O242" i="6"/>
  <c r="O1169" i="6"/>
  <c r="O26" i="6"/>
  <c r="O1878" i="6"/>
  <c r="O1180" i="6"/>
  <c r="O1139" i="6"/>
  <c r="O727" i="6"/>
  <c r="O1968" i="6"/>
  <c r="O504" i="6"/>
  <c r="O1648" i="6"/>
  <c r="O156" i="6"/>
  <c r="O555" i="6"/>
  <c r="O1481" i="6"/>
  <c r="O163" i="6"/>
  <c r="O893" i="6"/>
  <c r="O1994" i="6"/>
  <c r="O2072" i="6"/>
  <c r="O1926" i="6"/>
  <c r="O2170" i="6"/>
  <c r="O1737" i="6"/>
  <c r="O1967" i="6"/>
  <c r="O857" i="6"/>
  <c r="O1895" i="6"/>
  <c r="O1679" i="6"/>
  <c r="O1105" i="6"/>
  <c r="O4" i="6"/>
  <c r="O514" i="6"/>
  <c r="O1622" i="6"/>
  <c r="O1163" i="6"/>
  <c r="O957" i="6"/>
  <c r="O1702" i="6"/>
  <c r="O28" i="6"/>
  <c r="O911" i="6"/>
  <c r="O1027" i="6"/>
  <c r="O1241" i="6"/>
  <c r="O49" i="6"/>
  <c r="O1151" i="6"/>
  <c r="O1527" i="6"/>
  <c r="O885" i="6"/>
  <c r="O1873" i="6"/>
  <c r="O246" i="6"/>
  <c r="O411" i="6"/>
  <c r="O27" i="6"/>
  <c r="O31" i="6"/>
  <c r="O1333" i="6"/>
  <c r="O1030" i="6"/>
  <c r="O1711" i="6"/>
  <c r="O670" i="6"/>
  <c r="O354" i="6"/>
  <c r="O1714" i="6"/>
  <c r="O612" i="6"/>
  <c r="O230" i="6"/>
  <c r="O2068" i="6"/>
  <c r="O2099" i="6"/>
  <c r="O568" i="6"/>
  <c r="O522" i="6"/>
  <c r="O1772" i="6"/>
  <c r="O1383" i="6"/>
  <c r="O1705" i="6"/>
  <c r="O1602" i="6"/>
  <c r="O536" i="6"/>
  <c r="O180" i="6"/>
  <c r="O1295" i="6"/>
  <c r="O2087" i="6"/>
  <c r="O453" i="6"/>
  <c r="O2063" i="6"/>
  <c r="O282" i="6"/>
  <c r="O2134" i="6"/>
  <c r="O1992" i="6"/>
  <c r="O574" i="6"/>
  <c r="O1771" i="6"/>
  <c r="O1670" i="6"/>
  <c r="O584" i="6"/>
  <c r="O1966" i="6"/>
  <c r="O1034" i="6"/>
  <c r="O213" i="6"/>
  <c r="O104" i="6"/>
  <c r="O942" i="6"/>
  <c r="O1111" i="6"/>
  <c r="O7" i="6"/>
  <c r="O233" i="6"/>
  <c r="O1724" i="6"/>
  <c r="O2169" i="6"/>
  <c r="O1666" i="6"/>
  <c r="O2107" i="6"/>
  <c r="O526" i="6"/>
  <c r="O1559" i="6"/>
  <c r="O915" i="6"/>
  <c r="O494" i="6"/>
  <c r="O1186" i="6"/>
  <c r="O597" i="6"/>
  <c r="O1351" i="6"/>
  <c r="O1407" i="6"/>
  <c r="O1208" i="6"/>
  <c r="O1307" i="6"/>
  <c r="O401" i="6"/>
  <c r="O1538" i="6"/>
  <c r="O85" i="6"/>
  <c r="O1438" i="6"/>
  <c r="O1929" i="6"/>
  <c r="O971" i="6"/>
  <c r="O1885" i="6"/>
  <c r="O2172" i="6"/>
  <c r="O734" i="6"/>
  <c r="O1294" i="6"/>
  <c r="O1862" i="6"/>
  <c r="O1471" i="6"/>
  <c r="O874" i="6"/>
  <c r="L460" i="6"/>
  <c r="L1421" i="6"/>
  <c r="L1949" i="6"/>
  <c r="L365" i="6"/>
  <c r="L2032" i="6"/>
  <c r="L1958" i="6"/>
  <c r="L2003" i="6"/>
  <c r="L1556" i="6"/>
  <c r="L1182" i="6"/>
  <c r="L728" i="6"/>
  <c r="L540" i="6"/>
  <c r="L1606" i="6"/>
  <c r="L61" i="6"/>
  <c r="O2055" i="6"/>
  <c r="L556" i="6"/>
  <c r="L1529" i="6"/>
  <c r="L1588" i="6"/>
  <c r="L1806" i="6"/>
  <c r="L406" i="6"/>
  <c r="L414" i="6"/>
  <c r="L89" i="6"/>
  <c r="L1444" i="6"/>
  <c r="L375" i="6"/>
  <c r="L1087" i="6"/>
  <c r="L145" i="6"/>
  <c r="L1567" i="6"/>
  <c r="L1647" i="6"/>
  <c r="O998" i="6"/>
  <c r="L463" i="6"/>
  <c r="L1060" i="6"/>
  <c r="L1696" i="6"/>
  <c r="L954" i="6"/>
  <c r="L1071" i="6"/>
  <c r="L416" i="6"/>
  <c r="L30" i="6"/>
  <c r="L1636" i="6"/>
  <c r="L1449" i="6"/>
  <c r="L100" i="6"/>
  <c r="L147" i="6"/>
  <c r="L2175" i="6"/>
  <c r="L312" i="6"/>
  <c r="O1944" i="6"/>
  <c r="L1868" i="6"/>
  <c r="L883" i="6"/>
  <c r="L1128" i="6"/>
  <c r="L1268" i="6"/>
  <c r="L1012" i="6"/>
  <c r="L1229" i="6"/>
  <c r="L480" i="6"/>
  <c r="L1078" i="6"/>
  <c r="L348" i="6"/>
  <c r="L1819" i="6"/>
  <c r="L2166" i="6"/>
  <c r="L1460" i="6"/>
  <c r="O439" i="6"/>
  <c r="O544" i="6"/>
  <c r="O1973" i="6"/>
  <c r="O73" i="6"/>
  <c r="O278" i="6"/>
  <c r="O12" i="6"/>
  <c r="O1429" i="6"/>
  <c r="O1432" i="6"/>
  <c r="O1227" i="6"/>
  <c r="O344" i="6"/>
  <c r="O373" i="6"/>
  <c r="O138" i="6"/>
  <c r="O663" i="6"/>
  <c r="O212" i="6"/>
  <c r="O987" i="6"/>
  <c r="O861" i="6"/>
  <c r="O63" i="6"/>
  <c r="O1792" i="6"/>
  <c r="O2093" i="6"/>
  <c r="O1160" i="6"/>
  <c r="O16" i="6"/>
  <c r="O1167" i="6"/>
  <c r="O1542" i="6"/>
  <c r="O1018" i="6"/>
  <c r="O1176" i="6"/>
  <c r="O485" i="6"/>
  <c r="O298" i="6"/>
  <c r="O496" i="6"/>
  <c r="O1783" i="6"/>
  <c r="O106" i="6"/>
  <c r="O865" i="6"/>
  <c r="O1686" i="6"/>
  <c r="O1477" i="6"/>
  <c r="O1915" i="6"/>
  <c r="O2098" i="6"/>
  <c r="O405" i="6"/>
  <c r="O712" i="6"/>
  <c r="O833" i="6"/>
  <c r="O967" i="6"/>
  <c r="O35" i="6"/>
  <c r="O1707" i="6"/>
  <c r="O1342" i="6"/>
  <c r="O214" i="6"/>
  <c r="O598" i="6"/>
  <c r="O2016" i="6"/>
  <c r="O1408" i="6"/>
  <c r="O1416" i="6"/>
  <c r="O1263" i="6"/>
  <c r="O1267" i="6"/>
  <c r="O955" i="6"/>
  <c r="O200" i="6"/>
  <c r="O171" i="6"/>
  <c r="O838" i="6"/>
  <c r="O92" i="6"/>
  <c r="O208" i="6"/>
  <c r="O1710" i="6"/>
  <c r="O1291" i="6"/>
  <c r="O675" i="6"/>
  <c r="O356" i="6"/>
  <c r="O186" i="6"/>
  <c r="O74" i="6"/>
  <c r="O1158" i="6"/>
  <c r="O562" i="6"/>
  <c r="O820" i="6"/>
  <c r="O1270" i="6"/>
  <c r="O1923" i="6"/>
  <c r="O1443" i="6"/>
  <c r="O582" i="6"/>
  <c r="O722" i="6"/>
  <c r="O792" i="6"/>
  <c r="O381" i="6"/>
  <c r="O2117" i="6"/>
  <c r="O991" i="6"/>
  <c r="O1683" i="6"/>
  <c r="O2126" i="6"/>
  <c r="L1689" i="6"/>
  <c r="L621" i="6"/>
  <c r="L1659" i="6"/>
  <c r="L243" i="6"/>
  <c r="L22" i="6"/>
  <c r="L1668" i="6"/>
  <c r="L203" i="6"/>
  <c r="L374" i="6"/>
  <c r="L2006" i="6"/>
  <c r="L210" i="6"/>
  <c r="L795" i="6"/>
  <c r="L1971" i="6"/>
  <c r="L1830" i="6"/>
  <c r="O1867" i="6"/>
  <c r="L1614" i="6"/>
  <c r="L1530" i="6"/>
  <c r="L766" i="6"/>
  <c r="L19" i="6"/>
  <c r="L1069" i="6"/>
  <c r="L251" i="6"/>
  <c r="L1775" i="6"/>
  <c r="L1881" i="6"/>
  <c r="L1738" i="6"/>
  <c r="L2043" i="6"/>
  <c r="L1854" i="6"/>
  <c r="L181" i="6"/>
  <c r="L184" i="6"/>
  <c r="O1581" i="6"/>
  <c r="L1210" i="6"/>
  <c r="L10" i="6"/>
  <c r="L1007" i="6"/>
  <c r="L1368" i="6"/>
  <c r="L476" i="6"/>
  <c r="L1439" i="6"/>
  <c r="L2038" i="6"/>
  <c r="L2140" i="6"/>
  <c r="L1335" i="6"/>
  <c r="L1395" i="6"/>
  <c r="L796" i="6"/>
  <c r="L1747" i="6"/>
  <c r="L2120" i="6"/>
  <c r="O1475" i="6"/>
  <c r="L1305" i="6"/>
  <c r="L1482" i="6"/>
  <c r="L165" i="6"/>
  <c r="L1840" i="6"/>
  <c r="L1070" i="6"/>
  <c r="L1230" i="6"/>
  <c r="L1320" i="6"/>
  <c r="L721" i="6"/>
  <c r="L1240" i="6"/>
  <c r="L2143" i="6"/>
  <c r="L306" i="6"/>
  <c r="L674" i="6"/>
  <c r="O2173" i="6"/>
  <c r="O446" i="6"/>
  <c r="O508" i="6"/>
  <c r="O188" i="6"/>
  <c r="L1612" i="6"/>
  <c r="L812" i="6"/>
  <c r="L1693" i="6"/>
  <c r="L518" i="6"/>
  <c r="L20" i="6"/>
  <c r="L1699" i="6"/>
  <c r="L1019" i="6"/>
  <c r="L1279" i="6"/>
  <c r="L1507" i="6"/>
  <c r="O806" i="6"/>
  <c r="L1205" i="6"/>
  <c r="L1479" i="6"/>
  <c r="L1694" i="6"/>
  <c r="L1536" i="6"/>
  <c r="L1842" i="6"/>
  <c r="L1996" i="6"/>
  <c r="L1546" i="6"/>
  <c r="L649" i="6"/>
  <c r="L256" i="6"/>
  <c r="O552" i="6"/>
  <c r="L1056" i="6"/>
  <c r="L2132" i="6"/>
  <c r="L1533" i="6"/>
  <c r="L1953" i="6"/>
  <c r="L129" i="6"/>
  <c r="L1440" i="6"/>
  <c r="L372" i="6"/>
  <c r="L2163" i="6"/>
  <c r="L724" i="6"/>
  <c r="L1035" i="6"/>
  <c r="L1857" i="6"/>
  <c r="L2185" i="6"/>
  <c r="L1972" i="6"/>
  <c r="O611" i="6"/>
  <c r="L74" i="6"/>
  <c r="L1158" i="6"/>
  <c r="L562" i="6"/>
  <c r="L820" i="6"/>
  <c r="L1270" i="6"/>
  <c r="L1923" i="6"/>
  <c r="L1443" i="6"/>
  <c r="O569" i="6"/>
  <c r="O1876" i="6"/>
  <c r="O1377" i="6"/>
  <c r="O32" i="6"/>
  <c r="O93" i="6"/>
  <c r="O977" i="6"/>
  <c r="O1243" i="6"/>
  <c r="O1894" i="6"/>
  <c r="O217" i="6"/>
  <c r="O1467" i="6"/>
  <c r="O228" i="6"/>
  <c r="O880" i="6"/>
  <c r="O1483" i="6"/>
  <c r="O1063" i="6"/>
  <c r="O1807" i="6"/>
  <c r="O291" i="6"/>
  <c r="O2180" i="6"/>
  <c r="O135" i="6"/>
  <c r="O1883" i="6"/>
  <c r="O534" i="6"/>
  <c r="O46" i="6"/>
  <c r="O148" i="6"/>
  <c r="O543" i="6"/>
  <c r="O2121" i="6"/>
  <c r="O1045" i="6"/>
  <c r="O1120" i="6"/>
  <c r="O1423" i="6"/>
  <c r="O1725" i="6"/>
  <c r="O334" i="6"/>
  <c r="O1271" i="6"/>
  <c r="O1016" i="6"/>
  <c r="O204" i="6"/>
  <c r="O1329" i="6"/>
  <c r="O1336" i="6"/>
  <c r="O1091" i="6"/>
  <c r="O1399" i="6"/>
  <c r="O2145" i="6"/>
  <c r="O2147" i="6"/>
  <c r="O509" i="6"/>
  <c r="O1616" i="6"/>
  <c r="O1123" i="6"/>
  <c r="O1986" i="6"/>
  <c r="O1066" i="6"/>
  <c r="O1541" i="6"/>
  <c r="O641" i="6"/>
  <c r="O1599" i="6"/>
  <c r="O843" i="6"/>
  <c r="O39" i="6"/>
  <c r="O1288" i="6"/>
  <c r="O2113" i="6"/>
  <c r="O798" i="6"/>
  <c r="O384" i="6"/>
  <c r="O547" i="6"/>
  <c r="O1049" i="6"/>
  <c r="L1262" i="6"/>
  <c r="L1312" i="6"/>
  <c r="L1490" i="6"/>
  <c r="L1627" i="6"/>
  <c r="L1374" i="6"/>
  <c r="L91" i="6"/>
  <c r="L2162" i="6"/>
  <c r="L851" i="6"/>
  <c r="L2184" i="6"/>
  <c r="L923" i="6"/>
  <c r="L859" i="6"/>
  <c r="L1402" i="6"/>
  <c r="O1200" i="6"/>
  <c r="L614" i="6"/>
  <c r="L698" i="6"/>
  <c r="L15" i="6"/>
  <c r="L1488" i="6"/>
  <c r="L1269" i="6"/>
  <c r="L640" i="6"/>
  <c r="L1501" i="6"/>
  <c r="L1557" i="6"/>
  <c r="L1283" i="6"/>
  <c r="L729" i="6"/>
  <c r="L304" i="6"/>
  <c r="L1937" i="6"/>
  <c r="O1257" i="6"/>
  <c r="L612" i="6"/>
  <c r="L761" i="6"/>
  <c r="L2025" i="6"/>
  <c r="L1216" i="6"/>
  <c r="L1729" i="6"/>
  <c r="L1224" i="6"/>
  <c r="L643" i="6"/>
  <c r="L648" i="6"/>
  <c r="L1638" i="6"/>
  <c r="L661" i="6"/>
  <c r="L1289" i="6"/>
  <c r="L215" i="6"/>
  <c r="L935" i="6"/>
  <c r="L1405" i="6"/>
  <c r="O875" i="6"/>
  <c r="L162" i="6"/>
  <c r="L813" i="6"/>
  <c r="L470" i="6"/>
  <c r="L1222" i="6"/>
  <c r="L1370" i="6"/>
  <c r="L132" i="6"/>
  <c r="L133" i="6"/>
  <c r="L842" i="6"/>
  <c r="L1817" i="6"/>
  <c r="L919" i="6"/>
  <c r="L926" i="6"/>
  <c r="L1938" i="6"/>
  <c r="O988" i="6"/>
  <c r="O447" i="6"/>
  <c r="O1976" i="6"/>
  <c r="O687" i="6"/>
  <c r="L877" i="6"/>
  <c r="L277" i="6"/>
  <c r="L1798" i="6"/>
  <c r="L1534" i="6"/>
  <c r="L335" i="6"/>
  <c r="L249" i="6"/>
  <c r="L418" i="6"/>
  <c r="L33" i="6"/>
  <c r="L1136" i="6"/>
  <c r="O1654" i="6"/>
  <c r="L757" i="6"/>
  <c r="L2064" i="6"/>
  <c r="L1587" i="6"/>
  <c r="L2027" i="6"/>
  <c r="L775" i="6"/>
  <c r="L829" i="6"/>
  <c r="L419" i="6"/>
  <c r="L484" i="6"/>
  <c r="O2168" i="6"/>
  <c r="L1791" i="6"/>
  <c r="L811" i="6"/>
  <c r="L1308" i="6"/>
  <c r="L285" i="6"/>
  <c r="L824" i="6"/>
  <c r="L1995" i="6"/>
  <c r="L1703" i="6"/>
  <c r="L2039" i="6"/>
  <c r="L1330" i="6"/>
  <c r="L1083" i="6"/>
  <c r="L1184" i="6"/>
  <c r="L50" i="6"/>
  <c r="L2048" i="6"/>
  <c r="L745" i="6"/>
  <c r="O1906" i="6"/>
  <c r="L1616" i="6"/>
  <c r="L1123" i="6"/>
  <c r="L1986" i="6"/>
  <c r="L1066" i="6"/>
  <c r="L1541" i="6"/>
  <c r="L641" i="6"/>
  <c r="L1599" i="6"/>
  <c r="L843" i="6"/>
  <c r="L39" i="6"/>
  <c r="L1288" i="6"/>
  <c r="L2113" i="6"/>
  <c r="L798" i="6"/>
  <c r="O873" i="6"/>
  <c r="L1152" i="6"/>
  <c r="L1420" i="6"/>
  <c r="L888" i="6"/>
  <c r="L1952" i="6"/>
  <c r="L521" i="6"/>
  <c r="L1228" i="6"/>
  <c r="L2002" i="6"/>
  <c r="L2040" i="6"/>
  <c r="L1181" i="6"/>
  <c r="L973" i="6"/>
  <c r="L2008" i="6"/>
  <c r="L45" i="6"/>
  <c r="L985" i="6"/>
  <c r="L183" i="6"/>
  <c r="O1567" i="6"/>
  <c r="O1647" i="6"/>
  <c r="O386" i="6"/>
  <c r="O1833" i="6"/>
  <c r="L1204" i="6"/>
  <c r="L694" i="6"/>
  <c r="L1531" i="6"/>
  <c r="L1989" i="6"/>
  <c r="L709" i="6"/>
  <c r="L2033" i="6"/>
  <c r="L834" i="6"/>
  <c r="L1280" i="6"/>
  <c r="L975" i="6"/>
  <c r="O1755" i="6"/>
  <c r="L191" i="6"/>
  <c r="L1980" i="6"/>
  <c r="L1125" i="6"/>
  <c r="L364" i="6"/>
  <c r="L21" i="6"/>
  <c r="L900" i="6"/>
  <c r="L906" i="6"/>
  <c r="L1704" i="6"/>
  <c r="O1524" i="6"/>
  <c r="L553" i="6"/>
  <c r="L1759" i="6"/>
  <c r="L76" i="6"/>
  <c r="L240" i="6"/>
  <c r="L1841" i="6"/>
  <c r="L477" i="6"/>
  <c r="L293" i="6"/>
  <c r="L1323" i="6"/>
  <c r="L1706" i="6"/>
  <c r="L492" i="6"/>
  <c r="L1852" i="6"/>
  <c r="L266" i="6"/>
  <c r="L383" i="6"/>
  <c r="O1579" i="6"/>
  <c r="O1756" i="6"/>
  <c r="L1153" i="6"/>
  <c r="L1620" i="6"/>
  <c r="L2135" i="6"/>
  <c r="L823" i="6"/>
  <c r="L1435" i="6"/>
  <c r="L2179" i="6"/>
  <c r="L1322" i="6"/>
  <c r="L2005" i="6"/>
  <c r="L1082" i="6"/>
  <c r="L1451" i="6"/>
  <c r="L382" i="6"/>
  <c r="L740" i="6"/>
  <c r="O2150" i="6"/>
  <c r="L1615" i="6"/>
  <c r="L2065" i="6"/>
  <c r="L1214" i="6"/>
  <c r="L1662" i="6"/>
  <c r="L126" i="6"/>
  <c r="L1372" i="6"/>
  <c r="L1173" i="6"/>
  <c r="L529" i="6"/>
  <c r="L1388" i="6"/>
  <c r="L730" i="6"/>
  <c r="L1744" i="6"/>
  <c r="L932" i="6"/>
  <c r="L1829" i="6"/>
  <c r="O395" i="6"/>
  <c r="O1618" i="6"/>
  <c r="O767" i="6"/>
  <c r="O403" i="6"/>
  <c r="O1595" i="6"/>
  <c r="O2106" i="6"/>
  <c r="O1928" i="6"/>
  <c r="O840" i="6"/>
  <c r="O847" i="6"/>
  <c r="O1031" i="6"/>
  <c r="O733" i="6"/>
  <c r="O66" i="6"/>
  <c r="L1412" i="6"/>
  <c r="L1418" i="6"/>
  <c r="L1212" i="6"/>
  <c r="L287" i="6"/>
  <c r="L1993" i="6"/>
  <c r="L1494" i="6"/>
  <c r="L576" i="6"/>
  <c r="L1075" i="6"/>
  <c r="L174" i="6"/>
  <c r="L1603" i="6"/>
  <c r="L436" i="6"/>
  <c r="L1784" i="6"/>
  <c r="L1748" i="6"/>
  <c r="L1684" i="6"/>
  <c r="L875" i="6"/>
  <c r="I759" i="6"/>
  <c r="S759" i="6" s="1"/>
  <c r="I1913" i="6"/>
  <c r="S1913" i="6" s="1"/>
  <c r="I1591" i="6"/>
  <c r="S1591" i="6" s="1"/>
  <c r="I244" i="6"/>
  <c r="S244" i="6" s="1"/>
  <c r="I827" i="6"/>
  <c r="S827" i="6" s="1"/>
  <c r="I904" i="6"/>
  <c r="S904" i="6" s="1"/>
  <c r="I1321" i="6"/>
  <c r="S1321" i="6" s="1"/>
  <c r="I1735" i="6"/>
  <c r="S1735" i="6" s="1"/>
  <c r="I1081" i="6"/>
  <c r="S1081" i="6" s="1"/>
  <c r="I1242" i="6"/>
  <c r="S1242" i="6" s="1"/>
  <c r="I925" i="6"/>
  <c r="S925" i="6" s="1"/>
  <c r="I2047" i="6"/>
  <c r="L1976" i="6"/>
  <c r="L687" i="6"/>
  <c r="I1721" i="6"/>
  <c r="S1721" i="6" s="1"/>
  <c r="I1527" i="6"/>
  <c r="S1527" i="6" s="1"/>
  <c r="I885" i="6"/>
  <c r="S885" i="6" s="1"/>
  <c r="I1873" i="6"/>
  <c r="S1873" i="6" s="1"/>
  <c r="I246" i="6"/>
  <c r="S246" i="6" s="1"/>
  <c r="I411" i="6"/>
  <c r="S411" i="6" s="1"/>
  <c r="I27" i="6"/>
  <c r="S27" i="6" s="1"/>
  <c r="I31" i="6"/>
  <c r="S31" i="6" s="1"/>
  <c r="I1333" i="6"/>
  <c r="S1333" i="6" s="1"/>
  <c r="I1030" i="6"/>
  <c r="S1030" i="6" s="1"/>
  <c r="I1711" i="6"/>
  <c r="S1711" i="6" s="1"/>
  <c r="I670" i="6"/>
  <c r="S670" i="6" s="1"/>
  <c r="L1355" i="6"/>
  <c r="L1203" i="6"/>
  <c r="I75" i="6"/>
  <c r="S75" i="6" s="1"/>
  <c r="I1422" i="6"/>
  <c r="S1422" i="6" s="1"/>
  <c r="I1950" i="6"/>
  <c r="S1950" i="6" s="1"/>
  <c r="I1369" i="6"/>
  <c r="S1369" i="6" s="1"/>
  <c r="I898" i="6"/>
  <c r="S898" i="6" s="1"/>
  <c r="I1498" i="6"/>
  <c r="S1498" i="6" s="1"/>
  <c r="I2138" i="6"/>
  <c r="S2138" i="6" s="1"/>
  <c r="I973" i="6"/>
  <c r="S973" i="6" s="1"/>
  <c r="I2008" i="6"/>
  <c r="S2008" i="6" s="1"/>
  <c r="I45" i="6"/>
  <c r="S45" i="6" s="1"/>
  <c r="I985" i="6"/>
  <c r="S985" i="6" s="1"/>
  <c r="I183" i="6"/>
  <c r="S183" i="6" s="1"/>
  <c r="L1903" i="6"/>
  <c r="L2054" i="6"/>
  <c r="I1204" i="6"/>
  <c r="S1204" i="6" s="1"/>
  <c r="I694" i="6"/>
  <c r="I1531" i="6"/>
  <c r="S1531" i="6" s="1"/>
  <c r="I1989" i="6"/>
  <c r="S1989" i="6" s="1"/>
  <c r="I709" i="6"/>
  <c r="S709" i="6" s="1"/>
  <c r="I2033" i="6"/>
  <c r="S2033" i="6" s="1"/>
  <c r="I834" i="6"/>
  <c r="S834" i="6" s="1"/>
  <c r="I1280" i="6"/>
  <c r="S1280" i="6" s="1"/>
  <c r="I975" i="6"/>
  <c r="S975" i="6" s="1"/>
  <c r="L434" i="6"/>
  <c r="L1646" i="6"/>
  <c r="L1099" i="6"/>
  <c r="L1403" i="6"/>
  <c r="L2148" i="6"/>
  <c r="L756" i="6"/>
  <c r="I2060" i="6"/>
  <c r="S2060" i="6" s="1"/>
  <c r="I620" i="6"/>
  <c r="S620" i="6" s="1"/>
  <c r="I1426" i="6"/>
  <c r="S1426" i="6" s="1"/>
  <c r="I1991" i="6"/>
  <c r="S1991" i="6" s="1"/>
  <c r="L585" i="6"/>
  <c r="L1933" i="6"/>
  <c r="L1677" i="6"/>
  <c r="L55" i="6"/>
  <c r="L1191" i="6"/>
  <c r="L1576" i="6"/>
  <c r="L67" i="6"/>
  <c r="I512" i="6"/>
  <c r="S512" i="6" s="1"/>
  <c r="I396" i="6"/>
  <c r="I1309" i="6"/>
  <c r="I1803" i="6"/>
  <c r="L2089" i="6"/>
  <c r="L755" i="6"/>
  <c r="I689" i="6"/>
  <c r="I1478" i="6"/>
  <c r="I1799" i="6"/>
  <c r="O181" i="6"/>
  <c r="O184" i="6"/>
  <c r="O1106" i="6"/>
  <c r="O2149" i="6"/>
  <c r="L1304" i="6"/>
  <c r="L558" i="6"/>
  <c r="L1872" i="6"/>
  <c r="L630" i="6"/>
  <c r="L572" i="6"/>
  <c r="L250" i="6"/>
  <c r="L780" i="6"/>
  <c r="L650" i="6"/>
  <c r="L2141" i="6"/>
  <c r="O1047" i="6"/>
  <c r="L1836" i="6"/>
  <c r="L619" i="6"/>
  <c r="L400" i="6"/>
  <c r="L1487" i="6"/>
  <c r="L1874" i="6"/>
  <c r="L831" i="6"/>
  <c r="L1927" i="6"/>
  <c r="L1179" i="6"/>
  <c r="O1409" i="6"/>
  <c r="L3" i="6"/>
  <c r="L763" i="6"/>
  <c r="L625" i="6"/>
  <c r="L1535" i="6"/>
  <c r="L570" i="6"/>
  <c r="L2071" i="6"/>
  <c r="L714" i="6"/>
  <c r="L909" i="6"/>
  <c r="L1779" i="6"/>
  <c r="L852" i="6"/>
  <c r="L302" i="6"/>
  <c r="L2114" i="6"/>
  <c r="L1571" i="6"/>
  <c r="O754" i="6"/>
  <c r="L2059" i="6"/>
  <c r="L1417" i="6"/>
  <c r="L1948" i="6"/>
  <c r="L1987" i="6"/>
  <c r="L1010" i="6"/>
  <c r="L247" i="6"/>
  <c r="L778" i="6"/>
  <c r="L718" i="6"/>
  <c r="L423" i="6"/>
  <c r="L377" i="6"/>
  <c r="L854" i="6"/>
  <c r="L1039" i="6"/>
  <c r="L742" i="6"/>
  <c r="O319" i="6"/>
  <c r="L1657" i="6"/>
  <c r="L2095" i="6"/>
  <c r="L122" i="6"/>
  <c r="L472" i="6"/>
  <c r="L289" i="6"/>
  <c r="L201" i="6"/>
  <c r="L1879" i="6"/>
  <c r="L1135" i="6"/>
  <c r="L1448" i="6"/>
  <c r="L1341" i="6"/>
  <c r="L1565" i="6"/>
  <c r="L308" i="6"/>
  <c r="L1749" i="6"/>
  <c r="O1207" i="6"/>
  <c r="O1722" i="6"/>
  <c r="O1590" i="6"/>
  <c r="O1537" i="6"/>
  <c r="O337" i="6"/>
  <c r="O713" i="6"/>
  <c r="O716" i="6"/>
  <c r="O1077" i="6"/>
  <c r="O1964" i="6"/>
  <c r="O1509" i="6"/>
  <c r="O1645" i="6"/>
  <c r="O68" i="6"/>
  <c r="L1526" i="6"/>
  <c r="L1362" i="6"/>
  <c r="L1800" i="6"/>
  <c r="L197" i="6"/>
  <c r="L336" i="6"/>
  <c r="L1543" i="6"/>
  <c r="L343" i="6"/>
  <c r="L910" i="6"/>
  <c r="L654" i="6"/>
  <c r="L1086" i="6"/>
  <c r="L1781" i="6"/>
  <c r="L52" i="6"/>
  <c r="L545" i="6"/>
  <c r="L361" i="6"/>
  <c r="L1117" i="6"/>
  <c r="I616" i="6"/>
  <c r="S616" i="6" s="1"/>
  <c r="I814" i="6"/>
  <c r="S814" i="6" s="1"/>
  <c r="I166" i="6"/>
  <c r="S166" i="6" s="1"/>
  <c r="I288" i="6"/>
  <c r="S288" i="6" s="1"/>
  <c r="I290" i="6"/>
  <c r="S290" i="6" s="1"/>
  <c r="I1847" i="6"/>
  <c r="S1847" i="6" s="1"/>
  <c r="I1074" i="6"/>
  <c r="S1074" i="6" s="1"/>
  <c r="I2183" i="6"/>
  <c r="S2183" i="6" s="1"/>
  <c r="I139" i="6"/>
  <c r="S139" i="6" s="1"/>
  <c r="I142" i="6"/>
  <c r="S142" i="6" s="1"/>
  <c r="I594" i="6"/>
  <c r="S594" i="6" s="1"/>
  <c r="I309" i="6"/>
  <c r="S309" i="6" s="1"/>
  <c r="L386" i="6"/>
  <c r="L1833" i="6"/>
  <c r="I459" i="6"/>
  <c r="S459" i="6" s="1"/>
  <c r="I278" i="6"/>
  <c r="S278" i="6" s="1"/>
  <c r="I12" i="6"/>
  <c r="S12" i="6" s="1"/>
  <c r="I1429" i="6"/>
  <c r="S1429" i="6" s="1"/>
  <c r="I1432" i="6"/>
  <c r="S1432" i="6" s="1"/>
  <c r="I1227" i="6"/>
  <c r="S1227" i="6" s="1"/>
  <c r="I344" i="6"/>
  <c r="S344" i="6" s="1"/>
  <c r="I373" i="6"/>
  <c r="S373" i="6" s="1"/>
  <c r="I138" i="6"/>
  <c r="S138" i="6" s="1"/>
  <c r="I663" i="6"/>
  <c r="S663" i="6" s="1"/>
  <c r="I212" i="6"/>
  <c r="S212" i="6" s="1"/>
  <c r="L1714" i="6"/>
  <c r="L686" i="6"/>
  <c r="I228" i="6"/>
  <c r="S228" i="6" s="1"/>
  <c r="I230" i="6"/>
  <c r="S230" i="6" s="1"/>
  <c r="I2068" i="6"/>
  <c r="S2068" i="6" s="1"/>
  <c r="I2099" i="6"/>
  <c r="S2099" i="6" s="1"/>
  <c r="I568" i="6"/>
  <c r="S568" i="6" s="1"/>
  <c r="I522" i="6"/>
  <c r="S522" i="6" s="1"/>
  <c r="I1772" i="6"/>
  <c r="S1772" i="6" s="1"/>
  <c r="I1383" i="6"/>
  <c r="S1383" i="6" s="1"/>
  <c r="I1705" i="6"/>
  <c r="S1705" i="6" s="1"/>
  <c r="I1602" i="6"/>
  <c r="S1602" i="6" s="1"/>
  <c r="I536" i="6"/>
  <c r="S536" i="6" s="1"/>
  <c r="I180" i="6"/>
  <c r="S180" i="6" s="1"/>
  <c r="I1295" i="6"/>
  <c r="S1295" i="6" s="1"/>
  <c r="L1577" i="6"/>
  <c r="L688" i="6"/>
  <c r="I1304" i="6"/>
  <c r="S1304" i="6" s="1"/>
  <c r="I558" i="6"/>
  <c r="I1872" i="6"/>
  <c r="S1872" i="6" s="1"/>
  <c r="I630" i="6"/>
  <c r="S630" i="6" s="1"/>
  <c r="I572" i="6"/>
  <c r="S572" i="6" s="1"/>
  <c r="I250" i="6"/>
  <c r="S250" i="6" s="1"/>
  <c r="I780" i="6"/>
  <c r="S780" i="6" s="1"/>
  <c r="I650" i="6"/>
  <c r="S650" i="6" s="1"/>
  <c r="L1966" i="6"/>
  <c r="L1034" i="6"/>
  <c r="L213" i="6"/>
  <c r="L104" i="6"/>
  <c r="L942" i="6"/>
  <c r="L1111" i="6"/>
  <c r="L71" i="6"/>
  <c r="I1414" i="6"/>
  <c r="I884" i="6"/>
  <c r="S884" i="6" s="1"/>
  <c r="I627" i="6"/>
  <c r="I199" i="6"/>
  <c r="L1447" i="6"/>
  <c r="L432" i="6"/>
  <c r="L1246" i="6"/>
  <c r="L1458" i="6"/>
  <c r="L1298" i="6"/>
  <c r="L1717" i="6"/>
  <c r="L870" i="6"/>
  <c r="I1908" i="6"/>
  <c r="I363" i="6"/>
  <c r="I328" i="6"/>
  <c r="I17" i="6"/>
  <c r="L1300" i="6"/>
  <c r="L2178" i="6"/>
  <c r="I2152" i="6"/>
  <c r="I362" i="6"/>
  <c r="I283" i="6"/>
  <c r="I1804" i="6"/>
  <c r="L2100" i="6"/>
  <c r="L82" i="6"/>
  <c r="L2070" i="6"/>
  <c r="L1925" i="6"/>
  <c r="L1848" i="6"/>
  <c r="L2080" i="6"/>
  <c r="L586" i="6"/>
  <c r="L2009" i="6"/>
  <c r="L595" i="6"/>
  <c r="L216" i="6"/>
  <c r="O551" i="6"/>
  <c r="L2130" i="6"/>
  <c r="L1982" i="6"/>
  <c r="L816" i="6"/>
  <c r="L1221" i="6"/>
  <c r="L1315" i="6"/>
  <c r="L1598" i="6"/>
  <c r="L1174" i="6"/>
  <c r="L583" i="6"/>
  <c r="L489" i="6"/>
  <c r="L1394" i="6"/>
  <c r="L307" i="6"/>
  <c r="L1858" i="6"/>
  <c r="L1465" i="6"/>
  <c r="O1794" i="6"/>
  <c r="O1156" i="6"/>
  <c r="O77" i="6"/>
  <c r="O1489" i="6"/>
  <c r="O711" i="6"/>
  <c r="O1545" i="6"/>
  <c r="O717" i="6"/>
  <c r="O172" i="6"/>
  <c r="O37" i="6"/>
  <c r="O1562" i="6"/>
  <c r="O2083" i="6"/>
  <c r="O2019" i="6"/>
  <c r="L1052" i="6"/>
  <c r="L695" i="6"/>
  <c r="L1695" i="6"/>
  <c r="L818" i="6"/>
  <c r="L1626" i="6"/>
  <c r="L413" i="6"/>
  <c r="L2181" i="6"/>
  <c r="L1504" i="6"/>
  <c r="L1962" i="6"/>
  <c r="L178" i="6"/>
  <c r="L1453" i="6"/>
  <c r="L53" i="6"/>
  <c r="L221" i="6"/>
  <c r="L222" i="6"/>
  <c r="I391" i="6"/>
  <c r="S391" i="6" s="1"/>
  <c r="I2153" i="6"/>
  <c r="S2153" i="6" s="1"/>
  <c r="I1763" i="6"/>
  <c r="S1763" i="6" s="1"/>
  <c r="I123" i="6"/>
  <c r="S123" i="6" s="1"/>
  <c r="I956" i="6"/>
  <c r="S956" i="6" s="1"/>
  <c r="I1667" i="6"/>
  <c r="S1667" i="6" s="1"/>
  <c r="I1017" i="6"/>
  <c r="S1017" i="6" s="1"/>
  <c r="I1502" i="6"/>
  <c r="S1502" i="6" s="1"/>
  <c r="I531" i="6"/>
  <c r="S531" i="6" s="1"/>
  <c r="I260" i="6"/>
  <c r="S260" i="6" s="1"/>
  <c r="I1820" i="6"/>
  <c r="S1820" i="6" s="1"/>
  <c r="I2012" i="6"/>
  <c r="S2012" i="6" s="1"/>
  <c r="I934" i="6"/>
  <c r="L1106" i="6"/>
  <c r="L2149" i="6"/>
  <c r="I392" i="6"/>
  <c r="S392" i="6" s="1"/>
  <c r="I696" i="6"/>
  <c r="S696" i="6" s="1"/>
  <c r="I121" i="6"/>
  <c r="S121" i="6" s="1"/>
  <c r="I1065" i="6"/>
  <c r="S1065" i="6" s="1"/>
  <c r="I1068" i="6"/>
  <c r="S1068" i="6" s="1"/>
  <c r="I87" i="6"/>
  <c r="S87" i="6" s="1"/>
  <c r="I2159" i="6"/>
  <c r="S2159" i="6" s="1"/>
  <c r="I786" i="6"/>
  <c r="S786" i="6" s="1"/>
  <c r="I2081" i="6"/>
  <c r="S2081" i="6" s="1"/>
  <c r="I1287" i="6"/>
  <c r="S1287" i="6" s="1"/>
  <c r="I1743" i="6"/>
  <c r="S1743" i="6" s="1"/>
  <c r="L63" i="6"/>
  <c r="L549" i="6"/>
  <c r="I1758" i="6"/>
  <c r="S1758" i="6" s="1"/>
  <c r="I2093" i="6"/>
  <c r="S2093" i="6" s="1"/>
  <c r="I1160" i="6"/>
  <c r="S1160" i="6" s="1"/>
  <c r="I16" i="6"/>
  <c r="S16" i="6" s="1"/>
  <c r="I1167" i="6"/>
  <c r="S1167" i="6" s="1"/>
  <c r="I1542" i="6"/>
  <c r="S1542" i="6" s="1"/>
  <c r="I1018" i="6"/>
  <c r="S1018" i="6" s="1"/>
  <c r="I1176" i="6"/>
  <c r="S1176" i="6" s="1"/>
  <c r="I485" i="6"/>
  <c r="S485" i="6" s="1"/>
  <c r="I298" i="6"/>
  <c r="S298" i="6" s="1"/>
  <c r="I496" i="6"/>
  <c r="S496" i="6" s="1"/>
  <c r="I1783" i="6"/>
  <c r="S1783" i="6" s="1"/>
  <c r="L110" i="6"/>
  <c r="L1682" i="6"/>
  <c r="L872" i="6"/>
  <c r="I557" i="6"/>
  <c r="S557" i="6" s="1"/>
  <c r="I280" i="6"/>
  <c r="S280" i="6" s="1"/>
  <c r="I13" i="6"/>
  <c r="S13" i="6" s="1"/>
  <c r="I704" i="6"/>
  <c r="S704" i="6" s="1"/>
  <c r="I1594" i="6"/>
  <c r="S1594" i="6" s="1"/>
  <c r="I130" i="6"/>
  <c r="S130" i="6" s="1"/>
  <c r="I1172" i="6"/>
  <c r="S1172" i="6" s="1"/>
  <c r="I720" i="6"/>
  <c r="S720" i="6" s="1"/>
  <c r="L1707" i="6"/>
  <c r="L1342" i="6"/>
  <c r="L214" i="6"/>
  <c r="L598" i="6"/>
  <c r="L2016" i="6"/>
  <c r="L1408" i="6"/>
  <c r="L611" i="6"/>
  <c r="I7" i="6"/>
  <c r="S7" i="6" s="1"/>
  <c r="I233" i="6"/>
  <c r="S233" i="6" s="1"/>
  <c r="I1724" i="6"/>
  <c r="S1724" i="6" s="1"/>
  <c r="I2169" i="6"/>
  <c r="L1284" i="6"/>
  <c r="L1851" i="6"/>
  <c r="L1712" i="6"/>
  <c r="L672" i="6"/>
  <c r="L939" i="6"/>
  <c r="L1609" i="6"/>
  <c r="L1199" i="6"/>
  <c r="I5" i="6"/>
  <c r="I618" i="6"/>
  <c r="I2096" i="6"/>
  <c r="I124" i="6"/>
  <c r="L1195" i="6"/>
  <c r="L1834" i="6"/>
  <c r="I1053" i="6"/>
  <c r="I515" i="6"/>
  <c r="I2026" i="6"/>
  <c r="I892" i="6"/>
  <c r="I370" i="6"/>
  <c r="I963" i="6"/>
  <c r="I836" i="6"/>
  <c r="I969" i="6"/>
  <c r="I2110" i="6"/>
  <c r="I300" i="6"/>
  <c r="I1037" i="6"/>
  <c r="I1096" i="6"/>
  <c r="L2085" i="6"/>
  <c r="L157" i="6"/>
  <c r="L510" i="6"/>
  <c r="I948" i="6"/>
  <c r="I951" i="6"/>
  <c r="I702" i="6"/>
  <c r="I1990" i="6"/>
  <c r="I407" i="6"/>
  <c r="I830" i="6"/>
  <c r="I1631" i="6"/>
  <c r="I1177" i="6"/>
  <c r="I1137" i="6"/>
  <c r="I1740" i="6"/>
  <c r="I1245" i="6"/>
  <c r="O2013" i="6"/>
  <c r="O1713" i="6"/>
  <c r="O1300" i="6"/>
  <c r="O2178" i="6"/>
  <c r="L1582" i="6"/>
  <c r="L749" i="6"/>
  <c r="L224" i="6"/>
  <c r="I72" i="6"/>
  <c r="I950" i="6"/>
  <c r="I622" i="6"/>
  <c r="I1129" i="6"/>
  <c r="I81" i="6"/>
  <c r="I86" i="6"/>
  <c r="I1499" i="6"/>
  <c r="I1635" i="6"/>
  <c r="I1331" i="6"/>
  <c r="O997" i="6"/>
  <c r="L2061" i="6"/>
  <c r="L1981" i="6"/>
  <c r="L217" i="6"/>
  <c r="O739" i="6"/>
  <c r="O863" i="6"/>
  <c r="O1864" i="6"/>
  <c r="O550" i="6"/>
  <c r="L1946" i="6"/>
  <c r="L1585" i="6"/>
  <c r="L1425" i="6"/>
  <c r="L2028" i="6"/>
  <c r="L2137" i="6"/>
  <c r="L1731" i="6"/>
  <c r="L1022" i="6"/>
  <c r="L912" i="6"/>
  <c r="L176" i="6"/>
  <c r="O1202" i="6"/>
  <c r="L1414" i="6"/>
  <c r="L884" i="6"/>
  <c r="L627" i="6"/>
  <c r="L199" i="6"/>
  <c r="L961" i="6"/>
  <c r="L415" i="6"/>
  <c r="L646" i="6"/>
  <c r="L1558" i="6"/>
  <c r="O688" i="6"/>
  <c r="L1908" i="6"/>
  <c r="L363" i="6"/>
  <c r="L328" i="6"/>
  <c r="L17" i="6"/>
  <c r="L1314" i="6"/>
  <c r="L170" i="6"/>
  <c r="L2182" i="6"/>
  <c r="L345" i="6"/>
  <c r="L1601" i="6"/>
  <c r="L1888" i="6"/>
  <c r="L1853" i="6"/>
  <c r="L931" i="6"/>
  <c r="L1897" i="6"/>
  <c r="O1410" i="6"/>
  <c r="L689" i="6"/>
  <c r="L1478" i="6"/>
  <c r="L1799" i="6"/>
  <c r="L196" i="6"/>
  <c r="L1067" i="6"/>
  <c r="L412" i="6"/>
  <c r="L1629" i="6"/>
  <c r="L784" i="6"/>
  <c r="L1281" i="6"/>
  <c r="L1085" i="6"/>
  <c r="L1036" i="6"/>
  <c r="L151" i="6"/>
  <c r="L445" i="6"/>
  <c r="O1258" i="6"/>
  <c r="L276" i="6"/>
  <c r="L1159" i="6"/>
  <c r="L564" i="6"/>
  <c r="L80" i="6"/>
  <c r="L339" i="6"/>
  <c r="L292" i="6"/>
  <c r="L1552" i="6"/>
  <c r="L1445" i="6"/>
  <c r="L490" i="6"/>
  <c r="L978" i="6"/>
  <c r="L1345" i="6"/>
  <c r="L182" i="6"/>
  <c r="L678" i="6"/>
  <c r="O1209" i="6"/>
  <c r="O559" i="6"/>
  <c r="O1766" i="6"/>
  <c r="O1663" i="6"/>
  <c r="O1845" i="6"/>
  <c r="O2035" i="6"/>
  <c r="O481" i="6"/>
  <c r="O1506" i="6"/>
  <c r="O96" i="6"/>
  <c r="O1450" i="6"/>
  <c r="O924" i="6"/>
  <c r="O510" i="6"/>
  <c r="L554" i="6"/>
  <c r="L2131" i="6"/>
  <c r="L1984" i="6"/>
  <c r="L631" i="6"/>
  <c r="L959" i="6"/>
  <c r="L341" i="6"/>
  <c r="L905" i="6"/>
  <c r="L255" i="6"/>
  <c r="L845" i="6"/>
  <c r="L98" i="6"/>
  <c r="L1676" i="6"/>
  <c r="L1097" i="6"/>
  <c r="L2088" i="6"/>
  <c r="L1610" i="6"/>
  <c r="I808" i="6"/>
  <c r="S808" i="6" s="1"/>
  <c r="I1121" i="6"/>
  <c r="S1121" i="6" s="1"/>
  <c r="I623" i="6"/>
  <c r="S623" i="6" s="1"/>
  <c r="I286" i="6"/>
  <c r="S286" i="6" s="1"/>
  <c r="I167" i="6"/>
  <c r="S167" i="6" s="1"/>
  <c r="I1436" i="6"/>
  <c r="S1436" i="6" s="1"/>
  <c r="I1773" i="6"/>
  <c r="S1773" i="6" s="1"/>
  <c r="I1600" i="6"/>
  <c r="S1600" i="6" s="1"/>
  <c r="I974" i="6"/>
  <c r="S974" i="6" s="1"/>
  <c r="I726" i="6"/>
  <c r="S726" i="6" s="1"/>
  <c r="I495" i="6"/>
  <c r="S495" i="6" s="1"/>
  <c r="I265" i="6"/>
  <c r="S265" i="6" s="1"/>
  <c r="L2119" i="6"/>
  <c r="L2124" i="6"/>
  <c r="L1198" i="6"/>
  <c r="I809" i="6"/>
  <c r="S809" i="6" s="1"/>
  <c r="I617" i="6"/>
  <c r="S617" i="6" s="1"/>
  <c r="I887" i="6"/>
  <c r="S887" i="6" s="1"/>
  <c r="I1951" i="6"/>
  <c r="S1951" i="6" s="1"/>
  <c r="I635" i="6"/>
  <c r="S635" i="6" s="1"/>
  <c r="I1171" i="6"/>
  <c r="S1171" i="6" s="1"/>
  <c r="I1021" i="6"/>
  <c r="S1021" i="6" s="1"/>
  <c r="I346" i="6"/>
  <c r="S346" i="6" s="1"/>
  <c r="I487" i="6"/>
  <c r="S487" i="6" s="1"/>
  <c r="I99" i="6"/>
  <c r="S99" i="6" s="1"/>
  <c r="I1564" i="6"/>
  <c r="S1564" i="6" s="1"/>
  <c r="L1043" i="6"/>
  <c r="L1525" i="6"/>
  <c r="I1000" i="6"/>
  <c r="S1000" i="6" s="1"/>
  <c r="I118" i="6"/>
  <c r="S118" i="6" s="1"/>
  <c r="I1124" i="6"/>
  <c r="S1124" i="6" s="1"/>
  <c r="I817" i="6"/>
  <c r="S817" i="6" s="1"/>
  <c r="I569" i="6"/>
  <c r="S569" i="6" s="1"/>
  <c r="I1876" i="6"/>
  <c r="S1876" i="6" s="1"/>
  <c r="I1377" i="6"/>
  <c r="S1377" i="6" s="1"/>
  <c r="I32" i="6"/>
  <c r="S32" i="6" s="1"/>
  <c r="I93" i="6"/>
  <c r="S93" i="6" s="1"/>
  <c r="I977" i="6"/>
  <c r="S977" i="6" s="1"/>
  <c r="I1243" i="6"/>
  <c r="S1243" i="6" s="1"/>
  <c r="I1894" i="6"/>
  <c r="S1894" i="6" s="1"/>
  <c r="L864" i="6"/>
  <c r="L1301" i="6"/>
  <c r="L115" i="6"/>
  <c r="I1946" i="6"/>
  <c r="S1946" i="6" s="1"/>
  <c r="I1585" i="6"/>
  <c r="S1585" i="6" s="1"/>
  <c r="I1425" i="6"/>
  <c r="S1425" i="6" s="1"/>
  <c r="I2028" i="6"/>
  <c r="S2028" i="6" s="1"/>
  <c r="I2137" i="6"/>
  <c r="S2137" i="6" s="1"/>
  <c r="I1731" i="6"/>
  <c r="S1731" i="6" s="1"/>
  <c r="I1022" i="6"/>
  <c r="S1022" i="6" s="1"/>
  <c r="I912" i="6"/>
  <c r="S912" i="6" s="1"/>
  <c r="L534" i="6"/>
  <c r="L46" i="6"/>
  <c r="L148" i="6"/>
  <c r="L543" i="6"/>
  <c r="L2121" i="6"/>
  <c r="L1045" i="6"/>
  <c r="L1906" i="6"/>
  <c r="I1416" i="6"/>
  <c r="I1263" i="6"/>
  <c r="I1267" i="6"/>
  <c r="I955" i="6"/>
  <c r="L1930" i="6"/>
  <c r="L1561" i="6"/>
  <c r="L922" i="6"/>
  <c r="L2116" i="6"/>
  <c r="L941" i="6"/>
  <c r="L1522" i="6"/>
  <c r="L873" i="6"/>
  <c r="I395" i="6"/>
  <c r="I1618" i="6"/>
  <c r="I767" i="6"/>
  <c r="I403" i="6"/>
  <c r="L1108" i="6"/>
  <c r="L608" i="6"/>
  <c r="I2022" i="6"/>
  <c r="I516" i="6"/>
  <c r="I14" i="6"/>
  <c r="I402" i="6"/>
  <c r="I125" i="6"/>
  <c r="S125" i="6" s="1"/>
  <c r="I1015" i="6"/>
  <c r="I420" i="6"/>
  <c r="L2169" i="6"/>
  <c r="L1666" i="6"/>
  <c r="L2107" i="6"/>
  <c r="L526" i="6"/>
  <c r="L1559" i="6"/>
  <c r="O872" i="6"/>
  <c r="L5" i="6"/>
  <c r="L618" i="6"/>
  <c r="L2096" i="6"/>
  <c r="L124" i="6"/>
  <c r="L84" i="6"/>
  <c r="L1073" i="6"/>
  <c r="L1500" i="6"/>
  <c r="L970" i="6"/>
  <c r="L1029" i="6"/>
  <c r="L1889" i="6"/>
  <c r="L983" i="6"/>
  <c r="L2013" i="6"/>
  <c r="L1713" i="6"/>
  <c r="O1197" i="6"/>
  <c r="L2152" i="6"/>
  <c r="L362" i="6"/>
  <c r="L283" i="6"/>
  <c r="L1804" i="6"/>
  <c r="L1131" i="6"/>
  <c r="L1316" i="6"/>
  <c r="L2158" i="6"/>
  <c r="L483" i="6"/>
  <c r="L175" i="6"/>
  <c r="L429" i="6"/>
  <c r="L537" i="6"/>
  <c r="L152" i="6"/>
  <c r="O454" i="6"/>
  <c r="L2020" i="6"/>
  <c r="L1617" i="6"/>
  <c r="L2066" i="6"/>
  <c r="L1838" i="6"/>
  <c r="L1431" i="6"/>
  <c r="L2104" i="6"/>
  <c r="L252" i="6"/>
  <c r="L1813" i="6"/>
  <c r="L1387" i="6"/>
  <c r="L1931" i="6"/>
  <c r="L1396" i="6"/>
  <c r="L263" i="6"/>
  <c r="L741" i="6"/>
  <c r="L1608" i="6"/>
  <c r="O692" i="6"/>
  <c r="O399" i="6"/>
  <c r="O953" i="6"/>
  <c r="O404" i="6"/>
  <c r="O23" i="6"/>
  <c r="O1232" i="6"/>
  <c r="O1023" i="6"/>
  <c r="O1637" i="6"/>
  <c r="O723" i="6"/>
  <c r="O43" i="6"/>
  <c r="O499" i="6"/>
  <c r="O1048" i="6"/>
  <c r="L229" i="6"/>
  <c r="L1691" i="6"/>
  <c r="L329" i="6"/>
  <c r="L1164" i="6"/>
  <c r="L2031" i="6"/>
  <c r="L776" i="6"/>
  <c r="L1549" i="6"/>
  <c r="L1325" i="6"/>
  <c r="L2111" i="6"/>
  <c r="L42" i="6"/>
  <c r="L101" i="6"/>
  <c r="L736" i="6"/>
  <c r="L1753" i="6"/>
  <c r="L1905" i="6"/>
  <c r="I1151" i="6"/>
  <c r="S1151" i="6" s="1"/>
  <c r="I762" i="6"/>
  <c r="S762" i="6" s="1"/>
  <c r="I11" i="6"/>
  <c r="S11" i="6" s="1"/>
  <c r="I891" i="6"/>
  <c r="S891" i="6" s="1"/>
  <c r="I1539" i="6"/>
  <c r="S1539" i="6" s="1"/>
  <c r="I410" i="6"/>
  <c r="S410" i="6" s="1"/>
  <c r="I644" i="6"/>
  <c r="S644" i="6" s="1"/>
  <c r="I783" i="6"/>
  <c r="S783" i="6" s="1"/>
  <c r="I1736" i="6"/>
  <c r="S1736" i="6" s="1"/>
  <c r="I1084" i="6"/>
  <c r="S1084" i="6" s="1"/>
  <c r="I980" i="6"/>
  <c r="S980" i="6" s="1"/>
  <c r="I439" i="6"/>
  <c r="S439" i="6" s="1"/>
  <c r="L863" i="6"/>
  <c r="L1864" i="6"/>
  <c r="L550" i="6"/>
  <c r="I394" i="6"/>
  <c r="S394" i="6" s="1"/>
  <c r="I1122" i="6"/>
  <c r="S1122" i="6" s="1"/>
  <c r="I1127" i="6"/>
  <c r="S1127" i="6" s="1"/>
  <c r="I79" i="6"/>
  <c r="S79" i="6" s="1"/>
  <c r="I1540" i="6"/>
  <c r="S1540" i="6" s="1"/>
  <c r="I1437" i="6"/>
  <c r="S1437" i="6" s="1"/>
  <c r="I1669" i="6"/>
  <c r="S1669" i="6" s="1"/>
  <c r="I1178" i="6"/>
  <c r="S1178" i="6" s="1"/>
  <c r="I207" i="6"/>
  <c r="S207" i="6" s="1"/>
  <c r="I2082" i="6"/>
  <c r="S2082" i="6" s="1"/>
  <c r="I1512" i="6"/>
  <c r="S1512" i="6" s="1"/>
  <c r="L1521" i="6"/>
  <c r="L806" i="6"/>
  <c r="I190" i="6"/>
  <c r="S190" i="6" s="1"/>
  <c r="I1059" i="6"/>
  <c r="S1059" i="6" s="1"/>
  <c r="I235" i="6"/>
  <c r="S235" i="6" s="1"/>
  <c r="I629" i="6"/>
  <c r="S629" i="6" s="1"/>
  <c r="I1808" i="6"/>
  <c r="S1808" i="6" s="1"/>
  <c r="I1955" i="6"/>
  <c r="S1955" i="6" s="1"/>
  <c r="I1630" i="6"/>
  <c r="S1630" i="6" s="1"/>
  <c r="I581" i="6"/>
  <c r="S581" i="6" s="1"/>
  <c r="I1640" i="6"/>
  <c r="S1640" i="6" s="1"/>
  <c r="I1286" i="6"/>
  <c r="S1286" i="6" s="1"/>
  <c r="I1511" i="6"/>
  <c r="S1511" i="6" s="1"/>
  <c r="I502" i="6"/>
  <c r="S502" i="6" s="1"/>
  <c r="L1193" i="6"/>
  <c r="L1110" i="6"/>
  <c r="L390" i="6"/>
  <c r="I1359" i="6"/>
  <c r="S1359" i="6" s="1"/>
  <c r="I120" i="6"/>
  <c r="S120" i="6" s="1"/>
  <c r="I469" i="6"/>
  <c r="S469" i="6" s="1"/>
  <c r="I706" i="6"/>
  <c r="S706" i="6" s="1"/>
  <c r="I408" i="6"/>
  <c r="S408" i="6" s="1"/>
  <c r="I1922" i="6"/>
  <c r="S1922" i="6" s="1"/>
  <c r="I781" i="6"/>
  <c r="S781" i="6" s="1"/>
  <c r="I652" i="6"/>
  <c r="S652" i="6" s="1"/>
  <c r="L177" i="6"/>
  <c r="L143" i="6"/>
  <c r="L1040" i="6"/>
  <c r="L444" i="6"/>
  <c r="L943" i="6"/>
  <c r="L1579" i="6"/>
  <c r="L1756" i="6"/>
  <c r="I1120" i="6"/>
  <c r="I1423" i="6"/>
  <c r="I1725" i="6"/>
  <c r="I334" i="6"/>
  <c r="L915" i="6"/>
  <c r="L494" i="6"/>
  <c r="L1186" i="6"/>
  <c r="L597" i="6"/>
  <c r="L1351" i="6"/>
  <c r="L1407" i="6"/>
  <c r="L2150" i="6"/>
  <c r="I1207" i="6"/>
  <c r="I1722" i="6"/>
  <c r="I1590" i="6"/>
  <c r="I1537" i="6"/>
  <c r="L2052" i="6"/>
  <c r="L1943" i="6"/>
  <c r="I1688" i="6"/>
  <c r="I119" i="6"/>
  <c r="I561" i="6"/>
  <c r="I471" i="6"/>
  <c r="I168" i="6"/>
  <c r="I639" i="6"/>
  <c r="S639" i="6" s="1"/>
  <c r="I29" i="6"/>
  <c r="I841" i="6"/>
  <c r="I1641" i="6"/>
  <c r="I433" i="6"/>
  <c r="I303" i="6"/>
  <c r="I2115" i="6"/>
  <c r="L991" i="6"/>
  <c r="L1683" i="6"/>
  <c r="L1719" i="6"/>
  <c r="I1615" i="6"/>
  <c r="S1615" i="6" s="1"/>
  <c r="I2065" i="6"/>
  <c r="S2065" i="6" s="1"/>
  <c r="I1214" i="6"/>
  <c r="S1214" i="6" s="1"/>
  <c r="I1662" i="6"/>
  <c r="S1662" i="6" s="1"/>
  <c r="I126" i="6"/>
  <c r="S126" i="6" s="1"/>
  <c r="I1372" i="6"/>
  <c r="S1372" i="6" s="1"/>
  <c r="I1173" i="6"/>
  <c r="S1173" i="6" s="1"/>
  <c r="I529" i="6"/>
  <c r="S529" i="6" s="1"/>
  <c r="I1388" i="6"/>
  <c r="S1388" i="6" s="1"/>
  <c r="I730" i="6"/>
  <c r="S730" i="6" s="1"/>
  <c r="I1744" i="6"/>
  <c r="S1744" i="6" s="1"/>
  <c r="L539" i="6"/>
  <c r="L1143" i="6"/>
  <c r="L1607" i="6"/>
  <c r="O2047" i="6"/>
  <c r="O1404" i="6"/>
  <c r="O752" i="6"/>
  <c r="O70" i="6"/>
  <c r="L462" i="6"/>
  <c r="L1211" i="6"/>
  <c r="L2097" i="6"/>
  <c r="L1009" i="6"/>
  <c r="L1809" i="6"/>
  <c r="L777" i="6"/>
  <c r="L1632" i="6"/>
  <c r="L1734" i="6"/>
  <c r="L296" i="6"/>
  <c r="O1149" i="6"/>
  <c r="L1416" i="6"/>
  <c r="L1263" i="6"/>
  <c r="L1267" i="6"/>
  <c r="L955" i="6"/>
  <c r="L200" i="6"/>
  <c r="L171" i="6"/>
  <c r="L838" i="6"/>
  <c r="L92" i="6"/>
  <c r="O115" i="6"/>
  <c r="L395" i="6"/>
  <c r="L1618" i="6"/>
  <c r="L767" i="6"/>
  <c r="L403" i="6"/>
  <c r="L1595" i="6"/>
  <c r="L2106" i="6"/>
  <c r="L1928" i="6"/>
  <c r="L840" i="6"/>
  <c r="L847" i="6"/>
  <c r="L1031" i="6"/>
  <c r="L733" i="6"/>
  <c r="L503" i="6"/>
  <c r="L219" i="6"/>
  <c r="O1114" i="6"/>
  <c r="L1053" i="6"/>
  <c r="L515" i="6"/>
  <c r="L2026" i="6"/>
  <c r="L892" i="6"/>
  <c r="L370" i="6"/>
  <c r="L963" i="6"/>
  <c r="L836" i="6"/>
  <c r="L969" i="6"/>
  <c r="L2110" i="6"/>
  <c r="L300" i="6"/>
  <c r="L1037" i="6"/>
  <c r="L1096" i="6"/>
  <c r="O316" i="6"/>
  <c r="L807" i="6"/>
  <c r="L1583" i="6"/>
  <c r="L2133" i="6"/>
  <c r="L1661" i="6"/>
  <c r="L1491" i="6"/>
  <c r="L1225" i="6"/>
  <c r="L1376" i="6"/>
  <c r="L1880" i="6"/>
  <c r="L36" i="6"/>
  <c r="L790" i="6"/>
  <c r="L179" i="6"/>
  <c r="L149" i="6"/>
  <c r="L442" i="6"/>
  <c r="L1901" i="6"/>
  <c r="O1056" i="6"/>
  <c r="O2132" i="6"/>
  <c r="O1533" i="6"/>
  <c r="O1953" i="6"/>
  <c r="O129" i="6"/>
  <c r="O1440" i="6"/>
  <c r="O372" i="6"/>
  <c r="O2163" i="6"/>
  <c r="O724" i="6"/>
  <c r="O1035" i="6"/>
  <c r="O1857" i="6"/>
  <c r="O1719" i="6"/>
  <c r="L1358" i="6"/>
  <c r="L397" i="6"/>
  <c r="L1310" i="6"/>
  <c r="L772" i="6"/>
  <c r="L1665" i="6"/>
  <c r="L1273" i="6"/>
  <c r="L90" i="6"/>
  <c r="L421" i="6"/>
  <c r="L657" i="6"/>
  <c r="L1183" i="6"/>
  <c r="L667" i="6"/>
  <c r="L1400" i="6"/>
  <c r="L1105" i="6"/>
  <c r="L317" i="6"/>
  <c r="I73" i="6"/>
  <c r="S73" i="6" s="1"/>
  <c r="I514" i="6"/>
  <c r="S514" i="6" s="1"/>
  <c r="I1622" i="6"/>
  <c r="S1622" i="6" s="1"/>
  <c r="I1163" i="6"/>
  <c r="S1163" i="6" s="1"/>
  <c r="I957" i="6"/>
  <c r="S957" i="6" s="1"/>
  <c r="I1702" i="6"/>
  <c r="S1702" i="6" s="1"/>
  <c r="I28" i="6"/>
  <c r="S28" i="6" s="1"/>
  <c r="I911" i="6"/>
  <c r="S911" i="6" s="1"/>
  <c r="I1027" i="6"/>
  <c r="S1027" i="6" s="1"/>
  <c r="I1241" i="6"/>
  <c r="S1241" i="6" s="1"/>
  <c r="I49" i="6"/>
  <c r="S49" i="6" s="1"/>
  <c r="I2173" i="6"/>
  <c r="S2173" i="6" s="1"/>
  <c r="L311" i="6"/>
  <c r="L1832" i="6"/>
  <c r="L1411" i="6"/>
  <c r="I1054" i="6"/>
  <c r="S1054" i="6" s="1"/>
  <c r="I192" i="6"/>
  <c r="S192" i="6" s="1"/>
  <c r="I769" i="6"/>
  <c r="S769" i="6" s="1"/>
  <c r="I773" i="6"/>
  <c r="S773" i="6" s="1"/>
  <c r="I573" i="6"/>
  <c r="S573" i="6" s="1"/>
  <c r="I1596" i="6"/>
  <c r="S1596" i="6" s="1"/>
  <c r="I1277" i="6"/>
  <c r="S1277" i="6" s="1"/>
  <c r="I2161" i="6"/>
  <c r="S2161" i="6" s="1"/>
  <c r="I257" i="6"/>
  <c r="S257" i="6" s="1"/>
  <c r="I2044" i="6"/>
  <c r="S2044" i="6" s="1"/>
  <c r="I1454" i="6"/>
  <c r="S1454" i="6" s="1"/>
  <c r="L750" i="6"/>
  <c r="L1654" i="6"/>
  <c r="I2021" i="6"/>
  <c r="S2021" i="6" s="1"/>
  <c r="I279" i="6"/>
  <c r="S279" i="6" s="1"/>
  <c r="I1062" i="6"/>
  <c r="S1062" i="6" s="1"/>
  <c r="I332" i="6"/>
  <c r="S332" i="6" s="1"/>
  <c r="I825" i="6"/>
  <c r="S825" i="6" s="1"/>
  <c r="I1811" i="6"/>
  <c r="S1811" i="6" s="1"/>
  <c r="I1959" i="6"/>
  <c r="S1959" i="6" s="1"/>
  <c r="I1555" i="6"/>
  <c r="S1555" i="6" s="1"/>
  <c r="I2171" i="6"/>
  <c r="S2171" i="6" s="1"/>
  <c r="I1391" i="6"/>
  <c r="S1391" i="6" s="1"/>
  <c r="I539" i="6"/>
  <c r="S539" i="6" s="1"/>
  <c r="I1143" i="6"/>
  <c r="S1143" i="6" s="1"/>
  <c r="L677" i="6"/>
  <c r="L158" i="6"/>
  <c r="L1978" i="6"/>
  <c r="I462" i="6"/>
  <c r="S462" i="6" s="1"/>
  <c r="I1211" i="6"/>
  <c r="S1211" i="6" s="1"/>
  <c r="I2097" i="6"/>
  <c r="S2097" i="6" s="1"/>
  <c r="I1009" i="6"/>
  <c r="S1009" i="6" s="1"/>
  <c r="I1809" i="6"/>
  <c r="S1809" i="6" s="1"/>
  <c r="I777" i="6"/>
  <c r="S777" i="6" s="1"/>
  <c r="I1632" i="6"/>
  <c r="S1632" i="6" s="1"/>
  <c r="I1734" i="6"/>
  <c r="S1734" i="6" s="1"/>
  <c r="L1708" i="6"/>
  <c r="L1821" i="6"/>
  <c r="L150" i="6"/>
  <c r="L310" i="6"/>
  <c r="L2122" i="6"/>
  <c r="L754" i="6"/>
  <c r="I1656" i="6"/>
  <c r="I231" i="6"/>
  <c r="I1837" i="6"/>
  <c r="I1802" i="6"/>
  <c r="I1664" i="6"/>
  <c r="L208" i="6"/>
  <c r="L1710" i="6"/>
  <c r="L1291" i="6"/>
  <c r="L675" i="6"/>
  <c r="L356" i="6"/>
  <c r="L186" i="6"/>
  <c r="L319" i="6"/>
  <c r="I1794" i="6"/>
  <c r="I1156" i="6"/>
  <c r="I77" i="6"/>
  <c r="I1489" i="6"/>
  <c r="L683" i="6"/>
  <c r="L2151" i="6"/>
  <c r="I810" i="6"/>
  <c r="I1912" i="6"/>
  <c r="I1985" i="6"/>
  <c r="L2007" i="6"/>
  <c r="O1203" i="6"/>
  <c r="L1120" i="6"/>
  <c r="L1423" i="6"/>
  <c r="L1725" i="6"/>
  <c r="L334" i="6"/>
  <c r="L1271" i="6"/>
  <c r="L1016" i="6"/>
  <c r="L204" i="6"/>
  <c r="L1329" i="6"/>
  <c r="O390" i="6"/>
  <c r="L1207" i="6"/>
  <c r="L1722" i="6"/>
  <c r="L1590" i="6"/>
  <c r="L1537" i="6"/>
  <c r="L337" i="6"/>
  <c r="L713" i="6"/>
  <c r="L716" i="6"/>
  <c r="L1077" i="6"/>
  <c r="L1964" i="6"/>
  <c r="L1509" i="6"/>
  <c r="L1645" i="6"/>
  <c r="L1349" i="6"/>
  <c r="L1860" i="6"/>
  <c r="O607" i="6"/>
  <c r="L2022" i="6"/>
  <c r="L516" i="6"/>
  <c r="L14" i="6"/>
  <c r="L402" i="6"/>
  <c r="L125" i="6"/>
  <c r="L1015" i="6"/>
  <c r="L420" i="6"/>
  <c r="L839" i="6"/>
  <c r="L656" i="6"/>
  <c r="L1818" i="6"/>
  <c r="L665" i="6"/>
  <c r="L441" i="6"/>
  <c r="O1788" i="6"/>
  <c r="L1150" i="6"/>
  <c r="L1760" i="6"/>
  <c r="L624" i="6"/>
  <c r="L703" i="6"/>
  <c r="L369" i="6"/>
  <c r="L1920" i="6"/>
  <c r="L1234" i="6"/>
  <c r="L580" i="6"/>
  <c r="L347" i="6"/>
  <c r="L1642" i="6"/>
  <c r="L1563" i="6"/>
  <c r="L51" i="6"/>
  <c r="L1042" i="6"/>
  <c r="O1656" i="6"/>
  <c r="O811" i="6"/>
  <c r="O1308" i="6"/>
  <c r="O285" i="6"/>
  <c r="O824" i="6"/>
  <c r="O1995" i="6"/>
  <c r="O1703" i="6"/>
  <c r="O2039" i="6"/>
  <c r="O1330" i="6"/>
  <c r="O1083" i="6"/>
  <c r="O1184" i="6"/>
  <c r="O50" i="6"/>
  <c r="O1116" i="6"/>
  <c r="L615" i="6"/>
  <c r="L1586" i="6"/>
  <c r="L330" i="6"/>
  <c r="L1130" i="6"/>
  <c r="L1769" i="6"/>
  <c r="L131" i="6"/>
  <c r="L908" i="6"/>
  <c r="L1326" i="6"/>
  <c r="L849" i="6"/>
  <c r="L1340" i="6"/>
  <c r="L1290" i="6"/>
  <c r="L1678" i="6"/>
  <c r="L449" i="6"/>
  <c r="L318" i="6"/>
  <c r="I1001" i="6"/>
  <c r="S1001" i="6" s="1"/>
  <c r="I1480" i="6"/>
  <c r="S1480" i="6" s="1"/>
  <c r="I1871" i="6"/>
  <c r="S1871" i="6" s="1"/>
  <c r="I1624" i="6"/>
  <c r="S1624" i="6" s="1"/>
  <c r="I2030" i="6"/>
  <c r="S2030" i="6" s="1"/>
  <c r="I1496" i="6"/>
  <c r="S1496" i="6" s="1"/>
  <c r="I835" i="6"/>
  <c r="S835" i="6" s="1"/>
  <c r="I1733" i="6"/>
  <c r="S1733" i="6" s="1"/>
  <c r="I2164" i="6"/>
  <c r="S2164" i="6" s="1"/>
  <c r="I535" i="6"/>
  <c r="S535" i="6" s="1"/>
  <c r="I1140" i="6"/>
  <c r="S1140" i="6" s="1"/>
  <c r="I988" i="6"/>
  <c r="S988" i="6" s="1"/>
  <c r="L1404" i="6"/>
  <c r="L752" i="6"/>
  <c r="L70" i="6"/>
  <c r="I6" i="6"/>
  <c r="S6" i="6" s="1"/>
  <c r="I699" i="6"/>
  <c r="S699" i="6" s="1"/>
  <c r="I331" i="6"/>
  <c r="S331" i="6" s="1"/>
  <c r="I1839" i="6"/>
  <c r="S1839" i="6" s="1"/>
  <c r="I128" i="6"/>
  <c r="S128" i="6" s="1"/>
  <c r="I371" i="6"/>
  <c r="S371" i="6" s="1"/>
  <c r="I2037" i="6"/>
  <c r="S2037" i="6" s="1"/>
  <c r="I1328" i="6"/>
  <c r="S1328" i="6" s="1"/>
  <c r="I1080" i="6"/>
  <c r="S1080" i="6" s="1"/>
  <c r="I590" i="6"/>
  <c r="S590" i="6" s="1"/>
  <c r="I1745" i="6"/>
  <c r="S1745" i="6" s="1"/>
  <c r="L1470" i="6"/>
  <c r="L1755" i="6"/>
  <c r="I393" i="6"/>
  <c r="S393" i="6" s="1"/>
  <c r="I882" i="6"/>
  <c r="S882" i="6" s="1"/>
  <c r="I195" i="6"/>
  <c r="S195" i="6" s="1"/>
  <c r="I241" i="6"/>
  <c r="S241" i="6" s="1"/>
  <c r="I2136" i="6"/>
  <c r="S2136" i="6" s="1"/>
  <c r="I523" i="6"/>
  <c r="S523" i="6" s="1"/>
  <c r="I2001" i="6"/>
  <c r="S2001" i="6" s="1"/>
  <c r="I1324" i="6"/>
  <c r="S1324" i="6" s="1"/>
  <c r="I846" i="6"/>
  <c r="S846" i="6" s="1"/>
  <c r="I1560" i="6"/>
  <c r="S1560" i="6" s="1"/>
  <c r="I1935" i="6"/>
  <c r="S1935" i="6" s="1"/>
  <c r="I1568" i="6"/>
  <c r="S1568" i="6" s="1"/>
  <c r="L2146" i="6"/>
  <c r="L314" i="6"/>
  <c r="L322" i="6"/>
  <c r="I691" i="6"/>
  <c r="S691" i="6" s="1"/>
  <c r="I1619" i="6"/>
  <c r="S1619" i="6" s="1"/>
  <c r="I284" i="6"/>
  <c r="S284" i="6" s="1"/>
  <c r="I633" i="6"/>
  <c r="S633" i="6" s="1"/>
  <c r="I637" i="6"/>
  <c r="S637" i="6" s="1"/>
  <c r="I1597" i="6"/>
  <c r="S1597" i="6" s="1"/>
  <c r="I1236" i="6"/>
  <c r="S1236" i="6" s="1"/>
  <c r="I1673" i="6"/>
  <c r="S1673" i="6" s="1"/>
  <c r="L1339" i="6"/>
  <c r="L981" i="6"/>
  <c r="L1142" i="6"/>
  <c r="L107" i="6"/>
  <c r="L1974" i="6"/>
  <c r="L2125" i="6"/>
  <c r="I1979" i="6"/>
  <c r="I1795" i="6"/>
  <c r="S1795" i="6" s="1"/>
  <c r="I1658" i="6"/>
  <c r="S1658" i="6" s="1"/>
  <c r="I1064" i="6"/>
  <c r="S1064" i="6" s="1"/>
  <c r="I368" i="6"/>
  <c r="L1336" i="6"/>
  <c r="L1091" i="6"/>
  <c r="L1399" i="6"/>
  <c r="L2145" i="6"/>
  <c r="L2147" i="6"/>
  <c r="L509" i="6"/>
  <c r="L551" i="6"/>
  <c r="I1209" i="6"/>
  <c r="I559" i="6"/>
  <c r="I1766" i="6"/>
  <c r="I1663" i="6"/>
  <c r="L159" i="6"/>
  <c r="L320" i="6"/>
  <c r="I1208" i="6"/>
  <c r="I1307" i="6"/>
  <c r="I401" i="6"/>
  <c r="I1538" i="6"/>
  <c r="S1538" i="6" s="1"/>
  <c r="L596" i="6"/>
  <c r="L1899" i="6"/>
  <c r="O934" i="6"/>
  <c r="O1251" i="6"/>
  <c r="O187" i="6"/>
  <c r="O511" i="6"/>
  <c r="L2063" i="6"/>
  <c r="L282" i="6"/>
  <c r="L2134" i="6"/>
  <c r="L1992" i="6"/>
  <c r="L574" i="6"/>
  <c r="L1771" i="6"/>
  <c r="L1670" i="6"/>
  <c r="L584" i="6"/>
  <c r="O686" i="6"/>
  <c r="L1656" i="6"/>
  <c r="L231" i="6"/>
  <c r="L1837" i="6"/>
  <c r="L1802" i="6"/>
  <c r="L1664" i="6"/>
  <c r="L1133" i="6"/>
  <c r="L2036" i="6"/>
  <c r="L579" i="6"/>
  <c r="L2079" i="6"/>
  <c r="O1978" i="6"/>
  <c r="L1794" i="6"/>
  <c r="L1156" i="6"/>
  <c r="L77" i="6"/>
  <c r="L1489" i="6"/>
  <c r="L711" i="6"/>
  <c r="L1545" i="6"/>
  <c r="L717" i="6"/>
  <c r="L172" i="6"/>
  <c r="L37" i="6"/>
  <c r="L1562" i="6"/>
  <c r="L2083" i="6"/>
  <c r="L1826" i="6"/>
  <c r="L1861" i="6"/>
  <c r="O996" i="6"/>
  <c r="L1688" i="6"/>
  <c r="L119" i="6"/>
  <c r="L561" i="6"/>
  <c r="L471" i="6"/>
  <c r="L168" i="6"/>
  <c r="L639" i="6"/>
  <c r="L29" i="6"/>
  <c r="L841" i="6"/>
  <c r="L1641" i="6"/>
  <c r="L433" i="6"/>
  <c r="L303" i="6"/>
  <c r="L2115" i="6"/>
  <c r="O869" i="6"/>
  <c r="L1303" i="6"/>
  <c r="L1057" i="6"/>
  <c r="L2154" i="6"/>
  <c r="L567" i="6"/>
  <c r="L83" i="6"/>
  <c r="L1921" i="6"/>
  <c r="L2074" i="6"/>
  <c r="L1960" i="6"/>
  <c r="L1282" i="6"/>
  <c r="L1644" i="6"/>
  <c r="L855" i="6"/>
  <c r="L1141" i="6"/>
  <c r="L1297" i="6"/>
  <c r="O1979" i="6"/>
  <c r="O1759" i="6"/>
  <c r="O76" i="6"/>
  <c r="O240" i="6"/>
  <c r="O1841" i="6"/>
  <c r="O477" i="6"/>
  <c r="O293" i="6"/>
  <c r="O1323" i="6"/>
  <c r="O1706" i="6"/>
  <c r="O492" i="6"/>
  <c r="O1852" i="6"/>
  <c r="O266" i="6"/>
  <c r="O1789" i="6"/>
  <c r="L879" i="6"/>
  <c r="L327" i="6"/>
  <c r="L1006" i="6"/>
  <c r="L1917" i="6"/>
  <c r="L1493" i="6"/>
  <c r="L966" i="6"/>
  <c r="L1380" i="6"/>
  <c r="L913" i="6"/>
  <c r="L1239" i="6"/>
  <c r="L1510" i="6"/>
  <c r="L668" i="6"/>
  <c r="L1461" i="6"/>
  <c r="L1353" i="6"/>
  <c r="L1754" i="6"/>
  <c r="I556" i="6"/>
  <c r="S556" i="6" s="1"/>
  <c r="I1529" i="6"/>
  <c r="S1529" i="6" s="1"/>
  <c r="I1588" i="6"/>
  <c r="S1588" i="6" s="1"/>
  <c r="I1806" i="6"/>
  <c r="S1806" i="6" s="1"/>
  <c r="I406" i="6"/>
  <c r="S406" i="6" s="1"/>
  <c r="I414" i="6"/>
  <c r="S414" i="6" s="1"/>
  <c r="I89" i="6"/>
  <c r="S89" i="6" s="1"/>
  <c r="I1444" i="6"/>
  <c r="S1444" i="6" s="1"/>
  <c r="I375" i="6"/>
  <c r="S375" i="6" s="1"/>
  <c r="I1087" i="6"/>
  <c r="S1087" i="6" s="1"/>
  <c r="I145" i="6"/>
  <c r="S145" i="6" s="1"/>
  <c r="I1567" i="6"/>
  <c r="S1567" i="6" s="1"/>
  <c r="L1520" i="6"/>
  <c r="L359" i="6"/>
  <c r="L610" i="6"/>
  <c r="I1260" i="6"/>
  <c r="S1260" i="6" s="1"/>
  <c r="I700" i="6"/>
  <c r="S700" i="6" s="1"/>
  <c r="I1532" i="6"/>
  <c r="S1532" i="6" s="1"/>
  <c r="I1728" i="6"/>
  <c r="S1728" i="6" s="1"/>
  <c r="I1013" i="6"/>
  <c r="S1013" i="6" s="1"/>
  <c r="I88" i="6"/>
  <c r="S88" i="6" s="1"/>
  <c r="I1633" i="6"/>
  <c r="S1633" i="6" s="1"/>
  <c r="I173" i="6"/>
  <c r="S173" i="6" s="1"/>
  <c r="I1816" i="6"/>
  <c r="S1816" i="6" s="1"/>
  <c r="I1090" i="6"/>
  <c r="S1090" i="6" s="1"/>
  <c r="I305" i="6"/>
  <c r="S305" i="6" s="1"/>
  <c r="L1941" i="6"/>
  <c r="L1047" i="6"/>
  <c r="I117" i="6"/>
  <c r="S117" i="6" s="1"/>
  <c r="I326" i="6"/>
  <c r="S326" i="6" s="1"/>
  <c r="I1485" i="6"/>
  <c r="S1485" i="6" s="1"/>
  <c r="I1219" i="6"/>
  <c r="S1219" i="6" s="1"/>
  <c r="I2155" i="6"/>
  <c r="S2155" i="6" s="1"/>
  <c r="I1957" i="6"/>
  <c r="S1957" i="6" s="1"/>
  <c r="I2160" i="6"/>
  <c r="S2160" i="6" s="1"/>
  <c r="I295" i="6"/>
  <c r="S295" i="6" s="1"/>
  <c r="I532" i="6"/>
  <c r="S532" i="6" s="1"/>
  <c r="I853" i="6"/>
  <c r="S853" i="6" s="1"/>
  <c r="I1093" i="6"/>
  <c r="S1093" i="6" s="1"/>
  <c r="I596" i="6"/>
  <c r="S596" i="6" s="1"/>
  <c r="L2087" i="6"/>
  <c r="L453" i="6"/>
  <c r="L457" i="6"/>
  <c r="I2063" i="6"/>
  <c r="S2063" i="6" s="1"/>
  <c r="I282" i="6"/>
  <c r="S282" i="6" s="1"/>
  <c r="I2134" i="6"/>
  <c r="S2134" i="6" s="1"/>
  <c r="I1992" i="6"/>
  <c r="S1992" i="6" s="1"/>
  <c r="I574" i="6"/>
  <c r="S574" i="6" s="1"/>
  <c r="I1771" i="6"/>
  <c r="I1670" i="6"/>
  <c r="S1670" i="6" s="1"/>
  <c r="I584" i="6"/>
  <c r="S584" i="6" s="1"/>
  <c r="L791" i="6"/>
  <c r="L144" i="6"/>
  <c r="L735" i="6"/>
  <c r="L448" i="6"/>
  <c r="L1044" i="6"/>
  <c r="L1410" i="6"/>
  <c r="I1413" i="6"/>
  <c r="I881" i="6"/>
  <c r="I1484" i="6"/>
  <c r="I1988" i="6"/>
  <c r="I2102" i="6"/>
  <c r="L40" i="6"/>
  <c r="L979" i="6"/>
  <c r="L264" i="6"/>
  <c r="L1189" i="6"/>
  <c r="L2050" i="6"/>
  <c r="L315" i="6"/>
  <c r="L1258" i="6"/>
  <c r="I692" i="6"/>
  <c r="I399" i="6"/>
  <c r="I953" i="6"/>
  <c r="I404" i="6"/>
  <c r="L1578" i="6"/>
  <c r="L226" i="6"/>
  <c r="I74" i="6"/>
  <c r="S74" i="6" s="1"/>
  <c r="I905" i="6"/>
  <c r="S905" i="6" s="1"/>
  <c r="I224" i="6"/>
  <c r="S224" i="6" s="1"/>
  <c r="I1231" i="6"/>
  <c r="S1231" i="6" s="1"/>
  <c r="I95" i="6"/>
  <c r="S95" i="6" s="1"/>
  <c r="I493" i="6"/>
  <c r="L368" i="6"/>
  <c r="L1371" i="6"/>
  <c r="L1318" i="6"/>
  <c r="L1671" i="6"/>
  <c r="L424" i="6"/>
  <c r="O322" i="6"/>
  <c r="L1209" i="6"/>
  <c r="L559" i="6"/>
  <c r="L1766" i="6"/>
  <c r="L1663" i="6"/>
  <c r="L1845" i="6"/>
  <c r="L2035" i="6"/>
  <c r="L481" i="6"/>
  <c r="L1506" i="6"/>
  <c r="L96" i="6"/>
  <c r="L1450" i="6"/>
  <c r="L924" i="6"/>
  <c r="L1041" i="6"/>
  <c r="L1517" i="6"/>
  <c r="O756" i="6"/>
  <c r="L810" i="6"/>
  <c r="L1912" i="6"/>
  <c r="L1985" i="6"/>
  <c r="L366" i="6"/>
  <c r="L1844" i="6"/>
  <c r="L1997" i="6"/>
  <c r="L907" i="6"/>
  <c r="L136" i="6"/>
  <c r="L658" i="6"/>
  <c r="L1934" i="6"/>
  <c r="L984" i="6"/>
  <c r="L858" i="6"/>
  <c r="O67" i="6"/>
  <c r="L878" i="6"/>
  <c r="L1528" i="6"/>
  <c r="L886" i="6"/>
  <c r="L1218" i="6"/>
  <c r="L1843" i="6"/>
  <c r="L1014" i="6"/>
  <c r="L1020" i="6"/>
  <c r="L34" i="6"/>
  <c r="L789" i="6"/>
  <c r="L349" i="6"/>
  <c r="L538" i="6"/>
  <c r="L671" i="6"/>
  <c r="L1102" i="6"/>
  <c r="O1413" i="6"/>
  <c r="O763" i="6"/>
  <c r="O625" i="6"/>
  <c r="O1535" i="6"/>
  <c r="O570" i="6"/>
  <c r="O2071" i="6"/>
  <c r="O714" i="6"/>
  <c r="O909" i="6"/>
  <c r="O1779" i="6"/>
  <c r="O852" i="6"/>
  <c r="O302" i="6"/>
  <c r="O2114" i="6"/>
  <c r="O1907" i="6"/>
  <c r="L1002" i="6"/>
  <c r="L398" i="6"/>
  <c r="L563" i="6"/>
  <c r="L473" i="6"/>
  <c r="L638" i="6"/>
  <c r="L1274" i="6"/>
  <c r="L1776" i="6"/>
  <c r="L2078" i="6"/>
  <c r="L1334" i="6"/>
  <c r="L591" i="6"/>
  <c r="L1855" i="6"/>
  <c r="L1896" i="6"/>
  <c r="L451" i="6"/>
  <c r="L1474" i="6"/>
  <c r="I1614" i="6"/>
  <c r="S1614" i="6" s="1"/>
  <c r="I1530" i="6"/>
  <c r="S1530" i="6" s="1"/>
  <c r="I766" i="6"/>
  <c r="S766" i="6" s="1"/>
  <c r="I19" i="6"/>
  <c r="S19" i="6" s="1"/>
  <c r="I1069" i="6"/>
  <c r="S1069" i="6" s="1"/>
  <c r="I251" i="6"/>
  <c r="S251" i="6" s="1"/>
  <c r="I1775" i="6"/>
  <c r="S1775" i="6" s="1"/>
  <c r="I1881" i="6"/>
  <c r="S1881" i="6" s="1"/>
  <c r="I1738" i="6"/>
  <c r="S1738" i="6" s="1"/>
  <c r="I2043" i="6"/>
  <c r="S2043" i="6" s="1"/>
  <c r="I1854" i="6"/>
  <c r="S1854" i="6" s="1"/>
  <c r="I181" i="6"/>
  <c r="S181" i="6" s="1"/>
  <c r="L1251" i="6"/>
  <c r="L187" i="6"/>
  <c r="L511" i="6"/>
  <c r="I463" i="6"/>
  <c r="S463" i="6" s="1"/>
  <c r="I1060" i="6"/>
  <c r="S1060" i="6" s="1"/>
  <c r="I1696" i="6"/>
  <c r="S1696" i="6" s="1"/>
  <c r="I954" i="6"/>
  <c r="S954" i="6" s="1"/>
  <c r="I1071" i="6"/>
  <c r="S1071" i="6" s="1"/>
  <c r="I416" i="6"/>
  <c r="S416" i="6" s="1"/>
  <c r="I30" i="6"/>
  <c r="S30" i="6" s="1"/>
  <c r="I1636" i="6"/>
  <c r="S1636" i="6" s="1"/>
  <c r="I1449" i="6"/>
  <c r="S1449" i="6" s="1"/>
  <c r="I100" i="6"/>
  <c r="S100" i="6" s="1"/>
  <c r="I147" i="6"/>
  <c r="S147" i="6" s="1"/>
  <c r="L1146" i="6"/>
  <c r="L160" i="6"/>
  <c r="I461" i="6"/>
  <c r="S461" i="6" s="1"/>
  <c r="I764" i="6"/>
  <c r="S764" i="6" s="1"/>
  <c r="I1266" i="6"/>
  <c r="S1266" i="6" s="1"/>
  <c r="I632" i="6"/>
  <c r="S632" i="6" s="1"/>
  <c r="I636" i="6"/>
  <c r="S636" i="6" s="1"/>
  <c r="I902" i="6"/>
  <c r="S902" i="6" s="1"/>
  <c r="I1319" i="6"/>
  <c r="S1319" i="6" s="1"/>
  <c r="I2109" i="6"/>
  <c r="S2109" i="6" s="1"/>
  <c r="I848" i="6"/>
  <c r="S848" i="6" s="1"/>
  <c r="I918" i="6"/>
  <c r="S918" i="6" s="1"/>
  <c r="I1455" i="6"/>
  <c r="S1455" i="6" s="1"/>
  <c r="I737" i="6"/>
  <c r="S737" i="6" s="1"/>
  <c r="L865" i="6"/>
  <c r="L1686" i="6"/>
  <c r="L552" i="6"/>
  <c r="I1477" i="6"/>
  <c r="S1477" i="6" s="1"/>
  <c r="I1915" i="6"/>
  <c r="S1915" i="6" s="1"/>
  <c r="I2098" i="6"/>
  <c r="S2098" i="6" s="1"/>
  <c r="I405" i="6"/>
  <c r="S405" i="6" s="1"/>
  <c r="I712" i="6"/>
  <c r="S712" i="6" s="1"/>
  <c r="I833" i="6"/>
  <c r="S833" i="6" s="1"/>
  <c r="I967" i="6"/>
  <c r="S967" i="6" s="1"/>
  <c r="I35" i="6"/>
  <c r="S35" i="6" s="1"/>
  <c r="L493" i="6"/>
  <c r="L1782" i="6"/>
  <c r="L54" i="6"/>
  <c r="L1190" i="6"/>
  <c r="L1715" i="6"/>
  <c r="L1197" i="6"/>
  <c r="I1205" i="6"/>
  <c r="I1479" i="6"/>
  <c r="S1479" i="6" s="1"/>
  <c r="I1694" i="6"/>
  <c r="S1694" i="6" s="1"/>
  <c r="I1536" i="6"/>
  <c r="S1536" i="6" s="1"/>
  <c r="I1842" i="6"/>
  <c r="S1842" i="6" s="1"/>
  <c r="L1849" i="6"/>
  <c r="L48" i="6"/>
  <c r="L1515" i="6"/>
  <c r="L269" i="6"/>
  <c r="L185" i="6"/>
  <c r="L454" i="6"/>
  <c r="I1945" i="6"/>
  <c r="I1056" i="6"/>
  <c r="S1056" i="6" s="1"/>
  <c r="I2132" i="6"/>
  <c r="S2132" i="6" s="1"/>
  <c r="I1533" i="6"/>
  <c r="S1533" i="6" s="1"/>
  <c r="I1953" i="6"/>
  <c r="S1953" i="6" s="1"/>
  <c r="L1196" i="6"/>
  <c r="L1790" i="6"/>
  <c r="I1616" i="6"/>
  <c r="S1616" i="6" s="1"/>
  <c r="I1123" i="6"/>
  <c r="S1123" i="6" s="1"/>
  <c r="I1986" i="6"/>
  <c r="S1986" i="6" s="1"/>
  <c r="I1066" i="6"/>
  <c r="S1066" i="6" s="1"/>
  <c r="I1541" i="6"/>
  <c r="S1541" i="6" s="1"/>
  <c r="I641" i="6"/>
  <c r="S641" i="6" s="1"/>
  <c r="I1193" i="6"/>
  <c r="S1193" i="6" s="1"/>
  <c r="I1110" i="6"/>
  <c r="S1110" i="6" s="1"/>
  <c r="I390" i="6"/>
  <c r="S390" i="6" s="1"/>
  <c r="I444" i="6"/>
  <c r="S444" i="6" s="1"/>
  <c r="I48" i="6"/>
  <c r="S48" i="6" s="1"/>
  <c r="I1258" i="6"/>
  <c r="S1258" i="6" s="1"/>
  <c r="I1517" i="6"/>
  <c r="O1866" i="6"/>
  <c r="L1757" i="6"/>
  <c r="L880" i="6"/>
  <c r="L1483" i="6"/>
  <c r="L1063" i="6"/>
  <c r="L1807" i="6"/>
  <c r="L291" i="6"/>
  <c r="L2180" i="6"/>
  <c r="L135" i="6"/>
  <c r="L1883" i="6"/>
  <c r="O1525" i="6"/>
  <c r="L1413" i="6"/>
  <c r="L881" i="6"/>
  <c r="L1484" i="6"/>
  <c r="L1988" i="6"/>
  <c r="L2102" i="6"/>
  <c r="L1272" i="6"/>
  <c r="L645" i="6"/>
  <c r="L1076" i="6"/>
  <c r="L425" i="6"/>
  <c r="O457" i="6"/>
  <c r="L692" i="6"/>
  <c r="L399" i="6"/>
  <c r="L953" i="6"/>
  <c r="L404" i="6"/>
  <c r="L23" i="6"/>
  <c r="L1232" i="6"/>
  <c r="L1023" i="6"/>
  <c r="L1637" i="6"/>
  <c r="L723" i="6"/>
  <c r="L43" i="6"/>
  <c r="L499" i="6"/>
  <c r="L1188" i="6"/>
  <c r="L1519" i="6"/>
  <c r="O71" i="6"/>
  <c r="L1208" i="6"/>
  <c r="L1307" i="6"/>
  <c r="L401" i="6"/>
  <c r="L1538" i="6"/>
  <c r="L85" i="6"/>
  <c r="L1438" i="6"/>
  <c r="L1929" i="6"/>
  <c r="L971" i="6"/>
  <c r="L1885" i="6"/>
  <c r="L2172" i="6"/>
  <c r="L734" i="6"/>
  <c r="L1294" i="6"/>
  <c r="O870" i="6"/>
  <c r="L1206" i="6"/>
  <c r="L1419" i="6"/>
  <c r="L236" i="6"/>
  <c r="L1430" i="6"/>
  <c r="L826" i="6"/>
  <c r="L1877" i="6"/>
  <c r="L1442" i="6"/>
  <c r="L1025" i="6"/>
  <c r="L655" i="6"/>
  <c r="L589" i="6"/>
  <c r="L593" i="6"/>
  <c r="L1248" i="6"/>
  <c r="L1463" i="6"/>
  <c r="O1205" i="6"/>
  <c r="O396" i="6"/>
  <c r="O1309" i="6"/>
  <c r="O1803" i="6"/>
  <c r="O474" i="6"/>
  <c r="O1495" i="6"/>
  <c r="O1547" i="6"/>
  <c r="O527" i="6"/>
  <c r="O94" i="6"/>
  <c r="O1887" i="6"/>
  <c r="O921" i="6"/>
  <c r="O1112" i="6"/>
  <c r="L1655" i="6"/>
  <c r="L1055" i="6"/>
  <c r="L1796" i="6"/>
  <c r="L890" i="6"/>
  <c r="L822" i="6"/>
  <c r="L2103" i="6"/>
  <c r="L1233" i="6"/>
  <c r="L1381" i="6"/>
  <c r="L1385" i="6"/>
  <c r="L491" i="6"/>
  <c r="L44" i="6"/>
  <c r="L1398" i="6"/>
  <c r="L989" i="6"/>
  <c r="L1831" i="6"/>
  <c r="L455" i="6"/>
  <c r="I614" i="6"/>
  <c r="S614" i="6" s="1"/>
  <c r="I698" i="6"/>
  <c r="S698" i="6" s="1"/>
  <c r="I15" i="6"/>
  <c r="S15" i="6" s="1"/>
  <c r="I1488" i="6"/>
  <c r="S1488" i="6" s="1"/>
  <c r="I1269" i="6"/>
  <c r="S1269" i="6" s="1"/>
  <c r="I640" i="6"/>
  <c r="S640" i="6" s="1"/>
  <c r="I1501" i="6"/>
  <c r="S1501" i="6" s="1"/>
  <c r="I1557" i="6"/>
  <c r="S1557" i="6" s="1"/>
  <c r="I1283" i="6"/>
  <c r="S1283" i="6" s="1"/>
  <c r="I729" i="6"/>
  <c r="S729" i="6" s="1"/>
  <c r="I304" i="6"/>
  <c r="S304" i="6" s="1"/>
  <c r="I1937" i="6"/>
  <c r="S1937" i="6" s="1"/>
  <c r="L1252" i="6"/>
  <c r="L2053" i="6"/>
  <c r="L1720" i="6"/>
  <c r="I1210" i="6"/>
  <c r="S1210" i="6" s="1"/>
  <c r="I10" i="6"/>
  <c r="S10" i="6" s="1"/>
  <c r="I1007" i="6"/>
  <c r="S1007" i="6" s="1"/>
  <c r="I1368" i="6"/>
  <c r="S1368" i="6" s="1"/>
  <c r="I476" i="6"/>
  <c r="S476" i="6" s="1"/>
  <c r="I1439" i="6"/>
  <c r="S1439" i="6" s="1"/>
  <c r="I2038" i="6"/>
  <c r="S2038" i="6" s="1"/>
  <c r="I2140" i="6"/>
  <c r="S2140" i="6" s="1"/>
  <c r="I1335" i="6"/>
  <c r="S1335" i="6" s="1"/>
  <c r="I1395" i="6"/>
  <c r="S1395" i="6" s="1"/>
  <c r="I796" i="6"/>
  <c r="S796" i="6" s="1"/>
  <c r="L1354" i="6"/>
  <c r="L1202" i="6"/>
  <c r="I1868" i="6"/>
  <c r="S1868" i="6" s="1"/>
  <c r="I883" i="6"/>
  <c r="S883" i="6" s="1"/>
  <c r="I1128" i="6"/>
  <c r="S1128" i="6" s="1"/>
  <c r="I1268" i="6"/>
  <c r="S1268" i="6" s="1"/>
  <c r="I1012" i="6"/>
  <c r="S1012" i="6" s="1"/>
  <c r="I1229" i="6"/>
  <c r="S1229" i="6" s="1"/>
  <c r="I480" i="6"/>
  <c r="S480" i="6" s="1"/>
  <c r="I1078" i="6"/>
  <c r="S1078" i="6" s="1"/>
  <c r="I348" i="6"/>
  <c r="S348" i="6" s="1"/>
  <c r="I1819" i="6"/>
  <c r="S1819" i="6" s="1"/>
  <c r="I2166" i="6"/>
  <c r="S2166" i="6" s="1"/>
  <c r="I1460" i="6"/>
  <c r="S1460" i="6" s="1"/>
  <c r="L1467" i="6"/>
  <c r="L2168" i="6"/>
  <c r="I1757" i="6"/>
  <c r="I880" i="6"/>
  <c r="S880" i="6" s="1"/>
  <c r="I1483" i="6"/>
  <c r="S1483" i="6" s="1"/>
  <c r="I1063" i="6"/>
  <c r="S1063" i="6" s="1"/>
  <c r="I1807" i="6"/>
  <c r="S1807" i="6" s="1"/>
  <c r="I291" i="6"/>
  <c r="S291" i="6" s="1"/>
  <c r="I2180" i="6"/>
  <c r="S2180" i="6" s="1"/>
  <c r="I135" i="6"/>
  <c r="S135" i="6" s="1"/>
  <c r="I1883" i="6"/>
  <c r="S1883" i="6" s="1"/>
  <c r="L1088" i="6"/>
  <c r="L1094" i="6"/>
  <c r="L1249" i="6"/>
  <c r="L218" i="6"/>
  <c r="L1194" i="6"/>
  <c r="L1114" i="6"/>
  <c r="I757" i="6"/>
  <c r="S757" i="6" s="1"/>
  <c r="I2064" i="6"/>
  <c r="S2064" i="6" s="1"/>
  <c r="I1587" i="6"/>
  <c r="S1587" i="6" s="1"/>
  <c r="I2027" i="6"/>
  <c r="S2027" i="6" s="1"/>
  <c r="I775" i="6"/>
  <c r="S775" i="6" s="1"/>
  <c r="L1643" i="6"/>
  <c r="L437" i="6"/>
  <c r="L1936" i="6"/>
  <c r="L990" i="6"/>
  <c r="L273" i="6"/>
  <c r="L316" i="6"/>
  <c r="I1791" i="6"/>
  <c r="S1791" i="6" s="1"/>
  <c r="I811" i="6"/>
  <c r="S811" i="6" s="1"/>
  <c r="I1308" i="6"/>
  <c r="S1308" i="6" s="1"/>
  <c r="I285" i="6"/>
  <c r="S285" i="6" s="1"/>
  <c r="L1574" i="6"/>
  <c r="L1865" i="6"/>
  <c r="I2128" i="6"/>
  <c r="I1153" i="6"/>
  <c r="S1153" i="6" s="1"/>
  <c r="I1620" i="6"/>
  <c r="S1620" i="6" s="1"/>
  <c r="I2135" i="6"/>
  <c r="S2135" i="6" s="1"/>
  <c r="I823" i="6"/>
  <c r="S823" i="6" s="1"/>
  <c r="I1435" i="6"/>
  <c r="S1435" i="6" s="1"/>
  <c r="I2179" i="6"/>
  <c r="S2179" i="6" s="1"/>
  <c r="I1212" i="6"/>
  <c r="S1212" i="6" s="1"/>
  <c r="I98" i="6"/>
  <c r="S98" i="6" s="1"/>
  <c r="I1005" i="6"/>
  <c r="S1005" i="6" s="1"/>
  <c r="I936" i="6"/>
  <c r="S936" i="6" s="1"/>
  <c r="L582" i="6"/>
  <c r="L722" i="6"/>
  <c r="L792" i="6"/>
  <c r="L381" i="6"/>
  <c r="L2117" i="6"/>
  <c r="O1199" i="6"/>
  <c r="L948" i="6"/>
  <c r="L951" i="6"/>
  <c r="L702" i="6"/>
  <c r="L1990" i="6"/>
  <c r="L407" i="6"/>
  <c r="L830" i="6"/>
  <c r="L1631" i="6"/>
  <c r="L1177" i="6"/>
  <c r="L1137" i="6"/>
  <c r="L1740" i="6"/>
  <c r="L1245" i="6"/>
  <c r="L56" i="6"/>
  <c r="L1680" i="6"/>
  <c r="O1908" i="6"/>
  <c r="O363" i="6"/>
  <c r="O328" i="6"/>
  <c r="O17" i="6"/>
  <c r="O1314" i="6"/>
  <c r="O170" i="6"/>
  <c r="O2182" i="6"/>
  <c r="O345" i="6"/>
  <c r="O1601" i="6"/>
  <c r="O1888" i="6"/>
  <c r="O1853" i="6"/>
  <c r="O2018" i="6"/>
  <c r="L1945" i="6"/>
  <c r="L2092" i="6"/>
  <c r="L1264" i="6"/>
  <c r="L628" i="6"/>
  <c r="L367" i="6"/>
  <c r="L899" i="6"/>
  <c r="L1317" i="6"/>
  <c r="L134" i="6"/>
  <c r="L787" i="6"/>
  <c r="L725" i="6"/>
  <c r="L301" i="6"/>
  <c r="L500" i="6"/>
  <c r="L1570" i="6"/>
  <c r="L684" i="6"/>
  <c r="L1944" i="6"/>
  <c r="I2129" i="6"/>
  <c r="S2129" i="6" s="1"/>
  <c r="I1723" i="6"/>
  <c r="S1723" i="6" s="1"/>
  <c r="I1311" i="6"/>
  <c r="S1311" i="6" s="1"/>
  <c r="I1697" i="6"/>
  <c r="S1697" i="6" s="1"/>
  <c r="I1918" i="6"/>
  <c r="S1918" i="6" s="1"/>
  <c r="I1544" i="6"/>
  <c r="S1544" i="6" s="1"/>
  <c r="I479" i="6"/>
  <c r="S479" i="6" s="1"/>
  <c r="I2139" i="6"/>
  <c r="S2139" i="6" s="1"/>
  <c r="I850" i="6"/>
  <c r="S850" i="6" s="1"/>
  <c r="I1891" i="6"/>
  <c r="S1891" i="6" s="1"/>
  <c r="I1969" i="6"/>
  <c r="S1969" i="6" s="1"/>
  <c r="I739" i="6"/>
  <c r="S739" i="6" s="1"/>
  <c r="L1973" i="6"/>
  <c r="L1866" i="6"/>
  <c r="I612" i="6"/>
  <c r="S612" i="6" s="1"/>
  <c r="I761" i="6"/>
  <c r="S761" i="6" s="1"/>
  <c r="I2025" i="6"/>
  <c r="S2025" i="6" s="1"/>
  <c r="I1216" i="6"/>
  <c r="S1216" i="6" s="1"/>
  <c r="I1729" i="6"/>
  <c r="S1729" i="6" s="1"/>
  <c r="I1224" i="6"/>
  <c r="S1224" i="6" s="1"/>
  <c r="I643" i="6"/>
  <c r="S643" i="6" s="1"/>
  <c r="I648" i="6"/>
  <c r="S648" i="6" s="1"/>
  <c r="I1638" i="6"/>
  <c r="S1638" i="6" s="1"/>
  <c r="I661" i="6"/>
  <c r="S661" i="6" s="1"/>
  <c r="I1289" i="6"/>
  <c r="S1289" i="6" s="1"/>
  <c r="I215" i="6"/>
  <c r="S215" i="6" s="1"/>
  <c r="L804" i="6"/>
  <c r="L321" i="6"/>
  <c r="I1305" i="6"/>
  <c r="S1305" i="6" s="1"/>
  <c r="I1482" i="6"/>
  <c r="S1482" i="6" s="1"/>
  <c r="I165" i="6"/>
  <c r="S165" i="6" s="1"/>
  <c r="I1840" i="6"/>
  <c r="S1840" i="6" s="1"/>
  <c r="I1070" i="6"/>
  <c r="S1070" i="6" s="1"/>
  <c r="I1230" i="6"/>
  <c r="S1230" i="6" s="1"/>
  <c r="I1320" i="6"/>
  <c r="S1320" i="6" s="1"/>
  <c r="I721" i="6"/>
  <c r="S721" i="6" s="1"/>
  <c r="I1240" i="6"/>
  <c r="S1240" i="6" s="1"/>
  <c r="I2143" i="6"/>
  <c r="S2143" i="6" s="1"/>
  <c r="I306" i="6"/>
  <c r="S306" i="6" s="1"/>
  <c r="I674" i="6"/>
  <c r="S674" i="6" s="1"/>
  <c r="L1681" i="6"/>
  <c r="L1524" i="6"/>
  <c r="I1612" i="6"/>
  <c r="S1612" i="6" s="1"/>
  <c r="I812" i="6"/>
  <c r="S812" i="6" s="1"/>
  <c r="I1693" i="6"/>
  <c r="S1693" i="6" s="1"/>
  <c r="I518" i="6"/>
  <c r="S518" i="6" s="1"/>
  <c r="I20" i="6"/>
  <c r="S20" i="6" s="1"/>
  <c r="I1699" i="6"/>
  <c r="S1699" i="6" s="1"/>
  <c r="I1019" i="6"/>
  <c r="S1019" i="6" s="1"/>
  <c r="I1279" i="6"/>
  <c r="S1279" i="6" s="1"/>
  <c r="I1507" i="6"/>
  <c r="S1507" i="6" s="1"/>
  <c r="L378" i="6"/>
  <c r="L1456" i="6"/>
  <c r="L738" i="6"/>
  <c r="L2014" i="6"/>
  <c r="L1406" i="6"/>
  <c r="L607" i="6"/>
  <c r="I191" i="6"/>
  <c r="S191" i="6" s="1"/>
  <c r="I1980" i="6"/>
  <c r="S1980" i="6" s="1"/>
  <c r="I1125" i="6"/>
  <c r="S1125" i="6" s="1"/>
  <c r="I364" i="6"/>
  <c r="S364" i="6" s="1"/>
  <c r="I21" i="6"/>
  <c r="S21" i="6" s="1"/>
  <c r="L1886" i="6"/>
  <c r="L1452" i="6"/>
  <c r="L267" i="6"/>
  <c r="L1101" i="6"/>
  <c r="L1902" i="6"/>
  <c r="L1788" i="6"/>
  <c r="I553" i="6"/>
  <c r="S553" i="6" s="1"/>
  <c r="I1759" i="6"/>
  <c r="S1759" i="6" s="1"/>
  <c r="I76" i="6"/>
  <c r="S76" i="6" s="1"/>
  <c r="I240" i="6"/>
  <c r="S240" i="6" s="1"/>
  <c r="L747" i="6"/>
  <c r="L994" i="6"/>
  <c r="I2059" i="6"/>
  <c r="S2059" i="6" s="1"/>
  <c r="I1417" i="6"/>
  <c r="S1417" i="6" s="1"/>
  <c r="I1948" i="6"/>
  <c r="S1948" i="6" s="1"/>
  <c r="I1987" i="6"/>
  <c r="S1987" i="6" s="1"/>
  <c r="I1010" i="6"/>
  <c r="S1010" i="6" s="1"/>
  <c r="I247" i="6"/>
  <c r="S247" i="6" s="1"/>
  <c r="I778" i="6"/>
  <c r="S778" i="6" s="1"/>
  <c r="I718" i="6"/>
  <c r="S718" i="6" s="1"/>
  <c r="I423" i="6"/>
  <c r="S423" i="6" s="1"/>
  <c r="I377" i="6"/>
  <c r="S377" i="6" s="1"/>
  <c r="I854" i="6"/>
  <c r="S854" i="6" s="1"/>
  <c r="I1039" i="6"/>
  <c r="S1039" i="6" s="1"/>
  <c r="L744" i="6"/>
  <c r="L801" i="6"/>
  <c r="L225" i="6"/>
  <c r="I1150" i="6"/>
  <c r="S1150" i="6" s="1"/>
  <c r="I1760" i="6"/>
  <c r="S1760" i="6" s="1"/>
  <c r="I624" i="6"/>
  <c r="S624" i="6" s="1"/>
  <c r="I703" i="6"/>
  <c r="S703" i="6" s="1"/>
  <c r="I369" i="6"/>
  <c r="S369" i="6" s="1"/>
  <c r="I1920" i="6"/>
  <c r="S1920" i="6" s="1"/>
  <c r="I1234" i="6"/>
  <c r="S1234" i="6" s="1"/>
  <c r="I580" i="6"/>
  <c r="S580" i="6" s="1"/>
  <c r="I347" i="6"/>
  <c r="S347" i="6" s="1"/>
  <c r="I1642" i="6"/>
  <c r="S1642" i="6" s="1"/>
  <c r="I1563" i="6"/>
  <c r="S1563" i="6" s="1"/>
  <c r="I51" i="6"/>
  <c r="S51" i="6" s="1"/>
  <c r="O383" i="6"/>
  <c r="O1574" i="6"/>
  <c r="O1865" i="6"/>
  <c r="L876" i="6"/>
  <c r="L357" i="6"/>
  <c r="L388" i="6"/>
  <c r="L946" i="6"/>
  <c r="I1947" i="6"/>
  <c r="I2023" i="6"/>
  <c r="I164" i="6"/>
  <c r="I1313" i="6"/>
  <c r="I1875" i="6"/>
  <c r="I903" i="6"/>
  <c r="I1551" i="6"/>
  <c r="I1778" i="6"/>
  <c r="O112" i="6"/>
  <c r="L1118" i="6"/>
  <c r="L1584" i="6"/>
  <c r="L1424" i="6"/>
  <c r="L1726" i="6"/>
  <c r="I2046" i="6"/>
  <c r="S2046" i="6" s="1"/>
  <c r="I109" i="6"/>
  <c r="S109" i="6" s="1"/>
  <c r="I750" i="6"/>
  <c r="S750" i="6" s="1"/>
  <c r="I1142" i="6"/>
  <c r="S1142" i="6" s="1"/>
  <c r="I1643" i="6"/>
  <c r="S1643" i="6" s="1"/>
  <c r="I454" i="6"/>
  <c r="S454" i="6" s="1"/>
  <c r="L1032" i="6"/>
  <c r="L352" i="6"/>
  <c r="L1785" i="6"/>
  <c r="L60" i="6"/>
  <c r="O5" i="6"/>
  <c r="O618" i="6"/>
  <c r="O2096" i="6"/>
  <c r="O124" i="6"/>
  <c r="O84" i="6"/>
  <c r="O1073" i="6"/>
  <c r="O1500" i="6"/>
  <c r="O970" i="6"/>
  <c r="O1029" i="6"/>
  <c r="O1889" i="6"/>
  <c r="O983" i="6"/>
  <c r="O225" i="6"/>
  <c r="L2" i="6"/>
  <c r="L261" i="6"/>
  <c r="L1869" i="6"/>
  <c r="L234" i="6"/>
  <c r="L1217" i="6"/>
  <c r="L1492" i="6"/>
  <c r="L1170" i="6"/>
  <c r="L2073" i="6"/>
  <c r="L782" i="6"/>
  <c r="L1237" i="6"/>
  <c r="L1932" i="6"/>
  <c r="L47" i="6"/>
  <c r="L1514" i="6"/>
  <c r="L2084" i="6"/>
  <c r="L605" i="6"/>
  <c r="L1475" i="6"/>
  <c r="S1415" i="6"/>
  <c r="I1157" i="6"/>
  <c r="S1157" i="6" s="1"/>
  <c r="I1765" i="6"/>
  <c r="S1765" i="6" s="1"/>
  <c r="I1220" i="6"/>
  <c r="S1220" i="6" s="1"/>
  <c r="I1223" i="6"/>
  <c r="S1223" i="6" s="1"/>
  <c r="I524" i="6"/>
  <c r="S524" i="6" s="1"/>
  <c r="I254" i="6"/>
  <c r="S254" i="6" s="1"/>
  <c r="I1079" i="6"/>
  <c r="S1079" i="6" s="1"/>
  <c r="I1965" i="6"/>
  <c r="S1965" i="6" s="1"/>
  <c r="I1393" i="6"/>
  <c r="S1393" i="6" s="1"/>
  <c r="I1513" i="6"/>
  <c r="S1513" i="6" s="1"/>
  <c r="I153" i="6"/>
  <c r="S153" i="6" s="1"/>
  <c r="L508" i="6"/>
  <c r="L188" i="6"/>
  <c r="I1792" i="6"/>
  <c r="S1792" i="6" s="1"/>
  <c r="I1911" i="6"/>
  <c r="S1911" i="6" s="1"/>
  <c r="I194" i="6"/>
  <c r="S194" i="6" s="1"/>
  <c r="I1916" i="6"/>
  <c r="S1916" i="6" s="1"/>
  <c r="I894" i="6"/>
  <c r="S894" i="6" s="1"/>
  <c r="I1226" i="6"/>
  <c r="S1226" i="6" s="1"/>
  <c r="I1275" i="6"/>
  <c r="S1275" i="6" s="1"/>
  <c r="I1503" i="6"/>
  <c r="S1503" i="6" s="1"/>
  <c r="I653" i="6"/>
  <c r="S653" i="6" s="1"/>
  <c r="I297" i="6"/>
  <c r="S297" i="6" s="1"/>
  <c r="I1397" i="6"/>
  <c r="S1397" i="6" s="1"/>
  <c r="I541" i="6"/>
  <c r="S541" i="6" s="1"/>
  <c r="L389" i="6"/>
  <c r="L1149" i="6"/>
  <c r="I162" i="6"/>
  <c r="S162" i="6" s="1"/>
  <c r="I813" i="6"/>
  <c r="S813" i="6" s="1"/>
  <c r="I470" i="6"/>
  <c r="S470" i="6" s="1"/>
  <c r="I1222" i="6"/>
  <c r="S1222" i="6" s="1"/>
  <c r="I1370" i="6"/>
  <c r="S1370" i="6" s="1"/>
  <c r="I132" i="6"/>
  <c r="S132" i="6" s="1"/>
  <c r="I133" i="6"/>
  <c r="S133" i="6" s="1"/>
  <c r="I842" i="6"/>
  <c r="S842" i="6" s="1"/>
  <c r="I1817" i="6"/>
  <c r="S1817" i="6" s="1"/>
  <c r="I919" i="6"/>
  <c r="S919" i="6" s="1"/>
  <c r="I926" i="6"/>
  <c r="S926" i="6" s="1"/>
  <c r="I1938" i="6"/>
  <c r="S1938" i="6" s="1"/>
  <c r="L1103" i="6"/>
  <c r="L1409" i="6"/>
  <c r="I877" i="6"/>
  <c r="S877" i="6" s="1"/>
  <c r="I277" i="6"/>
  <c r="S277" i="6" s="1"/>
  <c r="I1798" i="6"/>
  <c r="S1798" i="6" s="1"/>
  <c r="I1534" i="6"/>
  <c r="S1534" i="6" s="1"/>
  <c r="I335" i="6"/>
  <c r="S335" i="6" s="1"/>
  <c r="I249" i="6"/>
  <c r="S249" i="6" s="1"/>
  <c r="I418" i="6"/>
  <c r="S418" i="6" s="1"/>
  <c r="I33" i="6"/>
  <c r="S33" i="6" s="1"/>
  <c r="I1136" i="6"/>
  <c r="S1136" i="6" s="1"/>
  <c r="L1892" i="6"/>
  <c r="L146" i="6"/>
  <c r="L2144" i="6"/>
  <c r="L506" i="6"/>
  <c r="L1109" i="6"/>
  <c r="L996" i="6"/>
  <c r="I1836" i="6"/>
  <c r="S1836" i="6" s="1"/>
  <c r="I619" i="6"/>
  <c r="S619" i="6" s="1"/>
  <c r="I400" i="6"/>
  <c r="S400" i="6" s="1"/>
  <c r="I1487" i="6"/>
  <c r="S1487" i="6" s="1"/>
  <c r="L486" i="6"/>
  <c r="L1392" i="6"/>
  <c r="L732" i="6"/>
  <c r="L1970" i="6"/>
  <c r="L937" i="6"/>
  <c r="L1254" i="6"/>
  <c r="L869" i="6"/>
  <c r="I3" i="6"/>
  <c r="S3" i="6" s="1"/>
  <c r="I1475" i="6"/>
  <c r="S1475" i="6" s="1"/>
  <c r="I763" i="6"/>
  <c r="S763" i="6" s="1"/>
  <c r="I625" i="6"/>
  <c r="S625" i="6" s="1"/>
  <c r="I1535" i="6"/>
  <c r="S1535" i="6" s="1"/>
  <c r="L1975" i="6"/>
  <c r="L1302" i="6"/>
  <c r="I1793" i="6"/>
  <c r="S1793" i="6" s="1"/>
  <c r="I464" i="6"/>
  <c r="S464" i="6" s="1"/>
  <c r="I1061" i="6"/>
  <c r="S1061" i="6" s="1"/>
  <c r="I2100" i="6"/>
  <c r="S2100" i="6" s="1"/>
  <c r="I82" i="6"/>
  <c r="S82" i="6" s="1"/>
  <c r="I2070" i="6"/>
  <c r="S2070" i="6" s="1"/>
  <c r="I1925" i="6"/>
  <c r="S1925" i="6" s="1"/>
  <c r="I1848" i="6"/>
  <c r="S1848" i="6" s="1"/>
  <c r="I2080" i="6"/>
  <c r="S2080" i="6" s="1"/>
  <c r="I586" i="6"/>
  <c r="S586" i="6" s="1"/>
  <c r="I2009" i="6"/>
  <c r="S2009" i="6" s="1"/>
  <c r="I595" i="6"/>
  <c r="S595" i="6" s="1"/>
  <c r="L1898" i="6"/>
  <c r="L1145" i="6"/>
  <c r="L66" i="6"/>
  <c r="I1303" i="6"/>
  <c r="S1303" i="6" s="1"/>
  <c r="I1057" i="6"/>
  <c r="S1057" i="6" s="1"/>
  <c r="I2154" i="6"/>
  <c r="S2154" i="6" s="1"/>
  <c r="I567" i="6"/>
  <c r="S567" i="6" s="1"/>
  <c r="I83" i="6"/>
  <c r="S83" i="6" s="1"/>
  <c r="I1921" i="6"/>
  <c r="S1921" i="6" s="1"/>
  <c r="I2074" i="6"/>
  <c r="S2074" i="6" s="1"/>
  <c r="I1960" i="6"/>
  <c r="S1960" i="6" s="1"/>
  <c r="I1282" i="6"/>
  <c r="S1282" i="6" s="1"/>
  <c r="I1644" i="6"/>
  <c r="S1644" i="6" s="1"/>
  <c r="I855" i="6"/>
  <c r="S855" i="6" s="1"/>
  <c r="I1141" i="6"/>
  <c r="S1141" i="6" s="1"/>
  <c r="O1571" i="6"/>
  <c r="O747" i="6"/>
  <c r="O994" i="6"/>
  <c r="L116" i="6"/>
  <c r="L220" i="6"/>
  <c r="L2177" i="6"/>
  <c r="L2058" i="6"/>
  <c r="I8" i="6"/>
  <c r="I517" i="6"/>
  <c r="I237" i="6"/>
  <c r="I821" i="6"/>
  <c r="I475" i="6"/>
  <c r="I1924" i="6"/>
  <c r="I1634" i="6"/>
  <c r="I2042" i="6"/>
  <c r="O871" i="6"/>
  <c r="L1687" i="6"/>
  <c r="L465" i="6"/>
  <c r="L765" i="6"/>
  <c r="L333" i="6"/>
  <c r="L1433" i="6"/>
  <c r="L964" i="6"/>
  <c r="L294" i="6"/>
  <c r="L528" i="6"/>
  <c r="L976" i="6"/>
  <c r="L140" i="6"/>
  <c r="I2119" i="6"/>
  <c r="S2119" i="6" s="1"/>
  <c r="I2124" i="6"/>
  <c r="S2124" i="6" s="1"/>
  <c r="I1198" i="6"/>
  <c r="S1198" i="6" s="1"/>
  <c r="I1202" i="6"/>
  <c r="S1202" i="6" s="1"/>
  <c r="I71" i="6"/>
  <c r="S71" i="6" s="1"/>
  <c r="I315" i="6"/>
  <c r="S315" i="6" s="1"/>
  <c r="I1972" i="6"/>
  <c r="S1972" i="6" s="1"/>
  <c r="I592" i="6"/>
  <c r="I1046" i="6"/>
  <c r="L860" i="6"/>
  <c r="I341" i="6"/>
  <c r="S341" i="6" s="1"/>
  <c r="I2127" i="6"/>
  <c r="S2127" i="6" s="1"/>
  <c r="I1332" i="6"/>
  <c r="S1332" i="6" s="1"/>
  <c r="I1599" i="6"/>
  <c r="S1599" i="6" s="1"/>
  <c r="I843" i="6"/>
  <c r="S843" i="6" s="1"/>
  <c r="I39" i="6"/>
  <c r="S39" i="6" s="1"/>
  <c r="I1288" i="6"/>
  <c r="S1288" i="6" s="1"/>
  <c r="I2113" i="6"/>
  <c r="S2113" i="6" s="1"/>
  <c r="I798" i="6"/>
  <c r="S798" i="6" s="1"/>
  <c r="L358" i="6"/>
  <c r="L1112" i="6"/>
  <c r="I2020" i="6"/>
  <c r="S2020" i="6" s="1"/>
  <c r="I1617" i="6"/>
  <c r="S1617" i="6" s="1"/>
  <c r="I2066" i="6"/>
  <c r="S2066" i="6" s="1"/>
  <c r="I1838" i="6"/>
  <c r="S1838" i="6" s="1"/>
  <c r="I1431" i="6"/>
  <c r="S1431" i="6" s="1"/>
  <c r="I2104" i="6"/>
  <c r="S2104" i="6" s="1"/>
  <c r="I252" i="6"/>
  <c r="S252" i="6" s="1"/>
  <c r="I1813" i="6"/>
  <c r="S1813" i="6" s="1"/>
  <c r="I1387" i="6"/>
  <c r="S1387" i="6" s="1"/>
  <c r="I1931" i="6"/>
  <c r="S1931" i="6" s="1"/>
  <c r="I1396" i="6"/>
  <c r="S1396" i="6" s="1"/>
  <c r="I263" i="6"/>
  <c r="S263" i="6" s="1"/>
  <c r="O2185" i="6"/>
  <c r="O1972" i="6"/>
  <c r="O1578" i="6"/>
  <c r="O226" i="6"/>
  <c r="L1940" i="6"/>
  <c r="L993" i="6"/>
  <c r="L1200" i="6"/>
  <c r="I613" i="6"/>
  <c r="I1363" i="6"/>
  <c r="I1589" i="6"/>
  <c r="I242" i="6"/>
  <c r="I1169" i="6"/>
  <c r="I26" i="6"/>
  <c r="I1878" i="6"/>
  <c r="I1180" i="6"/>
  <c r="S1180" i="6" s="1"/>
  <c r="O1718" i="6"/>
  <c r="L1357" i="6"/>
  <c r="L1870" i="6"/>
  <c r="L1161" i="6"/>
  <c r="L771" i="6"/>
  <c r="L895" i="6"/>
  <c r="L248" i="6"/>
  <c r="L779" i="6"/>
  <c r="L205" i="6"/>
  <c r="L844" i="6"/>
  <c r="L917" i="6"/>
  <c r="I447" i="6"/>
  <c r="S447" i="6" s="1"/>
  <c r="I1976" i="6"/>
  <c r="S1976" i="6" s="1"/>
  <c r="I687" i="6"/>
  <c r="S687" i="6" s="1"/>
  <c r="I806" i="6"/>
  <c r="S806" i="6" s="1"/>
  <c r="I1408" i="6"/>
  <c r="S1408" i="6" s="1"/>
  <c r="I356" i="6"/>
  <c r="S356" i="6" s="1"/>
  <c r="I1041" i="6"/>
  <c r="I659" i="6"/>
  <c r="I944" i="6"/>
  <c r="L1244" i="6"/>
  <c r="I1164" i="6"/>
  <c r="S1164" i="6" s="1"/>
  <c r="I2015" i="6"/>
  <c r="I2072" i="6"/>
  <c r="S2072" i="6" s="1"/>
  <c r="I987" i="6"/>
  <c r="S987" i="6" s="1"/>
  <c r="I861" i="6"/>
  <c r="S861" i="6" s="1"/>
  <c r="I63" i="6"/>
  <c r="S63" i="6" s="1"/>
  <c r="I1755" i="6"/>
  <c r="S1755" i="6" s="1"/>
  <c r="I1410" i="6"/>
  <c r="S1410" i="6" s="1"/>
  <c r="I2050" i="6"/>
  <c r="S2050" i="6" s="1"/>
  <c r="I1526" i="6"/>
  <c r="S1526" i="6" s="1"/>
  <c r="I1075" i="6"/>
  <c r="S1075" i="6" s="1"/>
  <c r="L161" i="6"/>
  <c r="I728" i="6"/>
  <c r="S728" i="6" s="1"/>
  <c r="I1899" i="6"/>
  <c r="S1899" i="6" s="1"/>
  <c r="I1577" i="6"/>
  <c r="S1577" i="6" s="1"/>
  <c r="I688" i="6"/>
  <c r="S688" i="6" s="1"/>
  <c r="I2144" i="6"/>
  <c r="S2144" i="6" s="1"/>
  <c r="I996" i="6"/>
  <c r="S996" i="6" s="1"/>
  <c r="I1522" i="6"/>
  <c r="S1522" i="6" s="1"/>
  <c r="I1188" i="6"/>
  <c r="I1586" i="6"/>
  <c r="S1586" i="6" s="1"/>
  <c r="I1748" i="6"/>
  <c r="S1748" i="6" s="1"/>
  <c r="I566" i="6"/>
  <c r="S566" i="6" s="1"/>
  <c r="I451" i="6"/>
  <c r="S451" i="6" s="1"/>
  <c r="I1708" i="6"/>
  <c r="S1708" i="6" s="1"/>
  <c r="I1821" i="6"/>
  <c r="S1821" i="6" s="1"/>
  <c r="I104" i="6"/>
  <c r="S104" i="6" s="1"/>
  <c r="I990" i="6"/>
  <c r="S990" i="6" s="1"/>
  <c r="I1519" i="6"/>
  <c r="I1573" i="6"/>
  <c r="L313" i="6"/>
  <c r="I42" i="6"/>
  <c r="S42" i="6" s="1"/>
  <c r="I1949" i="6"/>
  <c r="S1949" i="6" s="1"/>
  <c r="I1753" i="6"/>
  <c r="S1753" i="6" s="1"/>
  <c r="I829" i="6"/>
  <c r="S829" i="6" s="1"/>
  <c r="I419" i="6"/>
  <c r="S419" i="6" s="1"/>
  <c r="I484" i="6"/>
  <c r="S484" i="6" s="1"/>
  <c r="I486" i="6"/>
  <c r="I1561" i="6"/>
  <c r="S1561" i="6" s="1"/>
  <c r="I1717" i="6"/>
  <c r="S1717" i="6" s="1"/>
  <c r="I2048" i="6"/>
  <c r="I1457" i="6"/>
  <c r="L57" i="6"/>
  <c r="I336" i="6"/>
  <c r="S336" i="6" s="1"/>
  <c r="I385" i="6"/>
  <c r="I1276" i="6"/>
  <c r="S1276" i="6" s="1"/>
  <c r="I1841" i="6"/>
  <c r="S1841" i="6" s="1"/>
  <c r="I477" i="6"/>
  <c r="S477" i="6" s="1"/>
  <c r="I293" i="6"/>
  <c r="S293" i="6" s="1"/>
  <c r="I1323" i="6"/>
  <c r="S1323" i="6" s="1"/>
  <c r="I1706" i="6"/>
  <c r="S1706" i="6" s="1"/>
  <c r="I1889" i="6"/>
  <c r="S1889" i="6" s="1"/>
  <c r="I1569" i="6"/>
  <c r="I1691" i="6"/>
  <c r="S1691" i="6" s="1"/>
  <c r="I2170" i="6"/>
  <c r="S2170" i="6" s="1"/>
  <c r="I2085" i="6"/>
  <c r="S2085" i="6" s="1"/>
  <c r="I157" i="6"/>
  <c r="S157" i="6" s="1"/>
  <c r="I510" i="6"/>
  <c r="S510" i="6" s="1"/>
  <c r="I1850" i="6"/>
  <c r="I995" i="6"/>
  <c r="L673" i="6"/>
  <c r="I1492" i="6"/>
  <c r="I802" i="6"/>
  <c r="I2108" i="6"/>
  <c r="S2108" i="6" s="1"/>
  <c r="I1248" i="6"/>
  <c r="S1248" i="6" s="1"/>
  <c r="I1463" i="6"/>
  <c r="S1463" i="6" s="1"/>
  <c r="I155" i="6"/>
  <c r="I111" i="6"/>
  <c r="I1434" i="6"/>
  <c r="I1554" i="6"/>
  <c r="I1253" i="6"/>
  <c r="L862" i="6"/>
  <c r="I1086" i="6"/>
  <c r="S1086" i="6" s="1"/>
  <c r="I1132" i="6"/>
  <c r="S1132" i="6" s="1"/>
  <c r="L746" i="6"/>
  <c r="L65" i="6"/>
  <c r="I876" i="6"/>
  <c r="S876" i="6" s="1"/>
  <c r="I760" i="6"/>
  <c r="I2067" i="6"/>
  <c r="I78" i="6"/>
  <c r="I245" i="6"/>
  <c r="I901" i="6"/>
  <c r="I972" i="6"/>
  <c r="I62" i="6"/>
  <c r="I1052" i="6"/>
  <c r="S1052" i="6" s="1"/>
  <c r="I1237" i="6"/>
  <c r="S1237" i="6" s="1"/>
  <c r="L156" i="6"/>
  <c r="I1961" i="6"/>
  <c r="S1961" i="6" s="1"/>
  <c r="L1259" i="6"/>
  <c r="L952" i="6"/>
  <c r="L1162" i="6"/>
  <c r="L2069" i="6"/>
  <c r="L1434" i="6"/>
  <c r="L1373" i="6"/>
  <c r="L1777" i="6"/>
  <c r="L270" i="6"/>
  <c r="I1326" i="6"/>
  <c r="S1326" i="6" s="1"/>
  <c r="I758" i="6"/>
  <c r="S758" i="6" s="1"/>
  <c r="I1293" i="6"/>
  <c r="S1293" i="6" s="1"/>
  <c r="I1338" i="6"/>
  <c r="I1742" i="6"/>
  <c r="I1095" i="6"/>
  <c r="I443" i="6"/>
  <c r="I604" i="6"/>
  <c r="I1685" i="6"/>
  <c r="I1581" i="6"/>
  <c r="L262" i="6"/>
  <c r="L542" i="6"/>
  <c r="L1751" i="6"/>
  <c r="I1998" i="6"/>
  <c r="S1998" i="6" s="1"/>
  <c r="I1322" i="6"/>
  <c r="S1322" i="6" s="1"/>
  <c r="I2005" i="6"/>
  <c r="S2005" i="6" s="1"/>
  <c r="I1082" i="6"/>
  <c r="S1082" i="6" s="1"/>
  <c r="I1451" i="6"/>
  <c r="S1451" i="6" s="1"/>
  <c r="I382" i="6"/>
  <c r="S382" i="6" s="1"/>
  <c r="I740" i="6"/>
  <c r="S740" i="6" s="1"/>
  <c r="L154" i="6"/>
  <c r="L2018" i="6"/>
  <c r="I807" i="6"/>
  <c r="S807" i="6" s="1"/>
  <c r="I1583" i="6"/>
  <c r="S1583" i="6" s="1"/>
  <c r="I2133" i="6"/>
  <c r="S2133" i="6" s="1"/>
  <c r="I1661" i="6"/>
  <c r="S1661" i="6" s="1"/>
  <c r="I1491" i="6"/>
  <c r="S1491" i="6" s="1"/>
  <c r="I1225" i="6"/>
  <c r="S1225" i="6" s="1"/>
  <c r="I1376" i="6"/>
  <c r="S1376" i="6" s="1"/>
  <c r="I1880" i="6"/>
  <c r="S1880" i="6" s="1"/>
  <c r="I36" i="6"/>
  <c r="S36" i="6" s="1"/>
  <c r="I790" i="6"/>
  <c r="S790" i="6" s="1"/>
  <c r="I179" i="6"/>
  <c r="S179" i="6" s="1"/>
  <c r="I149" i="6"/>
  <c r="S149" i="6" s="1"/>
  <c r="O2048" i="6"/>
  <c r="O745" i="6"/>
  <c r="O1196" i="6"/>
  <c r="O1790" i="6"/>
  <c r="L1518" i="6"/>
  <c r="L803" i="6"/>
  <c r="L456" i="6"/>
  <c r="I2061" i="6"/>
  <c r="S2061" i="6" s="1"/>
  <c r="I1981" i="6"/>
  <c r="S1981" i="6" s="1"/>
  <c r="I889" i="6"/>
  <c r="I1165" i="6"/>
  <c r="I127" i="6"/>
  <c r="I1770" i="6"/>
  <c r="I1379" i="6"/>
  <c r="I1327" i="6"/>
  <c r="O111" i="6"/>
  <c r="L324" i="6"/>
  <c r="L1154" i="6"/>
  <c r="L1365" i="6"/>
  <c r="L1592" i="6"/>
  <c r="L896" i="6"/>
  <c r="L1700" i="6"/>
  <c r="L715" i="6"/>
  <c r="L785" i="6"/>
  <c r="L788" i="6"/>
  <c r="L209" i="6"/>
  <c r="I1647" i="6"/>
  <c r="S1647" i="6" s="1"/>
  <c r="I386" i="6"/>
  <c r="S386" i="6" s="1"/>
  <c r="I1833" i="6"/>
  <c r="S1833" i="6" s="1"/>
  <c r="I1654" i="6"/>
  <c r="S1654" i="6" s="1"/>
  <c r="I754" i="6"/>
  <c r="S754" i="6" s="1"/>
  <c r="I273" i="6"/>
  <c r="S273" i="6" s="1"/>
  <c r="I383" i="6"/>
  <c r="S383" i="6" s="1"/>
  <c r="I588" i="6"/>
  <c r="I1651" i="6"/>
  <c r="S1651" i="6" s="1"/>
  <c r="L1038" i="6"/>
  <c r="I1993" i="6"/>
  <c r="S1993" i="6" s="1"/>
  <c r="I1468" i="6"/>
  <c r="I1926" i="6"/>
  <c r="S1926" i="6" s="1"/>
  <c r="I2174" i="6"/>
  <c r="S2174" i="6" s="1"/>
  <c r="I676" i="6"/>
  <c r="S676" i="6" s="1"/>
  <c r="I1043" i="6"/>
  <c r="S1043" i="6" s="1"/>
  <c r="I160" i="6"/>
  <c r="S160" i="6" s="1"/>
  <c r="I607" i="6"/>
  <c r="S607" i="6" s="1"/>
  <c r="I1576" i="6"/>
  <c r="S1576" i="6" s="1"/>
  <c r="I879" i="6"/>
  <c r="S879" i="6" s="1"/>
  <c r="I2078" i="6"/>
  <c r="S2078" i="6" s="1"/>
  <c r="I460" i="6"/>
  <c r="S460" i="6" s="1"/>
  <c r="I857" i="6"/>
  <c r="S857" i="6" s="1"/>
  <c r="I110" i="6"/>
  <c r="S110" i="6" s="1"/>
  <c r="I1682" i="6"/>
  <c r="S1682" i="6" s="1"/>
  <c r="I872" i="6"/>
  <c r="S872" i="6" s="1"/>
  <c r="I1099" i="6"/>
  <c r="S1099" i="6" s="1"/>
  <c r="I1906" i="6"/>
  <c r="S1906" i="6" s="1"/>
  <c r="I316" i="6"/>
  <c r="S316" i="6" s="1"/>
  <c r="I1571" i="6"/>
  <c r="S1571" i="6" s="1"/>
  <c r="I959" i="6"/>
  <c r="S959" i="6" s="1"/>
  <c r="I357" i="6"/>
  <c r="S357" i="6" s="1"/>
  <c r="I708" i="6"/>
  <c r="S708" i="6" s="1"/>
  <c r="I317" i="6"/>
  <c r="S317" i="6" s="1"/>
  <c r="I1339" i="6"/>
  <c r="S1339" i="6" s="1"/>
  <c r="I981" i="6"/>
  <c r="S981" i="6" s="1"/>
  <c r="I310" i="6"/>
  <c r="S310" i="6" s="1"/>
  <c r="I1351" i="6"/>
  <c r="S1351" i="6" s="1"/>
  <c r="I2089" i="6"/>
  <c r="S2089" i="6" s="1"/>
  <c r="I753" i="6"/>
  <c r="L1580" i="6"/>
  <c r="I1781" i="6"/>
  <c r="S1781" i="6" s="1"/>
  <c r="I893" i="6"/>
  <c r="S893" i="6" s="1"/>
  <c r="I222" i="6"/>
  <c r="S222" i="6" s="1"/>
  <c r="I900" i="6"/>
  <c r="S900" i="6" s="1"/>
  <c r="I906" i="6"/>
  <c r="S906" i="6" s="1"/>
  <c r="I1704" i="6"/>
  <c r="S1704" i="6" s="1"/>
  <c r="I585" i="6"/>
  <c r="S585" i="6" s="1"/>
  <c r="I494" i="6"/>
  <c r="S494" i="6" s="1"/>
  <c r="I186" i="6"/>
  <c r="S186" i="6" s="1"/>
  <c r="I59" i="6"/>
  <c r="S59" i="6" s="1"/>
  <c r="I268" i="6"/>
  <c r="L62" i="6"/>
  <c r="I1170" i="6"/>
  <c r="S1170" i="6" s="1"/>
  <c r="I388" i="6"/>
  <c r="I1732" i="6"/>
  <c r="S1732" i="6" s="1"/>
  <c r="I570" i="6"/>
  <c r="S570" i="6" s="1"/>
  <c r="I2071" i="6"/>
  <c r="S2071" i="6" s="1"/>
  <c r="I714" i="6"/>
  <c r="S714" i="6" s="1"/>
  <c r="I909" i="6"/>
  <c r="S909" i="6" s="1"/>
  <c r="I1779" i="6"/>
  <c r="S1779" i="6" s="1"/>
  <c r="I1031" i="6"/>
  <c r="S1031" i="6" s="1"/>
  <c r="I1572" i="6"/>
  <c r="I287" i="6"/>
  <c r="S287" i="6" s="1"/>
  <c r="I299" i="6"/>
  <c r="S299" i="6" s="1"/>
  <c r="I1862" i="6"/>
  <c r="I1471" i="6"/>
  <c r="I1048" i="6"/>
  <c r="I1033" i="6"/>
  <c r="I2056" i="6"/>
  <c r="L2118" i="6"/>
  <c r="I2103" i="6"/>
  <c r="S2103" i="6" s="1"/>
  <c r="I1523" i="6"/>
  <c r="I1814" i="6"/>
  <c r="S1814" i="6" s="1"/>
  <c r="I56" i="6"/>
  <c r="S56" i="6" s="1"/>
  <c r="I1680" i="6"/>
  <c r="S1680" i="6" s="1"/>
  <c r="I1650" i="6"/>
  <c r="I112" i="6"/>
  <c r="I1810" i="6"/>
  <c r="I2004" i="6"/>
  <c r="I1256" i="6"/>
  <c r="S1256" i="6" s="1"/>
  <c r="L1253" i="6"/>
  <c r="I1676" i="6"/>
  <c r="S1676" i="6" s="1"/>
  <c r="I478" i="6"/>
  <c r="S478" i="6" s="1"/>
  <c r="L1352" i="6"/>
  <c r="L223" i="6"/>
  <c r="I116" i="6"/>
  <c r="S116" i="6" s="1"/>
  <c r="I693" i="6"/>
  <c r="I1621" i="6"/>
  <c r="I565" i="6"/>
  <c r="I1767" i="6"/>
  <c r="I1846" i="6"/>
  <c r="I422" i="6"/>
  <c r="I1575" i="6"/>
  <c r="I615" i="6"/>
  <c r="S615" i="6" s="1"/>
  <c r="I1239" i="6"/>
  <c r="S1239" i="6" s="1"/>
  <c r="L1611" i="6"/>
  <c r="I1238" i="6"/>
  <c r="S1238" i="6" s="1"/>
  <c r="L1910" i="6"/>
  <c r="L1004" i="6"/>
  <c r="L1764" i="6"/>
  <c r="L1367" i="6"/>
  <c r="L962" i="6"/>
  <c r="L1846" i="6"/>
  <c r="L1026" i="6"/>
  <c r="L1649" i="6"/>
  <c r="I1334" i="6"/>
  <c r="S1334" i="6" s="1"/>
  <c r="I1421" i="6"/>
  <c r="S1421" i="6" s="1"/>
  <c r="I1679" i="6"/>
  <c r="S1679" i="6" s="1"/>
  <c r="I917" i="6"/>
  <c r="S917" i="6" s="1"/>
  <c r="I379" i="6"/>
  <c r="I501" i="6"/>
  <c r="I599" i="6"/>
  <c r="I679" i="6"/>
  <c r="I1257" i="6"/>
  <c r="L1675" i="6"/>
  <c r="L2045" i="6"/>
  <c r="L1100" i="6"/>
  <c r="L452" i="6"/>
  <c r="I1175" i="6"/>
  <c r="S1175" i="6" s="1"/>
  <c r="L897" i="6"/>
  <c r="L25" i="6"/>
  <c r="L1441" i="6"/>
  <c r="L719" i="6"/>
  <c r="L1028" i="6"/>
  <c r="L430" i="6"/>
  <c r="I184" i="6"/>
  <c r="S184" i="6" s="1"/>
  <c r="I1106" i="6"/>
  <c r="S1106" i="6" s="1"/>
  <c r="I2149" i="6"/>
  <c r="S2149" i="6" s="1"/>
  <c r="I1047" i="6"/>
  <c r="S1047" i="6" s="1"/>
  <c r="I1114" i="6"/>
  <c r="S1114" i="6" s="1"/>
  <c r="I1609" i="6"/>
  <c r="S1609" i="6" s="1"/>
  <c r="I1860" i="6"/>
  <c r="I141" i="6"/>
  <c r="I685" i="6"/>
  <c r="L1569" i="6"/>
  <c r="I899" i="6"/>
  <c r="S899" i="6" s="1"/>
  <c r="I1113" i="6"/>
  <c r="I482" i="6"/>
  <c r="S482" i="6" s="1"/>
  <c r="I440" i="6"/>
  <c r="S440" i="6" s="1"/>
  <c r="I1144" i="6"/>
  <c r="S1144" i="6" s="1"/>
  <c r="I1521" i="6"/>
  <c r="S1521" i="6" s="1"/>
  <c r="I1149" i="6"/>
  <c r="S1149" i="6" s="1"/>
  <c r="I611" i="6"/>
  <c r="S611" i="6" s="1"/>
  <c r="I1407" i="6"/>
  <c r="S1407" i="6" s="1"/>
  <c r="I2131" i="6"/>
  <c r="S2131" i="6" s="1"/>
  <c r="I657" i="6"/>
  <c r="S657" i="6" s="1"/>
  <c r="I232" i="6"/>
  <c r="S232" i="6" s="1"/>
  <c r="I1825" i="6"/>
  <c r="S1825" i="6" s="1"/>
  <c r="I864" i="6"/>
  <c r="S864" i="6" s="1"/>
  <c r="I1301" i="6"/>
  <c r="S1301" i="6" s="1"/>
  <c r="I115" i="6"/>
  <c r="S115" i="6" s="1"/>
  <c r="I598" i="6"/>
  <c r="S598" i="6" s="1"/>
  <c r="I1886" i="6"/>
  <c r="S1886" i="6" s="1"/>
  <c r="I1199" i="6"/>
  <c r="S1199" i="6" s="1"/>
  <c r="I219" i="6"/>
  <c r="I1274" i="6"/>
  <c r="S1274" i="6" s="1"/>
  <c r="I1904" i="6"/>
  <c r="I575" i="6"/>
  <c r="S575" i="6" s="1"/>
  <c r="I2141" i="6"/>
  <c r="S2141" i="6" s="1"/>
  <c r="I791" i="6"/>
  <c r="S791" i="6" s="1"/>
  <c r="I144" i="6"/>
  <c r="S144" i="6" s="1"/>
  <c r="I2014" i="6"/>
  <c r="S2014" i="6" s="1"/>
  <c r="I1254" i="6"/>
  <c r="S1254" i="6" s="1"/>
  <c r="I159" i="6"/>
  <c r="I1115" i="6"/>
  <c r="I2" i="6"/>
  <c r="S2" i="6" s="1"/>
  <c r="I1514" i="6"/>
  <c r="S1514" i="6" s="1"/>
  <c r="I520" i="6"/>
  <c r="S520" i="6" s="1"/>
  <c r="I1874" i="6"/>
  <c r="S1874" i="6" s="1"/>
  <c r="I831" i="6"/>
  <c r="S831" i="6" s="1"/>
  <c r="I1927" i="6"/>
  <c r="S1927" i="6" s="1"/>
  <c r="I1179" i="6"/>
  <c r="S1179" i="6" s="1"/>
  <c r="I1447" i="6"/>
  <c r="S1447" i="6" s="1"/>
  <c r="I1710" i="6"/>
  <c r="S1710" i="6" s="1"/>
  <c r="I1788" i="6"/>
  <c r="S1788" i="6" s="1"/>
  <c r="I1861" i="6"/>
  <c r="I2049" i="6"/>
  <c r="L64" i="6"/>
  <c r="I131" i="6"/>
  <c r="S131" i="6" s="1"/>
  <c r="I1867" i="6"/>
  <c r="I1386" i="6"/>
  <c r="S1386" i="6" s="1"/>
  <c r="I474" i="6"/>
  <c r="S474" i="6" s="1"/>
  <c r="I1495" i="6"/>
  <c r="S1495" i="6" s="1"/>
  <c r="I1547" i="6"/>
  <c r="S1547" i="6" s="1"/>
  <c r="I527" i="6"/>
  <c r="S527" i="6" s="1"/>
  <c r="I94" i="6"/>
  <c r="S94" i="6" s="1"/>
  <c r="I1562" i="6"/>
  <c r="S1562" i="6" s="1"/>
  <c r="I313" i="6"/>
  <c r="S313" i="6" s="1"/>
  <c r="I638" i="6"/>
  <c r="S638" i="6" s="1"/>
  <c r="I540" i="6"/>
  <c r="S540" i="6" s="1"/>
  <c r="I991" i="6"/>
  <c r="S991" i="6" s="1"/>
  <c r="I1683" i="6"/>
  <c r="S1683" i="6" s="1"/>
  <c r="I1719" i="6"/>
  <c r="S1719" i="6" s="1"/>
  <c r="I2010" i="6"/>
  <c r="I999" i="6"/>
  <c r="L2049" i="6"/>
  <c r="I1273" i="6"/>
  <c r="S1273" i="6" s="1"/>
  <c r="I946" i="6"/>
  <c r="S946" i="6" s="1"/>
  <c r="I914" i="6"/>
  <c r="S914" i="6" s="1"/>
  <c r="I1785" i="6"/>
  <c r="S1785" i="6" s="1"/>
  <c r="I60" i="6"/>
  <c r="I450" i="6"/>
  <c r="I871" i="6"/>
  <c r="I1919" i="6"/>
  <c r="I2041" i="6"/>
  <c r="I874" i="6"/>
  <c r="S874" i="6" s="1"/>
  <c r="L1256" i="6"/>
  <c r="I53" i="6"/>
  <c r="S53" i="6" s="1"/>
  <c r="I203" i="6"/>
  <c r="S203" i="6" s="1"/>
  <c r="L866" i="6"/>
  <c r="L1718" i="6"/>
  <c r="I323" i="6"/>
  <c r="S323" i="6" s="1"/>
  <c r="I1761" i="6"/>
  <c r="I1797" i="6"/>
  <c r="I519" i="6"/>
  <c r="I1768" i="6"/>
  <c r="I832" i="6"/>
  <c r="I1446" i="6"/>
  <c r="S1446" i="6" s="1"/>
  <c r="I360" i="6"/>
  <c r="I1362" i="6"/>
  <c r="S1362" i="6" s="1"/>
  <c r="I1603" i="6"/>
  <c r="S1603" i="6" s="1"/>
  <c r="I227" i="6"/>
  <c r="S227" i="6" s="1"/>
  <c r="I587" i="6"/>
  <c r="S587" i="6" s="1"/>
  <c r="L949" i="6"/>
  <c r="L1364" i="6"/>
  <c r="L1660" i="6"/>
  <c r="L1698" i="6"/>
  <c r="L1810" i="6"/>
  <c r="L1375" i="6"/>
  <c r="L1505" i="6"/>
  <c r="L1651" i="6"/>
  <c r="I1183" i="6"/>
  <c r="S1183" i="6" s="1"/>
  <c r="I1623" i="6"/>
  <c r="S1623" i="6" s="1"/>
  <c r="I2088" i="6"/>
  <c r="S2088" i="6" s="1"/>
  <c r="I209" i="6"/>
  <c r="S209" i="6" s="1"/>
  <c r="I920" i="6"/>
  <c r="I930" i="6"/>
  <c r="I601" i="6"/>
  <c r="I680" i="6"/>
  <c r="S680" i="6" s="1"/>
  <c r="I868" i="6"/>
  <c r="L1742" i="6"/>
  <c r="L1095" i="6"/>
  <c r="L443" i="6"/>
  <c r="L1147" i="6"/>
  <c r="I2162" i="6"/>
  <c r="S2162" i="6" s="1"/>
  <c r="I1782" i="6"/>
  <c r="S1782" i="6" s="1"/>
  <c r="I943" i="6"/>
  <c r="S943" i="6" s="1"/>
  <c r="I509" i="6"/>
  <c r="S509" i="6" s="1"/>
  <c r="I755" i="6"/>
  <c r="L189" i="6"/>
  <c r="I1002" i="6"/>
  <c r="S1002" i="6" s="1"/>
  <c r="I989" i="6"/>
  <c r="S989" i="6" s="1"/>
  <c r="I1956" i="6"/>
  <c r="S1956" i="6" s="1"/>
  <c r="I2156" i="6"/>
  <c r="S2156" i="6" s="1"/>
  <c r="I965" i="6"/>
  <c r="S965" i="6" s="1"/>
  <c r="I1235" i="6"/>
  <c r="S1235" i="6" s="1"/>
  <c r="I1882" i="6"/>
  <c r="S1882" i="6" s="1"/>
  <c r="I1284" i="6"/>
  <c r="S1284" i="6" s="1"/>
  <c r="I979" i="6"/>
  <c r="S979" i="6" s="1"/>
  <c r="I870" i="6"/>
  <c r="S870" i="6" s="1"/>
  <c r="I745" i="6"/>
  <c r="S745" i="6" s="1"/>
  <c r="I748" i="6"/>
  <c r="L995" i="6"/>
  <c r="I343" i="6"/>
  <c r="S343" i="6" s="1"/>
  <c r="L1104" i="6"/>
  <c r="I851" i="6"/>
  <c r="S851" i="6" s="1"/>
  <c r="I1314" i="6"/>
  <c r="S1314" i="6" s="1"/>
  <c r="I170" i="6"/>
  <c r="S170" i="6" s="1"/>
  <c r="I2182" i="6"/>
  <c r="S2182" i="6" s="1"/>
  <c r="I345" i="6"/>
  <c r="S345" i="6" s="1"/>
  <c r="I1601" i="6"/>
  <c r="S1601" i="6" s="1"/>
  <c r="I302" i="6"/>
  <c r="S302" i="6" s="1"/>
  <c r="I1977" i="6"/>
  <c r="I90" i="6"/>
  <c r="S90" i="6" s="1"/>
  <c r="I600" i="6"/>
  <c r="S600" i="6" s="1"/>
  <c r="I384" i="6"/>
  <c r="I547" i="6"/>
  <c r="I1116" i="6"/>
  <c r="I794" i="6"/>
  <c r="L417" i="6"/>
  <c r="L1575" i="6"/>
  <c r="I576" i="6"/>
  <c r="S576" i="6" s="1"/>
  <c r="L680" i="6"/>
  <c r="I662" i="6"/>
  <c r="S662" i="6" s="1"/>
  <c r="I932" i="6"/>
  <c r="S932" i="6" s="1"/>
  <c r="I1829" i="6"/>
  <c r="S1829" i="6" s="1"/>
  <c r="I681" i="6"/>
  <c r="I1473" i="6"/>
  <c r="I1628" i="6"/>
  <c r="I1639" i="6"/>
  <c r="S1639" i="6" s="1"/>
  <c r="L202" i="6"/>
  <c r="L874" i="6"/>
  <c r="I545" i="6"/>
  <c r="S545" i="6" s="1"/>
  <c r="I1556" i="6"/>
  <c r="S1556" i="6" s="1"/>
  <c r="L155" i="6"/>
  <c r="L111" i="6"/>
  <c r="I947" i="6"/>
  <c r="I1058" i="6"/>
  <c r="I1213" i="6"/>
  <c r="I1366" i="6"/>
  <c r="I710" i="6"/>
  <c r="I202" i="6"/>
  <c r="S202" i="6" s="1"/>
  <c r="I1674" i="6"/>
  <c r="I2126" i="6"/>
  <c r="I234" i="6"/>
  <c r="S234" i="6" s="1"/>
  <c r="I1510" i="6"/>
  <c r="S1510" i="6" s="1"/>
  <c r="I1689" i="6"/>
  <c r="S1689" i="6" s="1"/>
  <c r="I211" i="6"/>
  <c r="S211" i="6" s="1"/>
  <c r="L9" i="6"/>
  <c r="L701" i="6"/>
  <c r="L239" i="6"/>
  <c r="L1625" i="6"/>
  <c r="L169" i="6"/>
  <c r="L2000" i="6"/>
  <c r="L2004" i="6"/>
  <c r="L1977" i="6"/>
  <c r="I101" i="6"/>
  <c r="S101" i="6" s="1"/>
  <c r="I819" i="6"/>
  <c r="S819" i="6" s="1"/>
  <c r="I1610" i="6"/>
  <c r="S1610" i="6" s="1"/>
  <c r="I430" i="6"/>
  <c r="S430" i="6" s="1"/>
  <c r="I438" i="6"/>
  <c r="I1292" i="6"/>
  <c r="I1250" i="6"/>
  <c r="I1752" i="6"/>
  <c r="I1611" i="6"/>
  <c r="S1611" i="6" s="1"/>
  <c r="L379" i="6"/>
  <c r="L501" i="6"/>
  <c r="L599" i="6"/>
  <c r="L1653" i="6"/>
  <c r="I1182" i="6"/>
  <c r="S1182" i="6" s="1"/>
  <c r="I196" i="6"/>
  <c r="S196" i="6" s="1"/>
  <c r="I1067" i="6"/>
  <c r="S1067" i="6" s="1"/>
  <c r="I412" i="6"/>
  <c r="S412" i="6" s="1"/>
  <c r="I1629" i="6"/>
  <c r="S1629" i="6" s="1"/>
  <c r="I784" i="6"/>
  <c r="S784" i="6" s="1"/>
  <c r="I1281" i="6"/>
  <c r="S1281" i="6" s="1"/>
  <c r="I1085" i="6"/>
  <c r="S1085" i="6" s="1"/>
  <c r="I1036" i="6"/>
  <c r="S1036" i="6" s="1"/>
  <c r="I151" i="6"/>
  <c r="S151" i="6" s="1"/>
  <c r="L1859" i="6"/>
  <c r="L2123" i="6"/>
  <c r="L68" i="6"/>
  <c r="I878" i="6"/>
  <c r="S878" i="6" s="1"/>
  <c r="I1528" i="6"/>
  <c r="S1528" i="6" s="1"/>
  <c r="I886" i="6"/>
  <c r="S886" i="6" s="1"/>
  <c r="I1218" i="6"/>
  <c r="S1218" i="6" s="1"/>
  <c r="I1843" i="6"/>
  <c r="S1843" i="6" s="1"/>
  <c r="I1014" i="6"/>
  <c r="S1014" i="6" s="1"/>
  <c r="I1020" i="6"/>
  <c r="S1020" i="6" s="1"/>
  <c r="I34" i="6"/>
  <c r="S34" i="6" s="1"/>
  <c r="I789" i="6"/>
  <c r="S789" i="6" s="1"/>
  <c r="I349" i="6"/>
  <c r="S349" i="6" s="1"/>
  <c r="I538" i="6"/>
  <c r="S538" i="6" s="1"/>
  <c r="O1566" i="6"/>
  <c r="O59" i="6"/>
  <c r="O1975" i="6"/>
  <c r="O1302" i="6"/>
  <c r="L323" i="6"/>
  <c r="L385" i="6"/>
  <c r="L1472" i="6"/>
  <c r="L2127" i="6"/>
  <c r="I1360" i="6"/>
  <c r="I193" i="6"/>
  <c r="I1427" i="6"/>
  <c r="I707" i="6"/>
  <c r="I1954" i="6"/>
  <c r="I642" i="6"/>
  <c r="I647" i="6"/>
  <c r="I137" i="6"/>
  <c r="O1473" i="6"/>
  <c r="L1119" i="6"/>
  <c r="L697" i="6"/>
  <c r="L1126" i="6"/>
  <c r="L18" i="6"/>
  <c r="L1168" i="6"/>
  <c r="L342" i="6"/>
  <c r="L1134" i="6"/>
  <c r="L651" i="6"/>
  <c r="L1963" i="6"/>
  <c r="L431" i="6"/>
  <c r="I863" i="6"/>
  <c r="S863" i="6" s="1"/>
  <c r="I1864" i="6"/>
  <c r="S1864" i="6" s="1"/>
  <c r="I550" i="6"/>
  <c r="S550" i="6" s="1"/>
  <c r="I321" i="6"/>
  <c r="S321" i="6" s="1"/>
  <c r="I1756" i="6"/>
  <c r="S1756" i="6" s="1"/>
  <c r="I67" i="6"/>
  <c r="S67" i="6" s="1"/>
  <c r="I747" i="6"/>
  <c r="I1822" i="6"/>
  <c r="I2090" i="6"/>
  <c r="L1464" i="6"/>
  <c r="I2073" i="6"/>
  <c r="S2073" i="6" s="1"/>
  <c r="L1752" i="6"/>
  <c r="I1739" i="6"/>
  <c r="S1739" i="6" s="1"/>
  <c r="I1401" i="6"/>
  <c r="S1401" i="6" s="1"/>
  <c r="I2176" i="6"/>
  <c r="S2176" i="6" s="1"/>
  <c r="I1470" i="6"/>
  <c r="S1470" i="6" s="1"/>
  <c r="I543" i="6"/>
  <c r="S543" i="6" s="1"/>
  <c r="I1091" i="6"/>
  <c r="S1091" i="6" s="1"/>
  <c r="I869" i="6"/>
  <c r="S869" i="6" s="1"/>
  <c r="I329" i="6"/>
  <c r="S329" i="6" s="1"/>
  <c r="I436" i="6"/>
  <c r="S436" i="6" s="1"/>
  <c r="I770" i="6"/>
  <c r="S770" i="6" s="1"/>
  <c r="I221" i="6"/>
  <c r="S221" i="6" s="1"/>
  <c r="I677" i="6"/>
  <c r="S677" i="6" s="1"/>
  <c r="I158" i="6"/>
  <c r="S158" i="6" s="1"/>
  <c r="I1978" i="6"/>
  <c r="S1978" i="6" s="1"/>
  <c r="I1190" i="6"/>
  <c r="S1190" i="6" s="1"/>
  <c r="I1677" i="6"/>
  <c r="S1677" i="6" s="1"/>
  <c r="I852" i="6"/>
  <c r="S852" i="6" s="1"/>
  <c r="I1574" i="6"/>
  <c r="S1574" i="6" s="1"/>
  <c r="I910" i="6"/>
  <c r="S910" i="6" s="1"/>
  <c r="I2058" i="6"/>
  <c r="S2058" i="6" s="1"/>
  <c r="I91" i="6"/>
  <c r="S91" i="6" s="1"/>
  <c r="I176" i="6"/>
  <c r="S176" i="6" s="1"/>
  <c r="I1088" i="6"/>
  <c r="S1088" i="6" s="1"/>
  <c r="I1094" i="6"/>
  <c r="S1094" i="6" s="1"/>
  <c r="I1109" i="6"/>
  <c r="S1109" i="6" s="1"/>
  <c r="I873" i="6"/>
  <c r="S873" i="6" s="1"/>
  <c r="I320" i="6"/>
  <c r="L1548" i="6"/>
  <c r="I327" i="6"/>
  <c r="S327" i="6" s="1"/>
  <c r="I1940" i="6"/>
  <c r="S1940" i="6" s="1"/>
  <c r="I577" i="6"/>
  <c r="S577" i="6" s="1"/>
  <c r="I961" i="6"/>
  <c r="S961" i="6" s="1"/>
  <c r="I415" i="6"/>
  <c r="S415" i="6" s="1"/>
  <c r="I646" i="6"/>
  <c r="S646" i="6" s="1"/>
  <c r="I1558" i="6"/>
  <c r="S1558" i="6" s="1"/>
  <c r="I1930" i="6"/>
  <c r="S1930" i="6" s="1"/>
  <c r="I732" i="6"/>
  <c r="S732" i="6" s="1"/>
  <c r="I319" i="6"/>
  <c r="S319" i="6" s="1"/>
  <c r="I1195" i="6"/>
  <c r="I682" i="6"/>
  <c r="L1049" i="6"/>
  <c r="I782" i="6"/>
  <c r="S782" i="6" s="1"/>
  <c r="L609" i="6"/>
  <c r="I210" i="6"/>
  <c r="S210" i="6" s="1"/>
  <c r="I84" i="6"/>
  <c r="S84" i="6" s="1"/>
  <c r="I1073" i="6"/>
  <c r="S1073" i="6" s="1"/>
  <c r="I1500" i="6"/>
  <c r="S1500" i="6" s="1"/>
  <c r="I970" i="6"/>
  <c r="S970" i="6" s="1"/>
  <c r="I1029" i="6"/>
  <c r="S1029" i="6" s="1"/>
  <c r="I2083" i="6"/>
  <c r="S2083" i="6" s="1"/>
  <c r="L1774" i="6"/>
  <c r="I1962" i="6"/>
  <c r="S1962" i="6" s="1"/>
  <c r="I605" i="6"/>
  <c r="S605" i="6" s="1"/>
  <c r="I1787" i="6"/>
  <c r="I805" i="6"/>
  <c r="I1789" i="6"/>
  <c r="I1038" i="6"/>
  <c r="S1038" i="6" s="1"/>
  <c r="L2041" i="6"/>
  <c r="L753" i="6"/>
  <c r="I134" i="6"/>
  <c r="S134" i="6" s="1"/>
  <c r="L275" i="6"/>
  <c r="I351" i="6"/>
  <c r="S351" i="6" s="1"/>
  <c r="I308" i="6"/>
  <c r="S308" i="6" s="1"/>
  <c r="I1749" i="6"/>
  <c r="S1749" i="6" s="1"/>
  <c r="I751" i="6"/>
  <c r="I69" i="6"/>
  <c r="I2157" i="6"/>
  <c r="I426" i="6"/>
  <c r="L1384" i="6"/>
  <c r="I229" i="6"/>
  <c r="S229" i="6" s="1"/>
  <c r="I1466" i="6"/>
  <c r="I1737" i="6"/>
  <c r="S1737" i="6" s="1"/>
  <c r="L1650" i="6"/>
  <c r="L112" i="6"/>
  <c r="I1582" i="6"/>
  <c r="S1582" i="6" s="1"/>
  <c r="I1003" i="6"/>
  <c r="I815" i="6"/>
  <c r="I1008" i="6"/>
  <c r="I1011" i="6"/>
  <c r="I1999" i="6"/>
  <c r="I2165" i="6"/>
  <c r="L1999" i="6"/>
  <c r="I1984" i="6"/>
  <c r="S1984" i="6" s="1"/>
  <c r="I667" i="6"/>
  <c r="S667" i="6" s="1"/>
  <c r="I1762" i="6"/>
  <c r="S1762" i="6" s="1"/>
  <c r="I986" i="6"/>
  <c r="S986" i="6" s="1"/>
  <c r="L760" i="6"/>
  <c r="L2067" i="6"/>
  <c r="L1801" i="6"/>
  <c r="L2101" i="6"/>
  <c r="L1072" i="6"/>
  <c r="L1378" i="6"/>
  <c r="L972" i="6"/>
  <c r="I1412" i="6"/>
  <c r="S1412" i="6" s="1"/>
  <c r="I52" i="6"/>
  <c r="S52" i="6" s="1"/>
  <c r="I2032" i="6"/>
  <c r="S2032" i="6" s="1"/>
  <c r="I976" i="6"/>
  <c r="S976" i="6" s="1"/>
  <c r="I140" i="6"/>
  <c r="S140" i="6" s="1"/>
  <c r="I982" i="6"/>
  <c r="I1348" i="6"/>
  <c r="I602" i="6"/>
  <c r="I1104" i="6"/>
  <c r="S1104" i="6" s="1"/>
  <c r="I606" i="6"/>
  <c r="L920" i="6"/>
  <c r="L930" i="6"/>
  <c r="L601" i="6"/>
  <c r="L1685" i="6"/>
  <c r="I1967" i="6"/>
  <c r="S1967" i="6" s="1"/>
  <c r="I1131" i="6"/>
  <c r="S1131" i="6" s="1"/>
  <c r="I1316" i="6"/>
  <c r="S1316" i="6" s="1"/>
  <c r="I2158" i="6"/>
  <c r="S2158" i="6" s="1"/>
  <c r="I483" i="6"/>
  <c r="S483" i="6" s="1"/>
  <c r="I175" i="6"/>
  <c r="S175" i="6" s="1"/>
  <c r="I429" i="6"/>
  <c r="S429" i="6" s="1"/>
  <c r="I537" i="6"/>
  <c r="S537" i="6" s="1"/>
  <c r="I152" i="6"/>
  <c r="S152" i="6" s="1"/>
  <c r="L603" i="6"/>
  <c r="L1107" i="6"/>
  <c r="L2019" i="6"/>
  <c r="I1206" i="6"/>
  <c r="S1206" i="6" s="1"/>
  <c r="I1419" i="6"/>
  <c r="S1419" i="6" s="1"/>
  <c r="I236" i="6"/>
  <c r="S236" i="6" s="1"/>
  <c r="I1430" i="6"/>
  <c r="S1430" i="6" s="1"/>
  <c r="I826" i="6"/>
  <c r="S826" i="6" s="1"/>
  <c r="I1877" i="6"/>
  <c r="S1877" i="6" s="1"/>
  <c r="I1442" i="6"/>
  <c r="S1442" i="6" s="1"/>
  <c r="I1025" i="6"/>
  <c r="S1025" i="6" s="1"/>
  <c r="I655" i="6"/>
  <c r="S655" i="6" s="1"/>
  <c r="I589" i="6"/>
  <c r="S589" i="6" s="1"/>
  <c r="I593" i="6"/>
  <c r="S593" i="6" s="1"/>
  <c r="O931" i="6"/>
  <c r="O1897" i="6"/>
  <c r="O2089" i="6"/>
  <c r="O755" i="6"/>
  <c r="L947" i="6"/>
  <c r="L1466" i="6"/>
  <c r="L1523" i="6"/>
  <c r="I1051" i="6"/>
  <c r="I325" i="6"/>
  <c r="I1692" i="6"/>
  <c r="I1215" i="6"/>
  <c r="I634" i="6"/>
  <c r="I409" i="6"/>
  <c r="I1812" i="6"/>
  <c r="I1553" i="6"/>
  <c r="I530" i="6"/>
  <c r="O69" i="6"/>
  <c r="L613" i="6"/>
  <c r="L1363" i="6"/>
  <c r="L1589" i="6"/>
  <c r="L242" i="6"/>
  <c r="L1169" i="6"/>
  <c r="L26" i="6"/>
  <c r="L1878" i="6"/>
  <c r="L1180" i="6"/>
  <c r="L1139" i="6"/>
  <c r="L727" i="6"/>
  <c r="I311" i="6"/>
  <c r="S311" i="6" s="1"/>
  <c r="I1832" i="6"/>
  <c r="S1832" i="6" s="1"/>
  <c r="I1411" i="6"/>
  <c r="S1411" i="6" s="1"/>
  <c r="I1203" i="6"/>
  <c r="S1203" i="6" s="1"/>
  <c r="I1392" i="6"/>
  <c r="S1392" i="6" s="1"/>
  <c r="I551" i="6"/>
  <c r="S551" i="6" s="1"/>
  <c r="I1108" i="6"/>
  <c r="I2011" i="6"/>
  <c r="L832" i="6"/>
  <c r="L748" i="6"/>
  <c r="I1381" i="6"/>
  <c r="S1381" i="6" s="1"/>
  <c r="L1201" i="6"/>
  <c r="I731" i="6"/>
  <c r="S731" i="6" s="1"/>
  <c r="I103" i="6"/>
  <c r="S103" i="6" s="1"/>
  <c r="I940" i="6"/>
  <c r="S940" i="6" s="1"/>
  <c r="I1941" i="6"/>
  <c r="S1941" i="6" s="1"/>
  <c r="I448" i="6"/>
  <c r="S448" i="6" s="1"/>
  <c r="I1452" i="6"/>
  <c r="S1452" i="6" s="1"/>
  <c r="I2150" i="6"/>
  <c r="S2150" i="6" s="1"/>
  <c r="I628" i="6"/>
  <c r="S628" i="6" s="1"/>
  <c r="I1398" i="6"/>
  <c r="S1398" i="6" s="1"/>
  <c r="I365" i="6"/>
  <c r="S365" i="6" s="1"/>
  <c r="I361" i="6"/>
  <c r="S361" i="6" s="1"/>
  <c r="I2146" i="6"/>
  <c r="S2146" i="6" s="1"/>
  <c r="I314" i="6"/>
  <c r="S314" i="6" s="1"/>
  <c r="I322" i="6"/>
  <c r="S322" i="6" s="1"/>
  <c r="I506" i="6"/>
  <c r="S506" i="6" s="1"/>
  <c r="I1291" i="6"/>
  <c r="S1291" i="6" s="1"/>
  <c r="I1509" i="6"/>
  <c r="S1509" i="6" s="1"/>
  <c r="I1300" i="6"/>
  <c r="S1300" i="6" s="1"/>
  <c r="I1385" i="6"/>
  <c r="S1385" i="6" s="1"/>
  <c r="L679" i="6"/>
  <c r="I374" i="6"/>
  <c r="S374" i="6" s="1"/>
  <c r="I258" i="6"/>
  <c r="S258" i="6" s="1"/>
  <c r="I378" i="6"/>
  <c r="S378" i="6" s="1"/>
  <c r="I146" i="6"/>
  <c r="S146" i="6" s="1"/>
  <c r="I2125" i="6"/>
  <c r="S2125" i="6" s="1"/>
  <c r="I492" i="6"/>
  <c r="S492" i="6" s="1"/>
  <c r="I1026" i="6"/>
  <c r="S1026" i="6" s="1"/>
  <c r="L488" i="6"/>
  <c r="I1006" i="6"/>
  <c r="S1006" i="6" s="1"/>
  <c r="I1716" i="6"/>
  <c r="I968" i="6"/>
  <c r="S968" i="6" s="1"/>
  <c r="I1666" i="6"/>
  <c r="S1666" i="6" s="1"/>
  <c r="I2107" i="6"/>
  <c r="S2107" i="6" s="1"/>
  <c r="I526" i="6"/>
  <c r="S526" i="6" s="1"/>
  <c r="I1559" i="6"/>
  <c r="S1559" i="6" s="1"/>
  <c r="I915" i="6"/>
  <c r="S915" i="6" s="1"/>
  <c r="I1186" i="6"/>
  <c r="S1186" i="6" s="1"/>
  <c r="I1083" i="6"/>
  <c r="S1083" i="6" s="1"/>
  <c r="I683" i="6"/>
  <c r="I1580" i="6"/>
  <c r="S1580" i="6" s="1"/>
  <c r="I554" i="6"/>
  <c r="S554" i="6" s="1"/>
  <c r="I913" i="6"/>
  <c r="S913" i="6" s="1"/>
  <c r="I2091" i="6"/>
  <c r="S2091" i="6" s="1"/>
  <c r="I666" i="6"/>
  <c r="S666" i="6" s="1"/>
  <c r="I1595" i="6"/>
  <c r="S1595" i="6" s="1"/>
  <c r="I2106" i="6"/>
  <c r="S2106" i="6" s="1"/>
  <c r="I1928" i="6"/>
  <c r="S1928" i="6" s="1"/>
  <c r="I840" i="6"/>
  <c r="S840" i="6" s="1"/>
  <c r="I847" i="6"/>
  <c r="S847" i="6" s="1"/>
  <c r="I1349" i="6"/>
  <c r="L1780" i="6"/>
  <c r="I301" i="6"/>
  <c r="S301" i="6" s="1"/>
  <c r="I742" i="6"/>
  <c r="S742" i="6" s="1"/>
  <c r="I992" i="6"/>
  <c r="I1148" i="6"/>
  <c r="I1907" i="6"/>
  <c r="I1347" i="6"/>
  <c r="L1674" i="6"/>
  <c r="L1115" i="6"/>
  <c r="I421" i="6"/>
  <c r="S421" i="6" s="1"/>
  <c r="I513" i="6"/>
  <c r="S513" i="6" s="1"/>
  <c r="I1856" i="6"/>
  <c r="S1856" i="6" s="1"/>
  <c r="I1858" i="6"/>
  <c r="S1858" i="6" s="1"/>
  <c r="I1465" i="6"/>
  <c r="S1465" i="6" s="1"/>
  <c r="I867" i="6"/>
  <c r="S867" i="6" s="1"/>
  <c r="I997" i="6"/>
  <c r="I1373" i="6"/>
  <c r="S1373" i="6" s="1"/>
  <c r="I488" i="6"/>
  <c r="S488" i="6" s="1"/>
  <c r="L1639" i="6"/>
  <c r="I695" i="6"/>
  <c r="S695" i="6" s="1"/>
  <c r="I2177" i="6"/>
  <c r="S2177" i="6" s="1"/>
  <c r="I97" i="6"/>
  <c r="S97" i="6" s="1"/>
  <c r="L450" i="6"/>
  <c r="L871" i="6"/>
  <c r="I690" i="6"/>
  <c r="I2094" i="6"/>
  <c r="I626" i="6"/>
  <c r="S626" i="6" s="1"/>
  <c r="I705" i="6"/>
  <c r="I960" i="6"/>
  <c r="I2000" i="6"/>
  <c r="I376" i="6"/>
  <c r="L1390" i="6"/>
  <c r="I1217" i="6"/>
  <c r="S1217" i="6" s="1"/>
  <c r="I1784" i="6"/>
  <c r="S1784" i="6" s="1"/>
  <c r="I1262" i="6"/>
  <c r="S1262" i="6" s="1"/>
  <c r="I2167" i="6"/>
  <c r="S2167" i="6" s="1"/>
  <c r="L693" i="6"/>
  <c r="L1621" i="6"/>
  <c r="L78" i="6"/>
  <c r="L245" i="6"/>
  <c r="L1919" i="6"/>
  <c r="L1550" i="6"/>
  <c r="L1446" i="6"/>
  <c r="I2092" i="6"/>
  <c r="S2092" i="6" s="1"/>
  <c r="I2084" i="6"/>
  <c r="S2084" i="6" s="1"/>
  <c r="I2034" i="6"/>
  <c r="S2034" i="6" s="1"/>
  <c r="I1963" i="6"/>
  <c r="S1963" i="6" s="1"/>
  <c r="I431" i="6"/>
  <c r="S431" i="6" s="1"/>
  <c r="I793" i="6"/>
  <c r="I1605" i="6"/>
  <c r="I1827" i="6"/>
  <c r="S1827" i="6" s="1"/>
  <c r="I1469" i="6"/>
  <c r="I114" i="6"/>
  <c r="L438" i="6"/>
  <c r="L1292" i="6"/>
  <c r="L1250" i="6"/>
  <c r="L1257" i="6"/>
  <c r="I1092" i="6"/>
  <c r="S1092" i="6" s="1"/>
  <c r="L889" i="6"/>
  <c r="L1165" i="6"/>
  <c r="L127" i="6"/>
  <c r="L1770" i="6"/>
  <c r="L1379" i="6"/>
  <c r="L1327" i="6"/>
  <c r="L1389" i="6"/>
  <c r="L1890" i="6"/>
  <c r="I1404" i="6"/>
  <c r="S1404" i="6" s="1"/>
  <c r="I752" i="6"/>
  <c r="S752" i="6" s="1"/>
  <c r="I70" i="6"/>
  <c r="S70" i="6" s="1"/>
  <c r="I735" i="6"/>
  <c r="S735" i="6" s="1"/>
  <c r="I1246" i="6"/>
  <c r="S1246" i="6" s="1"/>
  <c r="I1887" i="6"/>
  <c r="S1887" i="6" s="1"/>
  <c r="I1578" i="6"/>
  <c r="S1578" i="6" s="1"/>
  <c r="I927" i="6"/>
  <c r="L422" i="6"/>
  <c r="L274" i="6"/>
  <c r="I1325" i="6"/>
  <c r="S1325" i="6" s="1"/>
  <c r="I555" i="6"/>
  <c r="S555" i="6" s="1"/>
  <c r="I669" i="6"/>
  <c r="S669" i="6" s="1"/>
  <c r="I1516" i="6"/>
  <c r="S1516" i="6" s="1"/>
  <c r="I272" i="6"/>
  <c r="S272" i="6" s="1"/>
  <c r="I1146" i="6"/>
  <c r="S1146" i="6" s="1"/>
  <c r="I218" i="6"/>
  <c r="S218" i="6" s="1"/>
  <c r="I922" i="6"/>
  <c r="S922" i="6" s="1"/>
  <c r="I772" i="6"/>
  <c r="S772" i="6" s="1"/>
  <c r="I1461" i="6"/>
  <c r="S1461" i="6" s="1"/>
  <c r="I571" i="6"/>
  <c r="S571" i="6" s="1"/>
  <c r="I2087" i="6"/>
  <c r="S2087" i="6" s="1"/>
  <c r="I453" i="6"/>
  <c r="S453" i="6" s="1"/>
  <c r="I457" i="6"/>
  <c r="S457" i="6" s="1"/>
  <c r="I2016" i="6"/>
  <c r="S2016" i="6" s="1"/>
  <c r="I267" i="6"/>
  <c r="S267" i="6" s="1"/>
  <c r="I1035" i="6"/>
  <c r="S1035" i="6" s="1"/>
  <c r="I2052" i="6"/>
  <c r="I2111" i="6"/>
  <c r="S2111" i="6" s="1"/>
  <c r="L606" i="6"/>
  <c r="I2142" i="6"/>
  <c r="S2142" i="6" s="1"/>
  <c r="I296" i="6"/>
  <c r="S296" i="6" s="1"/>
  <c r="I1892" i="6"/>
  <c r="S1892" i="6" s="1"/>
  <c r="I1646" i="6"/>
  <c r="S1646" i="6" s="1"/>
  <c r="I756" i="6"/>
  <c r="S756" i="6" s="1"/>
  <c r="I43" i="6"/>
  <c r="S43" i="6" s="1"/>
  <c r="I533" i="6"/>
  <c r="L41" i="6"/>
  <c r="I1130" i="6"/>
  <c r="S1130" i="6" s="1"/>
  <c r="I945" i="6"/>
  <c r="I206" i="6"/>
  <c r="S206" i="6" s="1"/>
  <c r="I200" i="6"/>
  <c r="S200" i="6" s="1"/>
  <c r="I171" i="6"/>
  <c r="S171" i="6" s="1"/>
  <c r="I838" i="6"/>
  <c r="S838" i="6" s="1"/>
  <c r="I92" i="6"/>
  <c r="S92" i="6" s="1"/>
  <c r="I208" i="6"/>
  <c r="S208" i="6" s="1"/>
  <c r="I1515" i="6"/>
  <c r="S1515" i="6" s="1"/>
  <c r="I1450" i="6"/>
  <c r="S1450" i="6" s="1"/>
  <c r="I994" i="6"/>
  <c r="S994" i="6" s="1"/>
  <c r="I1049" i="6"/>
  <c r="S1049" i="6" s="1"/>
  <c r="I1055" i="6"/>
  <c r="S1055" i="6" s="1"/>
  <c r="I845" i="6"/>
  <c r="S845" i="6" s="1"/>
  <c r="I1481" i="6"/>
  <c r="S1481" i="6" s="1"/>
  <c r="I1895" i="6"/>
  <c r="S1895" i="6" s="1"/>
  <c r="I337" i="6"/>
  <c r="S337" i="6" s="1"/>
  <c r="I713" i="6"/>
  <c r="S713" i="6" s="1"/>
  <c r="I716" i="6"/>
  <c r="S716" i="6" s="1"/>
  <c r="I1077" i="6"/>
  <c r="S1077" i="6" s="1"/>
  <c r="I1964" i="6"/>
  <c r="S1964" i="6" s="1"/>
  <c r="I1713" i="6"/>
  <c r="S1713" i="6" s="1"/>
  <c r="L1185" i="6"/>
  <c r="I1570" i="6"/>
  <c r="S1570" i="6" s="1"/>
  <c r="I216" i="6"/>
  <c r="S216" i="6" s="1"/>
  <c r="I358" i="6"/>
  <c r="S358" i="6" s="1"/>
  <c r="I1112" i="6"/>
  <c r="S1112" i="6" s="1"/>
  <c r="I933" i="6"/>
  <c r="L2165" i="6"/>
  <c r="I1655" i="6"/>
  <c r="S1655" i="6" s="1"/>
  <c r="I654" i="6"/>
  <c r="S654" i="6" s="1"/>
  <c r="I1690" i="6"/>
  <c r="S1690" i="6" s="1"/>
  <c r="I859" i="6"/>
  <c r="S859" i="6" s="1"/>
  <c r="I182" i="6"/>
  <c r="S182" i="6" s="1"/>
  <c r="I678" i="6"/>
  <c r="S678" i="6" s="1"/>
  <c r="I1255" i="6"/>
  <c r="I2057" i="6"/>
  <c r="I1375" i="6"/>
  <c r="S1375" i="6" s="1"/>
  <c r="I1390" i="6"/>
  <c r="S1390" i="6" s="1"/>
  <c r="L427" i="6"/>
  <c r="I1695" i="6"/>
  <c r="S1695" i="6" s="1"/>
  <c r="I456" i="6"/>
  <c r="S456" i="6" s="1"/>
  <c r="I1893" i="6"/>
  <c r="S1893" i="6" s="1"/>
  <c r="L681" i="6"/>
  <c r="L1473" i="6"/>
  <c r="I1613" i="6"/>
  <c r="I466" i="6"/>
  <c r="I468" i="6"/>
  <c r="I1727" i="6"/>
  <c r="I962" i="6"/>
  <c r="S962" i="6" s="1"/>
  <c r="I1378" i="6"/>
  <c r="S1378" i="6" s="1"/>
  <c r="I1337" i="6"/>
  <c r="L794" i="6"/>
  <c r="I473" i="6"/>
  <c r="S473" i="6" s="1"/>
  <c r="I1896" i="6"/>
  <c r="S1896" i="6" s="1"/>
  <c r="I163" i="6"/>
  <c r="S163" i="6" s="1"/>
  <c r="I1402" i="6"/>
  <c r="S1402" i="6" s="1"/>
  <c r="L1761" i="6"/>
  <c r="L1797" i="6"/>
  <c r="L565" i="6"/>
  <c r="L1767" i="6"/>
  <c r="L828" i="6"/>
  <c r="L1278" i="6"/>
  <c r="L426" i="6"/>
  <c r="I1796" i="6"/>
  <c r="S1796" i="6" s="1"/>
  <c r="I1518" i="6"/>
  <c r="S1518" i="6" s="1"/>
  <c r="I2075" i="6"/>
  <c r="S2075" i="6" s="1"/>
  <c r="I1139" i="6"/>
  <c r="I727" i="6"/>
  <c r="S727" i="6" s="1"/>
  <c r="I1968" i="6"/>
  <c r="I504" i="6"/>
  <c r="I1648" i="6"/>
  <c r="I156" i="6"/>
  <c r="S156" i="6" s="1"/>
  <c r="I1835" i="6"/>
  <c r="L982" i="6"/>
  <c r="L1348" i="6"/>
  <c r="L602" i="6"/>
  <c r="L868" i="6"/>
  <c r="I928" i="6"/>
  <c r="S928" i="6" s="1"/>
  <c r="I839" i="6"/>
  <c r="S839" i="6" s="1"/>
  <c r="I656" i="6"/>
  <c r="S656" i="6" s="1"/>
  <c r="I1818" i="6"/>
  <c r="S1818" i="6" s="1"/>
  <c r="I665" i="6"/>
  <c r="S665" i="6" s="1"/>
  <c r="I441" i="6"/>
  <c r="S441" i="6" s="1"/>
  <c r="L1862" i="6"/>
  <c r="L1471" i="6"/>
  <c r="L1048" i="6"/>
  <c r="I1152" i="6"/>
  <c r="S1152" i="6" s="1"/>
  <c r="I1420" i="6"/>
  <c r="S1420" i="6" s="1"/>
  <c r="I888" i="6"/>
  <c r="S888" i="6" s="1"/>
  <c r="I1952" i="6"/>
  <c r="S1952" i="6" s="1"/>
  <c r="I521" i="6"/>
  <c r="S521" i="6" s="1"/>
  <c r="I1228" i="6"/>
  <c r="S1228" i="6" s="1"/>
  <c r="I2002" i="6"/>
  <c r="S2002" i="6" s="1"/>
  <c r="I2040" i="6"/>
  <c r="S2040" i="6" s="1"/>
  <c r="I1181" i="6"/>
  <c r="S1181" i="6" s="1"/>
  <c r="I1032" i="6"/>
  <c r="S1032" i="6" s="1"/>
  <c r="I352" i="6"/>
  <c r="S352" i="6" s="1"/>
  <c r="O503" i="6"/>
  <c r="O219" i="6"/>
  <c r="O1195" i="6"/>
  <c r="O1834" i="6"/>
  <c r="L1462" i="6"/>
  <c r="L802" i="6"/>
  <c r="L1113" i="6"/>
  <c r="I1357" i="6"/>
  <c r="S1357" i="6" s="1"/>
  <c r="I1870" i="6"/>
  <c r="S1870" i="6" s="1"/>
  <c r="I1161" i="6"/>
  <c r="S1161" i="6" s="1"/>
  <c r="I771" i="6"/>
  <c r="S771" i="6" s="1"/>
  <c r="I895" i="6"/>
  <c r="S895" i="6" s="1"/>
  <c r="I248" i="6"/>
  <c r="S248" i="6" s="1"/>
  <c r="I779" i="6"/>
  <c r="S779" i="6" s="1"/>
  <c r="I205" i="6"/>
  <c r="S205" i="6" s="1"/>
  <c r="I844" i="6"/>
  <c r="S844" i="6" s="1"/>
  <c r="O2057" i="6"/>
  <c r="L1947" i="6"/>
  <c r="L2023" i="6"/>
  <c r="L164" i="6"/>
  <c r="L1313" i="6"/>
  <c r="L1875" i="6"/>
  <c r="L903" i="6"/>
  <c r="L1551" i="6"/>
  <c r="L1778" i="6"/>
  <c r="L259" i="6"/>
  <c r="L1089" i="6"/>
  <c r="I1520" i="6"/>
  <c r="S1520" i="6" s="1"/>
  <c r="I359" i="6"/>
  <c r="S359" i="6" s="1"/>
  <c r="I610" i="6"/>
  <c r="S610" i="6" s="1"/>
  <c r="I107" i="6"/>
  <c r="S107" i="6" s="1"/>
  <c r="I1399" i="6"/>
  <c r="S1399" i="6" s="1"/>
  <c r="I1184" i="6"/>
  <c r="S1184" i="6" s="1"/>
  <c r="I1302" i="6"/>
  <c r="S1302" i="6" s="1"/>
  <c r="I1187" i="6"/>
  <c r="L1508" i="6"/>
  <c r="L1046" i="6"/>
  <c r="I174" i="6"/>
  <c r="S174" i="6" s="1"/>
  <c r="I1361" i="6"/>
  <c r="S1361" i="6" s="1"/>
  <c r="I1971" i="6"/>
  <c r="S1971" i="6" s="1"/>
  <c r="I2175" i="6"/>
  <c r="S2175" i="6" s="1"/>
  <c r="I312" i="6"/>
  <c r="S312" i="6" s="1"/>
  <c r="I1354" i="6"/>
  <c r="S1354" i="6" s="1"/>
  <c r="I942" i="6"/>
  <c r="S942" i="6" s="1"/>
  <c r="I264" i="6"/>
  <c r="S264" i="6" s="1"/>
  <c r="L2077" i="6"/>
  <c r="I367" i="6"/>
  <c r="S367" i="6" s="1"/>
  <c r="I938" i="6"/>
  <c r="I340" i="6"/>
  <c r="S340" i="6" s="1"/>
  <c r="I106" i="6"/>
  <c r="S106" i="6" s="1"/>
  <c r="I865" i="6"/>
  <c r="S865" i="6" s="1"/>
  <c r="I1686" i="6"/>
  <c r="S1686" i="6" s="1"/>
  <c r="I552" i="6"/>
  <c r="S552" i="6" s="1"/>
  <c r="I1974" i="6"/>
  <c r="S1974" i="6" s="1"/>
  <c r="I672" i="6"/>
  <c r="S672" i="6" s="1"/>
  <c r="I921" i="6"/>
  <c r="S921" i="6" s="1"/>
  <c r="I1865" i="6"/>
  <c r="S1865" i="6" s="1"/>
  <c r="I491" i="6"/>
  <c r="S491" i="6" s="1"/>
  <c r="I1476" i="6"/>
  <c r="S1476" i="6" s="1"/>
  <c r="I1709" i="6"/>
  <c r="S1709" i="6" s="1"/>
  <c r="I2007" i="6"/>
  <c r="S2007" i="6" s="1"/>
  <c r="I434" i="6"/>
  <c r="S434" i="6" s="1"/>
  <c r="I213" i="6"/>
  <c r="S213" i="6" s="1"/>
  <c r="I1933" i="6"/>
  <c r="S1933" i="6" s="1"/>
  <c r="I1853" i="6"/>
  <c r="S1853" i="6" s="1"/>
  <c r="I1741" i="6"/>
  <c r="L2010" i="6"/>
  <c r="I1769" i="6"/>
  <c r="S1769" i="6" s="1"/>
  <c r="L604" i="6"/>
  <c r="I38" i="6"/>
  <c r="S38" i="6" s="1"/>
  <c r="I1271" i="6"/>
  <c r="S1271" i="6" s="1"/>
  <c r="I1016" i="6"/>
  <c r="S1016" i="6" s="1"/>
  <c r="I204" i="6"/>
  <c r="S204" i="6" s="1"/>
  <c r="I1329" i="6"/>
  <c r="S1329" i="6" s="1"/>
  <c r="I1336" i="6"/>
  <c r="S1336" i="6" s="1"/>
  <c r="I1458" i="6"/>
  <c r="S1458" i="6" s="1"/>
  <c r="I1852" i="6"/>
  <c r="S1852" i="6" s="1"/>
  <c r="I1834" i="6"/>
  <c r="S1834" i="6" s="1"/>
  <c r="L525" i="6"/>
  <c r="I397" i="6"/>
  <c r="S397" i="6" s="1"/>
  <c r="I178" i="6"/>
  <c r="S178" i="6" s="1"/>
  <c r="I1265" i="6"/>
  <c r="S1265" i="6" s="1"/>
  <c r="I355" i="6"/>
  <c r="S355" i="6" s="1"/>
  <c r="I711" i="6"/>
  <c r="S711" i="6" s="1"/>
  <c r="I1545" i="6"/>
  <c r="S1545" i="6" s="1"/>
  <c r="I717" i="6"/>
  <c r="S717" i="6" s="1"/>
  <c r="I172" i="6"/>
  <c r="S172" i="6" s="1"/>
  <c r="I37" i="6"/>
  <c r="S37" i="6" s="1"/>
  <c r="I1975" i="6"/>
  <c r="S1975" i="6" s="1"/>
  <c r="L1347" i="6"/>
  <c r="I803" i="6"/>
  <c r="S803" i="6" s="1"/>
  <c r="I445" i="6"/>
  <c r="S445" i="6" s="1"/>
  <c r="I154" i="6"/>
  <c r="S154" i="6" s="1"/>
  <c r="I2018" i="6"/>
  <c r="S2018" i="6" s="1"/>
  <c r="I1774" i="6"/>
  <c r="S1774" i="6" s="1"/>
  <c r="I2118" i="6"/>
  <c r="S2118" i="6" s="1"/>
  <c r="L533" i="6"/>
  <c r="I1358" i="6"/>
  <c r="S1358" i="6" s="1"/>
  <c r="I725" i="6"/>
  <c r="S725" i="6" s="1"/>
  <c r="I1914" i="6"/>
  <c r="S1914" i="6" s="1"/>
  <c r="I1830" i="6"/>
  <c r="S1830" i="6" s="1"/>
  <c r="I741" i="6"/>
  <c r="S741" i="6" s="1"/>
  <c r="I1608" i="6"/>
  <c r="S1608" i="6" s="1"/>
  <c r="I1652" i="6"/>
  <c r="I1050" i="6"/>
  <c r="I417" i="6"/>
  <c r="S417" i="6" s="1"/>
  <c r="I435" i="6"/>
  <c r="S435" i="6" s="1"/>
  <c r="L2112" i="6"/>
  <c r="I818" i="6"/>
  <c r="S818" i="6" s="1"/>
  <c r="L1863" i="6"/>
  <c r="I1823" i="6"/>
  <c r="S1823" i="6" s="1"/>
  <c r="L751" i="6"/>
  <c r="L69" i="6"/>
  <c r="I1909" i="6"/>
  <c r="I281" i="6"/>
  <c r="I768" i="6"/>
  <c r="I2069" i="6"/>
  <c r="S2069" i="6" s="1"/>
  <c r="I169" i="6"/>
  <c r="S169" i="6" s="1"/>
  <c r="I1278" i="6"/>
  <c r="S1278" i="6" s="1"/>
  <c r="I41" i="6"/>
  <c r="S41" i="6" s="1"/>
  <c r="L1824" i="6"/>
  <c r="I2031" i="6"/>
  <c r="S2031" i="6" s="1"/>
  <c r="I1350" i="6"/>
  <c r="I1428" i="6"/>
  <c r="S1428" i="6" s="1"/>
  <c r="I1353" i="6"/>
  <c r="S1353" i="6" s="1"/>
  <c r="L1058" i="6"/>
  <c r="L1213" i="6"/>
  <c r="L519" i="6"/>
  <c r="L1768" i="6"/>
  <c r="L1628" i="6"/>
  <c r="L837" i="6"/>
  <c r="L659" i="6"/>
  <c r="I890" i="6"/>
  <c r="S890" i="6" s="1"/>
  <c r="I387" i="6"/>
  <c r="I1672" i="6"/>
  <c r="S1672" i="6" s="1"/>
  <c r="I1389" i="6"/>
  <c r="S1389" i="6" s="1"/>
  <c r="I1890" i="6"/>
  <c r="S1890" i="6" s="1"/>
  <c r="I102" i="6"/>
  <c r="I1459" i="6"/>
  <c r="I1939" i="6"/>
  <c r="I1863" i="6"/>
  <c r="I275" i="6"/>
  <c r="S275" i="6" s="1"/>
  <c r="L793" i="6"/>
  <c r="L1605" i="6"/>
  <c r="L1827" i="6"/>
  <c r="L1581" i="6"/>
  <c r="I58" i="6"/>
  <c r="S58" i="6" s="1"/>
  <c r="O1349" i="6"/>
  <c r="O1860" i="6"/>
  <c r="O1108" i="6"/>
  <c r="O608" i="6"/>
  <c r="L1350" i="6"/>
  <c r="L1468" i="6"/>
  <c r="L945" i="6"/>
  <c r="I324" i="6"/>
  <c r="S324" i="6" s="1"/>
  <c r="I1154" i="6"/>
  <c r="S1154" i="6" s="1"/>
  <c r="I1365" i="6"/>
  <c r="S1365" i="6" s="1"/>
  <c r="I1592" i="6"/>
  <c r="S1592" i="6" s="1"/>
  <c r="I896" i="6"/>
  <c r="S896" i="6" s="1"/>
  <c r="I1700" i="6"/>
  <c r="S1700" i="6" s="1"/>
  <c r="I715" i="6"/>
  <c r="S715" i="6" s="1"/>
  <c r="I785" i="6"/>
  <c r="S785" i="6" s="1"/>
  <c r="I788" i="6"/>
  <c r="S788" i="6" s="1"/>
  <c r="O1050" i="6"/>
  <c r="L8" i="6"/>
  <c r="L517" i="6"/>
  <c r="L237" i="6"/>
  <c r="L821" i="6"/>
  <c r="L475" i="6"/>
  <c r="L1924" i="6"/>
  <c r="L1634" i="6"/>
  <c r="L2042" i="6"/>
  <c r="L428" i="6"/>
  <c r="L664" i="6"/>
  <c r="I1251" i="6"/>
  <c r="S1251" i="6" s="1"/>
  <c r="I187" i="6"/>
  <c r="S187" i="6" s="1"/>
  <c r="I511" i="6"/>
  <c r="S511" i="6" s="1"/>
  <c r="I1403" i="6"/>
  <c r="S1403" i="6" s="1"/>
  <c r="I1970" i="6"/>
  <c r="S1970" i="6" s="1"/>
  <c r="I733" i="6"/>
  <c r="S733" i="6" s="1"/>
  <c r="I608" i="6"/>
  <c r="I673" i="6"/>
  <c r="S673" i="6" s="1"/>
  <c r="L1138" i="6"/>
  <c r="L999" i="6"/>
  <c r="I1932" i="6"/>
  <c r="S1932" i="6" s="1"/>
  <c r="I467" i="6"/>
  <c r="S467" i="6" s="1"/>
  <c r="I61" i="6"/>
  <c r="S61" i="6" s="1"/>
  <c r="I1747" i="6"/>
  <c r="S1747" i="6" s="1"/>
  <c r="I2120" i="6"/>
  <c r="S2120" i="6" s="1"/>
  <c r="I804" i="6"/>
  <c r="S804" i="6" s="1"/>
  <c r="I2122" i="6"/>
  <c r="S2122" i="6" s="1"/>
  <c r="I55" i="6"/>
  <c r="S55" i="6" s="1"/>
  <c r="L743" i="6"/>
  <c r="I1665" i="6"/>
  <c r="S1665" i="6" s="1"/>
  <c r="I749" i="6"/>
  <c r="S749" i="6" s="1"/>
  <c r="I253" i="6"/>
  <c r="S253" i="6" s="1"/>
  <c r="I217" i="6"/>
  <c r="S217" i="6" s="1"/>
  <c r="I1467" i="6"/>
  <c r="S1467" i="6" s="1"/>
  <c r="I2168" i="6"/>
  <c r="S2168" i="6" s="1"/>
  <c r="I1456" i="6"/>
  <c r="S1456" i="6" s="1"/>
  <c r="I1194" i="6"/>
  <c r="S1194" i="6" s="1"/>
  <c r="I1189" i="6"/>
  <c r="S1189" i="6" s="1"/>
  <c r="I1645" i="6"/>
  <c r="S1645" i="6" s="1"/>
  <c r="I2178" i="6"/>
  <c r="S2178" i="6" s="1"/>
  <c r="I1340" i="6"/>
  <c r="S1340" i="6" s="1"/>
  <c r="I2062" i="6"/>
  <c r="S2062" i="6" s="1"/>
  <c r="I497" i="6"/>
  <c r="S497" i="6" s="1"/>
  <c r="I1966" i="6"/>
  <c r="S1966" i="6" s="1"/>
  <c r="I1034" i="6"/>
  <c r="S1034" i="6" s="1"/>
  <c r="I214" i="6"/>
  <c r="S214" i="6" s="1"/>
  <c r="I437" i="6"/>
  <c r="S437" i="6" s="1"/>
  <c r="I924" i="6"/>
  <c r="S924" i="6" s="1"/>
  <c r="I1244" i="6"/>
  <c r="S1244" i="6" s="1"/>
  <c r="L1344" i="6"/>
  <c r="I776" i="6"/>
  <c r="S776" i="6" s="1"/>
  <c r="L1835" i="6"/>
  <c r="I350" i="6"/>
  <c r="S350" i="6" s="1"/>
  <c r="I1133" i="6"/>
  <c r="S1133" i="6" s="1"/>
  <c r="I2036" i="6"/>
  <c r="S2036" i="6" s="1"/>
  <c r="I579" i="6"/>
  <c r="S579" i="6" s="1"/>
  <c r="I2079" i="6"/>
  <c r="S2079" i="6" s="1"/>
  <c r="I40" i="6"/>
  <c r="S40" i="6" s="1"/>
  <c r="I2145" i="6"/>
  <c r="S2145" i="6" s="1"/>
  <c r="I983" i="6"/>
  <c r="S983" i="6" s="1"/>
  <c r="I226" i="6"/>
  <c r="S226" i="6" s="1"/>
  <c r="L376" i="6"/>
  <c r="I1800" i="6"/>
  <c r="S1800" i="6" s="1"/>
  <c r="I47" i="6"/>
  <c r="S47" i="6" s="1"/>
  <c r="I1486" i="6"/>
  <c r="S1486" i="6" s="1"/>
  <c r="I2051" i="6"/>
  <c r="S2051" i="6" s="1"/>
  <c r="I1845" i="6"/>
  <c r="S1845" i="6" s="1"/>
  <c r="I2035" i="6"/>
  <c r="S2035" i="6" s="1"/>
  <c r="I481" i="6"/>
  <c r="S481" i="6" s="1"/>
  <c r="I1506" i="6"/>
  <c r="S1506" i="6" s="1"/>
  <c r="I96" i="6"/>
  <c r="S96" i="6" s="1"/>
  <c r="I1196" i="6"/>
  <c r="S1196" i="6" s="1"/>
  <c r="L1746" i="6"/>
  <c r="L1942" i="6"/>
  <c r="I744" i="6"/>
  <c r="S744" i="6" s="1"/>
  <c r="I801" i="6"/>
  <c r="S801" i="6" s="1"/>
  <c r="I225" i="6"/>
  <c r="S225" i="6" s="1"/>
  <c r="I1508" i="6"/>
  <c r="S1508" i="6" s="1"/>
  <c r="I1464" i="6"/>
  <c r="S1464" i="6" s="1"/>
  <c r="L588" i="6"/>
  <c r="I1418" i="6"/>
  <c r="S1418" i="6" s="1"/>
  <c r="I591" i="6"/>
  <c r="S591" i="6" s="1"/>
  <c r="I238" i="6"/>
  <c r="S238" i="6" s="1"/>
  <c r="I449" i="6"/>
  <c r="S449" i="6" s="1"/>
  <c r="I442" i="6"/>
  <c r="S442" i="6" s="1"/>
  <c r="I1901" i="6"/>
  <c r="S1901" i="6" s="1"/>
  <c r="I548" i="6"/>
  <c r="I1356" i="6"/>
  <c r="I525" i="6"/>
  <c r="S525" i="6" s="1"/>
  <c r="I380" i="6"/>
  <c r="L435" i="6"/>
  <c r="I1626" i="6"/>
  <c r="S1626" i="6" s="1"/>
  <c r="L998" i="6"/>
  <c r="I353" i="6"/>
  <c r="S353" i="6" s="1"/>
  <c r="L867" i="6"/>
  <c r="L997" i="6"/>
  <c r="I1259" i="6"/>
  <c r="S1259" i="6" s="1"/>
  <c r="I952" i="6"/>
  <c r="S952" i="6" s="1"/>
  <c r="I1162" i="6"/>
  <c r="S1162" i="6" s="1"/>
  <c r="I1367" i="6"/>
  <c r="S1367" i="6" s="1"/>
  <c r="I1072" i="6"/>
  <c r="S1072" i="6" s="1"/>
  <c r="I837" i="6"/>
  <c r="I1185" i="6"/>
  <c r="S1185" i="6" s="1"/>
  <c r="L268" i="6"/>
  <c r="I1543" i="6"/>
  <c r="S1543" i="6" s="1"/>
  <c r="I220" i="6"/>
  <c r="S220" i="6" s="1"/>
  <c r="I2029" i="6"/>
  <c r="S2029" i="6" s="1"/>
  <c r="I1754" i="6"/>
  <c r="S1754" i="6" s="1"/>
  <c r="L1003" i="6"/>
  <c r="L815" i="6"/>
  <c r="L1366" i="6"/>
  <c r="L710" i="6"/>
  <c r="L2105" i="6"/>
  <c r="L2076" i="6"/>
  <c r="L141" i="6"/>
  <c r="I1917" i="6"/>
  <c r="S1917" i="6" s="1"/>
  <c r="I2055" i="6"/>
  <c r="S2055" i="6" s="1"/>
  <c r="I1884" i="6"/>
  <c r="S1884" i="6" s="1"/>
  <c r="I259" i="6"/>
  <c r="S259" i="6" s="1"/>
  <c r="I1089" i="6"/>
  <c r="S1089" i="6" s="1"/>
  <c r="I498" i="6"/>
  <c r="I1098" i="6"/>
  <c r="I507" i="6"/>
  <c r="I1942" i="6"/>
  <c r="S1942" i="6" s="1"/>
  <c r="I1201" i="6"/>
  <c r="S1201" i="6" s="1"/>
  <c r="L1968" i="6"/>
  <c r="L504" i="6"/>
  <c r="L1648" i="6"/>
  <c r="I560" i="6"/>
  <c r="S560" i="6" s="1"/>
  <c r="I546" i="6"/>
  <c r="S546" i="6" s="1"/>
  <c r="I366" i="6"/>
  <c r="S366" i="6" s="1"/>
  <c r="I1844" i="6"/>
  <c r="S1844" i="6" s="1"/>
  <c r="I1997" i="6"/>
  <c r="S1997" i="6" s="1"/>
  <c r="I907" i="6"/>
  <c r="S907" i="6" s="1"/>
  <c r="I136" i="6"/>
  <c r="S136" i="6" s="1"/>
  <c r="I658" i="6"/>
  <c r="S658" i="6" s="1"/>
  <c r="I1934" i="6"/>
  <c r="S1934" i="6" s="1"/>
  <c r="I984" i="6"/>
  <c r="S984" i="6" s="1"/>
  <c r="I858" i="6"/>
  <c r="S858" i="6" s="1"/>
  <c r="L384" i="6"/>
  <c r="L547" i="6"/>
  <c r="L1116" i="6"/>
  <c r="I1657" i="6"/>
  <c r="S1657" i="6" s="1"/>
  <c r="I2095" i="6"/>
  <c r="S2095" i="6" s="1"/>
  <c r="I122" i="6"/>
  <c r="S122" i="6" s="1"/>
  <c r="I472" i="6"/>
  <c r="S472" i="6" s="1"/>
  <c r="I289" i="6"/>
  <c r="S289" i="6" s="1"/>
  <c r="I201" i="6"/>
  <c r="S201" i="6" s="1"/>
  <c r="I1879" i="6"/>
  <c r="S1879" i="6" s="1"/>
  <c r="I1135" i="6"/>
  <c r="S1135" i="6" s="1"/>
  <c r="I1448" i="6"/>
  <c r="S1448" i="6" s="1"/>
  <c r="I1341" i="6"/>
  <c r="S1341" i="6" s="1"/>
  <c r="I1565" i="6"/>
  <c r="S1565" i="6" s="1"/>
  <c r="O1826" i="6"/>
  <c r="O1861" i="6"/>
  <c r="O2052" i="6"/>
  <c r="O1943" i="6"/>
  <c r="L938" i="6"/>
  <c r="L1716" i="6"/>
  <c r="L113" i="6"/>
  <c r="I1118" i="6"/>
  <c r="S1118" i="6" s="1"/>
  <c r="I1584" i="6"/>
  <c r="S1584" i="6" s="1"/>
  <c r="I1424" i="6"/>
  <c r="S1424" i="6" s="1"/>
  <c r="I1726" i="6"/>
  <c r="S1726" i="6" s="1"/>
  <c r="I897" i="6"/>
  <c r="S897" i="6" s="1"/>
  <c r="I25" i="6"/>
  <c r="S25" i="6" s="1"/>
  <c r="I1441" i="6"/>
  <c r="S1441" i="6" s="1"/>
  <c r="I719" i="6"/>
  <c r="S719" i="6" s="1"/>
  <c r="I1028" i="6"/>
  <c r="S1028" i="6" s="1"/>
  <c r="O1356" i="6"/>
  <c r="L1360" i="6"/>
  <c r="L193" i="6"/>
  <c r="L1427" i="6"/>
  <c r="L707" i="6"/>
  <c r="L1954" i="6"/>
  <c r="L642" i="6"/>
  <c r="L647" i="6"/>
  <c r="L137" i="6"/>
  <c r="L1285" i="6"/>
  <c r="I799" i="6"/>
  <c r="S799" i="6" s="1"/>
  <c r="I1252" i="6"/>
  <c r="S1252" i="6" s="1"/>
  <c r="I2053" i="6"/>
  <c r="S2053" i="6" s="1"/>
  <c r="I1720" i="6"/>
  <c r="S1720" i="6" s="1"/>
  <c r="I2121" i="6"/>
  <c r="S2121" i="6" s="1"/>
  <c r="I597" i="6"/>
  <c r="S597" i="6" s="1"/>
  <c r="I499" i="6"/>
  <c r="S499" i="6" s="1"/>
  <c r="I1790" i="6"/>
  <c r="S1790" i="6" s="1"/>
  <c r="I743" i="6"/>
  <c r="S743" i="6" s="1"/>
  <c r="L1337" i="6"/>
  <c r="I1869" i="6"/>
  <c r="S1869" i="6" s="1"/>
  <c r="I44" i="6"/>
  <c r="S44" i="6" s="1"/>
  <c r="I1312" i="6"/>
  <c r="S1312" i="6" s="1"/>
  <c r="I1105" i="6"/>
  <c r="S1105" i="6" s="1"/>
  <c r="I935" i="6"/>
  <c r="S935" i="6" s="1"/>
  <c r="I1405" i="6"/>
  <c r="S1405" i="6" s="1"/>
  <c r="I1355" i="6"/>
  <c r="S1355" i="6" s="1"/>
  <c r="I1715" i="6"/>
  <c r="S1715" i="6" s="1"/>
  <c r="I675" i="6"/>
  <c r="S675" i="6" s="1"/>
  <c r="L944" i="6"/>
  <c r="I1494" i="6"/>
  <c r="S1494" i="6" s="1"/>
  <c r="I1472" i="6"/>
  <c r="S1472" i="6" s="1"/>
  <c r="I578" i="6"/>
  <c r="S578" i="6" s="1"/>
  <c r="I505" i="6"/>
  <c r="S505" i="6" s="1"/>
  <c r="I1681" i="6"/>
  <c r="S1681" i="6" s="1"/>
  <c r="I1524" i="6"/>
  <c r="S1524" i="6" s="1"/>
  <c r="I1040" i="6"/>
  <c r="S1040" i="6" s="1"/>
  <c r="I1111" i="6"/>
  <c r="S1111" i="6" s="1"/>
  <c r="I1298" i="6"/>
  <c r="S1298" i="6" s="1"/>
  <c r="I50" i="6"/>
  <c r="S50" i="6" s="1"/>
  <c r="I1943" i="6"/>
  <c r="S1943" i="6" s="1"/>
  <c r="I1453" i="6"/>
  <c r="S1453" i="6" s="1"/>
  <c r="I1155" i="6"/>
  <c r="S1155" i="6" s="1"/>
  <c r="I929" i="6"/>
  <c r="S929" i="6" s="1"/>
  <c r="I1707" i="6"/>
  <c r="S1707" i="6" s="1"/>
  <c r="I1342" i="6"/>
  <c r="S1342" i="6" s="1"/>
  <c r="I148" i="6"/>
  <c r="S148" i="6" s="1"/>
  <c r="I1712" i="6"/>
  <c r="S1712" i="6" s="1"/>
  <c r="I931" i="6"/>
  <c r="S931" i="6" s="1"/>
  <c r="I1346" i="6"/>
  <c r="S1346" i="6" s="1"/>
  <c r="L797" i="6"/>
  <c r="I1549" i="6"/>
  <c r="S1549" i="6" s="1"/>
  <c r="I4" i="6"/>
  <c r="S4" i="6" s="1"/>
  <c r="I923" i="6"/>
  <c r="S923" i="6" s="1"/>
  <c r="I1371" i="6"/>
  <c r="S1371" i="6" s="1"/>
  <c r="I1318" i="6"/>
  <c r="S1318" i="6" s="1"/>
  <c r="I1671" i="6"/>
  <c r="S1671" i="6" s="1"/>
  <c r="I424" i="6"/>
  <c r="S424" i="6" s="1"/>
  <c r="I1849" i="6"/>
  <c r="S1849" i="6" s="1"/>
  <c r="I937" i="6"/>
  <c r="S937" i="6" s="1"/>
  <c r="I1857" i="6"/>
  <c r="S1857" i="6" s="1"/>
  <c r="I1777" i="6"/>
  <c r="S1777" i="6" s="1"/>
  <c r="L1741" i="6"/>
  <c r="I563" i="6"/>
  <c r="S563" i="6" s="1"/>
  <c r="I1855" i="6"/>
  <c r="S1855" i="6" s="1"/>
  <c r="I243" i="6"/>
  <c r="S243" i="6" s="1"/>
  <c r="I1684" i="6"/>
  <c r="S1684" i="6" s="1"/>
  <c r="I23" i="6"/>
  <c r="S23" i="6" s="1"/>
  <c r="I1232" i="6"/>
  <c r="S1232" i="6" s="1"/>
  <c r="I1023" i="6"/>
  <c r="S1023" i="6" s="1"/>
  <c r="I1637" i="6"/>
  <c r="S1637" i="6" s="1"/>
  <c r="I723" i="6"/>
  <c r="S723" i="6" s="1"/>
  <c r="I2151" i="6"/>
  <c r="L1573" i="6"/>
  <c r="I1306" i="6"/>
  <c r="S1306" i="6" s="1"/>
  <c r="I1898" i="6"/>
  <c r="S1898" i="6" s="1"/>
  <c r="I1145" i="6"/>
  <c r="S1145" i="6" s="1"/>
  <c r="I66" i="6"/>
  <c r="S66" i="6" s="1"/>
  <c r="I427" i="6"/>
  <c r="S427" i="6" s="1"/>
  <c r="I1649" i="6"/>
  <c r="S1649" i="6" s="1"/>
  <c r="L1343" i="6"/>
  <c r="I1264" i="6"/>
  <c r="S1264" i="6" s="1"/>
  <c r="I1290" i="6"/>
  <c r="S1290" i="6" s="1"/>
  <c r="I1593" i="6"/>
  <c r="S1593" i="6" s="1"/>
  <c r="I318" i="6"/>
  <c r="S318" i="6" s="1"/>
  <c r="I1042" i="6"/>
  <c r="S1042" i="6" s="1"/>
  <c r="I746" i="6"/>
  <c r="S746" i="6" s="1"/>
  <c r="I65" i="6"/>
  <c r="S65" i="6" s="1"/>
  <c r="L2128" i="6"/>
  <c r="I1548" i="6"/>
  <c r="S1548" i="6" s="1"/>
  <c r="I1824" i="6"/>
  <c r="S1824" i="6" s="1"/>
  <c r="L856" i="6"/>
  <c r="I413" i="6"/>
  <c r="S413" i="6" s="1"/>
  <c r="I1983" i="6"/>
  <c r="S1983" i="6" s="1"/>
  <c r="I1900" i="6"/>
  <c r="S1900" i="6" s="1"/>
  <c r="L1255" i="6"/>
  <c r="L2057" i="6"/>
  <c r="I1910" i="6"/>
  <c r="S1910" i="6" s="1"/>
  <c r="I1004" i="6"/>
  <c r="S1004" i="6" s="1"/>
  <c r="I1660" i="6"/>
  <c r="S1660" i="6" s="1"/>
  <c r="I1698" i="6"/>
  <c r="S1698" i="6" s="1"/>
  <c r="I828" i="6"/>
  <c r="S828" i="6" s="1"/>
  <c r="I1382" i="6"/>
  <c r="I1344" i="6"/>
  <c r="S1344" i="6" s="1"/>
  <c r="L1572" i="6"/>
  <c r="I1317" i="6"/>
  <c r="S1317" i="6" s="1"/>
  <c r="I993" i="6"/>
  <c r="S993" i="6" s="1"/>
  <c r="I338" i="6"/>
  <c r="S338" i="6" s="1"/>
  <c r="L690" i="6"/>
  <c r="L2094" i="6"/>
  <c r="L626" i="6"/>
  <c r="L1008" i="6"/>
  <c r="L958" i="6"/>
  <c r="L2157" i="6"/>
  <c r="L1382" i="6"/>
  <c r="L1822" i="6"/>
  <c r="I1493" i="6"/>
  <c r="S1493" i="6" s="1"/>
  <c r="L2017" i="6"/>
  <c r="I660" i="6"/>
  <c r="S660" i="6" s="1"/>
  <c r="I428" i="6"/>
  <c r="I664" i="6"/>
  <c r="S664" i="6" s="1"/>
  <c r="I1247" i="6"/>
  <c r="I1786" i="6"/>
  <c r="I1750" i="6"/>
  <c r="I452" i="6"/>
  <c r="S452" i="6" s="1"/>
  <c r="I161" i="6"/>
  <c r="S161" i="6" s="1"/>
  <c r="L102" i="6"/>
  <c r="L1459" i="6"/>
  <c r="L1939" i="6"/>
  <c r="I1805" i="6"/>
  <c r="S1805" i="6" s="1"/>
  <c r="I684" i="6"/>
  <c r="S684" i="6" s="1"/>
  <c r="I85" i="6"/>
  <c r="S85" i="6" s="1"/>
  <c r="I1438" i="6"/>
  <c r="S1438" i="6" s="1"/>
  <c r="I1929" i="6"/>
  <c r="S1929" i="6" s="1"/>
  <c r="I971" i="6"/>
  <c r="S971" i="6" s="1"/>
  <c r="I1885" i="6"/>
  <c r="S1885" i="6" s="1"/>
  <c r="I2172" i="6"/>
  <c r="S2172" i="6" s="1"/>
  <c r="I734" i="6"/>
  <c r="S734" i="6" s="1"/>
  <c r="I1294" i="6"/>
  <c r="S1294" i="6" s="1"/>
  <c r="L1787" i="6"/>
  <c r="L805" i="6"/>
  <c r="L1789" i="6"/>
  <c r="I2130" i="6"/>
  <c r="S2130" i="6" s="1"/>
  <c r="I1982" i="6"/>
  <c r="S1982" i="6" s="1"/>
  <c r="I816" i="6"/>
  <c r="S816" i="6" s="1"/>
  <c r="I1221" i="6"/>
  <c r="S1221" i="6" s="1"/>
  <c r="I1315" i="6"/>
  <c r="S1315" i="6" s="1"/>
  <c r="I1598" i="6"/>
  <c r="S1598" i="6" s="1"/>
  <c r="I1174" i="6"/>
  <c r="S1174" i="6" s="1"/>
  <c r="I583" i="6"/>
  <c r="S583" i="6" s="1"/>
  <c r="I489" i="6"/>
  <c r="S489" i="6" s="1"/>
  <c r="I1394" i="6"/>
  <c r="S1394" i="6" s="1"/>
  <c r="I307" i="6"/>
  <c r="S307" i="6" s="1"/>
  <c r="O1041" i="6"/>
  <c r="O1517" i="6"/>
  <c r="O683" i="6"/>
  <c r="O2151" i="6"/>
  <c r="L1192" i="6"/>
  <c r="L1904" i="6"/>
  <c r="L2055" i="6"/>
  <c r="I1687" i="6"/>
  <c r="S1687" i="6" s="1"/>
  <c r="I465" i="6"/>
  <c r="S465" i="6" s="1"/>
  <c r="I765" i="6"/>
  <c r="S765" i="6" s="1"/>
  <c r="I333" i="6"/>
  <c r="S333" i="6" s="1"/>
  <c r="I1433" i="6"/>
  <c r="S1433" i="6" s="1"/>
  <c r="I964" i="6"/>
  <c r="S964" i="6" s="1"/>
  <c r="I294" i="6"/>
  <c r="S294" i="6" s="1"/>
  <c r="I528" i="6"/>
  <c r="S528" i="6" s="1"/>
  <c r="O65" i="6"/>
  <c r="L1051" i="6"/>
  <c r="L325" i="6"/>
  <c r="L1692" i="6"/>
  <c r="L1215" i="6"/>
  <c r="L634" i="6"/>
  <c r="L409" i="6"/>
  <c r="L1812" i="6"/>
  <c r="L1553" i="6"/>
  <c r="L530" i="6"/>
  <c r="L916" i="6"/>
  <c r="I544" i="6"/>
  <c r="S544" i="6" s="1"/>
  <c r="I1973" i="6"/>
  <c r="S1973" i="6" s="1"/>
  <c r="I1866" i="6"/>
  <c r="S1866" i="6" s="1"/>
  <c r="I389" i="6"/>
  <c r="S389" i="6" s="1"/>
  <c r="I1044" i="6"/>
  <c r="S1044" i="6" s="1"/>
  <c r="I269" i="6"/>
  <c r="S269" i="6" s="1"/>
  <c r="I266" i="6"/>
  <c r="S266" i="6" s="1"/>
  <c r="I1024" i="6"/>
  <c r="I108" i="6"/>
  <c r="S108" i="6" s="1"/>
  <c r="L1850" i="6"/>
  <c r="I398" i="6"/>
  <c r="S398" i="6" s="1"/>
  <c r="I668" i="6"/>
  <c r="S668" i="6" s="1"/>
  <c r="I1166" i="6"/>
  <c r="S1166" i="6" s="1"/>
  <c r="I1905" i="6"/>
  <c r="S1905" i="6" s="1"/>
  <c r="I105" i="6"/>
  <c r="S105" i="6" s="1"/>
  <c r="I1299" i="6"/>
  <c r="S1299" i="6" s="1"/>
  <c r="I686" i="6"/>
  <c r="S686" i="6" s="1"/>
  <c r="I2148" i="6"/>
  <c r="S2148" i="6" s="1"/>
  <c r="I1101" i="6"/>
  <c r="S1101" i="6" s="1"/>
  <c r="L685" i="6"/>
  <c r="I966" i="6"/>
  <c r="S966" i="6" s="1"/>
  <c r="I1200" i="6"/>
  <c r="S1200" i="6" s="1"/>
  <c r="I1815" i="6"/>
  <c r="S1815" i="6" s="1"/>
  <c r="I1607" i="6"/>
  <c r="S1607" i="6" s="1"/>
  <c r="I1103" i="6"/>
  <c r="S1103" i="6" s="1"/>
  <c r="I1409" i="6"/>
  <c r="S1409" i="6" s="1"/>
  <c r="I54" i="6"/>
  <c r="S54" i="6" s="1"/>
  <c r="I1579" i="6"/>
  <c r="S1579" i="6" s="1"/>
  <c r="I2147" i="6"/>
  <c r="S2147" i="6" s="1"/>
  <c r="I2114" i="6"/>
  <c r="S2114" i="6" s="1"/>
  <c r="I500" i="6"/>
  <c r="S500" i="6" s="1"/>
  <c r="I2024" i="6"/>
  <c r="S2024" i="6" s="1"/>
  <c r="I1296" i="6"/>
  <c r="S1296" i="6" s="1"/>
  <c r="I534" i="6"/>
  <c r="S534" i="6" s="1"/>
  <c r="I46" i="6"/>
  <c r="S46" i="6" s="1"/>
  <c r="I150" i="6"/>
  <c r="S150" i="6" s="1"/>
  <c r="I1936" i="6"/>
  <c r="S1936" i="6" s="1"/>
  <c r="I2185" i="6"/>
  <c r="S2185" i="6" s="1"/>
  <c r="I57" i="6"/>
  <c r="S57" i="6" s="1"/>
  <c r="L108" i="6"/>
  <c r="I255" i="6"/>
  <c r="S255" i="6" s="1"/>
  <c r="I1261" i="6"/>
  <c r="S1261" i="6" s="1"/>
  <c r="I1606" i="6"/>
  <c r="S1606" i="6" s="1"/>
  <c r="I1272" i="6"/>
  <c r="S1272" i="6" s="1"/>
  <c r="I645" i="6"/>
  <c r="S645" i="6" s="1"/>
  <c r="I1076" i="6"/>
  <c r="S1076" i="6" s="1"/>
  <c r="I425" i="6"/>
  <c r="S425" i="6" s="1"/>
  <c r="I432" i="6"/>
  <c r="S432" i="6" s="1"/>
  <c r="I941" i="6"/>
  <c r="S941" i="6" s="1"/>
  <c r="I1566" i="6"/>
  <c r="S1566" i="6" s="1"/>
  <c r="I1343" i="6"/>
  <c r="S1343" i="6" s="1"/>
  <c r="L2011" i="6"/>
  <c r="I197" i="6"/>
  <c r="S197" i="6" s="1"/>
  <c r="I736" i="6"/>
  <c r="S736" i="6" s="1"/>
  <c r="I1994" i="6"/>
  <c r="S1994" i="6" s="1"/>
  <c r="I1944" i="6"/>
  <c r="S1944" i="6" s="1"/>
  <c r="I129" i="6"/>
  <c r="S129" i="6" s="1"/>
  <c r="I1440" i="6"/>
  <c r="S1440" i="6" s="1"/>
  <c r="I372" i="6"/>
  <c r="S372" i="6" s="1"/>
  <c r="I2163" i="6"/>
  <c r="S2163" i="6" s="1"/>
  <c r="I724" i="6"/>
  <c r="S724" i="6" s="1"/>
  <c r="I1384" i="6"/>
  <c r="S1384" i="6" s="1"/>
  <c r="L360" i="6"/>
  <c r="I1490" i="6"/>
  <c r="S1490" i="6" s="1"/>
  <c r="I1859" i="6"/>
  <c r="S1859" i="6" s="1"/>
  <c r="I2123" i="6"/>
  <c r="S2123" i="6" s="1"/>
  <c r="I68" i="6"/>
  <c r="S68" i="6" s="1"/>
  <c r="I1780" i="6"/>
  <c r="S1780" i="6" s="1"/>
  <c r="I64" i="6"/>
  <c r="S64" i="6" s="1"/>
  <c r="L380" i="6"/>
  <c r="I1310" i="6"/>
  <c r="S1310" i="6" s="1"/>
  <c r="I1400" i="6"/>
  <c r="S1400" i="6" s="1"/>
  <c r="I1627" i="6"/>
  <c r="S1627" i="6" s="1"/>
  <c r="I1117" i="6"/>
  <c r="S1117" i="6" s="1"/>
  <c r="I1297" i="6"/>
  <c r="S1297" i="6" s="1"/>
  <c r="I1352" i="6"/>
  <c r="S1352" i="6" s="1"/>
  <c r="I223" i="6"/>
  <c r="I1764" i="6"/>
  <c r="S1764" i="6" s="1"/>
  <c r="I1550" i="6"/>
  <c r="S1550" i="6" s="1"/>
  <c r="I1746" i="6"/>
  <c r="S1746" i="6" s="1"/>
  <c r="L927" i="6"/>
  <c r="I908" i="6"/>
  <c r="S908" i="6" s="1"/>
  <c r="I198" i="6"/>
  <c r="S198" i="6" s="1"/>
  <c r="I1831" i="6"/>
  <c r="S1831" i="6" s="1"/>
  <c r="L1652" i="6"/>
  <c r="L1050" i="6"/>
  <c r="I949" i="6"/>
  <c r="S949" i="6" s="1"/>
  <c r="I1364" i="6"/>
  <c r="S1364" i="6" s="1"/>
  <c r="I239" i="6"/>
  <c r="S239" i="6" s="1"/>
  <c r="I1625" i="6"/>
  <c r="S1625" i="6" s="1"/>
  <c r="I2105" i="6"/>
  <c r="S2105" i="6" s="1"/>
  <c r="I2077" i="6"/>
  <c r="S2077" i="6" s="1"/>
  <c r="I797" i="6"/>
  <c r="S797" i="6" s="1"/>
  <c r="L682" i="6"/>
  <c r="I1380" i="6"/>
  <c r="S1380" i="6" s="1"/>
  <c r="I113" i="6"/>
  <c r="S113" i="6" s="1"/>
  <c r="I1374" i="6"/>
  <c r="S1374" i="6" s="1"/>
  <c r="L1613" i="6"/>
  <c r="L466" i="6"/>
  <c r="L468" i="6"/>
  <c r="L705" i="6"/>
  <c r="L1011" i="6"/>
  <c r="L1497" i="6"/>
  <c r="L1554" i="6"/>
  <c r="L1604" i="6"/>
  <c r="I1233" i="6"/>
  <c r="S1233" i="6" s="1"/>
  <c r="L114" i="6"/>
  <c r="I2184" i="6"/>
  <c r="S2184" i="6" s="1"/>
  <c r="I1285" i="6"/>
  <c r="S1285" i="6" s="1"/>
  <c r="I261" i="6"/>
  <c r="S261" i="6" s="1"/>
  <c r="I262" i="6"/>
  <c r="S262" i="6" s="1"/>
  <c r="I542" i="6"/>
  <c r="S542" i="6" s="1"/>
  <c r="I1751" i="6"/>
  <c r="S1751" i="6" s="1"/>
  <c r="I1147" i="6"/>
  <c r="S1147" i="6" s="1"/>
  <c r="I609" i="6"/>
  <c r="S609" i="6" s="1"/>
  <c r="L498" i="6"/>
  <c r="L1098" i="6"/>
  <c r="L507" i="6"/>
  <c r="I774" i="6"/>
  <c r="S774" i="6" s="1"/>
  <c r="I1474" i="6"/>
  <c r="S1474" i="6" s="1"/>
  <c r="I1158" i="6"/>
  <c r="S1158" i="6" s="1"/>
  <c r="I562" i="6"/>
  <c r="S562" i="6" s="1"/>
  <c r="I820" i="6"/>
  <c r="S820" i="6" s="1"/>
  <c r="I1270" i="6"/>
  <c r="S1270" i="6" s="1"/>
  <c r="I1923" i="6"/>
  <c r="S1923" i="6" s="1"/>
  <c r="I1443" i="6"/>
  <c r="S1443" i="6" s="1"/>
  <c r="I582" i="6"/>
  <c r="S582" i="6" s="1"/>
  <c r="I722" i="6"/>
  <c r="S722" i="6" s="1"/>
  <c r="I792" i="6"/>
  <c r="S792" i="6" s="1"/>
  <c r="I381" i="6"/>
  <c r="S381" i="6" s="1"/>
  <c r="I2117" i="6"/>
  <c r="S2117" i="6" s="1"/>
  <c r="L992" i="6"/>
  <c r="L1148" i="6"/>
  <c r="L1907" i="6"/>
  <c r="I276" i="6"/>
  <c r="S276" i="6" s="1"/>
  <c r="I1159" i="6"/>
  <c r="S1159" i="6" s="1"/>
  <c r="I564" i="6"/>
  <c r="S564" i="6" s="1"/>
  <c r="I80" i="6"/>
  <c r="S80" i="6" s="1"/>
  <c r="I339" i="6"/>
  <c r="S339" i="6" s="1"/>
  <c r="I292" i="6"/>
  <c r="S292" i="6" s="1"/>
  <c r="I1552" i="6"/>
  <c r="S1552" i="6" s="1"/>
  <c r="I1445" i="6"/>
  <c r="S1445" i="6" s="1"/>
  <c r="I490" i="6"/>
  <c r="S490" i="6" s="1"/>
  <c r="I978" i="6"/>
  <c r="S978" i="6" s="1"/>
  <c r="I1345" i="6"/>
  <c r="S1345" i="6" s="1"/>
  <c r="O1188" i="6"/>
  <c r="O1519" i="6"/>
  <c r="O159" i="6"/>
  <c r="O320" i="6"/>
  <c r="L2015" i="6"/>
  <c r="L387" i="6"/>
  <c r="L1867" i="6"/>
  <c r="I1119" i="6"/>
  <c r="S1119" i="6" s="1"/>
  <c r="I697" i="6"/>
  <c r="S697" i="6" s="1"/>
  <c r="I1126" i="6"/>
  <c r="S1126" i="6" s="1"/>
  <c r="I18" i="6"/>
  <c r="S18" i="6" s="1"/>
  <c r="I1168" i="6"/>
  <c r="S1168" i="6" s="1"/>
  <c r="I342" i="6"/>
  <c r="S342" i="6" s="1"/>
  <c r="I1134" i="6"/>
  <c r="S1134" i="6" s="1"/>
  <c r="I651" i="6"/>
  <c r="S651" i="6" s="1"/>
  <c r="O223" i="6"/>
  <c r="L72" i="6"/>
  <c r="L950" i="6"/>
  <c r="L622" i="6"/>
  <c r="L1129" i="6"/>
  <c r="L81" i="6"/>
  <c r="L86" i="6"/>
  <c r="L1499" i="6"/>
  <c r="L1635" i="6"/>
  <c r="L1331" i="6"/>
  <c r="L1338" i="6"/>
  <c r="I446" i="6"/>
  <c r="S446" i="6" s="1"/>
  <c r="I508" i="6"/>
  <c r="S508" i="6" s="1"/>
  <c r="I188" i="6"/>
  <c r="S188" i="6" s="1"/>
  <c r="I549" i="6"/>
  <c r="S549" i="6" s="1"/>
  <c r="I1406" i="6"/>
  <c r="S1406" i="6" s="1"/>
  <c r="I1191" i="6"/>
  <c r="S1191" i="6" s="1"/>
  <c r="I2013" i="6"/>
  <c r="S2013" i="6" s="1"/>
  <c r="I1138" i="6"/>
  <c r="S1138" i="6" s="1"/>
  <c r="I800" i="6"/>
  <c r="S800" i="6" s="1"/>
  <c r="L592" i="6"/>
  <c r="I330" i="6"/>
  <c r="S330" i="6" s="1"/>
  <c r="I1678" i="6"/>
  <c r="S1678" i="6" s="1"/>
  <c r="I22" i="6"/>
  <c r="S22" i="6" s="1"/>
  <c r="I875" i="6"/>
  <c r="S875" i="6" s="1"/>
  <c r="I354" i="6"/>
  <c r="S354" i="6" s="1"/>
  <c r="I1714" i="6"/>
  <c r="S1714" i="6" s="1"/>
  <c r="I1525" i="6"/>
  <c r="S1525" i="6" s="1"/>
  <c r="I1045" i="6"/>
  <c r="S1045" i="6" s="1"/>
  <c r="I939" i="6"/>
  <c r="S939" i="6" s="1"/>
  <c r="L2126" i="6"/>
  <c r="I2181" i="6"/>
  <c r="S2181" i="6" s="1"/>
  <c r="L1469" i="6"/>
  <c r="I2006" i="6"/>
  <c r="S2006" i="6" s="1"/>
  <c r="I271" i="6"/>
  <c r="S271" i="6" s="1"/>
  <c r="I1903" i="6"/>
  <c r="S1903" i="6" s="1"/>
  <c r="I2054" i="6"/>
  <c r="S2054" i="6" s="1"/>
  <c r="I738" i="6"/>
  <c r="S738" i="6" s="1"/>
  <c r="I1197" i="6"/>
  <c r="S1197" i="6" s="1"/>
  <c r="I1902" i="6"/>
  <c r="S1902" i="6" s="1"/>
  <c r="I503" i="6"/>
  <c r="S503" i="6" s="1"/>
  <c r="L1033" i="6"/>
  <c r="I1097" i="6"/>
  <c r="S1097" i="6" s="1"/>
  <c r="I1659" i="6"/>
  <c r="S1659" i="6" s="1"/>
  <c r="I2086" i="6"/>
  <c r="S2086" i="6" s="1"/>
  <c r="I177" i="6"/>
  <c r="S177" i="6" s="1"/>
  <c r="I143" i="6"/>
  <c r="S143" i="6" s="1"/>
  <c r="I1249" i="6"/>
  <c r="S1249" i="6" s="1"/>
  <c r="I2116" i="6"/>
  <c r="S2116" i="6" s="1"/>
  <c r="I1897" i="6"/>
  <c r="S1897" i="6" s="1"/>
  <c r="I270" i="6"/>
  <c r="S270" i="6" s="1"/>
  <c r="L800" i="6"/>
  <c r="I849" i="6"/>
  <c r="S849" i="6" s="1"/>
  <c r="I621" i="6"/>
  <c r="S621" i="6" s="1"/>
  <c r="I1828" i="6"/>
  <c r="S1828" i="6" s="1"/>
  <c r="I1996" i="6"/>
  <c r="S1996" i="6" s="1"/>
  <c r="I1546" i="6"/>
  <c r="S1546" i="6" s="1"/>
  <c r="I649" i="6"/>
  <c r="S649" i="6" s="1"/>
  <c r="I256" i="6"/>
  <c r="S256" i="6" s="1"/>
  <c r="I1851" i="6"/>
  <c r="S1851" i="6" s="1"/>
  <c r="I185" i="6"/>
  <c r="S185" i="6" s="1"/>
  <c r="I1826" i="6"/>
  <c r="S1826" i="6" s="1"/>
  <c r="I1604" i="6"/>
  <c r="L1187" i="6"/>
  <c r="I822" i="6"/>
  <c r="S822" i="6" s="1"/>
  <c r="I1462" i="6"/>
  <c r="S1462" i="6" s="1"/>
  <c r="I1701" i="6"/>
  <c r="S1701" i="6" s="1"/>
  <c r="I824" i="6"/>
  <c r="S824" i="6" s="1"/>
  <c r="I1995" i="6"/>
  <c r="S1995" i="6" s="1"/>
  <c r="I1703" i="6"/>
  <c r="S1703" i="6" s="1"/>
  <c r="I2039" i="6"/>
  <c r="S2039" i="6" s="1"/>
  <c r="I1330" i="6"/>
  <c r="S1330" i="6" s="1"/>
  <c r="I1888" i="6"/>
  <c r="S1888" i="6" s="1"/>
  <c r="I856" i="6"/>
  <c r="L2090" i="6"/>
  <c r="I1668" i="6"/>
  <c r="S1668" i="6" s="1"/>
  <c r="I603" i="6"/>
  <c r="S603" i="6" s="1"/>
  <c r="I1107" i="6"/>
  <c r="S1107" i="6" s="1"/>
  <c r="I2019" i="6"/>
  <c r="S2019" i="6" s="1"/>
  <c r="I2112" i="6"/>
  <c r="S2112" i="6" s="1"/>
  <c r="I274" i="6"/>
  <c r="S274" i="6" s="1"/>
  <c r="L1346" i="6"/>
  <c r="I631" i="6"/>
  <c r="S631" i="6" s="1"/>
  <c r="I1192" i="6"/>
  <c r="S1192" i="6" s="1"/>
  <c r="I1958" i="6"/>
  <c r="S1958" i="6" s="1"/>
  <c r="I671" i="6"/>
  <c r="S671" i="6" s="1"/>
  <c r="I1102" i="6"/>
  <c r="S1102" i="6" s="1"/>
  <c r="I866" i="6"/>
  <c r="S866" i="6" s="1"/>
  <c r="I1718" i="6"/>
  <c r="S1718" i="6" s="1"/>
  <c r="I958" i="6"/>
  <c r="S958" i="6" s="1"/>
  <c r="I2076" i="6"/>
  <c r="S2076" i="6" s="1"/>
  <c r="I862" i="6"/>
  <c r="S862" i="6" s="1"/>
  <c r="L933" i="6"/>
  <c r="I787" i="6"/>
  <c r="S787" i="6" s="1"/>
  <c r="I1730" i="6"/>
  <c r="S1730" i="6" s="1"/>
  <c r="I455" i="6"/>
  <c r="S455" i="6" s="1"/>
  <c r="L548" i="6"/>
  <c r="L1356" i="6"/>
  <c r="I9" i="6"/>
  <c r="S9" i="6" s="1"/>
  <c r="I701" i="6"/>
  <c r="S701" i="6" s="1"/>
  <c r="I1801" i="6"/>
  <c r="S1801" i="6" s="1"/>
  <c r="I2101" i="6"/>
  <c r="S2101" i="6" s="1"/>
  <c r="I1497" i="6"/>
  <c r="S1497" i="6" s="1"/>
  <c r="I1505" i="6"/>
  <c r="S1505" i="6" s="1"/>
  <c r="I860" i="6"/>
  <c r="S860" i="6" s="1"/>
  <c r="L2056" i="6"/>
  <c r="I1504" i="6"/>
  <c r="S1504" i="6" s="1"/>
  <c r="I189" i="6"/>
  <c r="S189" i="6" s="1"/>
  <c r="I2003" i="6"/>
  <c r="S2003" i="6" s="1"/>
  <c r="L1909" i="6"/>
  <c r="L281" i="6"/>
  <c r="L768" i="6"/>
  <c r="L1727" i="6"/>
  <c r="L960" i="6"/>
  <c r="L901" i="6"/>
  <c r="L1024" i="6"/>
  <c r="L1457" i="6"/>
  <c r="I1776" i="6"/>
  <c r="S1776" i="6" s="1"/>
  <c r="I458" i="6"/>
  <c r="S458" i="6" s="1"/>
  <c r="I795" i="6"/>
  <c r="S795" i="6" s="1"/>
  <c r="I916" i="6"/>
  <c r="S916" i="6" s="1"/>
  <c r="I1675" i="6"/>
  <c r="S1675" i="6" s="1"/>
  <c r="I2045" i="6"/>
  <c r="S2045" i="6" s="1"/>
  <c r="I1100" i="6"/>
  <c r="S1100" i="6" s="1"/>
  <c r="I2017" i="6"/>
  <c r="S2017" i="6" s="1"/>
  <c r="I1653" i="6"/>
  <c r="S1653" i="6" s="1"/>
  <c r="I998" i="6"/>
  <c r="L1247" i="6"/>
  <c r="L1786" i="6"/>
  <c r="L1750" i="6"/>
  <c r="I24" i="6"/>
  <c r="S24" i="6" s="1"/>
  <c r="S856" i="6" l="1"/>
  <c r="S837" i="6"/>
  <c r="S380" i="6"/>
  <c r="S387" i="6"/>
  <c r="S1337" i="6"/>
  <c r="S933" i="6"/>
  <c r="S1349" i="6"/>
  <c r="S982" i="6"/>
  <c r="S1195" i="6"/>
  <c r="S320" i="6"/>
  <c r="S1250" i="6"/>
  <c r="S1213" i="6"/>
  <c r="S681" i="6"/>
  <c r="S519" i="6"/>
  <c r="S871" i="6"/>
  <c r="S219" i="6"/>
  <c r="S1468" i="6"/>
  <c r="S1379" i="6"/>
  <c r="S62" i="6"/>
  <c r="S995" i="6"/>
  <c r="S1169" i="6"/>
  <c r="S1046" i="6"/>
  <c r="S821" i="6"/>
  <c r="S1778" i="6"/>
  <c r="S1757" i="6"/>
  <c r="S404" i="6"/>
  <c r="S1988" i="6"/>
  <c r="S1771" i="6"/>
  <c r="S1208" i="6"/>
  <c r="S810" i="6"/>
  <c r="S561" i="6"/>
  <c r="S516" i="6"/>
  <c r="S830" i="6"/>
  <c r="S2110" i="6"/>
  <c r="S2096" i="6"/>
  <c r="S558" i="6"/>
  <c r="S694" i="6"/>
  <c r="S223" i="6"/>
  <c r="S1750" i="6"/>
  <c r="S608" i="6"/>
  <c r="S530" i="6"/>
  <c r="S1292" i="6"/>
  <c r="S1058" i="6"/>
  <c r="S748" i="6"/>
  <c r="S601" i="6"/>
  <c r="S1797" i="6"/>
  <c r="S450" i="6"/>
  <c r="S1770" i="6"/>
  <c r="S972" i="6"/>
  <c r="S1253" i="6"/>
  <c r="S1850" i="6"/>
  <c r="S944" i="6"/>
  <c r="S242" i="6"/>
  <c r="S592" i="6"/>
  <c r="S237" i="6"/>
  <c r="S1551" i="6"/>
  <c r="S953" i="6"/>
  <c r="S1484" i="6"/>
  <c r="S119" i="6"/>
  <c r="S2022" i="6"/>
  <c r="S407" i="6"/>
  <c r="S969" i="6"/>
  <c r="S618" i="6"/>
  <c r="S1786" i="6"/>
  <c r="S1356" i="6"/>
  <c r="S938" i="6"/>
  <c r="S1835" i="6"/>
  <c r="S945" i="6"/>
  <c r="S2052" i="6"/>
  <c r="S1553" i="6"/>
  <c r="S137" i="6"/>
  <c r="S438" i="6"/>
  <c r="S947" i="6"/>
  <c r="S1977" i="6"/>
  <c r="S755" i="6"/>
  <c r="S930" i="6"/>
  <c r="S1761" i="6"/>
  <c r="S60" i="6"/>
  <c r="S2049" i="6"/>
  <c r="S1115" i="6"/>
  <c r="S1575" i="6"/>
  <c r="S2056" i="6"/>
  <c r="S127" i="6"/>
  <c r="S1581" i="6"/>
  <c r="S901" i="6"/>
  <c r="S1554" i="6"/>
  <c r="S659" i="6"/>
  <c r="S1589" i="6"/>
  <c r="S517" i="6"/>
  <c r="S903" i="6"/>
  <c r="S399" i="6"/>
  <c r="S881" i="6"/>
  <c r="S368" i="6"/>
  <c r="S1664" i="6"/>
  <c r="S1688" i="6"/>
  <c r="S1990" i="6"/>
  <c r="S836" i="6"/>
  <c r="S5" i="6"/>
  <c r="S1804" i="6"/>
  <c r="S1247" i="6"/>
  <c r="S507" i="6"/>
  <c r="S548" i="6"/>
  <c r="S1187" i="6"/>
  <c r="S1727" i="6"/>
  <c r="S2057" i="6"/>
  <c r="S1812" i="6"/>
  <c r="S647" i="6"/>
  <c r="S920" i="6"/>
  <c r="S1861" i="6"/>
  <c r="S159" i="6"/>
  <c r="S422" i="6"/>
  <c r="S1033" i="6"/>
  <c r="S1165" i="6"/>
  <c r="S1685" i="6"/>
  <c r="S245" i="6"/>
  <c r="S1434" i="6"/>
  <c r="S385" i="6"/>
  <c r="S1041" i="6"/>
  <c r="S1363" i="6"/>
  <c r="S8" i="6"/>
  <c r="S1875" i="6"/>
  <c r="S692" i="6"/>
  <c r="S1413" i="6"/>
  <c r="S1663" i="6"/>
  <c r="S1489" i="6"/>
  <c r="S1802" i="6"/>
  <c r="S2115" i="6"/>
  <c r="S955" i="6"/>
  <c r="S1331" i="6"/>
  <c r="S702" i="6"/>
  <c r="S963" i="6"/>
  <c r="S283" i="6"/>
  <c r="S1799" i="6"/>
  <c r="S2151" i="6"/>
  <c r="S1098" i="6"/>
  <c r="S1648" i="6"/>
  <c r="S468" i="6"/>
  <c r="S1255" i="6"/>
  <c r="S409" i="6"/>
  <c r="S1466" i="6"/>
  <c r="S642" i="6"/>
  <c r="S1846" i="6"/>
  <c r="S2004" i="6"/>
  <c r="S1048" i="6"/>
  <c r="S588" i="6"/>
  <c r="S889" i="6"/>
  <c r="S604" i="6"/>
  <c r="S78" i="6"/>
  <c r="S111" i="6"/>
  <c r="S1188" i="6"/>
  <c r="S613" i="6"/>
  <c r="S1313" i="6"/>
  <c r="S2128" i="6"/>
  <c r="S493" i="6"/>
  <c r="S1766" i="6"/>
  <c r="S77" i="6"/>
  <c r="S1837" i="6"/>
  <c r="S303" i="6"/>
  <c r="S334" i="6"/>
  <c r="S403" i="6"/>
  <c r="S1267" i="6"/>
  <c r="S1635" i="6"/>
  <c r="S951" i="6"/>
  <c r="S370" i="6"/>
  <c r="S362" i="6"/>
  <c r="S1478" i="6"/>
  <c r="S428" i="6"/>
  <c r="S498" i="6"/>
  <c r="S1863" i="6"/>
  <c r="S1050" i="6"/>
  <c r="S504" i="6"/>
  <c r="S466" i="6"/>
  <c r="S533" i="6"/>
  <c r="S376" i="6"/>
  <c r="S1347" i="6"/>
  <c r="S634" i="6"/>
  <c r="S1954" i="6"/>
  <c r="S1257" i="6"/>
  <c r="S1767" i="6"/>
  <c r="S1810" i="6"/>
  <c r="S1471" i="6"/>
  <c r="S388" i="6"/>
  <c r="S443" i="6"/>
  <c r="S2067" i="6"/>
  <c r="S155" i="6"/>
  <c r="S164" i="6"/>
  <c r="S1205" i="6"/>
  <c r="S559" i="6"/>
  <c r="S1156" i="6"/>
  <c r="S231" i="6"/>
  <c r="S433" i="6"/>
  <c r="S1537" i="6"/>
  <c r="S1725" i="6"/>
  <c r="S767" i="6"/>
  <c r="S1263" i="6"/>
  <c r="S1499" i="6"/>
  <c r="S948" i="6"/>
  <c r="S892" i="6"/>
  <c r="S2152" i="6"/>
  <c r="S689" i="6"/>
  <c r="S1939" i="6"/>
  <c r="S768" i="6"/>
  <c r="S1652" i="6"/>
  <c r="S1968" i="6"/>
  <c r="S1613" i="6"/>
  <c r="S2000" i="6"/>
  <c r="S1907" i="6"/>
  <c r="S2011" i="6"/>
  <c r="S1215" i="6"/>
  <c r="S2165" i="6"/>
  <c r="S2090" i="6"/>
  <c r="S707" i="6"/>
  <c r="S1113" i="6"/>
  <c r="S679" i="6"/>
  <c r="S565" i="6"/>
  <c r="S112" i="6"/>
  <c r="S1862" i="6"/>
  <c r="S1095" i="6"/>
  <c r="S760" i="6"/>
  <c r="S1457" i="6"/>
  <c r="S1573" i="6"/>
  <c r="S2023" i="6"/>
  <c r="S1945" i="6"/>
  <c r="S1209" i="6"/>
  <c r="S1979" i="6"/>
  <c r="S1794" i="6"/>
  <c r="S1656" i="6"/>
  <c r="S1641" i="6"/>
  <c r="S1590" i="6"/>
  <c r="S1423" i="6"/>
  <c r="S1618" i="6"/>
  <c r="S1416" i="6"/>
  <c r="S86" i="6"/>
  <c r="S2026" i="6"/>
  <c r="S1459" i="6"/>
  <c r="S281" i="6"/>
  <c r="S114" i="6"/>
  <c r="S960" i="6"/>
  <c r="S1148" i="6"/>
  <c r="S1108" i="6"/>
  <c r="S1692" i="6"/>
  <c r="S1999" i="6"/>
  <c r="S426" i="6"/>
  <c r="S1789" i="6"/>
  <c r="S1822" i="6"/>
  <c r="S1427" i="6"/>
  <c r="S2126" i="6"/>
  <c r="S599" i="6"/>
  <c r="S1621" i="6"/>
  <c r="S1650" i="6"/>
  <c r="S1742" i="6"/>
  <c r="S1569" i="6"/>
  <c r="S2048" i="6"/>
  <c r="S1519" i="6"/>
  <c r="S1947" i="6"/>
  <c r="S841" i="6"/>
  <c r="S1722" i="6"/>
  <c r="S1120" i="6"/>
  <c r="S420" i="6"/>
  <c r="S395" i="6"/>
  <c r="S81" i="6"/>
  <c r="S1245" i="6"/>
  <c r="S515" i="6"/>
  <c r="S199" i="6"/>
  <c r="S998" i="6"/>
  <c r="S102" i="6"/>
  <c r="S1909" i="6"/>
  <c r="S1741" i="6"/>
  <c r="S1139" i="6"/>
  <c r="S1469" i="6"/>
  <c r="S705" i="6"/>
  <c r="S997" i="6"/>
  <c r="S992" i="6"/>
  <c r="S1716" i="6"/>
  <c r="S325" i="6"/>
  <c r="S606" i="6"/>
  <c r="S1011" i="6"/>
  <c r="S2157" i="6"/>
  <c r="S805" i="6"/>
  <c r="S747" i="6"/>
  <c r="S193" i="6"/>
  <c r="S1674" i="6"/>
  <c r="S794" i="6"/>
  <c r="S360" i="6"/>
  <c r="S999" i="6"/>
  <c r="S501" i="6"/>
  <c r="S693" i="6"/>
  <c r="S268" i="6"/>
  <c r="S753" i="6"/>
  <c r="S1338" i="6"/>
  <c r="S2042" i="6"/>
  <c r="S29" i="6"/>
  <c r="S1207" i="6"/>
  <c r="S1015" i="6"/>
  <c r="S1129" i="6"/>
  <c r="S1740" i="6"/>
  <c r="S1053" i="6"/>
  <c r="S17" i="6"/>
  <c r="S627" i="6"/>
  <c r="S1803" i="6"/>
  <c r="S2047" i="6"/>
  <c r="S1051" i="6"/>
  <c r="S1008" i="6"/>
  <c r="S69" i="6"/>
  <c r="S1787" i="6"/>
  <c r="S1360" i="6"/>
  <c r="S1116" i="6"/>
  <c r="S2010" i="6"/>
  <c r="S685" i="6"/>
  <c r="S379" i="6"/>
  <c r="S1572" i="6"/>
  <c r="S802" i="6"/>
  <c r="S1634" i="6"/>
  <c r="S622" i="6"/>
  <c r="S1137" i="6"/>
  <c r="S1096" i="6"/>
  <c r="S328" i="6"/>
  <c r="S1309" i="6"/>
  <c r="S1024" i="6"/>
  <c r="S1382" i="6"/>
  <c r="S927" i="6"/>
  <c r="S1605" i="6"/>
  <c r="S2094" i="6"/>
  <c r="S602" i="6"/>
  <c r="S815" i="6"/>
  <c r="S751" i="6"/>
  <c r="S710" i="6"/>
  <c r="S1628" i="6"/>
  <c r="S547" i="6"/>
  <c r="S832" i="6"/>
  <c r="S2041" i="6"/>
  <c r="S1904" i="6"/>
  <c r="S141" i="6"/>
  <c r="S1492" i="6"/>
  <c r="S486" i="6"/>
  <c r="S2015" i="6"/>
  <c r="S1878" i="6"/>
  <c r="S1924" i="6"/>
  <c r="S401" i="6"/>
  <c r="S1985" i="6"/>
  <c r="S168" i="6"/>
  <c r="S402" i="6"/>
  <c r="S950" i="6"/>
  <c r="S1177" i="6"/>
  <c r="S1037" i="6"/>
  <c r="S2169" i="6"/>
  <c r="S363" i="6"/>
  <c r="S1414" i="6"/>
  <c r="S396" i="6"/>
  <c r="S1604" i="6"/>
  <c r="S1350" i="6"/>
  <c r="S793" i="6"/>
  <c r="S690" i="6"/>
  <c r="S683" i="6"/>
  <c r="S1348" i="6"/>
  <c r="S1003" i="6"/>
  <c r="S682" i="6"/>
  <c r="S1752" i="6"/>
  <c r="S1366" i="6"/>
  <c r="S1473" i="6"/>
  <c r="S384" i="6"/>
  <c r="S868" i="6"/>
  <c r="S1768" i="6"/>
  <c r="S1919" i="6"/>
  <c r="S1867" i="6"/>
  <c r="S1860" i="6"/>
  <c r="S1523" i="6"/>
  <c r="S1327" i="6"/>
  <c r="S26" i="6"/>
  <c r="S475" i="6"/>
  <c r="S1517" i="6"/>
  <c r="S2102" i="6"/>
  <c r="S1307" i="6"/>
  <c r="S1912" i="6"/>
  <c r="S471" i="6"/>
  <c r="S14" i="6"/>
  <c r="S72" i="6"/>
  <c r="S1631" i="6"/>
  <c r="S300" i="6"/>
  <c r="S124" i="6"/>
  <c r="S934" i="6"/>
  <c r="S1908" i="6"/>
</calcChain>
</file>

<file path=xl/sharedStrings.xml><?xml version="1.0" encoding="utf-8"?>
<sst xmlns="http://schemas.openxmlformats.org/spreadsheetml/2006/main" count="15029" uniqueCount="8620">
  <si>
    <t>LastWeekTonight</t>
  </si>
  <si>
    <t>Rudy Mancuso</t>
  </si>
  <si>
    <t>Good Mythical Morning</t>
  </si>
  <si>
    <t>nigahiga</t>
  </si>
  <si>
    <t>iJustine</t>
  </si>
  <si>
    <t>Saturday Night Live</t>
  </si>
  <si>
    <t>CrazyRussianHacker</t>
  </si>
  <si>
    <t>20th Century Fox</t>
  </si>
  <si>
    <t>Vox</t>
  </si>
  <si>
    <t>NFL</t>
  </si>
  <si>
    <t>amc</t>
  </si>
  <si>
    <t>marshmello</t>
  </si>
  <si>
    <t>NowThis World</t>
  </si>
  <si>
    <t>The king of DIY</t>
  </si>
  <si>
    <t>BostonDynamics</t>
  </si>
  <si>
    <t>Cracked</t>
  </si>
  <si>
    <t>TED-Ed</t>
  </si>
  <si>
    <t>PeterSripol</t>
  </si>
  <si>
    <t>SciShow</t>
  </si>
  <si>
    <t>Life Noggin</t>
  </si>
  <si>
    <t>Tested</t>
  </si>
  <si>
    <t>Tom Scott</t>
  </si>
  <si>
    <t>Refinery29</t>
  </si>
  <si>
    <t>Gus Johnson</t>
  </si>
  <si>
    <t>HellthyJunkFood</t>
  </si>
  <si>
    <t>Numberphile</t>
  </si>
  <si>
    <t>JerryRigEverything</t>
  </si>
  <si>
    <t>Cleveland Cavaliers on cleveland.com</t>
  </si>
  <si>
    <t>FaeryInLoveInc</t>
  </si>
  <si>
    <t>hp_overload</t>
  </si>
  <si>
    <t>Amazon.co.uk</t>
  </si>
  <si>
    <t>EminemVEVO</t>
  </si>
  <si>
    <t>officer401</t>
  </si>
  <si>
    <t>Emirates</t>
  </si>
  <si>
    <t>Nobrand</t>
  </si>
  <si>
    <t>Screen Junkies</t>
  </si>
  <si>
    <t>Hunter Hayes</t>
  </si>
  <si>
    <t>Niki and Gabi</t>
  </si>
  <si>
    <t>Nickelback</t>
  </si>
  <si>
    <t>U2VEVO</t>
  </si>
  <si>
    <t>BBC News</t>
  </si>
  <si>
    <t>Ben Rohrbach</t>
  </si>
  <si>
    <t>MatthewSantoro</t>
  </si>
  <si>
    <t>Shawn Johnson East</t>
  </si>
  <si>
    <t>dope2111</t>
  </si>
  <si>
    <t>People are Awesome</t>
  </si>
  <si>
    <t>NBA Highlights 路 YouTube</t>
  </si>
  <si>
    <t>D3sports.com</t>
  </si>
  <si>
    <t>FBE</t>
  </si>
  <si>
    <t>Simply Nailogical</t>
  </si>
  <si>
    <t>CBS Sunday Morning</t>
  </si>
  <si>
    <t>WWE</t>
  </si>
  <si>
    <t>JenniferLopezVEVO</t>
  </si>
  <si>
    <t>Grace Helbig</t>
  </si>
  <si>
    <t>The Graham Norton Show</t>
  </si>
  <si>
    <t>Kevin Durant</t>
  </si>
  <si>
    <t>JimBrowski 96HourNews</t>
  </si>
  <si>
    <t>ViralHog</t>
  </si>
  <si>
    <t>Jeremy Jahns</t>
  </si>
  <si>
    <t>Jonathan Morrison</t>
  </si>
  <si>
    <t>TIME</t>
  </si>
  <si>
    <t>YouTube Spotlight</t>
  </si>
  <si>
    <t>GEazyMusicVEVO</t>
  </si>
  <si>
    <t>U.S. Navy</t>
  </si>
  <si>
    <t>IGN</t>
  </si>
  <si>
    <t>Safiya Nygaard</t>
  </si>
  <si>
    <t>Lele Pons</t>
  </si>
  <si>
    <t>INSIDER</t>
  </si>
  <si>
    <t>John Lewis</t>
  </si>
  <si>
    <t>Ed Sheeran</t>
  </si>
  <si>
    <t>Sara Dietschy</t>
  </si>
  <si>
    <t>MeganBatoon</t>
  </si>
  <si>
    <t>John Campea</t>
  </si>
  <si>
    <t>fosterthepeopleVEVO</t>
  </si>
  <si>
    <t>Watch What Happens Live with Andy Cohen</t>
  </si>
  <si>
    <t>Mayo Clinic</t>
  </si>
  <si>
    <t>Jason Derulo</t>
  </si>
  <si>
    <t>The Late Late Show with James Corden</t>
  </si>
  <si>
    <t>cocheusadoooo</t>
  </si>
  <si>
    <t>Amber Scholl</t>
  </si>
  <si>
    <t>John Maclean</t>
  </si>
  <si>
    <t>Bon App茅tit</t>
  </si>
  <si>
    <t>ABC News</t>
  </si>
  <si>
    <t>mayratouchofglam</t>
  </si>
  <si>
    <t>BuzzFeed Celeb</t>
  </si>
  <si>
    <t>Zero Media</t>
  </si>
  <si>
    <t>CMAVEVO</t>
  </si>
  <si>
    <t>Alan Walker</t>
  </si>
  <si>
    <t>SUPERFRUIT</t>
  </si>
  <si>
    <t>Saint Louis Chess Club</t>
  </si>
  <si>
    <t>ABC Television Network</t>
  </si>
  <si>
    <t>Animal Adventure Park</t>
  </si>
  <si>
    <t>HowToBasic</t>
  </si>
  <si>
    <t>CinemaSins</t>
  </si>
  <si>
    <t>kimbramusic</t>
  </si>
  <si>
    <t>Capital FM</t>
  </si>
  <si>
    <t>Hope For Paws - Official Rescue Channel</t>
  </si>
  <si>
    <t>IISuperwomanII</t>
  </si>
  <si>
    <t>Hopeless Records</t>
  </si>
  <si>
    <t>Rachel and Jun</t>
  </si>
  <si>
    <t>BBC Music</t>
  </si>
  <si>
    <t>Late Night with Seth Meyers</t>
  </si>
  <si>
    <t>H&amp;M</t>
  </si>
  <si>
    <t>CamilaCabelloVEVO</t>
  </si>
  <si>
    <t>Liza Koshy</t>
  </si>
  <si>
    <t>TheEllenShow</t>
  </si>
  <si>
    <t>clothesencounters</t>
  </si>
  <si>
    <t>FoxSearchlight</t>
  </si>
  <si>
    <t>LukeBryanVEVO</t>
  </si>
  <si>
    <t>NiallHoranVEVO</t>
  </si>
  <si>
    <t>empireofthesunvevo</t>
  </si>
  <si>
    <t>NFVEVO</t>
  </si>
  <si>
    <t>Marques Brownlee</t>
  </si>
  <si>
    <t>Atlantic Records</t>
  </si>
  <si>
    <t>MsAaliyahJay</t>
  </si>
  <si>
    <t>Danny Sapko</t>
  </si>
  <si>
    <t>Vogue</t>
  </si>
  <si>
    <t>Michelle Khare</t>
  </si>
  <si>
    <t>Full Frontal with Samantha Bee</t>
  </si>
  <si>
    <t>Nicole Guerriero</t>
  </si>
  <si>
    <t>The Late Show with Stephen Colbert</t>
  </si>
  <si>
    <t>Jimmy Kimmel Live</t>
  </si>
  <si>
    <t>SuperCarlinBrothers</t>
  </si>
  <si>
    <t>SiaVEVO</t>
  </si>
  <si>
    <t>Business Insider</t>
  </si>
  <si>
    <t>2CELLOS</t>
  </si>
  <si>
    <t>theneedledrop</t>
  </si>
  <si>
    <t>Simon's Cat</t>
  </si>
  <si>
    <t>Andy Grammer</t>
  </si>
  <si>
    <t>RemyMaVEVO</t>
  </si>
  <si>
    <t>Nintendo</t>
  </si>
  <si>
    <t>Dina Tokio</t>
  </si>
  <si>
    <t>Team Coco</t>
  </si>
  <si>
    <t>PitbullVEVO</t>
  </si>
  <si>
    <t>Late Show with David Letterman</t>
  </si>
  <si>
    <t>Alicia Keys</t>
  </si>
  <si>
    <t>ElbowVEVO</t>
  </si>
  <si>
    <t>MDNA SKIN</t>
  </si>
  <si>
    <t>poofables</t>
  </si>
  <si>
    <t>SigridVEVO</t>
  </si>
  <si>
    <t>MOMOMOYOUTHVEVO</t>
  </si>
  <si>
    <t>TheScriptVEVO</t>
  </si>
  <si>
    <t>Brothers Green Eats</t>
  </si>
  <si>
    <t>Netflix</t>
  </si>
  <si>
    <t>Abroad in Japan</t>
  </si>
  <si>
    <t>Tucker Gott</t>
  </si>
  <si>
    <t>Nahre Sol</t>
  </si>
  <si>
    <t>ThirtySecondsToMarsVEVO</t>
  </si>
  <si>
    <t>HarryStylesVEVO</t>
  </si>
  <si>
    <t>Wong Fu Productions</t>
  </si>
  <si>
    <t>Keith Urban</t>
  </si>
  <si>
    <t>Maroon5VEVO</t>
  </si>
  <si>
    <t>X Factor Italia</t>
  </si>
  <si>
    <t>Tyler Williams</t>
  </si>
  <si>
    <t>Stewart Brand</t>
  </si>
  <si>
    <t>Chris and Jack</t>
  </si>
  <si>
    <t>The School of Life</t>
  </si>
  <si>
    <t>E! Entertainment</t>
  </si>
  <si>
    <t>Whitney Port</t>
  </si>
  <si>
    <t>90s Commercials</t>
  </si>
  <si>
    <t>Breakfast Club Power 105.1 FM</t>
  </si>
  <si>
    <t>Enter Shikari</t>
  </si>
  <si>
    <t>Caterham Cars</t>
  </si>
  <si>
    <t>PostmodernJukebox</t>
  </si>
  <si>
    <t>PinkVEVO</t>
  </si>
  <si>
    <t>Tamar Chronicles</t>
  </si>
  <si>
    <t>Kitten Lady</t>
  </si>
  <si>
    <t>Guinness World Records</t>
  </si>
  <si>
    <t>Blockbuster</t>
  </si>
  <si>
    <t>TrainVEVO</t>
  </si>
  <si>
    <t>Christen Dominique</t>
  </si>
  <si>
    <t>James Charles</t>
  </si>
  <si>
    <t>FreeDawkins</t>
  </si>
  <si>
    <t>The Infographics Show</t>
  </si>
  <si>
    <t>Jenny Hanell</t>
  </si>
  <si>
    <t>PetaPixel</t>
  </si>
  <si>
    <t>RM Videos</t>
  </si>
  <si>
    <t>BrianJustinCrum</t>
  </si>
  <si>
    <t>CupcakeJemma</t>
  </si>
  <si>
    <t>Anaki Abo</t>
  </si>
  <si>
    <t>Katy Perry</t>
  </si>
  <si>
    <t>I'm With Her</t>
  </si>
  <si>
    <t>Zoella</t>
  </si>
  <si>
    <t>Storyful News</t>
  </si>
  <si>
    <t>Tu Fan</t>
  </si>
  <si>
    <t>MyHarto</t>
  </si>
  <si>
    <t>Chicago Sun-Times</t>
  </si>
  <si>
    <t>PhilPhillipsVEVO</t>
  </si>
  <si>
    <t>Tati</t>
  </si>
  <si>
    <t>Ozuna</t>
  </si>
  <si>
    <t>Madelaine Petsch</t>
  </si>
  <si>
    <t>Steve Kovach</t>
  </si>
  <si>
    <t>ESPN</t>
  </si>
  <si>
    <t>LetsGoWarriors</t>
  </si>
  <si>
    <t>KSNV News 3 Las Vegas</t>
  </si>
  <si>
    <t>Sailor J</t>
  </si>
  <si>
    <t>WIRED</t>
  </si>
  <si>
    <t>HiHo Kids</t>
  </si>
  <si>
    <t>ElectroBOOM</t>
  </si>
  <si>
    <t>Brent Pella</t>
  </si>
  <si>
    <t>Cards Against Humanity</t>
  </si>
  <si>
    <t>The Slow Mo Guys</t>
  </si>
  <si>
    <t>TechSmartt</t>
  </si>
  <si>
    <t>JunsKitchen</t>
  </si>
  <si>
    <t>Attaullah Malik</t>
  </si>
  <si>
    <t>The Tonight Show Starring Jimmy Fallon</t>
  </si>
  <si>
    <t>Anwar Jibawi</t>
  </si>
  <si>
    <t>Washington Post</t>
  </si>
  <si>
    <t>Dolan Twins</t>
  </si>
  <si>
    <t>Jackie Aina</t>
  </si>
  <si>
    <t>TV Promos</t>
  </si>
  <si>
    <t>Taylor Swift</t>
  </si>
  <si>
    <t>ProZD</t>
  </si>
  <si>
    <t>REACT</t>
  </si>
  <si>
    <t>First We Feast</t>
  </si>
  <si>
    <t>Brian Hull</t>
  </si>
  <si>
    <t>William Osman</t>
  </si>
  <si>
    <t>Access Hollywood</t>
  </si>
  <si>
    <t>emma chamberlain</t>
  </si>
  <si>
    <t>Now You See It</t>
  </si>
  <si>
    <t>Dancing With The Stars</t>
  </si>
  <si>
    <t>Summit</t>
  </si>
  <si>
    <t>reputationswift</t>
  </si>
  <si>
    <t>DunkFest</t>
  </si>
  <si>
    <t>Cut</t>
  </si>
  <si>
    <t>The Scran Line</t>
  </si>
  <si>
    <t>MattMasonPhotography</t>
  </si>
  <si>
    <t>Vanity Fair</t>
  </si>
  <si>
    <t>Red Bull</t>
  </si>
  <si>
    <t>BBCRadio1VEVO</t>
  </si>
  <si>
    <t>Mark Ferris</t>
  </si>
  <si>
    <t>todrickhall</t>
  </si>
  <si>
    <t>Donut Media</t>
  </si>
  <si>
    <t>Eater</t>
  </si>
  <si>
    <t>HANSON</t>
  </si>
  <si>
    <t>Frank May</t>
  </si>
  <si>
    <t>NBA on ESPN</t>
  </si>
  <si>
    <t>SIRAH</t>
  </si>
  <si>
    <t>ScreenPrism</t>
  </si>
  <si>
    <t>Valk Aviation</t>
  </si>
  <si>
    <t>Shantell Martin</t>
  </si>
  <si>
    <t>Gregg Peterson</t>
  </si>
  <si>
    <t>Est茅e Lalonde</t>
  </si>
  <si>
    <t>Canada Soccer</t>
  </si>
  <si>
    <t>WLKY News Louisville</t>
  </si>
  <si>
    <t>The Office US</t>
  </si>
  <si>
    <t>Entertainment Weekly</t>
  </si>
  <si>
    <t>12 News</t>
  </si>
  <si>
    <t>Bkav Corp</t>
  </si>
  <si>
    <t>Daelric</t>
  </si>
  <si>
    <t>monday.com, formerly dapulse</t>
  </si>
  <si>
    <t>GQ</t>
  </si>
  <si>
    <t>TMZSports</t>
  </si>
  <si>
    <t>Caters Clips</t>
  </si>
  <si>
    <t>You Suck At Cooking</t>
  </si>
  <si>
    <t>Tanner Braungardt</t>
  </si>
  <si>
    <t>iHasCupquake</t>
  </si>
  <si>
    <t>FallOutBoyVEVO</t>
  </si>
  <si>
    <t>alt-J</t>
  </si>
  <si>
    <t>Demi Lovato</t>
  </si>
  <si>
    <t>Matthias</t>
  </si>
  <si>
    <t>Fueled By Ramen</t>
  </si>
  <si>
    <t>Mental Floss</t>
  </si>
  <si>
    <t>SHOWTIME Sports</t>
  </si>
  <si>
    <t>Cody'sLab Backup</t>
  </si>
  <si>
    <t>Paramount Pictures</t>
  </si>
  <si>
    <t>Atlanta Hawks</t>
  </si>
  <si>
    <t>NBA</t>
  </si>
  <si>
    <t>ColliderVideos</t>
  </si>
  <si>
    <t>Jenny Nicholson</t>
  </si>
  <si>
    <t>Big Cat Rescue</t>
  </si>
  <si>
    <t>RachelPlattenVEVO</t>
  </si>
  <si>
    <t>standupmaths</t>
  </si>
  <si>
    <t>Wendy Williams</t>
  </si>
  <si>
    <t>VICE</t>
  </si>
  <si>
    <t>BBC Earth</t>
  </si>
  <si>
    <t>BBC Radio 1</t>
  </si>
  <si>
    <t>Rappler</t>
  </si>
  <si>
    <t>Sarasota Police Department</t>
  </si>
  <si>
    <t>Vostok.bike</t>
  </si>
  <si>
    <t>GoDucksdotcom</t>
  </si>
  <si>
    <t>Hybrid Network</t>
  </si>
  <si>
    <t>Mark Linsangan</t>
  </si>
  <si>
    <t>LOFTON SHAW</t>
  </si>
  <si>
    <t>BellatorMMA</t>
  </si>
  <si>
    <t>New Scientist</t>
  </si>
  <si>
    <t>Warner Bros. Pictures</t>
  </si>
  <si>
    <t>LuisFonsiVEVO</t>
  </si>
  <si>
    <t>Kurzgesagt 鈥?In a Nutshell</t>
  </si>
  <si>
    <t>ibighit</t>
  </si>
  <si>
    <t>jacksfilms</t>
  </si>
  <si>
    <t>The Talk</t>
  </si>
  <si>
    <t>Austin Evans</t>
  </si>
  <si>
    <t>The Verge</t>
  </si>
  <si>
    <t>MariahCareyVEVO</t>
  </si>
  <si>
    <t>CollegeHumor</t>
  </si>
  <si>
    <t>Chris Stuckmann</t>
  </si>
  <si>
    <t>MassLive</t>
  </si>
  <si>
    <t>Klossy</t>
  </si>
  <si>
    <t>Bj枚rk</t>
  </si>
  <si>
    <t>DJSnakeVEVO</t>
  </si>
  <si>
    <t>Butch Hartman</t>
  </si>
  <si>
    <t>It's Okay To Be Smart</t>
  </si>
  <si>
    <t>Major Lazer</t>
  </si>
  <si>
    <t>Dua Lipa</t>
  </si>
  <si>
    <t>Philadelphia 76ers</t>
  </si>
  <si>
    <t>Jessii Vee</t>
  </si>
  <si>
    <t>The Orchard Movies</t>
  </si>
  <si>
    <t>Shmee150</t>
  </si>
  <si>
    <t>TODAY</t>
  </si>
  <si>
    <t>Eric Strebel</t>
  </si>
  <si>
    <t>Auralnauts</t>
  </si>
  <si>
    <t>60 Minutes</t>
  </si>
  <si>
    <t>ChrisStapletonVEVO</t>
  </si>
  <si>
    <t>vlogbrothers</t>
  </si>
  <si>
    <t>SMTOWN</t>
  </si>
  <si>
    <t>Green Day</t>
  </si>
  <si>
    <t>HaileeSteinfeldVEVO</t>
  </si>
  <si>
    <t>AsapSCIENCE</t>
  </si>
  <si>
    <t>K Yuen</t>
  </si>
  <si>
    <t>Half as Interesting</t>
  </si>
  <si>
    <t>RealLifeLore</t>
  </si>
  <si>
    <t>Ultra Music</t>
  </si>
  <si>
    <t>Shade 45</t>
  </si>
  <si>
    <t>The Real Daytime</t>
  </si>
  <si>
    <t>Matthias Wandel</t>
  </si>
  <si>
    <t>Lauren Elizabeth</t>
  </si>
  <si>
    <t>TimandFaithVEVO</t>
  </si>
  <si>
    <t>Funny Or Die</t>
  </si>
  <si>
    <t>Mayim Bialik</t>
  </si>
  <si>
    <t>Lauv</t>
  </si>
  <si>
    <t>Ranz Kyle</t>
  </si>
  <si>
    <t>NBC News</t>
  </si>
  <si>
    <t>Matt Steffanina</t>
  </si>
  <si>
    <t>MisterWivesVEVO</t>
  </si>
  <si>
    <t>YBF Chic</t>
  </si>
  <si>
    <t>littleBits Electronics</t>
  </si>
  <si>
    <t>Audience Network</t>
  </si>
  <si>
    <t>Hot Dad</t>
  </si>
  <si>
    <t>Disney鈥ixar</t>
  </si>
  <si>
    <t>SelenaGomezVEVO</t>
  </si>
  <si>
    <t>Rosanna Pansino</t>
  </si>
  <si>
    <t>Thomas Sanders</t>
  </si>
  <si>
    <t>CrashRacing</t>
  </si>
  <si>
    <t>Tasty</t>
  </si>
  <si>
    <t>Nile Wilson</t>
  </si>
  <si>
    <t>AnthonyPadilla</t>
  </si>
  <si>
    <t>Rclbeauty101</t>
  </si>
  <si>
    <t>Maddie Ziegler</t>
  </si>
  <si>
    <t>Good Morning Britain</t>
  </si>
  <si>
    <t>ImagineDragonsVEVO</t>
  </si>
  <si>
    <t>ChloexHalleVEVO</t>
  </si>
  <si>
    <t>NARLtv</t>
  </si>
  <si>
    <t>Video Library</t>
  </si>
  <si>
    <t>Single Shot</t>
  </si>
  <si>
    <t>FlyFastandLow</t>
  </si>
  <si>
    <t>Tegan and Sara</t>
  </si>
  <si>
    <t>daronjay</t>
  </si>
  <si>
    <t>Taras Malyar</t>
  </si>
  <si>
    <t>astroboy1960</t>
  </si>
  <si>
    <t>Quad9 DNS</t>
  </si>
  <si>
    <t>GinWigmoreVEVO</t>
  </si>
  <si>
    <t>1theK (鞗愲崝旒€鞚?</t>
  </si>
  <si>
    <t>Topi The Corgi</t>
  </si>
  <si>
    <t>Disney Movie Trailers</t>
  </si>
  <si>
    <t>Dwarf Mamba</t>
  </si>
  <si>
    <t>Kitchen Nightmares</t>
  </si>
  <si>
    <t>Just Wow me</t>
  </si>
  <si>
    <t>ladygagaarraza</t>
  </si>
  <si>
    <t>HBO</t>
  </si>
  <si>
    <t>mvt.ias</t>
  </si>
  <si>
    <t>AIA awards</t>
  </si>
  <si>
    <t>Taylor Nicole Dean</t>
  </si>
  <si>
    <t>USA TODAY</t>
  </si>
  <si>
    <t>NOLA.com</t>
  </si>
  <si>
    <t>BuzzFeed Nifty</t>
  </si>
  <si>
    <t>Sam Chui</t>
  </si>
  <si>
    <t>Tech Insider</t>
  </si>
  <si>
    <t>MiguelVEVO</t>
  </si>
  <si>
    <t>Tamika Hall</t>
  </si>
  <si>
    <t>Matoma</t>
  </si>
  <si>
    <t>JessieJVEVO</t>
  </si>
  <si>
    <t>ParsonJamesVEVO</t>
  </si>
  <si>
    <t>Maggie Lindemann</t>
  </si>
  <si>
    <t>Kevin Rabatin</t>
  </si>
  <si>
    <t>FRANKIEmusicVEVO</t>
  </si>
  <si>
    <t>Radovan Lazic</t>
  </si>
  <si>
    <t>Duston Ward</t>
  </si>
  <si>
    <t>Entertainment Tonight</t>
  </si>
  <si>
    <t>Smosh</t>
  </si>
  <si>
    <t>Bruno Mars</t>
  </si>
  <si>
    <t>The Weather Channel</t>
  </si>
  <si>
    <t>The View</t>
  </si>
  <si>
    <t>ExplosmEntertainment</t>
  </si>
  <si>
    <t>The Grand Tour</t>
  </si>
  <si>
    <t>slaymeclarkson c:</t>
  </si>
  <si>
    <t>Veritasium</t>
  </si>
  <si>
    <t>Josh Groban</t>
  </si>
  <si>
    <t>Billboard</t>
  </si>
  <si>
    <t>How to DAD</t>
  </si>
  <si>
    <t>hudsonunionsociety</t>
  </si>
  <si>
    <t>WildTurkeyBourbon</t>
  </si>
  <si>
    <t>Simon and Martina</t>
  </si>
  <si>
    <t>AlishaMarie</t>
  </si>
  <si>
    <t>Fleur DeForce</t>
  </si>
  <si>
    <t>David Sistaro</t>
  </si>
  <si>
    <t>Passenger</t>
  </si>
  <si>
    <t>Mashed</t>
  </si>
  <si>
    <t>emmymadeinjapan</t>
  </si>
  <si>
    <t>JoergSprave</t>
  </si>
  <si>
    <t>Leroy Sanchez</t>
  </si>
  <si>
    <t>Rob Andretti</t>
  </si>
  <si>
    <t>Lindsey Stirling</t>
  </si>
  <si>
    <t>Tom Stanton</t>
  </si>
  <si>
    <t>Polyphonic</t>
  </si>
  <si>
    <t>Freeform</t>
  </si>
  <si>
    <t>BTS Videos</t>
  </si>
  <si>
    <t>Binging with Babish</t>
  </si>
  <si>
    <t>CBS This Morning</t>
  </si>
  <si>
    <t>Peter McKinnon</t>
  </si>
  <si>
    <t>The Voice</t>
  </si>
  <si>
    <t>Hannah Stocking</t>
  </si>
  <si>
    <t>Wendover Productions</t>
  </si>
  <si>
    <t>Inanna Sarkis</t>
  </si>
  <si>
    <t>ShawnMendesVEVO</t>
  </si>
  <si>
    <t>NASA Jet Propulsion Laboratory</t>
  </si>
  <si>
    <t>Tyler Oakley</t>
  </si>
  <si>
    <t>Buttered Side Down</t>
  </si>
  <si>
    <t>Doug Jones for Senate</t>
  </si>
  <si>
    <t>YTN NEWS</t>
  </si>
  <si>
    <t>ConnorFranta</t>
  </si>
  <si>
    <t>Alex Gilbert</t>
  </si>
  <si>
    <t>Colleen Vlogs</t>
  </si>
  <si>
    <t>CNN</t>
  </si>
  <si>
    <t>Bob Przybylo</t>
  </si>
  <si>
    <t>Marie McGann</t>
  </si>
  <si>
    <t>Useless Duck Company</t>
  </si>
  <si>
    <t>Adult Swim</t>
  </si>
  <si>
    <t>Philip DeFranco</t>
  </si>
  <si>
    <t>The King of Random</t>
  </si>
  <si>
    <t>Carla Resendiz</t>
  </si>
  <si>
    <t>UrAvgConsumer</t>
  </si>
  <si>
    <t>Sufficiently Advanced</t>
  </si>
  <si>
    <t>DemiLovatoVEVO</t>
  </si>
  <si>
    <t>LadyGagaVEVO</t>
  </si>
  <si>
    <t>Brat</t>
  </si>
  <si>
    <t>Kandee Johnson</t>
  </si>
  <si>
    <t>Nerdwriter1</t>
  </si>
  <si>
    <t>CAguileraVEVO</t>
  </si>
  <si>
    <t>Looper</t>
  </si>
  <si>
    <t>Miranda Sings</t>
  </si>
  <si>
    <t>Eva Lunde Bentley</t>
  </si>
  <si>
    <t>PTXofficial</t>
  </si>
  <si>
    <t>The Deal Guy</t>
  </si>
  <si>
    <t>Yes Theory</t>
  </si>
  <si>
    <t>DreamCastle_629</t>
  </si>
  <si>
    <t>The Tommy Edison Experience</t>
  </si>
  <si>
    <t>lara6683</t>
  </si>
  <si>
    <t>Zendaya</t>
  </si>
  <si>
    <t>adidas Football</t>
  </si>
  <si>
    <t>ScreenJunkies News</t>
  </si>
  <si>
    <t>Portugal. The Man</t>
  </si>
  <si>
    <t>chris lee</t>
  </si>
  <si>
    <t>Kelly Clarkson</t>
  </si>
  <si>
    <t>How To Cake It</t>
  </si>
  <si>
    <t>The Hollywood Reporter</t>
  </si>
  <si>
    <t>NickJonasVEVO</t>
  </si>
  <si>
    <t>CBS Miami</t>
  </si>
  <si>
    <t>Voicebot</t>
  </si>
  <si>
    <t>The Sports King</t>
  </si>
  <si>
    <t>John Sellars</t>
  </si>
  <si>
    <t>E! News</t>
  </si>
  <si>
    <t>The Current Source</t>
  </si>
  <si>
    <t>HACKADAY</t>
  </si>
  <si>
    <t>Taylor Alexander</t>
  </si>
  <si>
    <t>Apple</t>
  </si>
  <si>
    <t>TheBackyardScientist</t>
  </si>
  <si>
    <t>PB Comps</t>
  </si>
  <si>
    <t>MyLifeAsEva</t>
  </si>
  <si>
    <t>Royal Academy of Arts</t>
  </si>
  <si>
    <t>Spectrum Haleskarth</t>
  </si>
  <si>
    <t>Milkmen Design</t>
  </si>
  <si>
    <t>Masters Of The Sun</t>
  </si>
  <si>
    <t>bigclivedotcom</t>
  </si>
  <si>
    <t>RAP DAILY</t>
  </si>
  <si>
    <t>OK Go</t>
  </si>
  <si>
    <t>Verizon</t>
  </si>
  <si>
    <t>ELLEUKTV</t>
  </si>
  <si>
    <t>DisneyMusicVEVO</t>
  </si>
  <si>
    <t>Kanimuna Kisaka</t>
  </si>
  <si>
    <t>BehindTheSounds</t>
  </si>
  <si>
    <t>It's a small world</t>
  </si>
  <si>
    <t>ELLE</t>
  </si>
  <si>
    <t>Casually Explained</t>
  </si>
  <si>
    <t>ThreadBanger</t>
  </si>
  <si>
    <t>grav3yardgirl</t>
  </si>
  <si>
    <t>BuzzFeedVideo</t>
  </si>
  <si>
    <t>Lane Anderson</t>
  </si>
  <si>
    <t>AmazingPhil</t>
  </si>
  <si>
    <t>Simone Giertz</t>
  </si>
  <si>
    <t>Laura in the Kitchen</t>
  </si>
  <si>
    <t>Hevesh5</t>
  </si>
  <si>
    <t>Anew Start</t>
  </si>
  <si>
    <t>Ingrid Nilsen</t>
  </si>
  <si>
    <t>Unique Vibes</t>
  </si>
  <si>
    <t>EverythingApplePro</t>
  </si>
  <si>
    <t>Pitch Perfect</t>
  </si>
  <si>
    <t>HARRY</t>
  </si>
  <si>
    <t>Turbo Conquering Mega Eagle</t>
  </si>
  <si>
    <t>flirppy242</t>
  </si>
  <si>
    <t>JonTronShow</t>
  </si>
  <si>
    <t>Dorkly</t>
  </si>
  <si>
    <t>Guardian News</t>
  </si>
  <si>
    <t>Markiplier</t>
  </si>
  <si>
    <t>FOX Sports</t>
  </si>
  <si>
    <t>Marvel Entertainment</t>
  </si>
  <si>
    <t>Miss Universe</t>
  </si>
  <si>
    <t>NZPoliceRecruitment</t>
  </si>
  <si>
    <t>Bethany Mota</t>
  </si>
  <si>
    <t>Tina Nguyen</t>
  </si>
  <si>
    <t>AmandaMoor &amp; Craft Ideas</t>
  </si>
  <si>
    <t>Sesame Street</t>
  </si>
  <si>
    <t>Cloth Map</t>
  </si>
  <si>
    <t>Gatorade</t>
  </si>
  <si>
    <t>Srinath .S</t>
  </si>
  <si>
    <t>The White House</t>
  </si>
  <si>
    <t>Ellie and Jared</t>
  </si>
  <si>
    <t>Doug DeMuro</t>
  </si>
  <si>
    <t>Unbox Therapy</t>
  </si>
  <si>
    <t>Just Between Us</t>
  </si>
  <si>
    <t>Cam'ron</t>
  </si>
  <si>
    <t>The X Factor UK</t>
  </si>
  <si>
    <t>CFL Insider</t>
  </si>
  <si>
    <t>Technomanila</t>
  </si>
  <si>
    <t>West Midlands Police</t>
  </si>
  <si>
    <t>David Steuer</t>
  </si>
  <si>
    <t>CS Dojo</t>
  </si>
  <si>
    <t>AFP news agency</t>
  </si>
  <si>
    <t>I Like To Make Stuff</t>
  </si>
  <si>
    <t>Plasma Channel</t>
  </si>
  <si>
    <t>CalumScottVEVO</t>
  </si>
  <si>
    <t>Liam Gallagher</t>
  </si>
  <si>
    <t>Marco Reps</t>
  </si>
  <si>
    <t>Bravo</t>
  </si>
  <si>
    <t>Linkin Park</t>
  </si>
  <si>
    <t>toofacedcosmetics</t>
  </si>
  <si>
    <t>Epicurious</t>
  </si>
  <si>
    <t>Sevdaliza</t>
  </si>
  <si>
    <t>shane</t>
  </si>
  <si>
    <t>Munchies</t>
  </si>
  <si>
    <t>Variety</t>
  </si>
  <si>
    <t>Good Morning America</t>
  </si>
  <si>
    <t>KaneBrownVEVO</t>
  </si>
  <si>
    <t>Molly Burke</t>
  </si>
  <si>
    <t>Grandpa Kitchen</t>
  </si>
  <si>
    <t>ElleOfTheMills</t>
  </si>
  <si>
    <t>Mike Boyd</t>
  </si>
  <si>
    <t>DamonAndJo</t>
  </si>
  <si>
    <t>Wassabi Productions</t>
  </si>
  <si>
    <t>Clevver News</t>
  </si>
  <si>
    <t>Darren Criss</t>
  </si>
  <si>
    <t>ANDREW HUANG</t>
  </si>
  <si>
    <t>Steve TV Show</t>
  </si>
  <si>
    <t>Great Big Story</t>
  </si>
  <si>
    <t>legofreedom1</t>
  </si>
  <si>
    <t>Loudwire</t>
  </si>
  <si>
    <t>SiriusXM</t>
  </si>
  <si>
    <t>Apple Support</t>
  </si>
  <si>
    <t>HQVideoDude</t>
  </si>
  <si>
    <t>Teen Vogue</t>
  </si>
  <si>
    <t>Lame Videos</t>
  </si>
  <si>
    <t>Lucy Moon</t>
  </si>
  <si>
    <t>Applied Science</t>
  </si>
  <si>
    <t>Why Don't We</t>
  </si>
  <si>
    <t>geicocaveman2012</t>
  </si>
  <si>
    <t>Maker's Box</t>
  </si>
  <si>
    <t>shurap</t>
  </si>
  <si>
    <t>SupremeSounds</t>
  </si>
  <si>
    <t>Context Information Security</t>
  </si>
  <si>
    <t>Lamborghini</t>
  </si>
  <si>
    <t>Beats by Dre</t>
  </si>
  <si>
    <t>Snapchat</t>
  </si>
  <si>
    <t>Mark Rober</t>
  </si>
  <si>
    <t>Sony Pictures Entertainment</t>
  </si>
  <si>
    <t>SamSmithWorldVEVO</t>
  </si>
  <si>
    <t>Kylie Cosmetics</t>
  </si>
  <si>
    <t>The Telegraph</t>
  </si>
  <si>
    <t>Trailers Promos Teasers</t>
  </si>
  <si>
    <t>HollywoodLife</t>
  </si>
  <si>
    <t>BUILD Series</t>
  </si>
  <si>
    <t>Andre Black Nerd</t>
  </si>
  <si>
    <t>NitroV2</t>
  </si>
  <si>
    <t>Omeleto</t>
  </si>
  <si>
    <t>Mashable Daily</t>
  </si>
  <si>
    <t>Feelunique</t>
  </si>
  <si>
    <t>The New Yorker</t>
  </si>
  <si>
    <t>TiffyQuake</t>
  </si>
  <si>
    <t>David Jardine</t>
  </si>
  <si>
    <t>The Royal Family Channel</t>
  </si>
  <si>
    <t>Rainsford</t>
  </si>
  <si>
    <t>Billboard News</t>
  </si>
  <si>
    <t>The Cuddle Squad</t>
  </si>
  <si>
    <t>Define American</t>
  </si>
  <si>
    <t>Chriselle Lim</t>
  </si>
  <si>
    <t>MrNorrisVideos</t>
  </si>
  <si>
    <t>孝小袧</t>
  </si>
  <si>
    <t>The New York Times</t>
  </si>
  <si>
    <t>Anna Akana</t>
  </si>
  <si>
    <t>Alesso</t>
  </si>
  <si>
    <t>The Dodo</t>
  </si>
  <si>
    <t>colinfurze</t>
  </si>
  <si>
    <t>Corinne Leigh</t>
  </si>
  <si>
    <t>Beyond The Trailer</t>
  </si>
  <si>
    <t>Glam&amp;Gore</t>
  </si>
  <si>
    <t>CYNVEVO</t>
  </si>
  <si>
    <t>The Official Pok茅mon YouTube Channel</t>
  </si>
  <si>
    <t>WTHR</t>
  </si>
  <si>
    <t>Millie T</t>
  </si>
  <si>
    <t>Google</t>
  </si>
  <si>
    <t>One List , One Life</t>
  </si>
  <si>
    <t>Focus Features</t>
  </si>
  <si>
    <t>Galantis</t>
  </si>
  <si>
    <t>POPSUGAR</t>
  </si>
  <si>
    <t>DraftExpress</t>
  </si>
  <si>
    <t>NASA</t>
  </si>
  <si>
    <t>truTV</t>
  </si>
  <si>
    <t>Mnet K-POP</t>
  </si>
  <si>
    <t>Inside Edition</t>
  </si>
  <si>
    <t>TheJuicyJVEVO</t>
  </si>
  <si>
    <t>5FDPVEVO</t>
  </si>
  <si>
    <t>Shoshana Bean</t>
  </si>
  <si>
    <t>Open Road Films</t>
  </si>
  <si>
    <t>Martin Garrix</t>
  </si>
  <si>
    <t>How To Cook That</t>
  </si>
  <si>
    <t>Itzztonytony</t>
  </si>
  <si>
    <t>JOLLY</t>
  </si>
  <si>
    <t>LissieVEVO</t>
  </si>
  <si>
    <t>PrettyMuchVEVO</t>
  </si>
  <si>
    <t>FIFATV</t>
  </si>
  <si>
    <t>TBS</t>
  </si>
  <si>
    <t>cgriesemer</t>
  </si>
  <si>
    <t>Genius</t>
  </si>
  <si>
    <t>Flash Rahbbit</t>
  </si>
  <si>
    <t>Charles Chan</t>
  </si>
  <si>
    <t>Science vs Cinema</t>
  </si>
  <si>
    <t>Wengie</t>
  </si>
  <si>
    <t>Mr. Kate</t>
  </si>
  <si>
    <t>communitychannel</t>
  </si>
  <si>
    <t>Star Wars</t>
  </si>
  <si>
    <t>Arden Rose</t>
  </si>
  <si>
    <t>Mike Diva</t>
  </si>
  <si>
    <t>JamesAVEVO</t>
  </si>
  <si>
    <t>Tessa Violet</t>
  </si>
  <si>
    <t>kmichelle</t>
  </si>
  <si>
    <t>Complex</t>
  </si>
  <si>
    <t>MOBO Awards</t>
  </si>
  <si>
    <t>Maggie Smith K眉hn</t>
  </si>
  <si>
    <t>Pies Are Awesome</t>
  </si>
  <si>
    <t>Facelesstech</t>
  </si>
  <si>
    <t>Ross Kempsell</t>
  </si>
  <si>
    <t>5-Minute Crafts</t>
  </si>
  <si>
    <t>BuzzFeedBlue</t>
  </si>
  <si>
    <t>The Food Ranger</t>
  </si>
  <si>
    <t>European Space Agency, ESA</t>
  </si>
  <si>
    <t>Be Amazed</t>
  </si>
  <si>
    <t>M谩quina Voadora</t>
  </si>
  <si>
    <t>Tom Daley</t>
  </si>
  <si>
    <t>This Morning</t>
  </si>
  <si>
    <t>Xscape - Topic</t>
  </si>
  <si>
    <t>SB Nation</t>
  </si>
  <si>
    <t>First Aid Kit</t>
  </si>
  <si>
    <t>The University of Chicago</t>
  </si>
  <si>
    <t>Vote The Process</t>
  </si>
  <si>
    <t>RackaRacka</t>
  </si>
  <si>
    <t>QUARTZ</t>
  </si>
  <si>
    <t>razzark666</t>
  </si>
  <si>
    <t>Skelly Robot</t>
  </si>
  <si>
    <t>LIL UZI VERT</t>
  </si>
  <si>
    <t>Universal Pictures</t>
  </si>
  <si>
    <t>5MadMovieMakers</t>
  </si>
  <si>
    <t>Victoria's Secret</t>
  </si>
  <si>
    <t>TMZ</t>
  </si>
  <si>
    <t>GraceVanderWaalVEVO</t>
  </si>
  <si>
    <t>Pac-12 Networks</t>
  </si>
  <si>
    <t>Big Ten Network</t>
  </si>
  <si>
    <t>PBS NewsHour</t>
  </si>
  <si>
    <t>Shay Mitchell</t>
  </si>
  <si>
    <t>Car Commercials of the Past</t>
  </si>
  <si>
    <t>Boldly</t>
  </si>
  <si>
    <t>Gigi Gorgeous</t>
  </si>
  <si>
    <t>AlmazanKitchen</t>
  </si>
  <si>
    <t>PrincessPiaMiaVEVO</t>
  </si>
  <si>
    <t>Dude Perfect</t>
  </si>
  <si>
    <t>LecraeVEVO</t>
  </si>
  <si>
    <t>MLG Highlights</t>
  </si>
  <si>
    <t>Tanya Burr</t>
  </si>
  <si>
    <t>Karina Garcia</t>
  </si>
  <si>
    <t>jypentertainment</t>
  </si>
  <si>
    <t>KISS FM UK</t>
  </si>
  <si>
    <t>Bloomberg Politics</t>
  </si>
  <si>
    <t>CrashCourse</t>
  </si>
  <si>
    <t>Kayley Melissa</t>
  </si>
  <si>
    <t>Magnolia Pictures &amp; Magnet Releasing</t>
  </si>
  <si>
    <t>National Geographic</t>
  </si>
  <si>
    <t>Associated Press</t>
  </si>
  <si>
    <t>Jack and Dean</t>
  </si>
  <si>
    <t>Doctor Mike</t>
  </si>
  <si>
    <t>Kita Osaka</t>
  </si>
  <si>
    <t>neilyoungchannel</t>
  </si>
  <si>
    <t>The Film Theorists</t>
  </si>
  <si>
    <t>Pok茅mon GO</t>
  </si>
  <si>
    <t>CBS Los Angeles</t>
  </si>
  <si>
    <t>FILMWEBTV</t>
  </si>
  <si>
    <t>Syracuse Orange</t>
  </si>
  <si>
    <t>Lifetime</t>
  </si>
  <si>
    <t>Outback Steakhouse</t>
  </si>
  <si>
    <t>E! Live from the Red Carpet</t>
  </si>
  <si>
    <t>LadBaby Official</t>
  </si>
  <si>
    <t>Clark Zhu</t>
  </si>
  <si>
    <t>Fox News</t>
  </si>
  <si>
    <t>MickMake</t>
  </si>
  <si>
    <t>ABC7</t>
  </si>
  <si>
    <t>Campo Santo Productions</t>
  </si>
  <si>
    <t>Vlogs By DK4L</t>
  </si>
  <si>
    <t>MoorInfo</t>
  </si>
  <si>
    <t>Asthmatic Kitty Records</t>
  </si>
  <si>
    <t>Muselk</t>
  </si>
  <si>
    <t>Simply Not Logical</t>
  </si>
  <si>
    <t>GohmertTX01</t>
  </si>
  <si>
    <t>MSNBC</t>
  </si>
  <si>
    <t>Pittsburgh Dad</t>
  </si>
  <si>
    <t>Jessica Kellgren-Fozard</t>
  </si>
  <si>
    <t>Honda</t>
  </si>
  <si>
    <t>The CW Television Network</t>
  </si>
  <si>
    <t>PsychoSoprano</t>
  </si>
  <si>
    <t>Beme News</t>
  </si>
  <si>
    <t>Alissa Ashley</t>
  </si>
  <si>
    <t>melodysheep</t>
  </si>
  <si>
    <t>Pixielocks</t>
  </si>
  <si>
    <t>Marteen Estevez</t>
  </si>
  <si>
    <t>NWSSanDiego</t>
  </si>
  <si>
    <t>But First, Coffee</t>
  </si>
  <si>
    <t>National Safety Council</t>
  </si>
  <si>
    <t>FrownsUpsideDown</t>
  </si>
  <si>
    <t>HOTSPOTATL</t>
  </si>
  <si>
    <t>edlover4real</t>
  </si>
  <si>
    <t>Max Joseph</t>
  </si>
  <si>
    <t>MigosVEVO</t>
  </si>
  <si>
    <t>thegameawards</t>
  </si>
  <si>
    <t>MoreZoella</t>
  </si>
  <si>
    <t>LouisTomlinsonVEVO</t>
  </si>
  <si>
    <t>PLAYERUNKNOWN'S BATTLEGROUNDS</t>
  </si>
  <si>
    <t>LIVEKellyandRyan</t>
  </si>
  <si>
    <t>Marzia</t>
  </si>
  <si>
    <t>DanAndPhilGAMES</t>
  </si>
  <si>
    <t>Whitney Avalon</t>
  </si>
  <si>
    <t>Manny Mua</t>
  </si>
  <si>
    <t>leonalewis</t>
  </si>
  <si>
    <t>JK Brickworks</t>
  </si>
  <si>
    <t>Merrell Twins Live</t>
  </si>
  <si>
    <t>greyson97</t>
  </si>
  <si>
    <t>The Sydney Morning Herald</t>
  </si>
  <si>
    <t>LiamPayneVEVO</t>
  </si>
  <si>
    <t>officialcharlixcx</t>
  </si>
  <si>
    <t>SR Trailers and Interviews</t>
  </si>
  <si>
    <t>Tom Thum</t>
  </si>
  <si>
    <t>VidCon</t>
  </si>
  <si>
    <t>Duan Mackenzie</t>
  </si>
  <si>
    <t>taalk com</t>
  </si>
  <si>
    <t>CIRCUITBEARD</t>
  </si>
  <si>
    <t>Awkward Puppets</t>
  </si>
  <si>
    <t>Desi Perkins</t>
  </si>
  <si>
    <t>BBC</t>
  </si>
  <si>
    <t>The Unipiper</t>
  </si>
  <si>
    <t>Henry Prince Mak</t>
  </si>
  <si>
    <t>Mr Ben Brown</t>
  </si>
  <si>
    <t>Michael Bubl茅</t>
  </si>
  <si>
    <t>Taylor R</t>
  </si>
  <si>
    <t>Bad Lip Reading</t>
  </si>
  <si>
    <t>Poppy</t>
  </si>
  <si>
    <t>jennxpenn</t>
  </si>
  <si>
    <t>euronews (in English)</t>
  </si>
  <si>
    <t>thevirts</t>
  </si>
  <si>
    <t>CBC News</t>
  </si>
  <si>
    <t>dekuNukem</t>
  </si>
  <si>
    <t>Karim Jovian</t>
  </si>
  <si>
    <t>BeyondSlowMotion</t>
  </si>
  <si>
    <t>New York Magazine</t>
  </si>
  <si>
    <t>FliteTest</t>
  </si>
  <si>
    <t>devinsupertramp</t>
  </si>
  <si>
    <t>Logan Paul Vlogs</t>
  </si>
  <si>
    <t>TheAngryGrandpaShow</t>
  </si>
  <si>
    <t>CNBC</t>
  </si>
  <si>
    <t>CBS News</t>
  </si>
  <si>
    <t>BeOurGuest</t>
  </si>
  <si>
    <t>GoPro</t>
  </si>
  <si>
    <t>Youtube Tea</t>
  </si>
  <si>
    <t>Inthefrow</t>
  </si>
  <si>
    <t>Moby</t>
  </si>
  <si>
    <t>BrettYoungVEVO</t>
  </si>
  <si>
    <t>Samantha Maria</t>
  </si>
  <si>
    <t>Disneyland Experience</t>
  </si>
  <si>
    <t>Chad Kroeger</t>
  </si>
  <si>
    <t>Confuse News</t>
  </si>
  <si>
    <t>Ford Europe</t>
  </si>
  <si>
    <t>Cond茅 Nast Traveler</t>
  </si>
  <si>
    <t>Trevor Moran</t>
  </si>
  <si>
    <t>Rob Bliss</t>
  </si>
  <si>
    <t>jenniferhudsonVEVO</t>
  </si>
  <si>
    <t>PeopleTV</t>
  </si>
  <si>
    <t>Jacob Collier</t>
  </si>
  <si>
    <t>VICE News</t>
  </si>
  <si>
    <t>MaccabeatsVideos</t>
  </si>
  <si>
    <t>Bachelor Nation on ABC</t>
  </si>
  <si>
    <t>PHP</t>
  </si>
  <si>
    <t>ilikeweylie</t>
  </si>
  <si>
    <t>Anthem Lights</t>
  </si>
  <si>
    <t>Al Jazeera English</t>
  </si>
  <si>
    <t>Sherylcrow</t>
  </si>
  <si>
    <t>RocketJump Film School</t>
  </si>
  <si>
    <t>blvck King</t>
  </si>
  <si>
    <t>Trevor Wallace</t>
  </si>
  <si>
    <t>Vat19Nvjds</t>
  </si>
  <si>
    <t>SnekTek</t>
  </si>
  <si>
    <t>Domain of Science</t>
  </si>
  <si>
    <t>Birdbox Studio</t>
  </si>
  <si>
    <t>Just Marcus</t>
  </si>
  <si>
    <t>James Veitch</t>
  </si>
  <si>
    <t>Roy Moore for Senate</t>
  </si>
  <si>
    <t>Dj Earworm</t>
  </si>
  <si>
    <t>Bethel Music</t>
  </si>
  <si>
    <t>Jaclyn Hill</t>
  </si>
  <si>
    <t>ChrisBrownVEVO</t>
  </si>
  <si>
    <t>T-Mobile</t>
  </si>
  <si>
    <t>ThePianoGuys</t>
  </si>
  <si>
    <t>Carly and Erin</t>
  </si>
  <si>
    <t>GwenStefaniVEVO</t>
  </si>
  <si>
    <t>Blue Origin</t>
  </si>
  <si>
    <t>Shameless Maya</t>
  </si>
  <si>
    <t>LukeCombsVEVO</t>
  </si>
  <si>
    <t>austinmcconnell</t>
  </si>
  <si>
    <t>LaMadelynn</t>
  </si>
  <si>
    <t>The Atlantic</t>
  </si>
  <si>
    <t>StoryCorps</t>
  </si>
  <si>
    <t>EllieGouldingVEVO</t>
  </si>
  <si>
    <t>Davey Swatpaz</t>
  </si>
  <si>
    <t>Rob Scallon</t>
  </si>
  <si>
    <t>Penguin Books UK</t>
  </si>
  <si>
    <t>Dr. Sandra Lee (aka Dr. Pimple Popper)</t>
  </si>
  <si>
    <t>American Bridge 21st Century</t>
  </si>
  <si>
    <t>GreatScott!</t>
  </si>
  <si>
    <t>KhalidVEVO</t>
  </si>
  <si>
    <t>TaylorSwiftVEVO</t>
  </si>
  <si>
    <t>KeithUrbanVEVO</t>
  </si>
  <si>
    <t>Orion Pictures</t>
  </si>
  <si>
    <t>ChangeofplanZ</t>
  </si>
  <si>
    <t>MTV International</t>
  </si>
  <si>
    <t>WE tv</t>
  </si>
  <si>
    <t>LD Entertainment</t>
  </si>
  <si>
    <t>doddlevloggle</t>
  </si>
  <si>
    <t>Ryan Williams</t>
  </si>
  <si>
    <t>IGN News</t>
  </si>
  <si>
    <t>Kingsley</t>
  </si>
  <si>
    <t>Rainer Hilland</t>
  </si>
  <si>
    <t>SPORTSNET</t>
  </si>
  <si>
    <t>Hannah Witton</t>
  </si>
  <si>
    <t>Newsy</t>
  </si>
  <si>
    <t>Nat Geo WILD</t>
  </si>
  <si>
    <t>SpaceX</t>
  </si>
  <si>
    <t>HOT 97</t>
  </si>
  <si>
    <t>Tom Harlock</t>
  </si>
  <si>
    <t>dodieVEVO</t>
  </si>
  <si>
    <t>David Guetta</t>
  </si>
  <si>
    <t>cicigoodies2011</t>
  </si>
  <si>
    <t>Kyle Gunderson</t>
  </si>
  <si>
    <t>Michael Rigsby</t>
  </si>
  <si>
    <t>Katzun</t>
  </si>
  <si>
    <t>MK Dons</t>
  </si>
  <si>
    <t>greeenpro</t>
  </si>
  <si>
    <t>FightHype.com</t>
  </si>
  <si>
    <t>Empire</t>
  </si>
  <si>
    <t>Rock &amp; Roll Hall of Fame</t>
  </si>
  <si>
    <t>MovieAccessTrailers</t>
  </si>
  <si>
    <t>Bloomberg</t>
  </si>
  <si>
    <t>CyclingTips</t>
  </si>
  <si>
    <t>misleadingsilhouette</t>
  </si>
  <si>
    <t>itsAlexClark</t>
  </si>
  <si>
    <t>TheReportOfTheWeek</t>
  </si>
  <si>
    <t>Zach Simmons</t>
  </si>
  <si>
    <t>IAmAnneMarie</t>
  </si>
  <si>
    <t>MasterClass</t>
  </si>
  <si>
    <t>Lawrence Livermore National Laboratory</t>
  </si>
  <si>
    <t>tovestyrkeVEVO</t>
  </si>
  <si>
    <t>Cole and Marmalade</t>
  </si>
  <si>
    <t>Hak5</t>
  </si>
  <si>
    <t>Missguided</t>
  </si>
  <si>
    <t>Xbox</t>
  </si>
  <si>
    <t>Freddie Lister</t>
  </si>
  <si>
    <t>Collins Key</t>
  </si>
  <si>
    <t>Third Leg Studios</t>
  </si>
  <si>
    <t>Blurred Culture</t>
  </si>
  <si>
    <t>grandayy</t>
  </si>
  <si>
    <t>NikkieTutorials</t>
  </si>
  <si>
    <t>NFL World</t>
  </si>
  <si>
    <t>Sport Hub</t>
  </si>
  <si>
    <t>FOX</t>
  </si>
  <si>
    <t>CHRIS-RS</t>
  </si>
  <si>
    <t>Adam Neely</t>
  </si>
  <si>
    <t>PointlessBlogVlogs</t>
  </si>
  <si>
    <t>TechRax</t>
  </si>
  <si>
    <t>Chris Hadfield's Rare Earth</t>
  </si>
  <si>
    <t>Goodwillsandusky</t>
  </si>
  <si>
    <t>Amelia Liana</t>
  </si>
  <si>
    <t>Chili Klaus</t>
  </si>
  <si>
    <t>The Oregonian</t>
  </si>
  <si>
    <t>ThomasRhettVEVO</t>
  </si>
  <si>
    <t>wdwmagic</t>
  </si>
  <si>
    <t>CGP Grey</t>
  </si>
  <si>
    <t>Inside the Magic</t>
  </si>
  <si>
    <t>Top Korean News</t>
  </si>
  <si>
    <t>Sports Lovers n1</t>
  </si>
  <si>
    <t>nickjonas</t>
  </si>
  <si>
    <t>Davie504</t>
  </si>
  <si>
    <t>Clevver Style</t>
  </si>
  <si>
    <t>Chevrolet</t>
  </si>
  <si>
    <t>Hillsong Worship</t>
  </si>
  <si>
    <t>Los Angeles Times</t>
  </si>
  <si>
    <t>CrazyLaughAction</t>
  </si>
  <si>
    <t>TheBeatlesVEVO</t>
  </si>
  <si>
    <t>52 Skillz</t>
  </si>
  <si>
    <t>Daily Caller</t>
  </si>
  <si>
    <t>The Nocturnal Alchemist</t>
  </si>
  <si>
    <t>Paul Sellers</t>
  </si>
  <si>
    <t>RetroManCave</t>
  </si>
  <si>
    <t>JackJohnsonVEVO</t>
  </si>
  <si>
    <t>boogie2988</t>
  </si>
  <si>
    <t>The Bella Twins</t>
  </si>
  <si>
    <t>Jessica Vu</t>
  </si>
  <si>
    <t>Step Up: High Water</t>
  </si>
  <si>
    <t>Michael Dapaah</t>
  </si>
  <si>
    <t>BBC America</t>
  </si>
  <si>
    <t>LifeAccordingToJimmy</t>
  </si>
  <si>
    <t>foofightersVEVO</t>
  </si>
  <si>
    <t>Alec Steele</t>
  </si>
  <si>
    <t>Will Darbyshire</t>
  </si>
  <si>
    <t>The Lore Master</t>
  </si>
  <si>
    <t>Reach Records</t>
  </si>
  <si>
    <t>MITCHELL WIGGS</t>
  </si>
  <si>
    <t>SZAVEVO</t>
  </si>
  <si>
    <t>Crafty Panda</t>
  </si>
  <si>
    <t>Peter Caine Dog Training</t>
  </si>
  <si>
    <t>Ben Pluimer</t>
  </si>
  <si>
    <t>KatyPerryVEVO</t>
  </si>
  <si>
    <t>Brave Wilderness</t>
  </si>
  <si>
    <t>Panic! At The Disco</t>
  </si>
  <si>
    <t>littlemixVEVO</t>
  </si>
  <si>
    <t>Amazon Studios</t>
  </si>
  <si>
    <t>ByronTalbott</t>
  </si>
  <si>
    <t>Cody'sLab</t>
  </si>
  <si>
    <t>New England Patriots</t>
  </si>
  <si>
    <t>Channel 4</t>
  </si>
  <si>
    <t>Momentum Pictures</t>
  </si>
  <si>
    <t>Waterjet Channel</t>
  </si>
  <si>
    <t>Invisible People</t>
  </si>
  <si>
    <t>Macklemore LLC</t>
  </si>
  <si>
    <t>Cardi B</t>
  </si>
  <si>
    <t>ONE Media</t>
  </si>
  <si>
    <t>JennaMarbles</t>
  </si>
  <si>
    <t>SugarlandVEVO</t>
  </si>
  <si>
    <t>Whistle Sports</t>
  </si>
  <si>
    <t>JarJar Abrams</t>
  </si>
  <si>
    <t>Lisa Eldridge</t>
  </si>
  <si>
    <t>Foot Locker</t>
  </si>
  <si>
    <t>BBC Three</t>
  </si>
  <si>
    <t>INQUIRER.net</t>
  </si>
  <si>
    <t>Lyft</t>
  </si>
  <si>
    <t>Spotify</t>
  </si>
  <si>
    <t>Star Wars Coffee</t>
  </si>
  <si>
    <t>TheUnlockr</t>
  </si>
  <si>
    <t>Brad Mondo</t>
  </si>
  <si>
    <t>Business Insider UK</t>
  </si>
  <si>
    <t>negermano</t>
  </si>
  <si>
    <t>Frankie Vision</t>
  </si>
  <si>
    <t>KendrickLamarVEVO</t>
  </si>
  <si>
    <t>Gerry Litwin</t>
  </si>
  <si>
    <t>Doug Ellison</t>
  </si>
  <si>
    <t>How To Make Everything</t>
  </si>
  <si>
    <t>Seonkyoung Longest</t>
  </si>
  <si>
    <t>Freedom of the Press Foundation</t>
  </si>
  <si>
    <t>The Rock</t>
  </si>
  <si>
    <t>CNET</t>
  </si>
  <si>
    <t>CBS New York</t>
  </si>
  <si>
    <t>Torm place</t>
  </si>
  <si>
    <t>MLB</t>
  </si>
  <si>
    <t>VOsprey22</t>
  </si>
  <si>
    <t>Smyang Piano</t>
  </si>
  <si>
    <t>Function</t>
  </si>
  <si>
    <t>MARIO TESTINO</t>
  </si>
  <si>
    <t>Tyler Stalman</t>
  </si>
  <si>
    <t>Kerry Wong</t>
  </si>
  <si>
    <t>MODSUN</t>
  </si>
  <si>
    <t>Joey Graceffa</t>
  </si>
  <si>
    <t>Food Wishes</t>
  </si>
  <si>
    <t>Kyle Jennermann</t>
  </si>
  <si>
    <t>FC Barcelona</t>
  </si>
  <si>
    <t>J.J. McCullough</t>
  </si>
  <si>
    <t>Theme Park Review</t>
  </si>
  <si>
    <t>Real Madrid C.F.</t>
  </si>
  <si>
    <t>Official Charts</t>
  </si>
  <si>
    <t>IFC Films</t>
  </si>
  <si>
    <t>MYSTERY SCIENCE THEATER 3000</t>
  </si>
  <si>
    <t>Republican News Watch</t>
  </si>
  <si>
    <t>Hulu</t>
  </si>
  <si>
    <t>Famous Celebrities Snaps</t>
  </si>
  <si>
    <t>DragTimes</t>
  </si>
  <si>
    <t>Keke Palmer</t>
  </si>
  <si>
    <t>NBC</t>
  </si>
  <si>
    <t>Ryan Northover</t>
  </si>
  <si>
    <t>Derek Hough</t>
  </si>
  <si>
    <t>XenonJohn</t>
  </si>
  <si>
    <t>vnbreyes</t>
  </si>
  <si>
    <t>Doctor Who</t>
  </si>
  <si>
    <t>NBC Sports</t>
  </si>
  <si>
    <t>The Royal Family</t>
  </si>
  <si>
    <t>Mark Sales</t>
  </si>
  <si>
    <t>KBAK - KBFX - Eyewitness News - BakersfieldNow</t>
  </si>
  <si>
    <t>Russell Howard</t>
  </si>
  <si>
    <t>Movieclips Coming Soon</t>
  </si>
  <si>
    <t>VICELAND</t>
  </si>
  <si>
    <t>Troom Troom</t>
  </si>
  <si>
    <t>Jordan Wilson</t>
  </si>
  <si>
    <t>Linus Tech Tips</t>
  </si>
  <si>
    <t>FX Networks</t>
  </si>
  <si>
    <t>Channel Awesome</t>
  </si>
  <si>
    <t>IFC</t>
  </si>
  <si>
    <t>Sriram Murali</t>
  </si>
  <si>
    <t>Dawid Szmandra</t>
  </si>
  <si>
    <t>nothorwitzer</t>
  </si>
  <si>
    <t>Lil Peep</t>
  </si>
  <si>
    <t>TromaMovies</t>
  </si>
  <si>
    <t>Chris Reinacher</t>
  </si>
  <si>
    <t>Revolt TV</t>
  </si>
  <si>
    <t>SmarterEveryDay</t>
  </si>
  <si>
    <t>Monster Energy</t>
  </si>
  <si>
    <t>Movieclips Film Festivals &amp; Indie Films</t>
  </si>
  <si>
    <t>Maymo</t>
  </si>
  <si>
    <t>Camila Cabello</t>
  </si>
  <si>
    <t>Chloe x Halle</t>
  </si>
  <si>
    <t>KBSKpop</t>
  </si>
  <si>
    <t>Ben Actis</t>
  </si>
  <si>
    <t>Rebel Wilson</t>
  </si>
  <si>
    <t>Huxley Berg Studios</t>
  </si>
  <si>
    <t>gzumwalt</t>
  </si>
  <si>
    <t>Gcincorp Ecommerce and Real Estate</t>
  </si>
  <si>
    <t>mugumogu</t>
  </si>
  <si>
    <t>Onur Altu臒 Sever</t>
  </si>
  <si>
    <t>voordeel</t>
  </si>
  <si>
    <t>Huw Parkinson</t>
  </si>
  <si>
    <t>Lil Wayne</t>
  </si>
  <si>
    <t>Tpindell</t>
  </si>
  <si>
    <t>The Pet Collective</t>
  </si>
  <si>
    <t>Patricia Bright</t>
  </si>
  <si>
    <t>KathleenLights</t>
  </si>
  <si>
    <t>Edward Avila</t>
  </si>
  <si>
    <t>Max Skipper</t>
  </si>
  <si>
    <t>Pero Like</t>
  </si>
  <si>
    <t>Austin Burk</t>
  </si>
  <si>
    <t>Josh Levine</t>
  </si>
  <si>
    <t>automotivemaster1972</t>
  </si>
  <si>
    <t>UJ</t>
  </si>
  <si>
    <t>Kevin Noonan</t>
  </si>
  <si>
    <t>Conor Maynard</t>
  </si>
  <si>
    <t>Specialized Bicycles</t>
  </si>
  <si>
    <t>matt</t>
  </si>
  <si>
    <t>Mr Sunday Movies</t>
  </si>
  <si>
    <t>Fifty Shades</t>
  </si>
  <si>
    <t>Piece Of Me Tour Planet Hollywood</t>
  </si>
  <si>
    <t>Bruce Land</t>
  </si>
  <si>
    <t>FailArmy</t>
  </si>
  <si>
    <t>DrMachakil</t>
  </si>
  <si>
    <t>justintimberlakeVEVO</t>
  </si>
  <si>
    <t>PlayOverwatch</t>
  </si>
  <si>
    <t>B脴RNSmusicVEVO</t>
  </si>
  <si>
    <t>Yoga With Adriene</t>
  </si>
  <si>
    <t>mariahxlambily</t>
  </si>
  <si>
    <t>TheTimTracker</t>
  </si>
  <si>
    <t>Guy Tang</t>
  </si>
  <si>
    <t>CatCreature</t>
  </si>
  <si>
    <t>Big Marvel</t>
  </si>
  <si>
    <t>AviciiOfficialVEVO</t>
  </si>
  <si>
    <t>What's Inside?</t>
  </si>
  <si>
    <t>Beyonce</t>
  </si>
  <si>
    <t>Erin Noelle</t>
  </si>
  <si>
    <t>Braxen McConnell</t>
  </si>
  <si>
    <t>Like Stories of Old</t>
  </si>
  <si>
    <t>Cristi Cristian</t>
  </si>
  <si>
    <t>Mom Will Be Proud</t>
  </si>
  <si>
    <t>BachelorsPadTv</t>
  </si>
  <si>
    <t>鞓侁淡雮瀽 Korean Englishman</t>
  </si>
  <si>
    <t>Hazel Hayes</t>
  </si>
  <si>
    <t>Nathan C</t>
  </si>
  <si>
    <t>Jenn Im</t>
  </si>
  <si>
    <t>Radio Physics and Electronics</t>
  </si>
  <si>
    <t>Real World Records</t>
  </si>
  <si>
    <t>Noah Nicholls</t>
  </si>
  <si>
    <t>Technology Connections</t>
  </si>
  <si>
    <t>KBS World TV</t>
  </si>
  <si>
    <t>Freemeo</t>
  </si>
  <si>
    <t>Banana Culture Music</t>
  </si>
  <si>
    <t>Charlie Puth</t>
  </si>
  <si>
    <t>Pitchfork</t>
  </si>
  <si>
    <t>RawBeautyKristi</t>
  </si>
  <si>
    <t>Will Smith</t>
  </si>
  <si>
    <t>MGM</t>
  </si>
  <si>
    <t>Sprinkleofglitter</t>
  </si>
  <si>
    <t>Sam Sheffer</t>
  </si>
  <si>
    <t>Special Books by Special Kids</t>
  </si>
  <si>
    <t>Today I Found Out</t>
  </si>
  <si>
    <t>Oceana</t>
  </si>
  <si>
    <t>TheHoonigans</t>
  </si>
  <si>
    <t>Street Speed 717</t>
  </si>
  <si>
    <t>TurboTax</t>
  </si>
  <si>
    <t>Jalopnik</t>
  </si>
  <si>
    <t>Sailing La Vagabonde</t>
  </si>
  <si>
    <t>Strictly Dumpling</t>
  </si>
  <si>
    <t>Halfway Anywhere</t>
  </si>
  <si>
    <t>Emma Massingale</t>
  </si>
  <si>
    <t>The CGBros</t>
  </si>
  <si>
    <t>Star Wars HQ</t>
  </si>
  <si>
    <t>Red Robot - Intelligent Distribution</t>
  </si>
  <si>
    <t>Bee Ly TV</t>
  </si>
  <si>
    <t>CNLohr</t>
  </si>
  <si>
    <t>JayZVEVO</t>
  </si>
  <si>
    <t>BreakingBenjaminVEVO</t>
  </si>
  <si>
    <t>CrowsEyeProductions</t>
  </si>
  <si>
    <t>TobyMacVEVO</t>
  </si>
  <si>
    <t>Vic Dibitetto</t>
  </si>
  <si>
    <t>CBS Films</t>
  </si>
  <si>
    <t>Desus &amp; Mero</t>
  </si>
  <si>
    <t>Popular Woodworking</t>
  </si>
  <si>
    <t>JAY</t>
  </si>
  <si>
    <t>Mike H</t>
  </si>
  <si>
    <t>J Gasser</t>
  </si>
  <si>
    <t>Livia Giustiniani</t>
  </si>
  <si>
    <t>Speks</t>
  </si>
  <si>
    <t>RZSS Highland Wildlife Park</t>
  </si>
  <si>
    <t>Carlos Campos</t>
  </si>
  <si>
    <t>StanDrawsSpaceships</t>
  </si>
  <si>
    <t>Navenanthen Gepardieu</t>
  </si>
  <si>
    <t>Disney Parks</t>
  </si>
  <si>
    <t>Daily Davidsons</t>
  </si>
  <si>
    <t>Haru the Shiba Inu</t>
  </si>
  <si>
    <t>Battle Universe!</t>
  </si>
  <si>
    <t>JuJu Smith-Schuster</t>
  </si>
  <si>
    <t>Sugar Pine 7</t>
  </si>
  <si>
    <t>Lucas</t>
  </si>
  <si>
    <t>SuperwomanVlogs</t>
  </si>
  <si>
    <t>KKandbabyJ</t>
  </si>
  <si>
    <t>Billions</t>
  </si>
  <si>
    <t>DanTDM</t>
  </si>
  <si>
    <t>Daz Games</t>
  </si>
  <si>
    <t>Alex Aiono</t>
  </si>
  <si>
    <t>Mustache Wax</t>
  </si>
  <si>
    <t>CBS Philly</t>
  </si>
  <si>
    <t>New Orleans Saints on NOLA.com</t>
  </si>
  <si>
    <t>Adam Whitley</t>
  </si>
  <si>
    <t>Voltfolio</t>
  </si>
  <si>
    <t>TheGracieC</t>
  </si>
  <si>
    <t>Chappell Roan</t>
  </si>
  <si>
    <t>The Players' Tribune</t>
  </si>
  <si>
    <t>Benn and Gear</t>
  </si>
  <si>
    <t>Pop &amp; Sports HQ</t>
  </si>
  <si>
    <t>Ryan Canty</t>
  </si>
  <si>
    <t>sWooZie</t>
  </si>
  <si>
    <t>CaptainDisillusion</t>
  </si>
  <si>
    <t>startelegramvideo</t>
  </si>
  <si>
    <t>FOX Soccer</t>
  </si>
  <si>
    <t>TED</t>
  </si>
  <si>
    <t>Genuine Survival Research Labs</t>
  </si>
  <si>
    <t>Tim Barrett</t>
  </si>
  <si>
    <t>OjO Commuter Scooter by OjO Electric</t>
  </si>
  <si>
    <t>yovo68</t>
  </si>
  <si>
    <t>MILCK</t>
  </si>
  <si>
    <t>Bundesliga</t>
  </si>
  <si>
    <t>CHauserable</t>
  </si>
  <si>
    <t>EVNautilus</t>
  </si>
  <si>
    <t>The Valleyfolk</t>
  </si>
  <si>
    <t>The Ohana Adventure</t>
  </si>
  <si>
    <t>Mecum Auctions</t>
  </si>
  <si>
    <t>In Case You Missed It</t>
  </si>
  <si>
    <t>That Japanese Man Yuta</t>
  </si>
  <si>
    <t>New York Daily News</t>
  </si>
  <si>
    <t>Talks at Google</t>
  </si>
  <si>
    <t>CityNews Toronto</t>
  </si>
  <si>
    <t>yeokm1</t>
  </si>
  <si>
    <t>Dani Ochoa</t>
  </si>
  <si>
    <t>TroyeSivanVEVO</t>
  </si>
  <si>
    <t>GamingWithJen</t>
  </si>
  <si>
    <t>Diplo</t>
  </si>
  <si>
    <t>Netflix Asia</t>
  </si>
  <si>
    <t>4given4ever1</t>
  </si>
  <si>
    <t>JackWhiteVEVO</t>
  </si>
  <si>
    <t>Natalies Outlet</t>
  </si>
  <si>
    <t>videogamedunkey</t>
  </si>
  <si>
    <t>Movieclips Trailers</t>
  </si>
  <si>
    <t>Walking With Giants</t>
  </si>
  <si>
    <t>KATC</t>
  </si>
  <si>
    <t>Bleecker Street</t>
  </si>
  <si>
    <t>Elvis Duran Show</t>
  </si>
  <si>
    <t>Chris Rosa</t>
  </si>
  <si>
    <t>Comicbook.com</t>
  </si>
  <si>
    <t>Jon B.</t>
  </si>
  <si>
    <t>Vance Joy</t>
  </si>
  <si>
    <t>Lofty Pursuits</t>
  </si>
  <si>
    <t>Queen Naija</t>
  </si>
  <si>
    <t>Troye Sivan</t>
  </si>
  <si>
    <t>DoodleChaos</t>
  </si>
  <si>
    <t>Vsauce2</t>
  </si>
  <si>
    <t>TheKillersVEVO</t>
  </si>
  <si>
    <t>Architectural Digest</t>
  </si>
  <si>
    <t>Alabama Crimson Tide on AL.com</t>
  </si>
  <si>
    <t>lisbug</t>
  </si>
  <si>
    <t>WhatsUpMoms</t>
  </si>
  <si>
    <t>Despierta Am茅rica</t>
  </si>
  <si>
    <t>RagnBoneManVEVO</t>
  </si>
  <si>
    <t>MrMobile [Michael Fisher]</t>
  </si>
  <si>
    <t>Southwest Florida Eagle Cam</t>
  </si>
  <si>
    <t>Jon Olsson</t>
  </si>
  <si>
    <t>Mamrie Hart</t>
  </si>
  <si>
    <t>Chubbyemu</t>
  </si>
  <si>
    <t>ThisDustIn</t>
  </si>
  <si>
    <t>RedCurtainEnt</t>
  </si>
  <si>
    <t>Helen Anderson</t>
  </si>
  <si>
    <t>BMW USA</t>
  </si>
  <si>
    <t>Dave Lee</t>
  </si>
  <si>
    <t>NJ.com</t>
  </si>
  <si>
    <t>OneBitMusicVEVO</t>
  </si>
  <si>
    <t>Hollyscoop</t>
  </si>
  <si>
    <t>Humble Design</t>
  </si>
  <si>
    <t>Mercedes-Benz</t>
  </si>
  <si>
    <t>IsraeliPM</t>
  </si>
  <si>
    <t>ekaggrat singh kalsi</t>
  </si>
  <si>
    <t>SHOWTIME</t>
  </si>
  <si>
    <t>GrDrtube</t>
  </si>
  <si>
    <t>shoaib246</t>
  </si>
  <si>
    <t>PK Inventor</t>
  </si>
  <si>
    <t>KickThePj</t>
  </si>
  <si>
    <t>Total Combat</t>
  </si>
  <si>
    <t>The Inertia</t>
  </si>
  <si>
    <t>The Daily Show with Trevor Noah</t>
  </si>
  <si>
    <t>United Launch Alliance</t>
  </si>
  <si>
    <t>carrieunderwoodVEVO</t>
  </si>
  <si>
    <t>Donald J. Trump Topic</t>
  </si>
  <si>
    <t>BrasherN</t>
  </si>
  <si>
    <t>Tia Mowry's Quick Fix</t>
  </si>
  <si>
    <t>tonyvera1902</t>
  </si>
  <si>
    <t>AnselElgortVEVO</t>
  </si>
  <si>
    <t>Berd</t>
  </si>
  <si>
    <t>Matt and Kim</t>
  </si>
  <si>
    <t>CNNMoney</t>
  </si>
  <si>
    <t>I.T. Channel</t>
  </si>
  <si>
    <t>Hayley Kiyoko</t>
  </si>
  <si>
    <t>IncubusVEVO</t>
  </si>
  <si>
    <t>Fontgod</t>
  </si>
  <si>
    <t>Rella On the radio</t>
  </si>
  <si>
    <t>The Ringer</t>
  </si>
  <si>
    <t>FiftyShadesVEVO</t>
  </si>
  <si>
    <t>CBS Evening News</t>
  </si>
  <si>
    <t>Amber Liu</t>
  </si>
  <si>
    <t>TheVampsVEVO</t>
  </si>
  <si>
    <t>My Self Reliance</t>
  </si>
  <si>
    <t>blackbearVEVO</t>
  </si>
  <si>
    <t>Guldies</t>
  </si>
  <si>
    <t>University of Rochester EEOC Complainants</t>
  </si>
  <si>
    <t>NOVA's Secret Life of Scientists and Engineers</t>
  </si>
  <si>
    <t>F Milburn</t>
  </si>
  <si>
    <t>WQAD News 8</t>
  </si>
  <si>
    <t>lugnutsoldcrap</t>
  </si>
  <si>
    <t>Mike Olbinski</t>
  </si>
  <si>
    <t>Let Me Explain Studios</t>
  </si>
  <si>
    <t>C-SPAN</t>
  </si>
  <si>
    <t>Kelly Eden</t>
  </si>
  <si>
    <t>Patrick Nan</t>
  </si>
  <si>
    <t>Cultaholic</t>
  </si>
  <si>
    <t>KTVU</t>
  </si>
  <si>
    <t>Rachelleea</t>
  </si>
  <si>
    <t>RESSENCE WATCHES</t>
  </si>
  <si>
    <t>Obama Foundation</t>
  </si>
  <si>
    <t>Highlight Heaven</t>
  </si>
  <si>
    <t>MrBeast</t>
  </si>
  <si>
    <t>Graham The Christian</t>
  </si>
  <si>
    <t>TRYANGLE FILMS</t>
  </si>
  <si>
    <t>BaconLegs</t>
  </si>
  <si>
    <t>Vet Ranch</t>
  </si>
  <si>
    <t>The Modern Rogue</t>
  </si>
  <si>
    <t>Viral Paws</t>
  </si>
  <si>
    <t>eba era</t>
  </si>
  <si>
    <t>Ryan Calme</t>
  </si>
  <si>
    <t>NoahKahanVEVO</t>
  </si>
  <si>
    <t>HANSE 頃滌劯</t>
  </si>
  <si>
    <t>Sieuwe Elferink</t>
  </si>
  <si>
    <t>Frog The Rooster</t>
  </si>
  <si>
    <t>TheCubician</t>
  </si>
  <si>
    <t>See You Yang</t>
  </si>
  <si>
    <t>3D Printing Nerd</t>
  </si>
  <si>
    <t>DKDKTV</t>
  </si>
  <si>
    <t>Na So We See Am</t>
  </si>
  <si>
    <t>FundingCircleUK</t>
  </si>
  <si>
    <t>Mike Austin</t>
  </si>
  <si>
    <t>bill wurtz</t>
  </si>
  <si>
    <t>NBA on TNT</t>
  </si>
  <si>
    <t>Casey Holmes</t>
  </si>
  <si>
    <t>Team Edge</t>
  </si>
  <si>
    <t>BeckVEVO</t>
  </si>
  <si>
    <t>MLive</t>
  </si>
  <si>
    <t>Nicol Concilio</t>
  </si>
  <si>
    <t>BleachersVEVO</t>
  </si>
  <si>
    <t>East Idaho News</t>
  </si>
  <si>
    <t>gamelovercommercials</t>
  </si>
  <si>
    <t>WHAT'S INSIDE? FAMILY</t>
  </si>
  <si>
    <t>Hannah Meloche</t>
  </si>
  <si>
    <t>COVERGIRL</t>
  </si>
  <si>
    <t>Max Hertan</t>
  </si>
  <si>
    <t>MandisaVEVO</t>
  </si>
  <si>
    <t>Joan Kim</t>
  </si>
  <si>
    <t>Viva La Dirt League</t>
  </si>
  <si>
    <t>Roadshow</t>
  </si>
  <si>
    <t>Kortney Steury</t>
  </si>
  <si>
    <t>Business InsiderAu</t>
  </si>
  <si>
    <t>AutoGuide.com</t>
  </si>
  <si>
    <t>Tentmaker Pictures</t>
  </si>
  <si>
    <t>Stefany Gonzalez</t>
  </si>
  <si>
    <t>CoinDaddy</t>
  </si>
  <si>
    <t>Jamie Demeter</t>
  </si>
  <si>
    <t>FaZe Rug</t>
  </si>
  <si>
    <t>ChainsmokersVEVO</t>
  </si>
  <si>
    <t>ASMR Darling</t>
  </si>
  <si>
    <t>Tina Yong</t>
  </si>
  <si>
    <t>Christine Sydelko</t>
  </si>
  <si>
    <t>KIND Snacks</t>
  </si>
  <si>
    <t>NBA Stats All Seasons</t>
  </si>
  <si>
    <t>Slednecks</t>
  </si>
  <si>
    <t>Man About Cake</t>
  </si>
  <si>
    <t>TraceyThornVEVO</t>
  </si>
  <si>
    <t>danisnotinteresting</t>
  </si>
  <si>
    <t>TheSorryGirls</t>
  </si>
  <si>
    <t>Cat Man Chris</t>
  </si>
  <si>
    <t>Redline Reviews</t>
  </si>
  <si>
    <t>Daniel Howell</t>
  </si>
  <si>
    <t>Ford Motor Company</t>
  </si>
  <si>
    <t>Paramount Network</t>
  </si>
  <si>
    <t>FacelesswithEyesOpen</t>
  </si>
  <si>
    <t>iDB</t>
  </si>
  <si>
    <t>CrossKut316</t>
  </si>
  <si>
    <t>Must Love Science</t>
  </si>
  <si>
    <t>Gondwana Collection Namibia</t>
  </si>
  <si>
    <t>TinasheOfficialVEVO</t>
  </si>
  <si>
    <t>theCHIVE</t>
  </si>
  <si>
    <t>FrenchMontanaVEVO</t>
  </si>
  <si>
    <t>Warner Bros. UK</t>
  </si>
  <si>
    <t>Makeupshayla</t>
  </si>
  <si>
    <t>PhakeNam</t>
  </si>
  <si>
    <t>Laura Lee</t>
  </si>
  <si>
    <t>Australian Open TV</t>
  </si>
  <si>
    <t>STX Entertainment</t>
  </si>
  <si>
    <t>NASA Goddard</t>
  </si>
  <si>
    <t>Brian Klug</t>
  </si>
  <si>
    <t>heroedelahistoria</t>
  </si>
  <si>
    <t>Physics Girl</t>
  </si>
  <si>
    <t>Car Throttle</t>
  </si>
  <si>
    <t>SRAM MTB</t>
  </si>
  <si>
    <t>Grist</t>
  </si>
  <si>
    <t>Duncan Sinfield</t>
  </si>
  <si>
    <t>PatrickStarrr</t>
  </si>
  <si>
    <t>The Anna Edit</t>
  </si>
  <si>
    <t>Lily Pebbles</t>
  </si>
  <si>
    <t>Lip Sync Battle</t>
  </si>
  <si>
    <t>WXYZ-TV Detroit | Channel 7</t>
  </si>
  <si>
    <t>Hamilton: An American Musical</t>
  </si>
  <si>
    <t>UFC - Ultimate Fighting Championship</t>
  </si>
  <si>
    <t>Avocado</t>
  </si>
  <si>
    <t>OlanRogers</t>
  </si>
  <si>
    <t>Beats 1 Radio</t>
  </si>
  <si>
    <t>Rita Ora</t>
  </si>
  <si>
    <t>LaToya Forever</t>
  </si>
  <si>
    <t>ROME REPORTS in English</t>
  </si>
  <si>
    <t>Penguin Books South Africa</t>
  </si>
  <si>
    <t>TheOdd1sOut</t>
  </si>
  <si>
    <t>Lucas the Spider</t>
  </si>
  <si>
    <t>Andrew Lowe</t>
  </si>
  <si>
    <t>Rooster Teeth</t>
  </si>
  <si>
    <t>Pawe艂 Zadro偶niak</t>
  </si>
  <si>
    <t>jessiepaege</t>
  </si>
  <si>
    <t>Aymeric Favard</t>
  </si>
  <si>
    <t>Marcos Horacio</t>
  </si>
  <si>
    <t>Jaiden Animations</t>
  </si>
  <si>
    <t>A Chick Called Albert</t>
  </si>
  <si>
    <t>MrTreknation</t>
  </si>
  <si>
    <t>Chris Smoove</t>
  </si>
  <si>
    <t>TNT</t>
  </si>
  <si>
    <t>Hydraulic Press Channel</t>
  </si>
  <si>
    <t>Sound Bites</t>
  </si>
  <si>
    <t>Primitive Technology</t>
  </si>
  <si>
    <t>Ryan Davidson</t>
  </si>
  <si>
    <t>Corridor</t>
  </si>
  <si>
    <t>HvdH-Plane-Spotter</t>
  </si>
  <si>
    <t>AaronsAnimals</t>
  </si>
  <si>
    <t>How Ridiculous</t>
  </si>
  <si>
    <t>jeremiah johnson</t>
  </si>
  <si>
    <t>Techmoan</t>
  </si>
  <si>
    <t>Townsends</t>
  </si>
  <si>
    <t>Nicki Shields</t>
  </si>
  <si>
    <t>Candide Thovex</t>
  </si>
  <si>
    <t>Jason Yu</t>
  </si>
  <si>
    <t>Nerdist</t>
  </si>
  <si>
    <t>Access</t>
  </si>
  <si>
    <t>mmschocolate</t>
  </si>
  <si>
    <t>End of Ze World</t>
  </si>
  <si>
    <t>J谩n Ilavsk媒</t>
  </si>
  <si>
    <t>cineytele</t>
  </si>
  <si>
    <t>Laura Kampf</t>
  </si>
  <si>
    <t>colourpopcosmetics</t>
  </si>
  <si>
    <t>Rudimental</t>
  </si>
  <si>
    <t>iotexpert</t>
  </si>
  <si>
    <t>Oscars</t>
  </si>
  <si>
    <t>ABC Action News</t>
  </si>
  <si>
    <t>ZEDDVEVO</t>
  </si>
  <si>
    <t>PlayStation</t>
  </si>
  <si>
    <t>LoeyLane</t>
  </si>
  <si>
    <t>KipMooreVEVO</t>
  </si>
  <si>
    <t>730 WVFN</t>
  </si>
  <si>
    <t>Drew Lynch</t>
  </si>
  <si>
    <t>David Windestal</t>
  </si>
  <si>
    <t>Caspar</t>
  </si>
  <si>
    <t>Symon</t>
  </si>
  <si>
    <t>FloSports</t>
  </si>
  <si>
    <t>Tony Berza</t>
  </si>
  <si>
    <t>onsetfacilities.com</t>
  </si>
  <si>
    <t>BURGER KING</t>
  </si>
  <si>
    <t>Legendary</t>
  </si>
  <si>
    <t>Colleen Ballinger</t>
  </si>
  <si>
    <t>Domics</t>
  </si>
  <si>
    <t>Bobby Duke Arts</t>
  </si>
  <si>
    <t>KygoOfficialVEVO</t>
  </si>
  <si>
    <t>Scotty Sire</t>
  </si>
  <si>
    <t>Comedy Central</t>
  </si>
  <si>
    <t>Dennis Kapatos</t>
  </si>
  <si>
    <t>Newsflare</t>
  </si>
  <si>
    <t>SKITTLESbrand</t>
  </si>
  <si>
    <t>JheneAikoVEVO</t>
  </si>
  <si>
    <t>Elton John</t>
  </si>
  <si>
    <t>Forgotten Weapons</t>
  </si>
  <si>
    <t>Calvin Klein</t>
  </si>
  <si>
    <t>Esther Bellido</t>
  </si>
  <si>
    <t>ombremor</t>
  </si>
  <si>
    <t>Funny New Videos</t>
  </si>
  <si>
    <t>Barcroft Animals</t>
  </si>
  <si>
    <t>John Varvatos</t>
  </si>
  <si>
    <t>paul wheaton</t>
  </si>
  <si>
    <t>TSN Tube</t>
  </si>
  <si>
    <t>ThreeDaysGraceVEVO</t>
  </si>
  <si>
    <t>KFC</t>
  </si>
  <si>
    <t>Alpha Entertainment</t>
  </si>
  <si>
    <t>Groupon</t>
  </si>
  <si>
    <t>Pepsi</t>
  </si>
  <si>
    <t>Morgan Adams</t>
  </si>
  <si>
    <t>LexusVehicles</t>
  </si>
  <si>
    <t>EltonJohnVEVO</t>
  </si>
  <si>
    <t>Everyday Astronaut</t>
  </si>
  <si>
    <t>Seth's Bike Hacks</t>
  </si>
  <si>
    <t>Aerie</t>
  </si>
  <si>
    <t>fantano</t>
  </si>
  <si>
    <t>DonDiablo</t>
  </si>
  <si>
    <t>AT&amp;T</t>
  </si>
  <si>
    <t>DJI</t>
  </si>
  <si>
    <t>Missouri Star Quilt Company</t>
  </si>
  <si>
    <t>Geoff Mallinson</t>
  </si>
  <si>
    <t>Saskatchewan Rush</t>
  </si>
  <si>
    <t>Any rubbish</t>
  </si>
  <si>
    <t>Desktop Makes</t>
  </si>
  <si>
    <t>Electron Dust</t>
  </si>
  <si>
    <t>JanPaul123</t>
  </si>
  <si>
    <t>shakiraVEVO</t>
  </si>
  <si>
    <t>jeffreestar</t>
  </si>
  <si>
    <t>JasonAldeanVEVO</t>
  </si>
  <si>
    <t>Daisy Marquez</t>
  </si>
  <si>
    <t>XAmbassadorsVEVO</t>
  </si>
  <si>
    <t>EA SPORTS FIFA</t>
  </si>
  <si>
    <t>JamesBlakeVEVO</t>
  </si>
  <si>
    <t>MN khan</t>
  </si>
  <si>
    <t>BLACKPINK</t>
  </si>
  <si>
    <t>Pomegranate Sunshine</t>
  </si>
  <si>
    <t>David Archuleta</t>
  </si>
  <si>
    <t>R3HAB</t>
  </si>
  <si>
    <t>Interscope Records</t>
  </si>
  <si>
    <t>The Scam On Demand</t>
  </si>
  <si>
    <t>Palo Alto Online</t>
  </si>
  <si>
    <t>494ta</t>
  </si>
  <si>
    <t>Red Bull Records</t>
  </si>
  <si>
    <t>marjolijn2</t>
  </si>
  <si>
    <t>AntsCanada</t>
  </si>
  <si>
    <t>The 2x Family</t>
  </si>
  <si>
    <t>Extra Credits</t>
  </si>
  <si>
    <t>MAZELEE</t>
  </si>
  <si>
    <t>HaimVEVO</t>
  </si>
  <si>
    <t>BANGTANTV</t>
  </si>
  <si>
    <t>Adult Swim UK</t>
  </si>
  <si>
    <t>Popcorn with Peter Travers</t>
  </si>
  <si>
    <t>BRIGHT SIDE</t>
  </si>
  <si>
    <t>iKON</t>
  </si>
  <si>
    <t>XFL</t>
  </si>
  <si>
    <t>Jessica Clements</t>
  </si>
  <si>
    <t>revlon</t>
  </si>
  <si>
    <t>Cleveland Browns</t>
  </si>
  <si>
    <t>AirPano</t>
  </si>
  <si>
    <t>Dean Anderson</t>
  </si>
  <si>
    <t>SaggyJ</t>
  </si>
  <si>
    <t>Guava Juice</t>
  </si>
  <si>
    <t>Solid Gold Aquatics</t>
  </si>
  <si>
    <t>CBS</t>
  </si>
  <si>
    <t>ATPWorldTour</t>
  </si>
  <si>
    <t>X Games</t>
  </si>
  <si>
    <t>Howl Of A Dog</t>
  </si>
  <si>
    <t>Recording Academy / GRAMMYs</t>
  </si>
  <si>
    <t>CatPusic</t>
  </si>
  <si>
    <t>Oscar Fury</t>
  </si>
  <si>
    <t>Maddie Lymburner</t>
  </si>
  <si>
    <t>FerrasVEVO</t>
  </si>
  <si>
    <t>VideoGameAds</t>
  </si>
  <si>
    <t>UCAN Zippers USA</t>
  </si>
  <si>
    <t>pjmorton</t>
  </si>
  <si>
    <t>What I've Learned</t>
  </si>
  <si>
    <t>Vevo</t>
  </si>
  <si>
    <t>Super Netvid</t>
  </si>
  <si>
    <t>Shyrynne</t>
  </si>
  <si>
    <t>EntertainmentVevo</t>
  </si>
  <si>
    <t>Michelob ULTRA</t>
  </si>
  <si>
    <t>ET Canada</t>
  </si>
  <si>
    <t>Summoning Salt</t>
  </si>
  <si>
    <t>WhatCulture Wrestling</t>
  </si>
  <si>
    <t>Sports Illustrated</t>
  </si>
  <si>
    <t>RihannaNavyVevo</t>
  </si>
  <si>
    <t>Shesez</t>
  </si>
  <si>
    <t>Nick Ramos</t>
  </si>
  <si>
    <t>Movie'n'co UK</t>
  </si>
  <si>
    <t>Dustin Penner</t>
  </si>
  <si>
    <t>Caravan Carolyn</t>
  </si>
  <si>
    <t>amazon</t>
  </si>
  <si>
    <t>Kevin Stein</t>
  </si>
  <si>
    <t>LGR</t>
  </si>
  <si>
    <t>smoothiethecat</t>
  </si>
  <si>
    <t>A24</t>
  </si>
  <si>
    <t>engineerguy</t>
  </si>
  <si>
    <t>The Action Lab</t>
  </si>
  <si>
    <t>Catch-Up TV</t>
  </si>
  <si>
    <t>DaHoopSpot Productions</t>
  </si>
  <si>
    <t>lugeyps3</t>
  </si>
  <si>
    <t>Spinach Dippa</t>
  </si>
  <si>
    <t>J S</t>
  </si>
  <si>
    <t>Dylan Locke</t>
  </si>
  <si>
    <t>bitluni's lab</t>
  </si>
  <si>
    <t>Bini the Bunny</t>
  </si>
  <si>
    <t>Adam Smith</t>
  </si>
  <si>
    <t>Slooh</t>
  </si>
  <si>
    <t>Bebe Rexha</t>
  </si>
  <si>
    <t>PBS Eons</t>
  </si>
  <si>
    <t>The Bachelor Insider</t>
  </si>
  <si>
    <t>Exploring Alternatives</t>
  </si>
  <si>
    <t>Saved By The Max</t>
  </si>
  <si>
    <t>Midnight Video</t>
  </si>
  <si>
    <t>WOWPresents</t>
  </si>
  <si>
    <t>Shaaanxo</t>
  </si>
  <si>
    <t>3Blue1Brown</t>
  </si>
  <si>
    <t>Madmorda</t>
  </si>
  <si>
    <t>BrantleyGilbertVEVO</t>
  </si>
  <si>
    <t>Kia Motors America</t>
  </si>
  <si>
    <t>ChvrchesVEVO</t>
  </si>
  <si>
    <t>Doritos庐</t>
  </si>
  <si>
    <t>Jessica Braun | JAMbeauty89</t>
  </si>
  <si>
    <t>It's a Southern Thing</t>
  </si>
  <si>
    <t>Errant Signal</t>
  </si>
  <si>
    <t>Andrew Rowland</t>
  </si>
  <si>
    <t>DopeBoyTroy</t>
  </si>
  <si>
    <t>HouzzTV</t>
  </si>
  <si>
    <t>Terrormink</t>
  </si>
  <si>
    <t>NinaNesbittMusicVEVO</t>
  </si>
  <si>
    <t>theSkimm</t>
  </si>
  <si>
    <t>Science Magazine</t>
  </si>
  <si>
    <t>The Angie Martinez Show</t>
  </si>
  <si>
    <t>Izac Less</t>
  </si>
  <si>
    <t>Choir! Choir! Choir!</t>
  </si>
  <si>
    <t>Amarullah Rizky</t>
  </si>
  <si>
    <t>HyundaiUSA</t>
  </si>
  <si>
    <t>merrelltwins</t>
  </si>
  <si>
    <t>Kat Cunning</t>
  </si>
  <si>
    <t>Prime Video</t>
  </si>
  <si>
    <t>Campari</t>
  </si>
  <si>
    <t>Healthcare Triage</t>
  </si>
  <si>
    <t>PAC ENTRETENIMENTO / DJ IVAN DAVIS</t>
  </si>
  <si>
    <t>Dish Nation</t>
  </si>
  <si>
    <t>kawaiisweetworld</t>
  </si>
  <si>
    <t>Whyte Foxx Music Videos &amp; More</t>
  </si>
  <si>
    <t>Thomas Sebastian</t>
  </si>
  <si>
    <t>HalseyVEVO</t>
  </si>
  <si>
    <t>Toyota Global</t>
  </si>
  <si>
    <t>Jeopardy!</t>
  </si>
  <si>
    <t>iggyazaleamusicVEVO</t>
  </si>
  <si>
    <t>Bret Baier</t>
  </si>
  <si>
    <t>ScottyMcCreeryVEVO</t>
  </si>
  <si>
    <t>WFLA News Channel 8</t>
  </si>
  <si>
    <t>Philadelphia Eagles</t>
  </si>
  <si>
    <t>India Love</t>
  </si>
  <si>
    <t>Bud Light</t>
  </si>
  <si>
    <t>TechCrunch</t>
  </si>
  <si>
    <t>Kotaku</t>
  </si>
  <si>
    <t>KylieMinogueOnVEVO</t>
  </si>
  <si>
    <t>TRL</t>
  </si>
  <si>
    <t>Wintergatan</t>
  </si>
  <si>
    <t>9-1-1 on FOX</t>
  </si>
  <si>
    <t>Avocados From Mexico</t>
  </si>
  <si>
    <t>StorrorBlog</t>
  </si>
  <si>
    <t>This Is Us</t>
  </si>
  <si>
    <t>Feast Of Fiction</t>
  </si>
  <si>
    <t>The Square to Spare</t>
  </si>
  <si>
    <t>CBS Chicago</t>
  </si>
  <si>
    <t>Adam's Apple</t>
  </si>
  <si>
    <t>ARIKITCHEN (鞎勲Μ韨れ箿)</t>
  </si>
  <si>
    <t>Nickelodeon</t>
  </si>
  <si>
    <t>Neil Fraser</t>
  </si>
  <si>
    <t>Joshua Levin</t>
  </si>
  <si>
    <t>MiddleKidsVEVO</t>
  </si>
  <si>
    <t>Check It Out</t>
  </si>
  <si>
    <t>Kylie Jenner</t>
  </si>
  <si>
    <t>Tide</t>
  </si>
  <si>
    <t>Ram Trucks</t>
  </si>
  <si>
    <t>Jeep</t>
  </si>
  <si>
    <t>Australia</t>
  </si>
  <si>
    <t>Quicken Loans</t>
  </si>
  <si>
    <t>SB-LII Commercials</t>
  </si>
  <si>
    <t>Kaplamino</t>
  </si>
  <si>
    <t>The Key of Awesome</t>
  </si>
  <si>
    <t>Monster Cable Products</t>
  </si>
  <si>
    <t>Chris Turner</t>
  </si>
  <si>
    <t>Animal Planet</t>
  </si>
  <si>
    <t>Cyprus Air Heating, Cooling and Fireplaces</t>
  </si>
  <si>
    <t>Kraft Brand</t>
  </si>
  <si>
    <t>TDAmeritrade</t>
  </si>
  <si>
    <t>Persil ProClean</t>
  </si>
  <si>
    <t>Turkish Airlines</t>
  </si>
  <si>
    <t>Toyota USA</t>
  </si>
  <si>
    <t>Wix.com</t>
  </si>
  <si>
    <t>Rise</t>
  </si>
  <si>
    <t>Coca-Cola</t>
  </si>
  <si>
    <t>WeatherTech</t>
  </si>
  <si>
    <t>Sprint</t>
  </si>
  <si>
    <t>Intuit</t>
  </si>
  <si>
    <t>Motherboard</t>
  </si>
  <si>
    <t>Shawn</t>
  </si>
  <si>
    <t>dannotv</t>
  </si>
  <si>
    <t>WhatsApp Wacky</t>
  </si>
  <si>
    <t>Squarespace</t>
  </si>
  <si>
    <t>MassMutual</t>
  </si>
  <si>
    <t>PekingDukVEVO</t>
  </si>
  <si>
    <t>Wendy's</t>
  </si>
  <si>
    <t>Funny Commercials</t>
  </si>
  <si>
    <t>ClovesVEVO</t>
  </si>
  <si>
    <t>Chris Sturgeon</t>
  </si>
  <si>
    <t>Us Weekly</t>
  </si>
  <si>
    <t>Budweiser</t>
  </si>
  <si>
    <t>NFL Network</t>
  </si>
  <si>
    <t>ALL URBAN CENTRAL</t>
  </si>
  <si>
    <t>Diet Coke</t>
  </si>
  <si>
    <t>NoahCyrusVEVO</t>
  </si>
  <si>
    <t>Vinheteiro</t>
  </si>
  <si>
    <t>World Eyes</t>
  </si>
  <si>
    <t>TopClips247</t>
  </si>
  <si>
    <t>Commercials Funny</t>
  </si>
  <si>
    <t>Horizon Productions SFL</t>
  </si>
  <si>
    <t>Jesse</t>
  </si>
  <si>
    <t>StingVEVO</t>
  </si>
  <si>
    <t>Glamour Magazine</t>
  </si>
  <si>
    <t>stacyvlogs</t>
  </si>
  <si>
    <t>Hudson Moore</t>
  </si>
  <si>
    <t>Barstool Sports</t>
  </si>
  <si>
    <t>Lorraine</t>
  </si>
  <si>
    <t>Max Fagin</t>
  </si>
  <si>
    <t>heyitsfeiii</t>
  </si>
  <si>
    <t>Tim Gray</t>
  </si>
  <si>
    <t>McDonald's</t>
  </si>
  <si>
    <t>Steeper33</t>
  </si>
  <si>
    <t>Represent.Us</t>
  </si>
  <si>
    <t>India Survival Guide</t>
  </si>
  <si>
    <t>The ACE Family</t>
  </si>
  <si>
    <t>Chilly Willy</t>
  </si>
  <si>
    <t>Jack Coyne</t>
  </si>
  <si>
    <t>LOL Network</t>
  </si>
  <si>
    <t>the Hacksmith</t>
  </si>
  <si>
    <t>CalvinHarrisVEVO</t>
  </si>
  <si>
    <t>JamesBayVEVO</t>
  </si>
  <si>
    <t>RealNewsNetworkMedia</t>
  </si>
  <si>
    <t>NIXOLAS</t>
  </si>
  <si>
    <t>ColdFusion</t>
  </si>
  <si>
    <t>Omaze</t>
  </si>
  <si>
    <t>Christopher Davis</t>
  </si>
  <si>
    <t>My Virgin Kitchen</t>
  </si>
  <si>
    <t>Tryst Network</t>
  </si>
  <si>
    <t>Rapid Trailer</t>
  </si>
  <si>
    <t>Nike</t>
  </si>
  <si>
    <t>Pinball Wiz</t>
  </si>
  <si>
    <t>CamVEVO</t>
  </si>
  <si>
    <t>kehlani parrish</t>
  </si>
  <si>
    <t>MGMTVEVO</t>
  </si>
  <si>
    <t>Aunty Donna</t>
  </si>
  <si>
    <t>NewsFunnies</t>
  </si>
  <si>
    <t>Anna Saccone</t>
  </si>
  <si>
    <t>Nathan Robinson</t>
  </si>
  <si>
    <t>Hush Kit</t>
  </si>
  <si>
    <t>Allie Glines</t>
  </si>
  <si>
    <t>Olympic</t>
  </si>
  <si>
    <t>Wall Street Journal</t>
  </si>
  <si>
    <t>Absolut</t>
  </si>
  <si>
    <t>LOOK MUM NO COMPUTER</t>
  </si>
  <si>
    <t>Studio C</t>
  </si>
  <si>
    <t>hwow</t>
  </si>
  <si>
    <t>Asian Boss</t>
  </si>
  <si>
    <t>Squirrel Monkey</t>
  </si>
  <si>
    <t>All is Art</t>
  </si>
  <si>
    <t>Alex Meyers</t>
  </si>
  <si>
    <t>BETNetworks</t>
  </si>
  <si>
    <t>Radio Andy</t>
  </si>
  <si>
    <t>Alto's Adventure</t>
  </si>
  <si>
    <t>Land Rover</t>
  </si>
  <si>
    <t>ToniBraxtonVEVO</t>
  </si>
  <si>
    <t>TheMeanKitty</t>
  </si>
  <si>
    <t>So I Had This Idea...</t>
  </si>
  <si>
    <t>BenTheBondsman</t>
  </si>
  <si>
    <t>DrakeBellVEVO</t>
  </si>
  <si>
    <t>Senator Chris Murphy</t>
  </si>
  <si>
    <t>MinuteEarth</t>
  </si>
  <si>
    <t>Royal Blood</t>
  </si>
  <si>
    <t>Strange incident</t>
  </si>
  <si>
    <t>Parks and Recreation</t>
  </si>
  <si>
    <t>Samsung Mobile USA</t>
  </si>
  <si>
    <t>Recode</t>
  </si>
  <si>
    <t>The Thought Emporium</t>
  </si>
  <si>
    <t>BerkleyLovesTori</t>
  </si>
  <si>
    <t>souviendra</t>
  </si>
  <si>
    <t>WGA West</t>
  </si>
  <si>
    <t>Mikey Murphy</t>
  </si>
  <si>
    <t>Highsnobiety</t>
  </si>
  <si>
    <t>Evan Edinger</t>
  </si>
  <si>
    <t>TV One</t>
  </si>
  <si>
    <t>Muse</t>
  </si>
  <si>
    <t>Blonded</t>
  </si>
  <si>
    <t>LustreLux</t>
  </si>
  <si>
    <t>Turn10Studios</t>
  </si>
  <si>
    <t>Trace Cyrus</t>
  </si>
  <si>
    <t>Lionsgate Movies</t>
  </si>
  <si>
    <t>Cody'sBLab</t>
  </si>
  <si>
    <t>Peter Brown</t>
  </si>
  <si>
    <t>BellaThorneVEVO</t>
  </si>
  <si>
    <t>Bill Gates</t>
  </si>
  <si>
    <t>Topic</t>
  </si>
  <si>
    <t>OVO Sound</t>
  </si>
  <si>
    <t>JayRockVEVO</t>
  </si>
  <si>
    <t>Zebra Corner</t>
  </si>
  <si>
    <t>Janelle Mon谩e</t>
  </si>
  <si>
    <t>Disney Descendants</t>
  </si>
  <si>
    <t>Cobra Kai</t>
  </si>
  <si>
    <t>Crusoe the Celebrity Dachshund</t>
  </si>
  <si>
    <t>SeanPaulVEVO</t>
  </si>
  <si>
    <t>mittromney</t>
  </si>
  <si>
    <t>Julien Solomita</t>
  </si>
  <si>
    <t>KFlayVEVO</t>
  </si>
  <si>
    <t>Cosmopolitan.com</t>
  </si>
  <si>
    <t>Paris Hilton</t>
  </si>
  <si>
    <t>Golden State Warriors</t>
  </si>
  <si>
    <t>袗谢械泻褋械泄 袧邪胁邪谢褜薪褘泄</t>
  </si>
  <si>
    <t>Just Jared Jr</t>
  </si>
  <si>
    <t>Tony Baker Comedy</t>
  </si>
  <si>
    <t>Amanda Palmer</t>
  </si>
  <si>
    <t>Dancing On Ice</t>
  </si>
  <si>
    <t>NASCAR</t>
  </si>
  <si>
    <t>Circus HalliGalli</t>
  </si>
  <si>
    <t>JP &amp; Julia</t>
  </si>
  <si>
    <t>Ricky Dillon</t>
  </si>
  <si>
    <t>The Cincinnati Zoo &amp; Botanical Garden</t>
  </si>
  <si>
    <t>Channon Rose Vlogs</t>
  </si>
  <si>
    <t>Writers Guild of America East</t>
  </si>
  <si>
    <t>Swish Daily</t>
  </si>
  <si>
    <t>Malik Nabee</t>
  </si>
  <si>
    <t>Prince Marcus</t>
  </si>
  <si>
    <t>monatheband</t>
  </si>
  <si>
    <t>Cartoon Hangover</t>
  </si>
  <si>
    <t>mike m</t>
  </si>
  <si>
    <t>News 5 Cleveland</t>
  </si>
  <si>
    <t>Sauber F1 Team</t>
  </si>
  <si>
    <t>Smequle</t>
  </si>
  <si>
    <t>Fancy Vlogs By Gab</t>
  </si>
  <si>
    <t>Barn Sanctuary</t>
  </si>
  <si>
    <t>LaurDIY</t>
  </si>
  <si>
    <t>Billy Graham Evangelistic Association</t>
  </si>
  <si>
    <t>Recanto Ecol贸gico Rio da Prata</t>
  </si>
  <si>
    <t>Strange Parts</t>
  </si>
  <si>
    <t>Jake Roper</t>
  </si>
  <si>
    <t>BAFTA</t>
  </si>
  <si>
    <t>Kylie Moy</t>
  </si>
  <si>
    <t>5SOSVEVO</t>
  </si>
  <si>
    <t>CMT</t>
  </si>
  <si>
    <t>keshaVEVO</t>
  </si>
  <si>
    <t>StudiocanalUK</t>
  </si>
  <si>
    <t>Mercedes-AMG Petronas Motorsport</t>
  </si>
  <si>
    <t>doddleoddle</t>
  </si>
  <si>
    <t>Jimmy Built</t>
  </si>
  <si>
    <t>Michael Callaghan</t>
  </si>
  <si>
    <t>Song Of Style</t>
  </si>
  <si>
    <t>JohnnyQ90</t>
  </si>
  <si>
    <t>Sylvia Gani</t>
  </si>
  <si>
    <t>Renault Sport</t>
  </si>
  <si>
    <t>BenDeen</t>
  </si>
  <si>
    <t>42Fab - Metalworking and Multi-Medium Fabrication</t>
  </si>
  <si>
    <t>Lotto New Zealand</t>
  </si>
  <si>
    <t>samfryltd</t>
  </si>
  <si>
    <t>Wallows</t>
  </si>
  <si>
    <t>Ryan Is Driving</t>
  </si>
  <si>
    <t>ShibSibs</t>
  </si>
  <si>
    <t>BishopBriggsVEVO</t>
  </si>
  <si>
    <t>SnoopDoggVEVO</t>
  </si>
  <si>
    <t>LewisCapaldiVEVO</t>
  </si>
  <si>
    <t>RickyMartinVEVO</t>
  </si>
  <si>
    <t>Allure</t>
  </si>
  <si>
    <t>The Warp Zone</t>
  </si>
  <si>
    <t>The Alex Jones Channel</t>
  </si>
  <si>
    <t>fuzywazacolin</t>
  </si>
  <si>
    <t>notnotryan</t>
  </si>
  <si>
    <t>袧懈泻懈褌邪 袨褉写褘薪褋泻懈泄</t>
  </si>
  <si>
    <t>Clicknetwork</t>
  </si>
  <si>
    <t>Violin MD</t>
  </si>
  <si>
    <t>rock on</t>
  </si>
  <si>
    <t>Sparkee Music</t>
  </si>
  <si>
    <t>Because Science</t>
  </si>
  <si>
    <t>Iris</t>
  </si>
  <si>
    <t>Kacey Musgraves - Topic</t>
  </si>
  <si>
    <t>Fox Business</t>
  </si>
  <si>
    <t>PESfilm</t>
  </si>
  <si>
    <t>Twin Shadow</t>
  </si>
  <si>
    <t>BRITs</t>
  </si>
  <si>
    <t>Abhishek Singh</t>
  </si>
  <si>
    <t>1MILLION Dance Studio</t>
  </si>
  <si>
    <t>joyner lucas</t>
  </si>
  <si>
    <t>Samsung</t>
  </si>
  <si>
    <t>RomanAtwoodVlogs</t>
  </si>
  <si>
    <t>jbalvinVEVO</t>
  </si>
  <si>
    <t>Kris Harbour</t>
  </si>
  <si>
    <t>FunForLouis</t>
  </si>
  <si>
    <t>BillyCrammer</t>
  </si>
  <si>
    <t>AvE</t>
  </si>
  <si>
    <t>Liza Koshy Too</t>
  </si>
  <si>
    <t>Rock me, Joey Santiago.</t>
  </si>
  <si>
    <t>Kid Rock</t>
  </si>
  <si>
    <t>ChrisYoungVEVO</t>
  </si>
  <si>
    <t>Desimpedidos</t>
  </si>
  <si>
    <t>BowlFullofAwesome</t>
  </si>
  <si>
    <t>LiveOverflow</t>
  </si>
  <si>
    <t>Ivan Miranda</t>
  </si>
  <si>
    <t>Gentle Whispering ASMR</t>
  </si>
  <si>
    <t>Practical Engineering</t>
  </si>
  <si>
    <t>Stratolaunch</t>
  </si>
  <si>
    <t>Engineering Explained</t>
  </si>
  <si>
    <t>Real Engineering</t>
  </si>
  <si>
    <t>The Royal Ocean Film Society</t>
  </si>
  <si>
    <t>Walt Disney Animation Studios</t>
  </si>
  <si>
    <t>Ryland Adams</t>
  </si>
  <si>
    <t>Waymo</t>
  </si>
  <si>
    <t>Owen Harvey</t>
  </si>
  <si>
    <t>Gemma Stafford</t>
  </si>
  <si>
    <t>Luke Korns</t>
  </si>
  <si>
    <t>King Princess</t>
  </si>
  <si>
    <t>MeghanTrainorVEVO</t>
  </si>
  <si>
    <t>AdelaineMorin</t>
  </si>
  <si>
    <t>N W</t>
  </si>
  <si>
    <t>Blake Shelton</t>
  </si>
  <si>
    <t>CrossFit庐</t>
  </si>
  <si>
    <t>Gibi ASMR</t>
  </si>
  <si>
    <t>GeorgeEzraVEVO</t>
  </si>
  <si>
    <t>Claire Marshall</t>
  </si>
  <si>
    <t>Daily Dose Of Internet</t>
  </si>
  <si>
    <t>鍦у€掔殑涓嶅鑰呫伄妤点伩!</t>
  </si>
  <si>
    <t>Braille Skateboarding</t>
  </si>
  <si>
    <t>Techquickie</t>
  </si>
  <si>
    <t>Scott Manley</t>
  </si>
  <si>
    <t>Film Independent</t>
  </si>
  <si>
    <t>Don Diablo</t>
  </si>
  <si>
    <t>BonJoviVEVO</t>
  </si>
  <si>
    <t>Zach King</t>
  </si>
  <si>
    <t>Bethany Wilhelm</t>
  </si>
  <si>
    <t>The Joint Forces Channel</t>
  </si>
  <si>
    <t>Ten Second Songs</t>
  </si>
  <si>
    <t>As/Is</t>
  </si>
  <si>
    <t>ODE</t>
  </si>
  <si>
    <t>Kristen Hancher</t>
  </si>
  <si>
    <t>Ladylike</t>
  </si>
  <si>
    <t>cheeseandjamsandwich</t>
  </si>
  <si>
    <t>Mitchell Moon</t>
  </si>
  <si>
    <t>LavenderTowne</t>
  </si>
  <si>
    <t>Living Big In A Tiny House</t>
  </si>
  <si>
    <t>Call of Duty</t>
  </si>
  <si>
    <t>Illumination</t>
  </si>
  <si>
    <t>DJKhaledVEVO</t>
  </si>
  <si>
    <t>Ben Katz</t>
  </si>
  <si>
    <t>TkyoSam</t>
  </si>
  <si>
    <t>This Might Get</t>
  </si>
  <si>
    <t>akidearest</t>
  </si>
  <si>
    <t>GameXplain</t>
  </si>
  <si>
    <t>VH1</t>
  </si>
  <si>
    <t>SadeVEVO</t>
  </si>
  <si>
    <t>Matt Stonie</t>
  </si>
  <si>
    <t>Reaction Time</t>
  </si>
  <si>
    <t>Kylie Minogue</t>
  </si>
  <si>
    <t>Roxette Arisa</t>
  </si>
  <si>
    <t>David Seymour</t>
  </si>
  <si>
    <t>AusAntarctic</t>
  </si>
  <si>
    <t>JohnNewmanVEVO</t>
  </si>
  <si>
    <t>Pick Up Limes</t>
  </si>
  <si>
    <t>UEFA.tv</t>
  </si>
  <si>
    <t>BT Sport</t>
  </si>
  <si>
    <t>Carli Bybel</t>
  </si>
  <si>
    <t>K-MUSIC</t>
  </si>
  <si>
    <t>oregon</t>
  </si>
  <si>
    <t>Kitty Hawk</t>
  </si>
  <si>
    <t>Good Mythical MORE</t>
  </si>
  <si>
    <t>American Idol</t>
  </si>
  <si>
    <t>brutalmoose</t>
  </si>
  <si>
    <t>Annapurna Channel</t>
  </si>
  <si>
    <t>Johnny Jansen</t>
  </si>
  <si>
    <t>MalumaVEVO</t>
  </si>
  <si>
    <t>Harper's BAZAAR</t>
  </si>
  <si>
    <t>MTV</t>
  </si>
  <si>
    <t>Gabbie Hanna</t>
  </si>
  <si>
    <t>Kensuke Koike</t>
  </si>
  <si>
    <t>RachhLoves</t>
  </si>
  <si>
    <t>Warped Perception</t>
  </si>
  <si>
    <t>NCAA March Madness</t>
  </si>
  <si>
    <t>Sonic the Hedgehog</t>
  </si>
  <si>
    <t>SELF</t>
  </si>
  <si>
    <t>League of Legends</t>
  </si>
  <si>
    <t>Lenarr Young</t>
  </si>
  <si>
    <t>Talking Kitty Cat</t>
  </si>
  <si>
    <t>GRB rally</t>
  </si>
  <si>
    <t>Keyboard Cat</t>
  </si>
  <si>
    <t>SabrinaCarpenterVEVO</t>
  </si>
  <si>
    <t>Lucas and Marcus</t>
  </si>
  <si>
    <t>BrainfooTV</t>
  </si>
  <si>
    <t>Cimorelli</t>
  </si>
  <si>
    <t>Lindsay Webster</t>
  </si>
  <si>
    <t>To Scale:</t>
  </si>
  <si>
    <t>Bramty Juliette</t>
  </si>
  <si>
    <t>Deep Look</t>
  </si>
  <si>
    <t>G-Eazy</t>
  </si>
  <si>
    <t>CJENMMUSIC Official</t>
  </si>
  <si>
    <t>Wouldn't Change a Thing</t>
  </si>
  <si>
    <t>Charlie Corts</t>
  </si>
  <si>
    <t>Shawn Mendes</t>
  </si>
  <si>
    <t>Unecht Erfunden</t>
  </si>
  <si>
    <t>thataylaa</t>
  </si>
  <si>
    <t>UMF TV</t>
  </si>
  <si>
    <t>JelloApocalypse</t>
  </si>
  <si>
    <t>Impulse</t>
  </si>
  <si>
    <t>Disney On Broadway</t>
  </si>
  <si>
    <t>SHAYTARDS</t>
  </si>
  <si>
    <t>PBS Space Time</t>
  </si>
  <si>
    <t>eLL cartoons</t>
  </si>
  <si>
    <t>FOOD INSIDER</t>
  </si>
  <si>
    <t>KaceyMusgravesVEVO</t>
  </si>
  <si>
    <t>Kim Kardashian West</t>
  </si>
  <si>
    <t>Sidemen</t>
  </si>
  <si>
    <t>TmarTn2</t>
  </si>
  <si>
    <t>Discovery UK</t>
  </si>
  <si>
    <t>FORMULA 1</t>
  </si>
  <si>
    <t>WUSA9</t>
  </si>
  <si>
    <t>GPhase</t>
  </si>
  <si>
    <t>jacksepticeye</t>
  </si>
  <si>
    <t>littlerobotgirl</t>
  </si>
  <si>
    <t>Riverdale</t>
  </si>
  <si>
    <t>CalebCity</t>
  </si>
  <si>
    <t>blayze999</t>
  </si>
  <si>
    <t>ESPN UK</t>
  </si>
  <si>
    <t>Liverpool FC</t>
  </si>
  <si>
    <t>Denitslava Makeup</t>
  </si>
  <si>
    <t>barnabydixon</t>
  </si>
  <si>
    <t>Andre Will Do It</t>
  </si>
  <si>
    <t>The Weeknd</t>
  </si>
  <si>
    <t>NHL</t>
  </si>
  <si>
    <t>Mary Giannone</t>
  </si>
  <si>
    <t>Mike Shinoda</t>
  </si>
  <si>
    <t>Major League Soccer</t>
  </si>
  <si>
    <t>ToriKellyVEVO</t>
  </si>
  <si>
    <t>SodaStream</t>
  </si>
  <si>
    <t>Nikita Dragun</t>
  </si>
  <si>
    <t>Bleacher Report</t>
  </si>
  <si>
    <t>WaterTower Music</t>
  </si>
  <si>
    <t>Freddie Twenty</t>
  </si>
  <si>
    <t>StarTalk</t>
  </si>
  <si>
    <t>DuckSoss</t>
  </si>
  <si>
    <t>Scotty Kilmer</t>
  </si>
  <si>
    <t>KYLE HANAGAMI</t>
  </si>
  <si>
    <t>Burritoxman</t>
  </si>
  <si>
    <t>ScatterBrain News</t>
  </si>
  <si>
    <t>Kristin Johns</t>
  </si>
  <si>
    <t>Nyma Tang</t>
  </si>
  <si>
    <t>WINNER</t>
  </si>
  <si>
    <t>johnlegendVEVO</t>
  </si>
  <si>
    <t>Sabrina Claudio</t>
  </si>
  <si>
    <t>Coachella</t>
  </si>
  <si>
    <t>TheWeekndVEVO</t>
  </si>
  <si>
    <t>ZaynVEVO</t>
  </si>
  <si>
    <t>FlorenceMachineVEVO</t>
  </si>
  <si>
    <t>Cammie Scott</t>
  </si>
  <si>
    <t>AlishaMarieVlogs</t>
  </si>
  <si>
    <t>Carrie Underwood</t>
  </si>
  <si>
    <t>Alex French Guy Cooking</t>
  </si>
  <si>
    <t>UFC ON FOX</t>
  </si>
  <si>
    <t>DrakeVEVO</t>
  </si>
  <si>
    <t>Gustawny</t>
  </si>
  <si>
    <t>The Game Theorists</t>
  </si>
  <si>
    <t>Global News</t>
  </si>
  <si>
    <t>Mean Girls on Broadway</t>
  </si>
  <si>
    <t>Primitive Survival Tool</t>
  </si>
  <si>
    <t>DIY Perks</t>
  </si>
  <si>
    <t>Mrwhosetheboss</t>
  </si>
  <si>
    <t>DALLMYD</t>
  </si>
  <si>
    <t>Nicki Minaj</t>
  </si>
  <si>
    <t>DaveHax</t>
  </si>
  <si>
    <t>Carter Sharer</t>
  </si>
  <si>
    <t>Britain's Got Talent</t>
  </si>
  <si>
    <t>FOX 17 WXMI</t>
  </si>
  <si>
    <t>ignoramusky</t>
  </si>
  <si>
    <t>JOE.ie</t>
  </si>
  <si>
    <t>AnimalWised</t>
  </si>
  <si>
    <t>Philly D</t>
  </si>
  <si>
    <t>PressTube</t>
  </si>
  <si>
    <t>Tanner Fox</t>
  </si>
  <si>
    <t>Global Road Entertainment</t>
  </si>
  <si>
    <t>iamAURORAVEVO</t>
  </si>
  <si>
    <t>ThatcherJoe</t>
  </si>
  <si>
    <t>Beats 1 on Apple Music</t>
  </si>
  <si>
    <t>FoundFlix</t>
  </si>
  <si>
    <t>GingerPale</t>
  </si>
  <si>
    <t>Matt Bentkowski</t>
  </si>
  <si>
    <t>Prince</t>
  </si>
  <si>
    <t>SomeThingElseYT</t>
  </si>
  <si>
    <t>Billie Eilish</t>
  </si>
  <si>
    <t>Papa Jake</t>
  </si>
  <si>
    <t>DrinkBODYARMOR</t>
  </si>
  <si>
    <t>Steve1989MREInfo</t>
  </si>
  <si>
    <t>BeckyGVEVO</t>
  </si>
  <si>
    <t>ArianaGrandeVevo</t>
  </si>
  <si>
    <t>Bobby Bones</t>
  </si>
  <si>
    <t>Nikki Glamour</t>
  </si>
  <si>
    <t>Dobre Brothers</t>
  </si>
  <si>
    <t>DONG</t>
  </si>
  <si>
    <t>PolyMatter</t>
  </si>
  <si>
    <t>Sister Circle Live</t>
  </si>
  <si>
    <t>googledoodles</t>
  </si>
  <si>
    <t>Rapid Highlights</t>
  </si>
  <si>
    <t>Fortnite</t>
  </si>
  <si>
    <t>Clash Royale</t>
  </si>
  <si>
    <t>Blossom</t>
  </si>
  <si>
    <t>AbrahamMateoVEVO</t>
  </si>
  <si>
    <t>Skip and Shannon: UNDISPUTED</t>
  </si>
  <si>
    <t>WatchMojo.com</t>
  </si>
  <si>
    <t>MamaMiaMakeup</t>
  </si>
  <si>
    <t>FoxStarHindi</t>
  </si>
  <si>
    <t>TWICE JAPAN OFFICIAL YouTube Channel</t>
  </si>
  <si>
    <t>Ariana Grande`</t>
  </si>
  <si>
    <t>Conan Gray</t>
  </si>
  <si>
    <t>Hometalk</t>
  </si>
  <si>
    <t>J. Cole</t>
  </si>
  <si>
    <t>zefrank1</t>
  </si>
  <si>
    <t>H3 Podcast Highlights</t>
  </si>
  <si>
    <t>USA Gymnastics</t>
  </si>
  <si>
    <t>Jess Conte</t>
  </si>
  <si>
    <t>Beth Kobliner</t>
  </si>
  <si>
    <t>BillieEilishVEVO</t>
  </si>
  <si>
    <t>Motion Station</t>
  </si>
  <si>
    <t>Mason Ramsey</t>
  </si>
  <si>
    <t>RoadsideFlix</t>
  </si>
  <si>
    <t>Jason Mraz</t>
  </si>
  <si>
    <t>OWN</t>
  </si>
  <si>
    <t>Kanye West - Topic</t>
  </si>
  <si>
    <t>AzzyLand</t>
  </si>
  <si>
    <t>Gordon Ramsay</t>
  </si>
  <si>
    <t>Tim Milgram</t>
  </si>
  <si>
    <t>Kanye West</t>
  </si>
  <si>
    <t>Sam O'Nella Academy</t>
  </si>
  <si>
    <t>The Wendy Williams Show</t>
  </si>
  <si>
    <t>RiceGum</t>
  </si>
  <si>
    <t>Helpful Vancouver Vet</t>
  </si>
  <si>
    <t>acaciacutie</t>
  </si>
  <si>
    <t>BBALLBREAKDOWN</t>
  </si>
  <si>
    <t>CelineDionVEVO</t>
  </si>
  <si>
    <t>AlisonWonderlandVEVO</t>
  </si>
  <si>
    <t>NickiMinajAtVEVO</t>
  </si>
  <si>
    <t>EnriqueIglesiasVEVO</t>
  </si>
  <si>
    <t>Moulin Rouge! the Musical</t>
  </si>
  <si>
    <t>Battle Universe</t>
  </si>
  <si>
    <t>Jess Glynne</t>
  </si>
  <si>
    <t>ChildishGambinoVEVO</t>
  </si>
  <si>
    <t>PewDiePie</t>
  </si>
  <si>
    <t>Christina Aguilera</t>
  </si>
  <si>
    <t>STARZ</t>
  </si>
  <si>
    <t>JuliaMichaelsVEVO</t>
  </si>
  <si>
    <t>Google Developers</t>
  </si>
  <si>
    <t>OmarGoshTV</t>
  </si>
  <si>
    <t>Olivia Jade</t>
  </si>
  <si>
    <t>EvanescenceVEVO</t>
  </si>
  <si>
    <t>SnowPatrolVEVO</t>
  </si>
  <si>
    <t>Tiffany Day</t>
  </si>
  <si>
    <t>Gallant</t>
  </si>
  <si>
    <t>johnmayerVEVO</t>
  </si>
  <si>
    <t>Selena Gomez</t>
  </si>
  <si>
    <t>Tesla</t>
  </si>
  <si>
    <t>鏉板▉鐖鹃煶妯?JVR Music</t>
  </si>
  <si>
    <t>New Amsterdam</t>
  </si>
  <si>
    <t>Manifest</t>
  </si>
  <si>
    <t>Vat19</t>
  </si>
  <si>
    <t>davematthewsbandVEVO</t>
  </si>
  <si>
    <t>TheOdd2sOut</t>
  </si>
  <si>
    <t>MBCentertainment</t>
  </si>
  <si>
    <t>ITV</t>
  </si>
  <si>
    <t>Microsoft Surface</t>
  </si>
  <si>
    <t>BackstreetBoysVEVO</t>
  </si>
  <si>
    <t>FifthHarmonyVEVO</t>
  </si>
  <si>
    <t>miniminter</t>
  </si>
  <si>
    <t>Daddy Yankee</t>
  </si>
  <si>
    <t>Dragonfoxgirl</t>
  </si>
  <si>
    <t>ABC News (Australia)</t>
  </si>
  <si>
    <t>Dan And Shay</t>
  </si>
  <si>
    <t>Tyler, The Creator</t>
  </si>
  <si>
    <t>BBC Sport</t>
  </si>
  <si>
    <t>John Mayer</t>
  </si>
  <si>
    <t>camelsandfriends</t>
  </si>
  <si>
    <t>Jake Paul</t>
  </si>
  <si>
    <t>NickyJamTV</t>
  </si>
  <si>
    <t>AzealiaBanksVEVO</t>
  </si>
  <si>
    <t>The Sims</t>
  </si>
  <si>
    <t>DidYouKnowGaming?</t>
  </si>
  <si>
    <t>MustardVEVO</t>
  </si>
  <si>
    <t>Eh Bee Family</t>
  </si>
  <si>
    <t>H O N N E</t>
  </si>
  <si>
    <t>weezer</t>
  </si>
  <si>
    <t>America's Got Talent</t>
  </si>
  <si>
    <t>Erika Costell</t>
  </si>
  <si>
    <t>Gorillaz</t>
  </si>
  <si>
    <t>Clean Bandit</t>
  </si>
  <si>
    <t>SUMERIAN</t>
  </si>
  <si>
    <t>The 1975</t>
  </si>
  <si>
    <t>MaggieRogersVEVO</t>
  </si>
  <si>
    <t>Mark Wiens</t>
  </si>
  <si>
    <t>radiodisney</t>
  </si>
  <si>
    <t>A&amp;E</t>
  </si>
  <si>
    <t>bulletvalentineVEVO</t>
  </si>
  <si>
    <t>David Dobrik</t>
  </si>
  <si>
    <t>MNEKVEVO</t>
  </si>
  <si>
    <t>TheInternetVEVO</t>
  </si>
  <si>
    <t>shgurr</t>
  </si>
  <si>
    <t>DreamWorksTV</t>
  </si>
  <si>
    <t>Anthem Game</t>
  </si>
  <si>
    <t>Battlefield</t>
  </si>
  <si>
    <t>EA SPORTS</t>
  </si>
  <si>
    <t>British Vogue</t>
  </si>
  <si>
    <t>gameslice</t>
  </si>
  <si>
    <t>Clash of Clans</t>
  </si>
  <si>
    <t>FamilyFeud</t>
  </si>
  <si>
    <t>Bethesda Softworks</t>
  </si>
  <si>
    <t>Cyberpunk 2077</t>
  </si>
  <si>
    <t>Kingdom Hearts</t>
  </si>
  <si>
    <t>Studio MDHR</t>
  </si>
  <si>
    <t>HALO</t>
  </si>
  <si>
    <t>Ben Kronengold</t>
  </si>
  <si>
    <t>All Def Digital</t>
  </si>
  <si>
    <t>How It Should Have Ended</t>
  </si>
  <si>
    <t>Ubisoft North America</t>
  </si>
  <si>
    <t>19 CHRISTMAS PARTY OUTFITS: ASOS HAUL AND TRY ON</t>
  </si>
  <si>
    <t>2016 vs 2017</t>
  </si>
  <si>
    <t>435</t>
  </si>
  <si>
    <t>8 Easy Ways To Make Kitchen Staples Last Longer</t>
  </si>
  <si>
    <t>A Crushing Valentine's Day</t>
  </si>
  <si>
    <t>ADULTS REACT TO EUROVISION SONG CONTEST 2018</t>
  </si>
  <si>
    <t>ADULTS REACT TO KARMA IS A BITCH CHALLENGE</t>
  </si>
  <si>
    <t>Aladdin &amp; Genisa | Lele Pons &amp; Anwar Jibawi</t>
  </si>
  <si>
    <t>American Things Europeans Find Weird</t>
  </si>
  <si>
    <t>and the day goes on</t>
  </si>
  <si>
    <t>Anitta &amp; J Balvin - Downtown (Official Lyric Video) ft. Lele Pons &amp; Juanpa Zurita</t>
  </si>
  <si>
    <t>Are Rich People Worse Humans?</t>
  </si>
  <si>
    <t>Battle with Charlie Puth | Rudy Mancuso</t>
  </si>
  <si>
    <t>Bean Time-Lapse - 25 days | Soil cross section</t>
  </si>
  <si>
    <t>Being a Sore Loser | Anwar Jibawi</t>
  </si>
  <si>
    <t>Best Excuse Ever | Anwar Jibawi &amp; Ric Flair</t>
  </si>
  <si>
    <t>best pirate i've ever seen</t>
  </si>
  <si>
    <t>Britney Spears - Toxic [Full HD] (New Year's Eve 2018)</t>
  </si>
  <si>
    <t>Build Mini Underground Swimming Pool</t>
  </si>
  <si>
    <t>Build Shower Tank</t>
  </si>
  <si>
    <t>Butterflies</t>
  </si>
  <si>
    <t>CAN PARENTS GUESS WHAT THEIR KID DOES WITH 100 DOLLARS? Ep. # 3</t>
  </si>
  <si>
    <t>Cardi B: 2018 iHeartRadio Music Awards | Acceptance Speech | TBS</t>
  </si>
  <si>
    <t>Carlie Hanson - Only One (Lyrics)</t>
  </si>
  <si>
    <t>Cat Alarm Clock</t>
  </si>
  <si>
    <t>channel</t>
  </si>
  <si>
    <t>Charlie Puth - Change (feat. James Taylor) [Official Live Performance]</t>
  </si>
  <si>
    <t>Charlie Puth - Done For Me (feat. Kehlani) [Official Audio]</t>
  </si>
  <si>
    <t>Charlie Puth - Done For Me (Jazz Version)</t>
  </si>
  <si>
    <t>Charlie Puth - The Way I Am [Official Lyric Video]</t>
  </si>
  <si>
    <t>Charlie Puth (feat. Boyz II Men) - If You Leave Me Now (Studio Session)</t>
  </si>
  <si>
    <t>Clear Lemon Meringue Pie</t>
  </si>
  <si>
    <t>clickbait</t>
  </si>
  <si>
    <t>COLLEGE KIDS REACT TO ROSEANNE CANCELED?! (Twitter Controversy)</t>
  </si>
  <si>
    <t>COLLEGE KIDS REACT TO THIS IS AMERICA - CHILDISH GAMBINO</t>
  </si>
  <si>
    <t>Dating a Sociopath | Hannah Stocking</t>
  </si>
  <si>
    <t>Dating on Valentine's Day | Anwar Jibawi</t>
  </si>
  <si>
    <t>Dating the Popular Guy | Lele Pons</t>
  </si>
  <si>
    <t>DEADMAU5 said this Bassline is IMPOSSIBLE...</t>
  </si>
  <si>
    <t>Diplo - Get It Right (Feat. M酶) (Official Video)</t>
  </si>
  <si>
    <t>Do Essential Oils Really Work? And Why?</t>
  </si>
  <si>
    <t>DO PARENTS KNOW MODERN MUSIC? #17 (REACT: Do They Know It?)</t>
  </si>
  <si>
    <t>Don Diablo - People Say ft. Paije | Official Music Video</t>
  </si>
  <si>
    <t>Don Diablo ft. Ansel Elgort - Believe | Lyric Video</t>
  </si>
  <si>
    <t>Dream Killa</t>
  </si>
  <si>
    <t>Drop the Mic: Pentatonix vs Bell Biv Devoe - FULL BATTLE | TBS</t>
  </si>
  <si>
    <t>Ed Sheeran - Perfect (Official Music Video)</t>
  </si>
  <si>
    <t>ELDERS REACT TO UGANDAN KNUCKLES MEMES</t>
  </si>
  <si>
    <t>ELDERS REACT TO WALMART YODEL BOY</t>
  </si>
  <si>
    <t>Fantasy Glasses | Lele Pons</t>
  </si>
  <si>
    <t>Finding a Boyfriend for the Holidays | Hannah Stocking</t>
  </si>
  <si>
    <t>Florida school shooting suspect appears in court</t>
  </si>
  <si>
    <t>Founding An Inbreeding-Free Space Colony</t>
  </si>
  <si>
    <t>Genetic Select by Lexus</t>
  </si>
  <si>
    <t>Getting My Driver's License | Lele Pons</t>
  </si>
  <si>
    <t>Giving my 13 year old niece the 'emo phase'</t>
  </si>
  <si>
    <t>Gotta Catch 鈥楨m All!</t>
  </si>
  <si>
    <t>Graffiti Artist</t>
  </si>
  <si>
    <t>GUESS THAT SONG CHALLENGE: Oscar Winning Songs (ft. FBE STAFF)</t>
  </si>
  <si>
    <t>How Dieting Kills Brain Cells | Hannah Stocking</t>
  </si>
  <si>
    <t>How Do Skiers Win Races?</t>
  </si>
  <si>
    <t>HOW I BECAME A MAKEUP ARTIST with pictures</t>
  </si>
  <si>
    <t>How to Control Your Boyfriend | Hannah Stocking</t>
  </si>
  <si>
    <t>How to Make Slime | Hannah Stocking</t>
  </si>
  <si>
    <t>HUGE problem at the new house...</t>
  </si>
  <si>
    <t>HUSBAND PICKS MY MAKEUP</t>
  </si>
  <si>
    <t>I Pretended To Be A Model On A Shoot For Jigsaw</t>
  </si>
  <si>
    <t>If People Were Honest With Their Parents</t>
  </si>
  <si>
    <t>I'm in a Sorority? | Lele Pons</t>
  </si>
  <si>
    <t>I'm the Easter Bunny? | Lele Pons</t>
  </si>
  <si>
    <t>Introverts vs. Extroverts | Hannah Stocking</t>
  </si>
  <si>
    <t>It's not easy to be a tram driver.</t>
  </si>
  <si>
    <t>Jack</t>
  </si>
  <si>
    <t>Just Like You Left It</t>
  </si>
  <si>
    <t>Kevin Hart Wildn At Super Bowl After Eagles Win</t>
  </si>
  <si>
    <t>KIDS TRY 90s SNACKS! | Kids Vs. Food</t>
  </si>
  <si>
    <t>Last Names</t>
  </si>
  <si>
    <t>Latino Hunger Games | Lele Pons</t>
  </si>
  <si>
    <t>Lift Yourself</t>
  </si>
  <si>
    <t>Little Girl's Incredible Valentine's Day Rant</t>
  </si>
  <si>
    <t>looking back</t>
  </si>
  <si>
    <t>love</t>
  </si>
  <si>
    <t>Love at First Sight</t>
  </si>
  <si>
    <t>Marshmello - Love U (Official Music Video)</t>
  </si>
  <si>
    <t>My Horibal Speling</t>
  </si>
  <si>
    <t>My Summer Crush | Hannah Stocking</t>
  </si>
  <si>
    <t>Netflix Acquires Seth Rogen</t>
  </si>
  <si>
    <t>Nintendo Labo</t>
  </si>
  <si>
    <t>On Duty | Inanna Sarkis &amp; King Bach</t>
  </si>
  <si>
    <t>ONE FRET GUITAR SOLO</t>
  </si>
  <si>
    <t>Paris Hilton - 鈥淚 Need You鈥?(Official Music Video)</t>
  </si>
  <si>
    <t>ranking up your friendship</t>
  </si>
  <si>
    <t>ready player one</t>
  </si>
  <si>
    <t>Rudy Mancuso &amp; Maia Mitchell - Magic (Official Music Video)</t>
  </si>
  <si>
    <t>Rudy Mancuso &amp; Maia Mitchell - Sirens (Official Music Video)</t>
  </si>
  <si>
    <t>Runaway Bride | Hannah Stocking</t>
  </si>
  <si>
    <t>Send this to your crush with no context</t>
  </si>
  <si>
    <t>SIRI PICKS MY MAKEUP</t>
  </si>
  <si>
    <t>SOLVED: Yanny or Laurel</t>
  </si>
  <si>
    <t>Spying on Your Boyfriend | Lele Pons &amp; Hannah Stocking</t>
  </si>
  <si>
    <t>Taking A Colour Blind Test With Colour Blind Glasses</t>
  </si>
  <si>
    <t>TEENS REACT TO MIRROR-POLISHED JAPANESE FOIL BALL CHALLENGE</t>
  </si>
  <si>
    <t>teens react to nothing.</t>
  </si>
  <si>
    <t>TEENS READ 10 FUNNY FRIEND ZONE TEXTS (REACT)</t>
  </si>
  <si>
    <t>Terrible Magicians | Rudy Mancuso &amp; Juanpa Zurita</t>
  </si>
  <si>
    <t>The Birth of Superman</t>
  </si>
  <si>
    <t>The Friend Zone | Anwar Jibawi</t>
  </si>
  <si>
    <t>The Greatest Bowler Ever: Bobby Pinz | Anwar Jibawi</t>
  </si>
  <si>
    <t>The Hurricane Heist Trailer</t>
  </si>
  <si>
    <t>The Richest Family in the World</t>
  </si>
  <si>
    <t>The Science Behind Football's First-Down Line</t>
  </si>
  <si>
    <t>THE WORLD'S HARDEST SCOOTER TRICK!</t>
  </si>
  <si>
    <t>Timed Mile in P.E. | Hannah Stocking &amp; Anwar Jibawi</t>
  </si>
  <si>
    <t>Try to Watch This Without Laughing or Grinning #76 (REACT)</t>
  </si>
  <si>
    <t>TSA Check</t>
  </si>
  <si>
    <t>Ultimate Breakfast Machine</t>
  </si>
  <si>
    <t>unboxing video</t>
  </si>
  <si>
    <t>Video 小hat. The cat is looking for Daddy</t>
  </si>
  <si>
    <t>we broke up</t>
  </si>
  <si>
    <t>What Are Fever Dreams?</t>
  </si>
  <si>
    <t>What Do Dogs See When They Watch TV?</t>
  </si>
  <si>
    <t>What Does A Cochlear Implant Sound Like?</t>
  </si>
  <si>
    <t>Which is Worse For You: Sugar or Fat?</t>
  </si>
  <si>
    <t>Which Musician Am I? (GAME) Ft. Reggie Watts</t>
  </si>
  <si>
    <t>Why Are Self-Driving Cars Taking So Long?</t>
  </si>
  <si>
    <t>Why Does Vladimir Putin Walk So Weird?</t>
  </si>
  <si>
    <t>Wouldn't Leave</t>
  </si>
  <si>
    <t>YANNY or LAUREL: What do you hear? (REACT)</t>
  </si>
  <si>
    <t>YouTube Valentine 2018</t>
  </si>
  <si>
    <t>YOUTUBERS REACT TO INVISIBLE BOX CHALLENGE</t>
  </si>
  <si>
    <t>YOUTUBERS REACT TO THEIR OLD YOUTUBE CHANNEL PROFILE #2</t>
  </si>
  <si>
    <t>YOUTUBERS REACT TO THIS IS AMERICA MEMES</t>
  </si>
  <si>
    <t>YOUTUBERS REACT TO TOP 10 VEVO CHANNELS OF ALL TIME</t>
  </si>
  <si>
    <t>YouTubers React to Try to Watch This Without Laughing or Grinning #14</t>
  </si>
  <si>
    <t>YouTubers React to Try to Watch This Without Laughing or Grinning #16</t>
  </si>
  <si>
    <t>YOUTUBERS REACT TO WALMART YODEL BOY</t>
  </si>
  <si>
    <t>YOUTUBERS REACT TO YOUTUBE REWIND 2017</t>
  </si>
  <si>
    <t>CaseyNeistat</t>
  </si>
  <si>
    <t>titlecount</t>
    <phoneticPr fontId="1" type="noConversion"/>
  </si>
  <si>
    <t>titlename</t>
  </si>
  <si>
    <t>view</t>
  </si>
  <si>
    <t>like</t>
  </si>
  <si>
    <t>dislike</t>
  </si>
  <si>
    <t>comment</t>
  </si>
  <si>
    <t>#184 Making a PCB using EasyEDA. // Review</t>
  </si>
  <si>
    <t>#23 Feed The Homeless | One List, One Life</t>
  </si>
  <si>
    <t>#57: AM and SSB explained</t>
  </si>
  <si>
    <t>#AboveTheNoise feat. Serena Williams, Neymar Jr., Cara Delevingne, Michael K. Williams, and Kris Wu</t>
  </si>
  <si>
    <t>#boogiedown CONTEST WINNERS ANNOUNCED</t>
  </si>
  <si>
    <t>#DisneyParksLIVE: Fantasy In The Sky New Years Eve Fireworks | Disney World</t>
  </si>
  <si>
    <t>#DisneyParksLIVE: Super Bowl Celebration | Walt Disney World</t>
  </si>
  <si>
    <t>#EDGYTOKEI</t>
  </si>
  <si>
    <t>#GuacWorld :60 | 2018 Big Game Commercial | Avocados From Mexico</t>
  </si>
  <si>
    <t>#HurtBae 2: One Year Later - Kourtney and Leonard Meet Again | Iris</t>
  </si>
  <si>
    <t>#LightTheWorld Christmas Concert with The Piano Guys and Friends</t>
  </si>
  <si>
    <t>#MeToo Backlash | January 17, 2018 Act 1 | Full Frontal on TBS</t>
  </si>
  <si>
    <t>#PepsiHalftime Choreography BTS | Justin Timberlake | Pepsi</t>
  </si>
  <si>
    <t>#ProudToCreate: Pride 2018</t>
  </si>
  <si>
    <t>#StarOnFox Exclusive Clip for TheYBF.com</t>
  </si>
  <si>
    <t>#VeteransDay: Thank You for Everything</t>
  </si>
  <si>
    <t>$1 Bagel vs. $1,000 Bagel</t>
  </si>
  <si>
    <t>$1,500 Rent: New York Vs. Houston</t>
  </si>
  <si>
    <t>$10 Cheesesteak Vs. $120 Cheesesteak</t>
  </si>
  <si>
    <t>$10 Vegan vs. $135 Vegan</t>
  </si>
  <si>
    <t>$1000 PR Unboxing With Beauty Editor | Beauty With Mi | Refinery29</t>
  </si>
  <si>
    <t>$1000 Survival Kit in a Case</t>
  </si>
  <si>
    <t>$11.99 FOUNDATION VS. $40 FOUNDATION: Who Wins ???</t>
  </si>
  <si>
    <t>$120 McGriddle Taste Test | FANCY FAST FOOD</t>
  </si>
  <si>
    <t>$14,000 GOLD bar vs 60,000 PSI Waterjet - with Cody's Lab</t>
  </si>
  <si>
    <t>$150 Bed Vs. $159,000 Bed</t>
  </si>
  <si>
    <t>$17 Pet vs. $100,000 Pet</t>
  </si>
  <si>
    <t>$2 Bacon Vs. $100 Bacon</t>
  </si>
  <si>
    <t>$3 date night with Julianna, clearly worth it</t>
  </si>
  <si>
    <t>$3 Fries Vs. $100 Fries</t>
  </si>
  <si>
    <t>$30,000.00 Camera</t>
  </si>
  <si>
    <t>$360 KYLIE COSMETICS BRUSHES TESTED! HONEST AF REVIEW!</t>
  </si>
  <si>
    <t>$40 Gym Vs. $10,000 Gym</t>
  </si>
  <si>
    <t>$7 Pho Vs. $68 Pho</t>
  </si>
  <si>
    <t>$8 Toast Vs. $20 Toast</t>
  </si>
  <si>
    <t>$9 Fish Vs. $140 Fish</t>
  </si>
  <si>
    <t>(HD VERSION) Kelly Clarkson &amp; P!nk Everybody Hurts LIVE at the 2017 American Music Awards!</t>
  </si>
  <si>
    <t>(SPOILERS) Carl's Farewell to The Walking Dead Family</t>
  </si>
  <si>
    <t>(SPOILERS) Mid-Season Finale Talked About Scene | The Walking Dead</t>
  </si>
  <si>
    <t>(SPOILERS) 'Shiva Saves the Day' Talked About Scene Ep. 804 | The Walking Dead</t>
  </si>
  <si>
    <t>**Multi-Award-Winning** CGI 3D Animated Short Film: HEY DEER! - by 脰rs B谩rczy</t>
  </si>
  <si>
    <t>*cough*</t>
  </si>
  <si>
    <t>*NEW NYX MOCHI PUTTY MAKEUP COLLECTION | HIT OR MISS??</t>
  </si>
  <si>
    <t>*NEW* FENTY BEAUTY BODY LAVA &amp; FAIRY BOMB | HIT OR MISS?!</t>
  </si>
  <si>
    <t>*NSYNC Plays 'Never Have I Ever'</t>
  </si>
  <si>
    <t>*SPOILER* 1st Eliminated Queen RuPaul's All Stars 3: Behind the Scenes</t>
  </si>
  <si>
    <t>*SPOILER* 2nd Eliminated Queen RuPaul's All Stars 3: Behind the Scenes</t>
  </si>
  <si>
    <t>*SPOILER* 3rd Eliminated Queen RuPaul's All Stars 3: Behind the Scenes</t>
  </si>
  <si>
    <t>*SPOILER* 4th Eliminated Queen RuPaul's All Stars 3: Behind the Scenes</t>
  </si>
  <si>
    <t>*SPOILER* 5th Eliminated Queen RuPaul's All Stars 3: Behind the Scenes</t>
  </si>
  <si>
    <t>[ English ] WS2812 Flexstrip overheating by short circuit. Common error done by people</t>
  </si>
  <si>
    <t>[2017 MAMA in Hong Kong] BTS_BTS Cypher 4 + MIC DROP(Steve Aoki Remix Ver.)</t>
  </si>
  <si>
    <t>[2017 MAMA in Hong Kong] BTS_INTRO Perf. + Not Today</t>
  </si>
  <si>
    <t>[ASMR?] Accent Tag Challenge - American vs. English</t>
  </si>
  <si>
    <t>[ASMR] SLOW Tapping &amp; Whispered Trigger Assortment</t>
  </si>
  <si>
    <t>[BANGTAN BOMB] 'MIC Drop' Special Stage (BTS focus) @MAMA - BTS (氚╉儎靻岆厔雼?</t>
  </si>
  <si>
    <t>[BEHIND THE SCENES] Havana 鈥?Pentatonix</t>
  </si>
  <si>
    <t>[BREAKING] SHINee鈥檚 Jonghyun is found dead in his apartment</t>
  </si>
  <si>
    <t>[CHOREOGRAPHY] BTS (氚╉儎靻岆厔雼? 'FAKE LOVE' Dance Practice</t>
  </si>
  <si>
    <t>[FULL STREAM] Open doors training session</t>
  </si>
  <si>
    <t>[FULL] Dana White goes off on Conor McGregor storming UFC 223 media day | ESPN</t>
  </si>
  <si>
    <t>[HD] Christina Aguilera - Whitney Houston TRIBUTE At AMA's 2017</t>
  </si>
  <si>
    <t>[HD] Julia Roberts Interview On Today Show 11/16/2017</t>
  </si>
  <si>
    <t>[HOONIGAN] DT 190: $200 Miata Kart Build [Part 6] - Cage Build and Indoor Donuts</t>
  </si>
  <si>
    <t>[King of masked singer] 氤惦┐臧€鞕?- 'unicorn' special performance - Tommorrow 20180513</t>
  </si>
  <si>
    <t>[MV] JBJ _ My Flower (杲冹澊鞎?</t>
  </si>
  <si>
    <t>[MV] MAMAMOO (毵堧氍? _ Paint Me (旃犿暣欷?</t>
  </si>
  <si>
    <t>[MV] OH MY GIRL(鞓る鞚搓备) _ Secret Garden(牍勲皜鞝曥洂)</t>
  </si>
  <si>
    <t>[MV] Samuel(靷鞐? _ Candy(旌旊敂)</t>
  </si>
  <si>
    <t>[MV] SUNMI (靹犽) _ Heroine (欤检澑瓿?</t>
  </si>
  <si>
    <t>[OFFICIAL VIDEO] Attention - Pentatonix</t>
  </si>
  <si>
    <t>[OFFICIAL VIDEO] Deck The Halls - Pentatonix</t>
  </si>
  <si>
    <t>[OFFICIAL VIDEO] HAVANA - PENTATONIX</t>
  </si>
  <si>
    <t>[OFFICIAL VIDEO] How Great Thou Art - Pentatonix featuring Jennifer Hudson</t>
  </si>
  <si>
    <t>[OFFICIAL VIDEO] New Rules x Are You That Somebody? - Pentatonix</t>
  </si>
  <si>
    <t>[OFFICIAL VIDEO] Perfect - Pentatonix</t>
  </si>
  <si>
    <t>[STATION] Siedah Garrett X 氤挫晞 (BoA) 'Man in the Mirror (LIVE)' Live Performance</t>
  </si>
  <si>
    <t>[STATION] SMTOWN 'Dear My Family (Live Concert Ver.)' MV</t>
  </si>
  <si>
    <t>[STATION] 鞐犽矂 (AMBER) X 耄倶 (LUNA) 'Lower' MV</t>
  </si>
  <si>
    <t>0.38 Second Rubik's Cube Solve</t>
  </si>
  <si>
    <t>01/24/2018 - Falcon Heavy Test Fire Finally</t>
  </si>
  <si>
    <t>1 dead, others injured after Ky. school shooting</t>
  </si>
  <si>
    <t>1 MILLION SUBSCRIBER WATCH PARTY</t>
  </si>
  <si>
    <t>1,000,000 Dominoes Falling is Oddly SATISFYING</t>
  </si>
  <si>
    <t>10 Ancient Languages that Disappeared!</t>
  </si>
  <si>
    <t>10 BEST Moments From 2018 Golden Globes</t>
  </si>
  <si>
    <t>10 BEST Moments From 2018 SAG Awards</t>
  </si>
  <si>
    <t>10 Crazy eBay Items!</t>
  </si>
  <si>
    <t>10 Hour Wear Test On Drugstore Makeup | Beauty With Mi | Refinery29</t>
  </si>
  <si>
    <t>10 Letters We Dropped From The Alphabet</t>
  </si>
  <si>
    <t>10 LIFE HACKS YOU NEED TO KNOW with TEENS (REACT)</t>
  </si>
  <si>
    <t>10 Most DEVASTATING Cyber Attacks in History</t>
  </si>
  <si>
    <t>10 Mythical Heroes that Actually Existed</t>
  </si>
  <si>
    <t>10 of the Most GIANT Products that Actually Work!</t>
  </si>
  <si>
    <t>10 of the World's Smallest Working Products!</t>
  </si>
  <si>
    <t>10 Ridiculous Cooking Products!</t>
  </si>
  <si>
    <t>10 Ridiculous Tech Gadgets!</t>
  </si>
  <si>
    <t>10 Step Korean Skincare Routine | Nighttime (talk thru)</t>
  </si>
  <si>
    <t>10 Surprising Things That Exist Inside Black Holes</t>
  </si>
  <si>
    <t>10 Things Jimmy Butler Can't Live Without | GQ</t>
  </si>
  <si>
    <t>10 Things Shawn Mendes Can't Live Without | GQ</t>
  </si>
  <si>
    <t>10 Ways to Tell If You're OBSESSED with Christmas!! Alisha Marie</t>
  </si>
  <si>
    <t>10$ Drum - Faded ( Alan Walker )</t>
  </si>
  <si>
    <t>10,000 Calorie Baconator Challenge!! (11 Burgers)</t>
  </si>
  <si>
    <t>100 LAYERS OF DEEP FRIED PIZZA 馃崟CHALLENGE!!!</t>
  </si>
  <si>
    <t>100 People Hold Their Breath for as Long as They Can</t>
  </si>
  <si>
    <t>100 Years of Eyes | Allure</t>
  </si>
  <si>
    <t>100-Layer Lasagna Challenge: Behind Tasty</t>
  </si>
  <si>
    <t>11 Products That Will Make Mornings So Much Easier</t>
  </si>
  <si>
    <t>12 STRONG - Official Trailer 2</t>
  </si>
  <si>
    <t>125 Cupcake Challenge (12,083 Calories)</t>
  </si>
  <si>
    <t>13 Clever Ways to Fake High-end Looks in Your Home</t>
  </si>
  <si>
    <t>13 Reasons Why: Season 2 | Date Announcement [HD] | Netflix</t>
  </si>
  <si>
    <t>13 Reasons Why: Season 2 | Official Trailer [HD] | Netflix</t>
  </si>
  <si>
    <t>15 Toothpaste Life Hacks YOU SHOULD KNOW!</t>
  </si>
  <si>
    <t>15-Year-Old Deadpool 2 Actor Julian Dennison Can't See His Own Movie</t>
  </si>
  <si>
    <t>15-Year-Old Florida Shooting Victim Peter Wang Buried With Military Honors</t>
  </si>
  <si>
    <t>16 Philly Cheesesteaks in 12 Hours. Which Is the Best? | Bon App茅tit</t>
  </si>
  <si>
    <t>17 Easy Ways To Have The Best Friendsgiving Ever</t>
  </si>
  <si>
    <t>17 of 2017: The Year in Pop Culture (ft. Damon and Jo) | Kingsley</t>
  </si>
  <si>
    <t>17 Tonnes of Spinning Glass: Making the World's Largest Telescope</t>
  </si>
  <si>
    <t>17 Weird Ways To Survive School / Back To School Life Hacks</t>
  </si>
  <si>
    <t>17+ MOMENTS WE鈥橰E LEAVING BEHIND IN 2017 (ft. Kingsley) | Collabmas Day 1</t>
  </si>
  <si>
    <t>18 MILLION SUBSCRIBERS!!!!</t>
  </si>
  <si>
    <t>1899-1902 British Emergency Ration Field Service Oldest MRE Beef Eaten Survival Food Review Test</t>
  </si>
  <si>
    <t>18-core iMac Pro Review: Not a Trap!</t>
  </si>
  <si>
    <t>1980 toyota corolla liftback commercial</t>
  </si>
  <si>
    <t>1982 TOYOTA COROLLA Ad</t>
  </si>
  <si>
    <t>1991 Pontiac Lineup Commercial - With Patrick Stewart Narrating</t>
  </si>
  <si>
    <t>1992 Chevy Lumina Euro commercial</t>
  </si>
  <si>
    <t>1992 Skin Bracer commercial w/Jack Palance</t>
  </si>
  <si>
    <t>1st - Emma | 15 Second Horror Film Challenge 2017</t>
  </si>
  <si>
    <t>1st place Mousetrap Car Ideas- using SCIENCE</t>
  </si>
  <si>
    <t>2 bros chillin in a bath tub</t>
  </si>
  <si>
    <t>2 planes collide on tarmac at Pearson, forcing evacuations</t>
  </si>
  <si>
    <t>2 Weeks with iPhone X</t>
  </si>
  <si>
    <t>2 wingsuit flyers BASE jump into a plane in mid-air. | A Door In The Sky</t>
  </si>
  <si>
    <t>2 Wounded In Shooting At LA Middle School, Suspect In Custody</t>
  </si>
  <si>
    <t>2017 American Music Awards: All The Show-Stopping Performances!</t>
  </si>
  <si>
    <t>2017 American Music Awards: Red Carpet Fashion | E! News</t>
  </si>
  <si>
    <t>2017 BEAUTY FAVOURITES: MAKEUP &amp; SKINCARE | Lily Pebbles</t>
  </si>
  <si>
    <t>2017 Champions Showdown: Day 3</t>
  </si>
  <si>
    <t>2017 Christmas Decorations at the White House</t>
  </si>
  <si>
    <t>2017 Hit Songs Siblings Dance | Ranz and Niana</t>
  </si>
  <si>
    <t>2017 Holiday Eyeshadow Palette Review | Beauty With Mi | Refinery29</t>
  </si>
  <si>
    <t>2017 is the Best?</t>
  </si>
  <si>
    <t>2017 KBS臧€鞖旊寑於曥牅 Music Festival - 氚╉儎靻岆厔雼?- DNA (DNA - BTS). 20171229</t>
  </si>
  <si>
    <t>2017 London Chess Classic: Round 2</t>
  </si>
  <si>
    <t>2017 London Chess Classic: Round 9</t>
  </si>
  <si>
    <t>2017 Makeup &amp; Style Favourites | The Anna Edit</t>
  </si>
  <si>
    <t>2017 Miss Universe National Costume Show</t>
  </si>
  <si>
    <t>2017 Takes Second Place for Hottest Year</t>
  </si>
  <si>
    <t>2017 VS 1987 makeover</t>
  </si>
  <si>
    <t>2017, in 7 minutes</t>
  </si>
  <si>
    <t>2018 Australian Grand Prix: Race Highlights</t>
  </si>
  <si>
    <t>2018 Billboard Music Awards Live Nominations Announcement</t>
  </si>
  <si>
    <t>2018 Bugatti Chiron -- Now in Forza Motorsport 7!</t>
  </si>
  <si>
    <t>2018 FIFA World Cup | Forget | ITV</t>
  </si>
  <si>
    <t>2018 Full First Round Mock Draft | NFL</t>
  </si>
  <si>
    <t>2018 Golden Globes: Who Should Win, Who Will Win | THR</t>
  </si>
  <si>
    <t>2018 Grammy Nominations ANNOUNCED - Kendrick Lamar, Jay-Z, Bruno &amp; MORE</t>
  </si>
  <si>
    <t>2018 Kentucky Derby I FULL RACE I NBC Sports</t>
  </si>
  <si>
    <t>2018 Kia Stinger  |  Steven Tyler Big Game Ad 鈥?Feel something again</t>
  </si>
  <si>
    <t>2018 NBA All-Star Dunk Contest: Donovan Mitchell wins it all | ESPN</t>
  </si>
  <si>
    <t>2018 Oscars: Keala Settle Cries During Powerful Performance of 'This Is Me'</t>
  </si>
  <si>
    <t>2018 Preakness Stakes I FULL RACE I NBC Sports</t>
  </si>
  <si>
    <t>2018 Rock + Metal Grammy Nominees Revealed</t>
  </si>
  <si>
    <t>2018 Winter Olympics Daily Recap Day 16 I Part 2 I NBC Sports</t>
  </si>
  <si>
    <t>2018 Winter Olympics Recap Day 10 I Part 1 I NBC Sports</t>
  </si>
  <si>
    <t>2018 Winter Olympics Recap Day 11 I Part 1 I NBC Sports</t>
  </si>
  <si>
    <t>2018 Winter Olympics Recap Day 12 (Lindsey Vonn) I Part 1 I NBC Sports</t>
  </si>
  <si>
    <t>2018 Winter Olympics Recap Day 3 I Part 1 (Jamie Anderson/Adam Rippon) I NBC Sports</t>
  </si>
  <si>
    <t>2018 Winter Olympics Recap Day 4 (Chloe Kim/Shaun White) I Part 1 I NBC Sports</t>
  </si>
  <si>
    <t>2018 Winter Olympics Recap Day 9 I Part 1 I NBC Sports</t>
  </si>
  <si>
    <t>2018 Winter Olympics Recap Part 1 I Day 1 I NBC Sports</t>
  </si>
  <si>
    <t>2018 Writers Guild Awards - Amber Ruffin Opening Monologue</t>
  </si>
  <si>
    <t>2019 Chevrolet Silverado First Look - 2018 Detroit Auto Show</t>
  </si>
  <si>
    <t>2019 Toyota Avalon 鈥?Redline: First Look 鈥?2018 NAIAS</t>
  </si>
  <si>
    <t>21 Strangest Movie Translations in Japanese</t>
  </si>
  <si>
    <t>21 Things that Turned 21 This Year (2017) - mental_floss List Show Ep. 523</t>
  </si>
  <si>
    <t>22 Years of Life Milestone</t>
  </si>
  <si>
    <t>24 Facts about Koalas - mental_floss List Show Ep. 522</t>
  </si>
  <si>
    <t>24 HOUR BOX FORT PRISON ESCAPE ROOM!! 馃摝馃殧 Digging A Secret UNDERGROUND Tunnel</t>
  </si>
  <si>
    <t>24 HOUR BOX FORT PRISON ESCAPE ROOM!! 馃摝馃殧 Secret Tunnel, SPY GADGETS &amp; More!</t>
  </si>
  <si>
    <t>24 HOUR BOX FORT PRISON ESCAPE ROOM!! 馃摝馃殧 Secret UNDERGROUND Tunnel, SPY GADGETS &amp; More!</t>
  </si>
  <si>
    <t>24 HOUR BOX FORT PRISON ESCAPE ROOM!! 馃摝馃殧 UNDERWATER PRISON, Scuba &amp; More!</t>
  </si>
  <si>
    <t>24 Hours With Camila Cabello: Inside Her First Headlining Tour | Vogue</t>
  </si>
  <si>
    <t>24 STRINGS BASS SOLO... AGAIN</t>
  </si>
  <si>
    <t>2CELLOS - Cinema Paradiso [OFFICIAL VIDEO]</t>
  </si>
  <si>
    <t>3 awkward moments from Hoekstra鈥檚 Dutch news conference</t>
  </si>
  <si>
    <t>3 EVERYDAY LOOKS | Samantha Maria</t>
  </si>
  <si>
    <t>3 Ingredient Sea Salted Chocolate Pretzel Bark | Episode 1211</t>
  </si>
  <si>
    <t>3 Million The Musical - Merrell Twins</t>
  </si>
  <si>
    <t>3 Sesame Street Moments | Robot Chicken | Adult Swim</t>
  </si>
  <si>
    <t>30 TRAVEL TIPS AND HINTS TO MAKE YOUR LIFE SIMPLER</t>
  </si>
  <si>
    <t>300,000 Dominoes FALLDOWN - Turkish Domino Record! (Pt. 2)</t>
  </si>
  <si>
    <t>30-year-old evicted from parents' home speaks to CNN</t>
  </si>
  <si>
    <t>31) Acrylic Bending for Electronics Enclosures</t>
  </si>
  <si>
    <t>360掳 Norwegian Kelp Forest Soundscape #OurBluePlanet - BBC Earth</t>
  </si>
  <si>
    <t>360掳 view of Renault R.S.18</t>
  </si>
  <si>
    <t>360掳, Eruption of Volcano Klyuchevskaya Sopka, Kamchatka, Russia. 4K aerial video</t>
  </si>
  <si>
    <t>3D Printed Desk with Fusion 360</t>
  </si>
  <si>
    <t>3D printed explorer robot</t>
  </si>
  <si>
    <t>3D Printed Monster Spitfire | FLITE TEST</t>
  </si>
  <si>
    <t>3D Printed Nitro Engine Plastic Connecting Rod</t>
  </si>
  <si>
    <t>3D Printing Metal with the Iro3D Desktop Metal 3D Printer - Solid High Carbon Steel Parts!</t>
  </si>
  <si>
    <t>3rd Quarter, One Box Video: Cleveland Cavaliers vs. Indiana Pacers</t>
  </si>
  <si>
    <t>4 Braided hairstyles for Brunettes / Dark Hair! - KayleyMelissa</t>
  </si>
  <si>
    <t>4 Lies That Ruined Christmas</t>
  </si>
  <si>
    <t>4 Life Hacks that Will Ruin Your Life</t>
  </si>
  <si>
    <t>4 officers hurt in shooting in South Carolina</t>
  </si>
  <si>
    <t>4 PRODUCERS FLIP THE SAME SAMPLE</t>
  </si>
  <si>
    <t>4 Reasons I Don't Like Thanksgiving || Mayim Bialik</t>
  </si>
  <si>
    <t>4 Ton Wrecking Ball in Slow Motion - The Slow Mo Guys</t>
  </si>
  <si>
    <t>4 Ways to Style a Black Bodysuit | Ingrid Nilsen</t>
  </si>
  <si>
    <t>42 HOLY GRAIL HACKS THAT WILL SAVE YOU A FORTUNE</t>
  </si>
  <si>
    <t>42,000 Match Sphere Gets Lit</t>
  </si>
  <si>
    <t>4-2: The History of Super Mario Bros.' Most Infamous Level</t>
  </si>
  <si>
    <t>45 Beauty Secrets in 5 Minutes鈥擧ere鈥檚 Everything We Learned in 2017 | Vogue</t>
  </si>
  <si>
    <t>5 books worth reading this summer</t>
  </si>
  <si>
    <t>5 Days of Calligraphy Hand Lettering | Try Living With Lucie | Refinery29</t>
  </si>
  <si>
    <t>5 Days Of Hygge | Try Living With Lucie | Refinery29</t>
  </si>
  <si>
    <t>5 Days Of Meal Prep | Try Living With Lucie | Refinery29</t>
  </si>
  <si>
    <t>5 Days Of Wearing DIY Makeup | Try Living With Lucie | Refinery29</t>
  </si>
  <si>
    <t>5 Desserts To Share with your BFF at Max Brenner Chocolate Bar</t>
  </si>
  <si>
    <t>5 Ice Cream Gadgets put to the Test</t>
  </si>
  <si>
    <t>5 Japanese Commercials w/ American Celebrities</t>
  </si>
  <si>
    <t>5 McDonald's Gadgets put to the Test!</t>
  </si>
  <si>
    <t>5 Reasons to Buy a $188 Laptop</t>
  </si>
  <si>
    <t>5 Seconds Of Summer - Want You Back (Audio)</t>
  </si>
  <si>
    <t>5 Seconds Of Summer - Want You Back (Official Video)</t>
  </si>
  <si>
    <t>5 Seconds Of Summer - Youngblood (Acoustic)</t>
  </si>
  <si>
    <t>5 Signs You Work With Cats</t>
  </si>
  <si>
    <t>5 Socks Gadgets put to the Test!</t>
  </si>
  <si>
    <t>5 Strange Things That Happened to Stranger Things鈥?Joe Keery on His GQ Photo Shoot</t>
  </si>
  <si>
    <t>5 Subway Footlong Challenge *Revisited* (Record Attempt)</t>
  </si>
  <si>
    <t>5 Things You Missed at the 2018 SAG Awards | E! News</t>
  </si>
  <si>
    <t>5 Times Scientists Were Very Wrong About New Discoveries, Because of Hope</t>
  </si>
  <si>
    <t>5 Tips on Cooking for One</t>
  </si>
  <si>
    <t>5 Tips To Help Your Dog In A Disaster</t>
  </si>
  <si>
    <t>5 Ways To Use The Last Bit Of Everything</t>
  </si>
  <si>
    <t>50 AMAZING Facts to Blow Your Mind! #94</t>
  </si>
  <si>
    <t>50 Cent Goes Undercover on Reddit, Twitter &amp; Instagram | Actually Me | GQ</t>
  </si>
  <si>
    <t>50 FACTS ABOUT ME FROM THE RIVERDALE SET | Madelaine Petsch</t>
  </si>
  <si>
    <t>50 Mums | 50 Kids | 1 Extra Chromosome</t>
  </si>
  <si>
    <t>50 People Try to Cut Pineapple Rings | Epicurious</t>
  </si>
  <si>
    <t>50 TOTALLY CRAZY IDEAS YOU CAN ACTUALLY DIY</t>
  </si>
  <si>
    <t>56,000 people flee as Philippines volcano spews lava</t>
  </si>
  <si>
    <t>5-a-side Scissor Kick</t>
  </si>
  <si>
    <t>5-Layer Brownie Cookie Cheesecake</t>
  </si>
  <si>
    <t>6 Cheese Gadgets put to the Test!</t>
  </si>
  <si>
    <t>6 DIY Christmas Slimes! How To Holiday Slime!</t>
  </si>
  <si>
    <t>60 Seconds Left - New Year Movie Countdown</t>
  </si>
  <si>
    <t>7 Amazing DIY Christmas Decorations Made From Pasta</t>
  </si>
  <si>
    <t>7 DAYS IN ENTEBBE - Official Trailer [HD] - In Theaters March 2018</t>
  </si>
  <si>
    <t>7 Ice Cream Gadgets put to the Test part 2</t>
  </si>
  <si>
    <t>7 Things You've Been Using Wrong Your Whole Life</t>
  </si>
  <si>
    <t>7.3 Magnitude Earthquake Along Iraq-Iran Border Leaves At Least 400 Dead, 7,200 Injured | TIME</t>
  </si>
  <si>
    <t>7.9 earthquake hits near Kodiak, AK</t>
  </si>
  <si>
    <t>70 People from 70 Countries Imitate Americans | Cond茅 Nast Traveler</t>
  </si>
  <si>
    <t>70 People from 70 Countries Sing Their Country's National Anthem | Cond茅 Nast Traveler</t>
  </si>
  <si>
    <t>70 People Reveal How to Tell If Someone Is From Their Country | Cond茅 Nast Traveler</t>
  </si>
  <si>
    <t>70 People Try 70 Tongue-Twisters From 70 Countries | Cond茅 Nast Traveler</t>
  </si>
  <si>
    <t>70's Ads: After Eight Chocolate Mints</t>
  </si>
  <si>
    <t>73 Questions With CL | Vogue</t>
  </si>
  <si>
    <t>73 Questions With Donatella Versace | Vogue</t>
  </si>
  <si>
    <t>73 Questions With Gina Rodriguez | Vogue</t>
  </si>
  <si>
    <t>73 Questions With Lilly Singh | Vogue</t>
  </si>
  <si>
    <t>73 Questions With Liza Koshy | Vogue</t>
  </si>
  <si>
    <t>73 Questions With Michael B. Jordan | Vogue</t>
  </si>
  <si>
    <t>78557 and Proth Primes - Numberphile</t>
  </si>
  <si>
    <t>7th-grader shoots himself at Jackson Memorial Middle School in Stark County</t>
  </si>
  <si>
    <t>8 Kitchen Gadgets put to the Test - Part 23</t>
  </si>
  <si>
    <t>8 Kitchen Gadgets put to the Test - Part 24</t>
  </si>
  <si>
    <t>8 Potters Who are Shaping the Pottery Game</t>
  </si>
  <si>
    <t>8 STRINGS GUITAR SOLO</t>
  </si>
  <si>
    <t>8 Survival Myths That Will Definitely Make Things Worse</t>
  </si>
  <si>
    <t>8 Water Bottle Gadgets from GearBest</t>
  </si>
  <si>
    <t>82. A Journey</t>
  </si>
  <si>
    <t>9 SITUATIONS EVERY CAT OWNER WILL RECOGNIZE</t>
  </si>
  <si>
    <t>9 Travel Life Hacks + How to Pack for Vacation!!</t>
  </si>
  <si>
    <t>9 Weird Things To Do When You Are Bored</t>
  </si>
  <si>
    <t>90's Toy Mystery Box (ft. Joe Sugg)</t>
  </si>
  <si>
    <t>99 CENT HOLIDAY SHOPPING ADVENTURE!</t>
  </si>
  <si>
    <t>A BANANA PHONE?! - What the Fruit?</t>
  </si>
  <si>
    <t>A Burst of Deep Sea Fireworks: Halitrephes Jelly | Nautilus Live</t>
  </si>
  <si>
    <t>A Christmas Prince | Official Trailer [HD] | Netflix</t>
  </si>
  <si>
    <t>A Dad Didn't Brush His Teeth For 40 Days. This Is What Happened To His Kidneys.</t>
  </si>
  <si>
    <t>A day in the life of an ancient Athenian - Robert Garland</t>
  </si>
  <si>
    <t>A Day in The Life of David Letterman</t>
  </si>
  <si>
    <t>A Federal Judge In Philadelphia Blocks President Trump's Birth Control Restrictions | TIME</t>
  </si>
  <si>
    <t>A Friendly Arctic Fox Greets Explorers | National Geographic</t>
  </si>
  <si>
    <t>A janitor's son is bullied by rich kids. So his dad stands up for him in the most heartwarming way.</t>
  </si>
  <si>
    <t>A Japanese Take on American Sushi</t>
  </si>
  <si>
    <t>A Language Made Of Music</t>
  </si>
  <si>
    <t>A little Dingo running on a bridge over one of the busiest freeways in the U.S!</t>
  </si>
  <si>
    <t>A Magical Holiday</t>
  </si>
  <si>
    <t>A Man Drank 2 Liters Moonshine In 2 Hours. This Is What Happened To His Eyes.</t>
  </si>
  <si>
    <t>A Message from Wendy</t>
  </si>
  <si>
    <t>A Metal Waterfall</t>
  </si>
  <si>
    <t>A New App That Fixes Your Love Life (ft. John Legend)</t>
  </si>
  <si>
    <t>A new beginning... and WE'RE TERRIFIED</t>
  </si>
  <si>
    <t>A New Hybrid Cat Arrives</t>
  </si>
  <si>
    <t>A New View of the Moon</t>
  </si>
  <si>
    <t>A one-man musical phenomenon | Jacob Collier</t>
  </si>
  <si>
    <t>A Plunger For Your Face</t>
  </si>
  <si>
    <t>A Prelude to Calcinosis Cutis</t>
  </si>
  <si>
    <t>A Quiet Place (2018) - Official Teaser Trailer - Paramount Pictures</t>
  </si>
  <si>
    <t>A Real Life Haptic Glove (Ready Player One Technology Today) - Smarter Every Day 190</t>
  </si>
  <si>
    <t>A Reality Show 'Stole' A Crappy Scene From Constance Zimmer's 'UnREAL'</t>
  </si>
  <si>
    <t>A ROADTRIP TO OUR 2017 (YEAR END RECAP) | Ranz and Niana</t>
  </si>
  <si>
    <t>A Sainty Switch</t>
  </si>
  <si>
    <t>A scene from Suicide Club 2.avi</t>
  </si>
  <si>
    <t>A Selfish Argument for Making the World a Better Place 鈥?Egoistic Altruism</t>
  </si>
  <si>
    <t>A series loss to 鈥楽tar-less Celtics鈥?will tarnish LeBron鈥檚 legacy | NBA | UNDISPUTED</t>
  </si>
  <si>
    <t>A Series Of Unfortunate Events - Season 2 | Official Teaser [HD] | Netflix</t>
  </si>
  <si>
    <t>A Smart... MUG?! - Take apart a Heated Thermos!</t>
  </si>
  <si>
    <t>A social worker has the worst day of his life. Then, a homeless man shows him what 'bad' really is.</t>
  </si>
  <si>
    <t>A Special Message From This Is Us (Promo)</t>
  </si>
  <si>
    <t>A STAR IS BORN - Official Trailer 1</t>
  </si>
  <si>
    <t>A Study of So Bad It's Good Movies</t>
  </si>
  <si>
    <t>A Survivalist Teaches Me To Live Off The Grid</t>
  </si>
  <si>
    <t>A Thirsty Sidewalk</t>
  </si>
  <si>
    <t>A Train Runs Through It: Thailand鈥檚 Most Dangerous Market</t>
  </si>
  <si>
    <t>A Tribute to Billy Graham</t>
  </si>
  <si>
    <t>A Tropical Island with 500 CATS!</t>
  </si>
  <si>
    <t>A Veitch Christmas Message</t>
  </si>
  <si>
    <t>A VERY #EXTRA EBAY SHOPPING HAUL!</t>
  </si>
  <si>
    <t>A VERY SPECIAL DAY IN MY LIFE</t>
  </si>
  <si>
    <t>A Very Special Message from Deadpool</t>
  </si>
  <si>
    <t>A Very Spicy Holiday Special | Hot Ones</t>
  </si>
  <si>
    <t>A Woman's Big Decision on Her Child's Last Name - Part 1</t>
  </si>
  <si>
    <t>A Wrinkle in Time Official US Trailer</t>
  </si>
  <si>
    <t>A Year in Bloopers: The Making of The Daily 360 | 360 Video</t>
  </si>
  <si>
    <t>A year off grid in my roundhouse</t>
  </si>
  <si>
    <t>Aaron Hernandez was a chameleon says NFL sportswriter</t>
  </si>
  <si>
    <t>Aaron Paul Reveals What NOT to Say to Your Wife During Labor</t>
  </si>
  <si>
    <t>ABANDONED IN PARIS WITH NO MONEY FOR 24 HOURS (Wild Night with Strangers)</t>
  </si>
  <si>
    <t>ABANDONED MALL TURNED INTO WINTER WONDERLAND</t>
  </si>
  <si>
    <t>about Logan Paul</t>
  </si>
  <si>
    <t>Abraham Mateo, Yandel, Jennifer Lopez - Se Acab贸 el Amor</t>
  </si>
  <si>
    <t>ABSOLUT - The Vodka With Nothing To Hide</t>
  </si>
  <si>
    <t>Action Cam Footage From October 2017 Spacewalk</t>
  </si>
  <si>
    <t>Actors on Actors: Saoirse Ronan and Kristen Wiig (Full Video)</t>
  </si>
  <si>
    <t>Adam &amp; Bree's Story | How Couples Sleep</t>
  </si>
  <si>
    <t>Adam and Jenna's - Freestyle 鈥?Dancing with the Stars</t>
  </si>
  <si>
    <t>Adam and Jenna's Cha Cha 鈥?Dancing with the Stars</t>
  </si>
  <si>
    <t>Adam Driver And Stephen Act Out A 'Star Wars' Scene Using Dolls</t>
  </si>
  <si>
    <t>Adam Dunn had the weirdest career in MLB history | Dorktown</t>
  </si>
  <si>
    <t>Adam Levine Almost S**t Himself While His Wife Was in Labor</t>
  </si>
  <si>
    <t>Adam Rippon Competes in the Olympics of Eating Spicy Wings | Hot Ones</t>
  </si>
  <si>
    <t>Adam Rippon Savagely Ranks Olympic Sports | Cosmopolitan</t>
  </si>
  <si>
    <t>Adam Ruins Everything - The Misleading Story of the Cuban Missile Crisis | truTV</t>
  </si>
  <si>
    <t>Adam Ruins Everything - The True Origins of Tulipmania | truTV</t>
  </si>
  <si>
    <t>Adam Ruins Everything - The Truth about Paul Revere | truTV</t>
  </si>
  <si>
    <t>Adam Savage Repairs Totoro Cosplay!</t>
  </si>
  <si>
    <t>Adam Scott Goes Undercover on Reddit, Instagram, and Twitter | Actually Me | GQ</t>
  </si>
  <si>
    <t>Adam Scott Hijacks a Stranger's Tinder | Vanity Fair</t>
  </si>
  <si>
    <t>Additional Remains Of Miami Gardens Soldier Recovered</t>
  </si>
  <si>
    <t>Adriana Lima鈥檚 Victoria鈥檚 Secret Sleepover | Vogue</t>
  </si>
  <si>
    <t>ADRIFT Official Trailer (2018) Shailene Woodley, Sam Claflin Movie HD</t>
  </si>
  <si>
    <t>ADULTS REACT TO (AND MEET!) PENTATONIX</t>
  </si>
  <si>
    <t>ADULTS REACT TO CASEY NEISTAT</t>
  </si>
  <si>
    <t>AFFAIRS, EX BOYFRIENDS, $18MILLION NET WORTH - GOOGLE US | Shawn and Andrew</t>
  </si>
  <si>
    <t>AFFORDABLE MAKEUP TUTORIAL USING DRUGSTORE BRUSHES</t>
  </si>
  <si>
    <t>African Grey Parrot swearing in an Irish accent</t>
  </si>
  <si>
    <t>After Show: Patti LaBelle鈥檚 Advice For Mariah Carey | WWHL</t>
  </si>
  <si>
    <t>After Show: Would Iggy Azalea Collaborate With Cardi B? | WWHL</t>
  </si>
  <si>
    <t>After the Show Show: National Cookie Day</t>
  </si>
  <si>
    <t>Age &amp; Aging: Crash Course Sociology #36</t>
  </si>
  <si>
    <t>Agents of SHIELD 5x06 Final Scene</t>
  </si>
  <si>
    <t>Airplane Dad: Part 1 - Cyanide &amp; Happiness Shorts</t>
  </si>
  <si>
    <t>Airplane Dad: Part 2 - Cyanide &amp; Happiness Shorts</t>
  </si>
  <si>
    <t>AJ Styles &amp; Daniel Bryan warn Brock Lesnar about what awaits him: SmackDown LIVE, Nov. 14, 2017</t>
  </si>
  <si>
    <t>AJ Styles calls out Jinder Mahal for a WWE Championship Rematch: SmackDown LIVE, Nov. 21, 2017</t>
  </si>
  <si>
    <t>AJ Styles reacts to the WWE Title Handicap Match at Royal Rumble: SmackDown LIVE, Jan. 9, 2018</t>
  </si>
  <si>
    <t>Al Franken Resigns; Donald Trump Jr. Testifies in Russia Investigation: A Closer Look</t>
  </si>
  <si>
    <t>Alabama senate election: New poll shows Doug Jones ahead of Roy Moore</t>
  </si>
  <si>
    <t>Alan Walker - All Falls Down (Behind The Scenes)</t>
  </si>
  <si>
    <t>Alan Walker - All Falls Down (Mio Remix)</t>
  </si>
  <si>
    <t>Alan Walker - Faded (Live Performance)</t>
  </si>
  <si>
    <t>Alan Walker, Keala Settle &amp; The Greatest Showman Ensemble - This Is Me (Alan Walker Relift)</t>
  </si>
  <si>
    <t>Alessandra Ambrosio鈥檚 Wax Sculpture</t>
  </si>
  <si>
    <t>Alex Williams  - Prize-winning Designer of the Open Source Underwater Glider</t>
  </si>
  <si>
    <t>Alex, Inc. - Official Trailer</t>
  </si>
  <si>
    <t>Alexa Activated Fire Blaster - How To</t>
  </si>
  <si>
    <t>Alexa Chung Fears for Her Life While Eating Spicy Wings | Hot Ones</t>
  </si>
  <si>
    <t>Alexa Ruins Families | True Stories</t>
  </si>
  <si>
    <t>Alexis Sky &amp; Fetty Wap Speaks On Alexis Delivering Baby PREMATURE 3 MONTHS Early</t>
  </si>
  <si>
    <t>Alfred: Before Batman</t>
  </si>
  <si>
    <t>Alicia Keys - When You Were Gone</t>
  </si>
  <si>
    <t>Alicia Vikander Barely Survived Biking Through London</t>
  </si>
  <si>
    <t>Alicia Vikander Teaches Jimmy a New Swedish Game</t>
  </si>
  <si>
    <t>Alien Covenant Sequel Cancelled? Mark Hamill's Opinion Of The Last Jedi - The John Campea Show</t>
  </si>
  <si>
    <t>Alina Zagitova鈥檚 gold medal free skate in PyeongChang</t>
  </si>
  <si>
    <t>Alisha Marie's Birthday Vlog!!</t>
  </si>
  <si>
    <t>Alison Brie's GLOW Co-Stars Freaked Out Over Her Golden Globe Nomination</t>
  </si>
  <si>
    <t>Alison Wonderland - Easy</t>
  </si>
  <si>
    <t>Alita: Battle Angel | Official Trailer [HD] | 20th Century FOX</t>
  </si>
  <si>
    <t>ALL I WISH Official Trailer (2018) Sharon Stone Comedy Movie HD</t>
  </si>
  <si>
    <t>ALL MY AQUARIUMS - LIVE WITH MY WIFE!!!</t>
  </si>
  <si>
    <t>All of Jim's Best Pranks  - The Office US</t>
  </si>
  <si>
    <t>All of the New HomeKit Products from CES 2018</t>
  </si>
  <si>
    <t>All Sports Golf Battle 2 | Dude Perfect</t>
  </si>
  <si>
    <t>All Star but it's an Origami</t>
  </si>
  <si>
    <t>All The Angles: Ricciardo and Verstappen Crash | 2018 Azerbaijan Grand Prix</t>
  </si>
  <si>
    <t>All the best reactions to James Harden's nasty cross of Wesley Johnson | SportsCenter | ESPN</t>
  </si>
  <si>
    <t>ALL THE DIY'S WE ACTUALLY KEPT</t>
  </si>
  <si>
    <t>ALL THE MONEY IN THE WORLD - Official Trailer (HD)</t>
  </si>
  <si>
    <t>All The Money In The World - TV Spot featuring Christopher Plummer</t>
  </si>
  <si>
    <t>ALL TIME GREATEST AIRPLANE SEAT - Emirates First Class Suite</t>
  </si>
  <si>
    <t>All Tritones Song (the devil's interval)</t>
  </si>
  <si>
    <t>Allen Iverson on Thunder's playoff struggles: They need to make something happen | First Take | ESPN</t>
  </si>
  <si>
    <t>Allison Janney Demonstrates Meryl Streep's Secret Kissing Technique | The Graham Norton Show</t>
  </si>
  <si>
    <t>Altered Carbon | Official Trailer [HD] | Netflix</t>
  </si>
  <si>
    <t>alt-J - Pleader (Official Video)</t>
  </si>
  <si>
    <t>Alton Brown Rigorously Reviews Spicy Wings | Hot Ones</t>
  </si>
  <si>
    <t>Alto's Odyssey Trailer 鈥?Launching February 22nd. Pre-order now!</t>
  </si>
  <si>
    <t>Aly Raisman On Dr. Larry Nassar鈥檚 Medical Treatment: I Didn鈥檛 Know It Was Abuse | Megyn Kelly TODAY</t>
  </si>
  <si>
    <t>AM Radio Transmitter on ESP32</t>
  </si>
  <si>
    <t>Amanda Nunes vs Raquel Pennington | HIGHLIGHTS | UFC 224</t>
  </si>
  <si>
    <t>AMANDA PALMER - JUDY BLUME</t>
  </si>
  <si>
    <t>AMAs FASHION REVIEW w/ KINGSLEY // Grace Helbig</t>
  </si>
  <si>
    <t>Amateur Chef Vs Professional Chef: Raid The Fridge Challenge</t>
  </si>
  <si>
    <t>AMAZING All You Can Eat  BBQ KEBAB Buffet in India!</t>
  </si>
  <si>
    <t>AMAZING CANADIAN FOOD | INSANELY HUGE Christmas Turkey DINNER FEAST and EGGS BREAKFAST in CANADA</t>
  </si>
  <si>
    <t>Amazing Creatures Have Been Discovered across the Planet!</t>
  </si>
  <si>
    <t>Amazon 2018 Super Bowl Commercial | Alexa Loses Her Voice (Cardi B, Gordon Ramsey)</t>
  </si>
  <si>
    <t>Amazon CEO Jeff Bezos and brother Mark give a rare interview about growing up and secrets to success</t>
  </si>
  <si>
    <t>Amazon Christmas Advert 2017 - Toys &amp; Games</t>
  </si>
  <si>
    <t>Amazon Echo Spot review</t>
  </si>
  <si>
    <t>Amazon Go lets you skip the checkout line</t>
  </si>
  <si>
    <t>Amazon, Berkshire Hathaway, And J.P. Morgan To Partner On Health Care | CNBC</t>
  </si>
  <si>
    <t>Amazon.com commercial Xmas 1999Magnetic Whale Art</t>
  </si>
  <si>
    <t>Amber Explains How Black Women Saved America from Roy Moore</t>
  </si>
  <si>
    <t>America Ferrera's Busy 2018: Pregnancy And The 'Time's Up' Movement</t>
  </si>
  <si>
    <t>AMERICAN CHRISTMAS BOX SWAP | VLOGMAS</t>
  </si>
  <si>
    <t>American Crime Story Season 2: The Assassination of Gianni Versace Trailer (HD)</t>
  </si>
  <si>
    <t>American Influencer Awards 2017</t>
  </si>
  <si>
    <t>American vs. Brit</t>
  </si>
  <si>
    <t>Americans could see tax bill impact in early 2018</t>
  </si>
  <si>
    <t>Americans Try To Explain The Royal Family</t>
  </si>
  <si>
    <t>Amtrak Crash: 2 dead, at least 70 injured in S Carolina</t>
  </si>
  <si>
    <t>Amtrak Train Carrying Republican Lawmakers To A Retreat Hits Garbage Truck | Velshi &amp; Ruhle | MSNBC</t>
  </si>
  <si>
    <t>Amtrak train collision in South Carolina causes fatalities</t>
  </si>
  <si>
    <t>Amtrak Train Derails Near Olympia, Washington | CNBC</t>
  </si>
  <si>
    <t>Amy Schumer Celebrated Her Engagement at Ellen's Birthday Party</t>
  </si>
  <si>
    <t>Amy Schumer Shares Her Experience with Gray-Area Rape | SuperSoul Conversations | OWN</t>
  </si>
  <si>
    <t>Amy's Baking Company SUBMISSION VIDEO | Kitchen Nightmares</t>
  </si>
  <si>
    <t>An astonishing old calculator - Numberphile</t>
  </si>
  <si>
    <t>An Expert's Take On The Symbolism In Childish Gambino鈥檚 Viral 鈥楾his Is America鈥?Video | TIME</t>
  </si>
  <si>
    <t>Ancient Weapons: Shuriken AKA Ninja Stars</t>
  </si>
  <si>
    <t>And the WINNER of Britain鈥檚 Got Talent 2018 is... LOST VOICE GUY! | The Final | BGT 2018</t>
  </si>
  <si>
    <t>Anderson Cooper and Andy Cohen Met on a Failed Blind Date</t>
  </si>
  <si>
    <t>Anderson Cooper Walked Out Of The New 'Star Wars' Movie</t>
  </si>
  <si>
    <t>Anderson Cooper鈥檚 tribute to his friend Anthony Bourdain</t>
  </si>
  <si>
    <t>Andre Ingram Speaks With The Inside Crew</t>
  </si>
  <si>
    <t>Andre The Giant Official Trailer #2 ft. Vince McMahon, Hulk Hogan, Arnold Schwarzenegger | HBO</t>
  </si>
  <si>
    <t>Andre The Giant Official Trailer (2018) | HBO</t>
  </si>
  <si>
    <t>Andrew McCabe Steps Down As Deputy Director Of The FBI | Andrea Mitchell | MSNBC</t>
  </si>
  <si>
    <t>Andrew Wiggins Dunks on Poeltl Twice! Lowry 40 Points! 2017-18 Season</t>
  </si>
  <si>
    <t>Android P first look</t>
  </si>
  <si>
    <t>Andr茅s Iniesta substituted for the final time in an FC Barcelona shirt</t>
  </si>
  <si>
    <t>Andy Cohen Weighs In on Kim Cattrall鈥檚 Feud with Sarah Jessica Parker</t>
  </si>
  <si>
    <t>Andy Grammer - The Good Parts (Official Audio)</t>
  </si>
  <si>
    <t>Andy Makes the Crispiest Saffron Rice Cake | From the Test Kitchen | Bon App茅tit</t>
  </si>
  <si>
    <t>Andy Makes Ultra-Creamy Mashed Potatoes | Bon App茅tit</t>
  </si>
  <si>
    <t>Andy Samberg | Breakfast Club in memoriam tribute | 2018 Film Independent Spirit Awards</t>
  </si>
  <si>
    <t>Angela Bassett Describes The Waterfall Scenes In 'Black Panther'</t>
  </si>
  <si>
    <t>Angela Rye's Big Decision to Freeze Her Eggs</t>
  </si>
  <si>
    <t>ANGRY GRANDPA TRIBUTE VIDEO</t>
  </si>
  <si>
    <t>Animal Adventure Park Giraffe Cam</t>
  </si>
  <si>
    <t>Animal electricity - Fingerling Fart Monkey Teardown</t>
  </si>
  <si>
    <t>ANIMALS BITE ME...a lot.</t>
  </si>
  <si>
    <t>Animating and junk</t>
  </si>
  <si>
    <t>Ann Curry says verbal sexual harassment was pervasive at NBC</t>
  </si>
  <si>
    <t>Anna Camp Takes the Bra Off Her Back for Anna Kendrick</t>
  </si>
  <si>
    <t>Anna Kendrick Does Her Impression of Kristen Stewart Talking About Pitch Perfect 3</t>
  </si>
  <si>
    <t>Anna Wintour Breaks Down the Best Moments of New York Fashion Week | Vogue</t>
  </si>
  <si>
    <t>Annalynne McCord</t>
  </si>
  <si>
    <t>Anne Hathaway Rewatches Her First Commercial</t>
  </si>
  <si>
    <t>Anne-Marie - Then [Official Audio]</t>
  </si>
  <si>
    <t>Annie Leibovitz Teaches Photography | Official Trailer</t>
  </si>
  <si>
    <t>Annihilation (2018) - Official Trailer - Paramount Pictures</t>
  </si>
  <si>
    <t>Annihilation (2018) - The Shimmer Featurette - Paramount Pictures</t>
  </si>
  <si>
    <t>Another Holiday Commercial</t>
  </si>
  <si>
    <t>Another North Korean soldier escapes to South Korea</t>
  </si>
  <si>
    <t>Ansel Elgort - Supernova</t>
  </si>
  <si>
    <t>Ansel Elgort Kept the Car From Baby Driver</t>
  </si>
  <si>
    <t>Answering Questions I've Avoided...</t>
  </si>
  <si>
    <t>Answering the Call</t>
  </si>
  <si>
    <t>Anthem Official Cinematic Trailer (2018)</t>
  </si>
  <si>
    <t>Anthony Davis 53 Pts, 17 Rebs, 5 Blks! 2018.02.26 New Orleans Pelicans vs Phoenix Suns | FreeDawkins</t>
  </si>
  <si>
    <t>Anthony Mackie opens up about 'Avengers: Infinity War'</t>
  </si>
  <si>
    <t>ANTI SANTA PROTEST GOES BAD</t>
  </si>
  <si>
    <t>Anti Tank Crossbow!</t>
  </si>
  <si>
    <t>Anti-Soggy Cereal Spoon</t>
  </si>
  <si>
    <t>Ant-Man and The Wasp Trailer Drops + Black Panther First Reactions - Movie Talk</t>
  </si>
  <si>
    <t>Antonio Banderas Can Play Picasso, But Can He Draw Like Him?</t>
  </si>
  <si>
    <t>Anxiety: Teens vs. Adults</t>
  </si>
  <si>
    <t>Anything for a Klondike</t>
  </si>
  <si>
    <t>Apartment Atrocities</t>
  </si>
  <si>
    <t>Apple Announces March 27th Keynote! What To Expect</t>
  </si>
  <si>
    <t>Apple Clips sample</t>
  </si>
  <si>
    <t>Apple Dessert that looks like a real apple!  No mold challenge</t>
  </si>
  <si>
    <t>Apple HomePod review</t>
  </si>
  <si>
    <t>Apple HomePod: Everything to know before you buy (Apple Byte)</t>
  </si>
  <si>
    <t>Apple iPhone X - One Week Later</t>
  </si>
  <si>
    <t>Apple iPhone X Review: The Best Yet!</t>
  </si>
  <si>
    <t>Apple is reportedly buying Shazam</t>
  </si>
  <si>
    <t>APPLE PARK: January 2018 Construction Update</t>
  </si>
  <si>
    <t>Apple Sued Over Slowing Down iPhones</t>
  </si>
  <si>
    <t>April the Giraffe's Super Bowl LII Prediction</t>
  </si>
  <si>
    <t>ARCADE Game On Your Watch? | 10 Strange Amazon Products</t>
  </si>
  <si>
    <t>ARCADE SCAM SCIENCE (not clickbait)</t>
  </si>
  <si>
    <t>Are Critics What Killed Justice League? Sony Pay Too Much For Tarantino? - The John Campea Show</t>
  </si>
  <si>
    <t>Are Intelligent People More Lonely?</t>
  </si>
  <si>
    <t>Are Jessica Chastain &amp; Bryce Dallas Howard The Same Person!? | The Graham Norton Show</t>
  </si>
  <si>
    <t>ARE MY PARENTS SMARTER THAN A 5TH GRADER?! NAH.</t>
  </si>
  <si>
    <t>Are Taco Bell's Nacho Fries Worth the Hype?</t>
  </si>
  <si>
    <t>Are we ready to get married?</t>
  </si>
  <si>
    <t>Are You a Millennial?</t>
  </si>
  <si>
    <t>Are You Smarter Than Average?</t>
  </si>
  <si>
    <t>Are You Tricked By These Optical Illusions?</t>
  </si>
  <si>
    <t>Ariana Grande - No Tears Left To Cry</t>
  </si>
  <si>
    <t>Ariana Grande - No Tears Left To Cry - Choreography by Jojo Gomez - #TMillyTV</t>
  </si>
  <si>
    <t>Ariana Grande - No Tears Left To Cry (BTS - Part 1)</t>
  </si>
  <si>
    <t>Ariana Grande - No Tears Left To Cry (Live From The Billboard Music Awards / 2018)</t>
  </si>
  <si>
    <t>Ariana Grande - No Tears Left To Cry (Live On The Tonight Show Starring Jimmy Fallon)</t>
  </si>
  <si>
    <t>Ariana Grande, Jimmy &amp; The Roots Sing No Tears Left to Cry w/ Nintendo Labo Instruments</t>
  </si>
  <si>
    <t>Arie Luyendyk &amp; Lauren Burnham the Morning After The Bachelor Finale</t>
  </si>
  <si>
    <t>Ari's Birthday! (again)</t>
  </si>
  <si>
    <t>Arizona Sheriff Joe Arpaio Is Running For U.S. Senate</t>
  </si>
  <si>
    <t>Arizona State introductory press conference of Herm Edwards</t>
  </si>
  <si>
    <t>Armie Hammer and Timoth茅e Chalamet Talk Passionate First Rehearsal</t>
  </si>
  <si>
    <t>A-Rod Has Hitting Contest with 22-Month-Old Baseball Prodigy</t>
  </si>
  <si>
    <t>Arrested Development - Season 5 | Official Trailer [HD] | Netflix</t>
  </si>
  <si>
    <t>Arrested Development: Star Wars with Ron Howard! | The Star Wars Show</t>
  </si>
  <si>
    <t>Artist Makes the most Intricate Paper Cutouts</t>
  </si>
  <si>
    <t>Artist Vs. Designer: DIY Prom Dress</t>
  </si>
  <si>
    <t>Artwork Forge</t>
  </si>
  <si>
    <t>Ascend Thailand鈥檚 Temple of the Rising Dragon</t>
  </si>
  <si>
    <t>Ashanti Speaks on Irv Gotti and Murder Inc | Everyday Struggle</t>
  </si>
  <si>
    <t>Ashanti Talks Murda Inc, Relationships, New Music + More</t>
  </si>
  <si>
    <t>Ashton Kutcher Shocks Ellen with Huge Donation</t>
  </si>
  <si>
    <t>Ask The Riverdale Cast | Are You And Lili Reinhart Dating?</t>
  </si>
  <si>
    <t>ASKING ALEXANDRIA - Someone, Somewhere (Acoustic)</t>
  </si>
  <si>
    <t>ASKING MY CRUSH TO FLY TO PARIS FOR DREAM DATE</t>
  </si>
  <si>
    <t>ASKING STRANGERS IF THEY THINK I'M TRANSGENDER! | Nikita Dragun</t>
  </si>
  <si>
    <t>ASMR Lushful Spa Treatment 鉁?Facial and Massage</t>
  </si>
  <si>
    <t>Assassin's Creed Odyssey: E3 2018 Official World Premiere Trailer | Ubisoft [NA]</t>
  </si>
  <si>
    <t>Astronaut Chris Hadfield Debunks Space Myths | WIRED</t>
  </si>
  <si>
    <t>Astronauts Answer 50 of the Most Googled Space Questions | WIRED</t>
  </si>
  <si>
    <t>At Home with Amy Sedaris - Amy's Not-So Holiday Special | truTV</t>
  </si>
  <si>
    <t>At Home with Amy Sedaris - Astronaut Relationship Jokes (ft. Justin Theroux) | truTV</t>
  </si>
  <si>
    <t>At YouTube In New York!! | Vlogmas No.5 | Lucy Moon</t>
  </si>
  <si>
    <t>Atari Lynx | LCD Upgrade (Mcwill Mod)</t>
  </si>
  <si>
    <t>Atlanta | Season 2: Official Trailer [HD] | FX</t>
  </si>
  <si>
    <t>Atlas V SBIRS GEO Flight 4 Broadcast (Jan. 19)</t>
  </si>
  <si>
    <t>Attack of the SHONGOLOLO!</t>
  </si>
  <si>
    <t>ATTEMPTING EVERY 2017 TREND</t>
  </si>
  <si>
    <t>ATTEMPTING HOLIDAY LIFE HACKS</t>
  </si>
  <si>
    <t>ATV attempt to pull out the car 鈹傗攤 Any Rubbish</t>
  </si>
  <si>
    <t>Aubrey Plaza and Dan Stevens Hijack a Stranger's Tinder | Vanity Fair</t>
  </si>
  <si>
    <t>Aubrey Plaza Is More Famous Than Joe Biden  - CONAN on TBS</t>
  </si>
  <si>
    <t>AUNTS RANTS: We Need Dates (with Grace Helbig)</t>
  </si>
  <si>
    <t>AURORA - Queendom (Official Audio)</t>
  </si>
  <si>
    <t>Australian authorities arrest two in SUV attack</t>
  </si>
  <si>
    <t>Avengers 4 Title (YIAY #416)</t>
  </si>
  <si>
    <t>Avengers 4: Who Will Die? - Movie Talk</t>
  </si>
  <si>
    <t>Avengers' Josh Brolin Tries Out Different Voices for Thanos</t>
  </si>
  <si>
    <t>Avengers: Infinity War - Movie Review</t>
  </si>
  <si>
    <t>Avengers: Infinity War - Trailer Review</t>
  </si>
  <si>
    <t>Avengers: Infinity War Cast Sings The Marvel Bunch</t>
  </si>
  <si>
    <t>'Avengers: Infinity War' Cast Tours Los Angeles w/ James Corden</t>
  </si>
  <si>
    <t>Avicii - Friend Of Mine (Original Video) ft. Vargas &amp; Lagola</t>
  </si>
  <si>
    <t>Avicii In Memoriam: 1989-2018 | Billboard</t>
  </si>
  <si>
    <t>Ayrton Little Was ACCEPTED INTO HARVARD UNIVERSITY AT 16 YEARS OLD!</t>
  </si>
  <si>
    <t>Azealia Banks - Anna Wintour</t>
  </si>
  <si>
    <t>Azealia Banks GOES OFF On Remy Ma For Saying The Female Rap Game Was Nothing Until She Came Home</t>
  </si>
  <si>
    <t>BABY | The Weekly #3 | LIFESTYLE</t>
  </si>
  <si>
    <t>Baby goat making the cutest noise</t>
  </si>
  <si>
    <t>Baby Hippo Fiona's Special Moments:  Never-before-seen Videos from Care Team - Cincinnati Zoo</t>
  </si>
  <si>
    <t>Baby loves Jeopardy!</t>
  </si>
  <si>
    <t>'Bachelor' Finale: Worst Breakup Ever? | The View</t>
  </si>
  <si>
    <t>Backstage at the 2018 Puppy Bowl</t>
  </si>
  <si>
    <t>Backstreet Boys - Don't Go Breaking My Heart (Official Video)</t>
  </si>
  <si>
    <t>BADGAL BANG! MASCARA VS. ROLLERLASH MASCARA</t>
  </si>
  <si>
    <t>Baker Mayfield &amp; Josh Allen Put on a Show for Workouts! | NFL Combine Highlights</t>
  </si>
  <si>
    <t>Baking a Mini Unicorn Cake in an EASY BAKE OVEN!! 馃挅</t>
  </si>
  <si>
    <t>BALL SURPRISE PRANK (woody and kleiny)</t>
  </si>
  <si>
    <t>Banana Bread on a Stick</t>
  </si>
  <si>
    <t>Bangabandhu Satellite-1 Mission</t>
  </si>
  <si>
    <t>Bannon Arrives to Testify on Capitol Hill</t>
  </si>
  <si>
    <t>Bar Essentials | Basics with Babish</t>
  </si>
  <si>
    <t>Barcelona vs. Chelsea | 2017-18 UEFA Champions League Highlights</t>
  </si>
  <si>
    <t>Barge carrying New Year's Eve fireworks explodes during display in eastern Australia</t>
  </si>
  <si>
    <t>Barry &amp; Iris Married, Oliver &amp; Felicity Married | Crisis on Earth X Final Ending</t>
  </si>
  <si>
    <t>Barry the Blind Dog Destroys New Toy: How Long Will It Take? | The Dodo</t>
  </si>
  <si>
    <t>Barstool Rundown - February 5, 2018</t>
  </si>
  <si>
    <t>BASE jumping into a plane mid-air. (Extended Version) | A Door In  The Sky</t>
  </si>
  <si>
    <t>Basmati Blues - Trailer</t>
  </si>
  <si>
    <t>Bastille - World Gone Mad (from Bright: The Album) [Official Music Video]</t>
  </si>
  <si>
    <t>Batman: Gotham by Gaslight - Exclusive Trailer (2018)</t>
  </si>
  <si>
    <t>Batman's Village of Fools: Gotham, England</t>
  </si>
  <si>
    <t>Battle of the Boxes</t>
  </si>
  <si>
    <t>Battlefield 5 Official Multiplayer Trailer</t>
  </si>
  <si>
    <t>Bayern Munich vs. Real Madrid | 2017-18 UEFA Champions League Highlights</t>
  </si>
  <si>
    <t>BBC reporter mobbed by lemurs - BBC News</t>
  </si>
  <si>
    <t>Bearded Men Try Going Clean-Shaven</t>
  </si>
  <si>
    <t>Beat Saber Gameplay Teaser</t>
  </si>
  <si>
    <t>Beauty gadgets of the future</t>
  </si>
  <si>
    <t>BEAUTY GURU GETS A MAKEOVER... FINALE</t>
  </si>
  <si>
    <t>Beauty Gurus Dragging Kylie Cosmetics Brush Set - Jeffree, Manny, James Charles, Laura Lee</t>
  </si>
  <si>
    <t>BEAUTY ROOM TOUR ... (REAL AF)</t>
  </si>
  <si>
    <t>Bebe Rexha - 2 Souls on Fire (feat. Quavo) [Lyric Video]</t>
  </si>
  <si>
    <t>Bebe Rexha - 2 Souls on Fire (feat. Quavo) [Official Lyric Video]</t>
  </si>
  <si>
    <t>Bebe Rexha - Ferrari [Official Lyric Video]</t>
  </si>
  <si>
    <t>Bebe Rexha - Meant To Be (Acoustic)</t>
  </si>
  <si>
    <t>Bebe Rexha - Meant to Be (feat. Florida Georgia Line) [Fan Video]</t>
  </si>
  <si>
    <t>Beck - Fix Me</t>
  </si>
  <si>
    <t>Becky G, Natti Natasha - Sin Pijama (Official Video)</t>
  </si>
  <si>
    <t>BECOMING ADAM RIPPON // Grace Helbig</t>
  </si>
  <si>
    <t>Becoming Plum with Sarah Lamb</t>
  </si>
  <si>
    <t>Bedtime with Babish: A New Podcast</t>
  </si>
  <si>
    <t>Beef Pirozhki - Food Wishes - Russian Meat Donuts</t>
  </si>
  <si>
    <t>BeefBot steak cooker</t>
  </si>
  <si>
    <t>Beekeeping With Cody s2e1: Coming out of Winter</t>
  </si>
  <si>
    <t>Behavioral Economics Aren't that Convincing in Medicine</t>
  </si>
  <si>
    <t>Behind the Aly Raisman interview on 60 Minutes</t>
  </si>
  <si>
    <t>Behind The Curtain - OFFICIAL TRAILER</t>
  </si>
  <si>
    <t>Behind the Scenes at the Victoria's Secret Fashion Show | Vlog | Karlie Kloss</t>
  </si>
  <si>
    <t>Behind the Sketch: Stefon with John Mulaney - SNL</t>
  </si>
  <si>
    <t>Behind The Sounds: That's Not Me</t>
  </si>
  <si>
    <t>Behind-the-Scenes: See How Elon Musk Celebrated the Falcon Heavy Launch | National Geographic</t>
  </si>
  <si>
    <t>BEIRUT | Official Trailer</t>
  </si>
  <si>
    <t>Bella Thorne - Burn so Bright from the Midnight Sun Original Motion Picture Soundtrack</t>
  </si>
  <si>
    <t>Bellator 187: Conor McGregor storms the Bellator MMA Cage</t>
  </si>
  <si>
    <t>Bellatrix &amp; Credence Are Related?! | Fantastic Beasts Theory</t>
  </si>
  <si>
    <t>Belle Movie CLIP - Rare And Exotic (2014) - Tom Felton Movie HD</t>
  </si>
  <si>
    <t>Belmont Stakes 2018 I FULL RACE I Justify's Pursuit of the Triple Crown I NBC Sports</t>
  </si>
  <si>
    <t>Ben Simmons | Highlights vs Lakers (10.15.17) 18 Pts, 10 Asts, 9 Rebs, 5 Stl, 1 Blk</t>
  </si>
  <si>
    <t>Ben Simmons does something on defense vs LeBron James that we almost never see | SportsCenter | ESPN</t>
  </si>
  <si>
    <t>Ben Simmons Ejected From The Game / Sixers vs Raptors</t>
  </si>
  <si>
    <t>Benches clear twice between Yankees, Red Sox</t>
  </si>
  <si>
    <t>Benedict Cumberbatch Gets a Scare from 'Iron Man'</t>
  </si>
  <si>
    <t>Benedict Cumberbatch Performs I'm a Little Teapot // Omaze</t>
  </si>
  <si>
    <t>Benedict Cumberbatch, Tom Hiddleston and Tom Holland dish on 'Avengers: Infinity War'</t>
  </si>
  <si>
    <t>Benedict Cumberbatch's Tom Holland impression is PERFECT.</t>
  </si>
  <si>
    <t>Benjamin Glaze Auditions for American Idol With Nick Jonas' Levels - American Idol 2018 on ABC</t>
  </si>
  <si>
    <t>Best &amp; Worst Dressed 2018 Golden Globes (Dirty Laundry)</t>
  </si>
  <si>
    <t>Best &amp; Worst Dressed Grammys 2018 (Dirty Laundry)</t>
  </si>
  <si>
    <t>Best 50 Plays of the 2018 NBA Regular Season</t>
  </si>
  <si>
    <t>Best Animal Videos of 2017!</t>
  </si>
  <si>
    <t>BEST Black Friday Tech Deals 2017!</t>
  </si>
  <si>
    <t>Best Carol Burnett Show Bloopers</t>
  </si>
  <si>
    <t>BEST DRUGSTORE MAKEUP UNDER $6</t>
  </si>
  <si>
    <t>BEST DUNKS from the 2018 Rising Stars | Presented by Mtn Dew Kickstart</t>
  </si>
  <si>
    <t>Best EARLY Cyber Monday 2017 Deals LIVE RIGHT NOW!</t>
  </si>
  <si>
    <t>Best Hands: 2018 Pro Bowl Skills Showdown | NFL Highlights</t>
  </si>
  <si>
    <t>Best in Show Ceremony | WESTMINSTER DOG SHOW (2018) | FOX SPORTS</t>
  </si>
  <si>
    <t>BEST MAKEUP OF 2017!</t>
  </si>
  <si>
    <t>Best Mic'd Up Sounds of Week 14, 2017 | Sound FX | NFL Films</t>
  </si>
  <si>
    <t>Best NBA Handles and Crossovers of the Month | November 2017</t>
  </si>
  <si>
    <t>BEST OF 2017 - Black Nerd RANTS</t>
  </si>
  <si>
    <t>Best of 2017 | Dude Perfect</t>
  </si>
  <si>
    <t>Best Of 2017 KKandbabyJ</t>
  </si>
  <si>
    <t>BEST OF BEAUTY 2017 | Jaclyn Hill</t>
  </si>
  <si>
    <t>Best of Beauty 2017 | Zoella</t>
  </si>
  <si>
    <t>Best of Hevesh5 (8)</t>
  </si>
  <si>
    <t>Best Pet Videos of the Year 2017!</t>
  </si>
  <si>
    <t>BEST Pho! TRADITIONAL Noodle Tour of Saigon Vietnam</t>
  </si>
  <si>
    <t>BEST REACTION EVER! - Mickey and Minnie at Drive-Thru - Valentines Day</t>
  </si>
  <si>
    <t>Best Survivor Series sole survivors - WWE Top 10, Nov. 18, 2017</t>
  </si>
  <si>
    <t>Best Videos of the Year 2017 | People Are Awesome</t>
  </si>
  <si>
    <t>Best Wired Moments of the NBA Christmas Day Games (Kyrie, Draymond, John Wall and More!)</t>
  </si>
  <si>
    <t>Between the Scenes - Justin Timberlake's Confusing Halftime Performance: The Daily Show</t>
  </si>
  <si>
    <t>BEYONCE'S MAKEUP ARTIST DOES MY MAKEUP! | ft. Sir John</t>
  </si>
  <si>
    <t>Beyond the Ghost Stories of the Winchester Mystery House</t>
  </si>
  <si>
    <t>Beyond the Routine: Jordyn Wieber - The Trailer</t>
  </si>
  <si>
    <t>Big Bang Recap - The Celebration Reverberation || Mayim Bialik</t>
  </si>
  <si>
    <t>Big Bang Theory: Wedding Dress Shopping and Emotions || Mayim Bialik</t>
  </si>
  <si>
    <t>'Big one' knocks out several heavy-hitters, sends Daytona 500 to OT</t>
  </si>
  <si>
    <t>BIG SHAQ - MAN DON'T DANCE (OFFICIAL MUSIC VIDEO)</t>
  </si>
  <si>
    <t>Big Shaq Beefs Ed Sheeran About The Christmas Number 1 Spot</t>
  </si>
  <si>
    <t>Big sister reflexes</t>
  </si>
  <si>
    <t>BIGBANG - 杲?旮?(Flower Road) (ENG SUB ADDED)</t>
  </si>
  <si>
    <t>Bike Check - My freak bikes</t>
  </si>
  <si>
    <t>Biles. Is. Back.</t>
  </si>
  <si>
    <t>Bill Belichick Addresses the Midshipmen | A SEASON WITH NAVY FOOTBALL | SHOWTIME</t>
  </si>
  <si>
    <t>Bill Gates bought land in Arizona to build tech city</t>
  </si>
  <si>
    <t>Bill Hader Breaks Down His 9 Best Roles | GQ</t>
  </si>
  <si>
    <t>Bill Hader Reveals What Made Him Break on SNL</t>
  </si>
  <si>
    <t>Bill Hader's Most Obscure Impressions</t>
  </si>
  <si>
    <t>Billie Eilish - lovely (with Khalid)</t>
  </si>
  <si>
    <t>Billie Eilish - lovely (with Khalid) Audio</t>
  </si>
  <si>
    <t>Billionaire Bill Gates Guesses Grocery Store Prices</t>
  </si>
  <si>
    <t>Billions Season 3 (2018) | Official Trailer | Damian Lewis &amp; Paul Giamatti SHOWTIME Series</t>
  </si>
  <si>
    <t>Billy Bush Believes The Women Accusing Trump Of Sexual Assault</t>
  </si>
  <si>
    <t>Billy Eichner Talks Glam Up the Midterms</t>
  </si>
  <si>
    <t>Binging With Babish Cooks Bob's Burgers For Fans</t>
  </si>
  <si>
    <t>Binging With Babish Cooks In-N-Out and Shake Shack Clones | The Burger Show</t>
  </si>
  <si>
    <t>Binging with Babish Reviews The Internet's Most Popular Food Videos | Bon App茅tit</t>
  </si>
  <si>
    <t>Binging with Babish: National Grilled Cheese Day + VidCon Announcement</t>
  </si>
  <si>
    <t>Binging with Babish: Pies from Waitress</t>
  </si>
  <si>
    <t>Binging with Babish: Rachel's Trifle from Friends</t>
  </si>
  <si>
    <t>Binging with Babish: The Wire Special</t>
  </si>
  <si>
    <t>Bird Lands On News Anchor's Head (News Blooper)</t>
  </si>
  <si>
    <t>Bird photobombs weather report</t>
  </si>
  <si>
    <t>Birthdays - Simon's Cat | GUIDE TO</t>
  </si>
  <si>
    <t>Bishop Briggs - White Flag (Audio)</t>
  </si>
  <si>
    <t>BITCONNECT EDM REMIX</t>
  </si>
  <si>
    <t>BITTEN by a GIANT DESERT CENTIPEDE!</t>
  </si>
  <si>
    <t>bj枚rk - the gate deconstructed</t>
  </si>
  <si>
    <t>bj枚rk: arisen my senses</t>
  </si>
  <si>
    <t>bj枚rk: blissing me</t>
  </si>
  <si>
    <t>bj枚rk: utopia</t>
  </si>
  <si>
    <t>Black Cat Predicts Super Bowl 2018 WINNERS!</t>
  </si>
  <si>
    <t>BLACK FRIDAY HAUL 2017 + TRY ON | Bethany Mota</t>
  </si>
  <si>
    <t>Black Girls React to Tarte Shape Tape Foundation | Jackie Aina</t>
  </si>
  <si>
    <t>Black History: Awesome Facts, Part TWO! | Thomas Sanders</t>
  </si>
  <si>
    <t>BLACK LIGHTNING - Series Premiere Review (Black Nerd)</t>
  </si>
  <si>
    <t>Black Mirror - Arkangel | Official Trailer [HD] | Netflix</t>
  </si>
  <si>
    <t>Black Mirror - Black Museum | Official Trailer [HD] | Netflix</t>
  </si>
  <si>
    <t>Black Mirror - Crocodile | Official Trailer [HD] | Netflix</t>
  </si>
  <si>
    <t>Black Mirror - Hang the DJ | Official Trailer [HD] | Netflix</t>
  </si>
  <si>
    <t>Black Mirror - Metalhead | Official Trailer [HD] | Netflix</t>
  </si>
  <si>
    <t>Black Mirror - Season 4 | Official Trailer [HD] | Netflix</t>
  </si>
  <si>
    <t>Black Mirror - U.S.S. Callister | Official Trailer [HD] | Netflix</t>
  </si>
  <si>
    <t>Black Mirror | Featurette: Season 4 | Netflix</t>
  </si>
  <si>
    <t>Black Mirror USS Callister: Goodbye, Toxic Fanboy</t>
  </si>
  <si>
    <t>Black Panther Cast Answers the Web's Most Searched Questions | WIRED</t>
  </si>
  <si>
    <t>Black Panther Cast Touches a Chameleon, a Guinea Pig, and Other Weird Stuff | Fear Box | Vanity Fair</t>
  </si>
  <si>
    <t>Black Panther Continues Its Reign, Breaks More Box Office Records - Movie Talk</t>
  </si>
  <si>
    <t>Black Panther New Scene - SNL</t>
  </si>
  <si>
    <t>'Black Panther' Review - The Women Were Clutch</t>
  </si>
  <si>
    <t>Black Panther Scores Second Largest 2nd Weekend Box Office In History - The John Campea Show</t>
  </si>
  <si>
    <t>Black Panther to Top Justice League's Total in Just Four Days - SJU</t>
  </si>
  <si>
    <t>Black Panther: 5th Largest Opening of All-Time - Movie Talk</t>
  </si>
  <si>
    <t>Black Panther: New International Trailer Released - Movie Talk</t>
  </si>
  <si>
    <t>Black Panther's Costume Designer Breaks Down T'Challa's Entrance Scene | Vanity Fair</t>
  </si>
  <si>
    <t>Black Panther's Director Ryan Coogler Breaks Down a Fight Scene | Notes on a Scene | Vanity Fair</t>
  </si>
  <si>
    <t>BLACK THOUGHT FREESTYLES ON FLEX | #FREESTYLE087</t>
  </si>
  <si>
    <t>blackbear - anxiety ft. FRND</t>
  </si>
  <si>
    <t>Blackberry Motion Teardown - Do not trust around Water...</t>
  </si>
  <si>
    <t>BLACKkKLANSMAN - Official Trailer [HD] - In Theaters August 10</t>
  </si>
  <si>
    <t>BLACKPINK - INTRO +  鈥橂歆€毵夓矘霟?(AS IF IT鈥橲 YOUR LAST)鈥?in 2018 Seoul Music Awards</t>
  </si>
  <si>
    <t>Blade Vs Deacon Frost [Lightsaber Battle]</t>
  </si>
  <si>
    <t>Blake Griffin gets candid about Clippers during interview after trade to Pistons | ESPN</t>
  </si>
  <si>
    <t>Blake Shelton - I Lived It (Official Music Video)</t>
  </si>
  <si>
    <t>Blake Shelton Is Milking His Title of Sexiest Man Alive</t>
  </si>
  <si>
    <t>BLANK CANVAS... 2017 YEAR IN REVIEW</t>
  </si>
  <si>
    <t>Bleach Blonde Baby (Official Video)</t>
  </si>
  <si>
    <t>Bleach Blonde Baby Teaser</t>
  </si>
  <si>
    <t>Bleachers - Alfie's Song (Not So Typical Love Song) (Audio)</t>
  </si>
  <si>
    <t>Blind Fast Food Sub Sandwich Taste Test</t>
  </si>
  <si>
    <t>Blind Girl Describes My Face to a Police Sketch Artist!</t>
  </si>
  <si>
    <t>BLIND GIRL DOES MY MAKEUP ft. MOLLY BURKE</t>
  </si>
  <si>
    <t>Blind Ice Cream Taste Test</t>
  </si>
  <si>
    <t>BLIND(folded) CAKE DECORATING CONTEST (with Molly Burke) // Grace Helbig</t>
  </si>
  <si>
    <t>Blindfolded Cake Decorating Challenge!  | How To Cake It | Yolanda Gampp</t>
  </si>
  <si>
    <t>Blockchain Expert Explains One Concept in 5 Levels of Difficulty | WIRED</t>
  </si>
  <si>
    <t>Blockers - Official Trailer (HD)</t>
  </si>
  <si>
    <t>Blonde to Black Hair with Grav3yardgirl</t>
  </si>
  <si>
    <t>Blood Pressure Guidelines Have Changed, and PANIC!</t>
  </si>
  <si>
    <t>BLOOD SUGAR 鉂わ笍 PALETTE &amp; LOVE SICK COLLECTION REVEAL | Jeffree Star Cosmetics</t>
  </si>
  <si>
    <t>Bloopers 2017 !</t>
  </si>
  <si>
    <t>Blumhouse's Truth or Dare - Official Trailer [HD]</t>
  </si>
  <si>
    <t>Bob Saget Hiccups Uncontrollably While Eating Spicy Wings | Hot Ones</t>
  </si>
  <si>
    <t>BODYARMOR Sports Drink | James Harden Thanks...</t>
  </si>
  <si>
    <t>Bohemian Rhapsody | Teaser Trailer [HD] | 20th Century FOX</t>
  </si>
  <si>
    <t>BOLTR: Trochoid Pump | Chickadee Enginerding!</t>
  </si>
  <si>
    <t>Bomb Cyclone | VicDibitetto.net</t>
  </si>
  <si>
    <t>Bon Jovi - When We Were Us</t>
  </si>
  <si>
    <t>Bonus Scenes: LA Rams Push Kevin to the Limit | Kevin Hart: What The Fit | Laugh Out Loud Network</t>
  </si>
  <si>
    <t>Boomerang Trick Shots | Dude Perfect</t>
  </si>
  <si>
    <t>Born with Shortened Limbs and One Eye (Geoff's Handshake)</t>
  </si>
  <si>
    <t>Boston Celtics vs Milwaukee Bucks Full Game Highlights / Game 3 / 2018 NBA Playoffs</t>
  </si>
  <si>
    <t>BOWLING BALL Vs. OOBLECK from 45m!</t>
  </si>
  <si>
    <t>BOWLING BALL Vs. TRAMPOLINE from 45m!</t>
  </si>
  <si>
    <t>Box Office Winners and Losers of 2017 - Movie Talk</t>
  </si>
  <si>
    <t>Boxes Boxes Boxes! - Simon's Cat | GUIDE TO</t>
  </si>
  <si>
    <t>Boxing with Evander Holyfield &amp; Joel McHale | Kevin Hart: What The Fit Ep 8 | Laugh Out Loud Network</t>
  </si>
  <si>
    <t>Boy Sings Out in Walmart || ViralHog</t>
  </si>
  <si>
    <t>Boy speaks out on viral bullying video, mom addresses backlash</t>
  </si>
  <si>
    <t>BOYFRIEND DOES MY MAKEUP | Madelaine Petsch</t>
  </si>
  <si>
    <t>BOYFRIEND TAG w Travelaine | Madelaine Petsch</t>
  </si>
  <si>
    <t>Brad and Claire Make Sourdough Bread | It's Alive | Bon App茅tit</t>
  </si>
  <si>
    <t>Brad and Sean Evans Make Cast-Iron Pizza | It's Alive | Bon App茅tit</t>
  </si>
  <si>
    <t>Brad Makes Chocolate in Ecuador: Part 1 | It's Alive | Bon App茅tit</t>
  </si>
  <si>
    <t>Brad Makes Chocolate: Part 2 | It's Alive | Bon App茅tit</t>
  </si>
  <si>
    <t>Brad Makes Honey | It's Alive | Bon App茅tit</t>
  </si>
  <si>
    <t>Brad Makes Sous Vide Steak | Kitchen Basics | Bon Appetit</t>
  </si>
  <si>
    <t>Brad Makes Whole Hog BBQ with Rodney Scott | It's Alive | Bon App茅tit</t>
  </si>
  <si>
    <t>Brad Parscale, social media strategist, to head Trump 2020 campaign</t>
  </si>
  <si>
    <t>Brad Pitt Bid $120k For A Night With Emilia Clarke!  | The Graham Norton Show</t>
  </si>
  <si>
    <t>Brad Pitt Returns as the Weatherman - The Jim Jefferies Show</t>
  </si>
  <si>
    <t>Bradley Beal Goes OFF For a Career-High 51 Points | December 5, 2017</t>
  </si>
  <si>
    <t>Bradley Gawthrop: Wiring Boot Camp</t>
  </si>
  <si>
    <t>Braided Updos from TV's Victoria - Hair Tutorial | Kayley Melissa</t>
  </si>
  <si>
    <t>Brain Games for Old Dogs Could Improve Their Mental Health | National Geographic</t>
  </si>
  <si>
    <t>Brantley Gilbert - The Ones That Like Me</t>
  </si>
  <si>
    <t>Braun Strowman bashes Elias with a bass: Raw, Feb. 12, 2018</t>
  </si>
  <si>
    <t>Brazil's Video Game Gray Markets</t>
  </si>
  <si>
    <t>Breakfast Sandwich Maker Competition</t>
  </si>
  <si>
    <t>Breaking Bad cumple 10 a帽os y AMC le rinde tributo</t>
  </si>
  <si>
    <t>Breaking Bad's Bryan Cranston on Meeting Charles Manson</t>
  </si>
  <si>
    <t>Breaking Benjamin - Red Cold River (Audio Only)</t>
  </si>
  <si>
    <t>Breaking down 'This Is America,' Childish Gambino's chilling new video</t>
  </si>
  <si>
    <t>Breaking In Trailer #1 (2018) | Movieclips Trailers</t>
  </si>
  <si>
    <t>BREAKING NEWS: Zimbabwe's President Mugabe resigns- BBC News</t>
  </si>
  <si>
    <t>BREAKING: Avicii Dead at 28 | TMZ</t>
  </si>
  <si>
    <t>BREAKING: Meek's Lawyer Fires Back With Proof Judge Favored Old Management</t>
  </si>
  <si>
    <t>BREAKUP ADVICE WITH MY EX!</t>
  </si>
  <si>
    <t>Breathe - An 8K storm time-lapse film</t>
  </si>
  <si>
    <t>Brent Pella - Why You Shouldn't Fly on Spirit Airlines</t>
  </si>
  <si>
    <t>Bret Interview with Devin Nunes</t>
  </si>
  <si>
    <t>Brett Young - Mercy</t>
  </si>
  <si>
    <t>Brett Young - O Holy Night</t>
  </si>
  <si>
    <t>Brexit Talks: What does 'regulatory alignment' mean? - BBC News</t>
  </si>
  <si>
    <t>Brian Justin Crum - Wild Side</t>
  </si>
  <si>
    <t>Bright | Leaked Orc Auditions Confirm Sequel Rumors | Netflix</t>
  </si>
  <si>
    <t>BRING IT IN 2018</t>
  </si>
  <si>
    <t>Broadway's 'Frozen' cast performs 'For the First Time in Forever'</t>
  </si>
  <si>
    <t>Brock Lesnar steps into the fire with Kane: Raw, Jan. 1, 2018</t>
  </si>
  <si>
    <t>BROOKS GUESSES MAKEUP PRICES // Grace Helbig</t>
  </si>
  <si>
    <t>Bro's Night Out</t>
  </si>
  <si>
    <t>Broward County Authorities Hold Briefing On Florida School Shooting | NBC News</t>
  </si>
  <si>
    <t>Bruce Lee Lightsabers Scene Recreation</t>
  </si>
  <si>
    <t>Bruno Mars - Finesse (Remix) [Feat. Cardi B] [Official Video]</t>
  </si>
  <si>
    <t>Bruno Mars - Live At The Apollo Theater [Official Trailer] (November 29th on CBS)</t>
  </si>
  <si>
    <t>Bruno Mars and Cardi B - Finesse (LIVE From The 60th GRAMMYs 庐)</t>
  </si>
  <si>
    <t>Bruno Mars Wins Record Of The Year | Acceptance Speech | 60th GRAMMYs</t>
  </si>
  <si>
    <t>Brushing Baby Ginger Kittens</t>
  </si>
  <si>
    <t>BTS (氚╉儎靻岆厔雼? - Airplane pt.2 @BTS COMEBACK SHOW</t>
  </si>
  <si>
    <t>BTS (氚╉儎靻岆厔雼? 'Euphoria : Theme of LOVE YOURSELF 璧?Wonder'</t>
  </si>
  <si>
    <t>BTS (氚╉儎靻岆厔雼? 'FAKE LOVE' Official MV</t>
  </si>
  <si>
    <t>BTS (氚╉儎靻岆厔雼? 'FAKE LOVE' Official MV (Extended ver.)</t>
  </si>
  <si>
    <t>BTS (氚╉儎靻岆厔雼? 'FAKE LOVE' Official Teaser 2</t>
  </si>
  <si>
    <t>BTS (氚╉儎靻岆厔雼? LOVE YOURSELF 杞?Tear 'Singularity' Comeback Trailer</t>
  </si>
  <si>
    <t>BTS (氚╉儎靻岆厔雼? 'MIC Drop (Steve Aoki Remix)' Official MV</t>
  </si>
  <si>
    <t>BTS (氚╉儎靻岆厔雼? 'MIC Drop (Steve Aoki Remix)' Official Teaser</t>
  </si>
  <si>
    <t>BTS Exclusive Interview #BTSonBBCR1</t>
  </si>
  <si>
    <t>BTS Fans Get the Surprise of a Lifetime</t>
  </si>
  <si>
    <t>BTS Get Scared by a Fangirl</t>
  </si>
  <si>
    <t>BTS on Dark Side of KPOP | STORYTIME Scandals/Slave Contracts and more</t>
  </si>
  <si>
    <t>BTS On Their Favorite Body Parts &amp; Their Fan-Organized Purple Ribbon Army | Access</t>
  </si>
  <si>
    <t>BTS Plays With Puppies While Answering Fan Questions</t>
  </si>
  <si>
    <t>BTS Reveal Their Favorite Movie, Guilty Pleasure &amp; More | Billboard</t>
  </si>
  <si>
    <t>BTS Sings Camila Cabello's 'Havana' &amp; Shows Off Some Red Carpet Dance Moves! | AMAs 2017</t>
  </si>
  <si>
    <t>BTS So Happy Challenge with Brent Rivera | Radio Disney Music Awards</t>
  </si>
  <si>
    <t>BTS Special / 氚╉儎靻岆厔雼?鞀ろ帢靺?[2017 KBS Song Festival | 2017 KBS 臧€鞖旊寑於曥牅 / 2017.12.29]</t>
  </si>
  <si>
    <t>BTS Takes on L.A. | Vogue</t>
  </si>
  <si>
    <t>Bud Light - The Bud Knight</t>
  </si>
  <si>
    <t>Budweiser - Original Whazzup? ad</t>
  </si>
  <si>
    <t>Budweiser | Beer Country | :60</t>
  </si>
  <si>
    <t>Build A Self Opening Door Under 20$ With Arduino And A Electric Motor</t>
  </si>
  <si>
    <t>Bullet For My Valentine - Letting You Go</t>
  </si>
  <si>
    <t>Bullet Racing</t>
  </si>
  <si>
    <t>Bumblebee (2018) - Official Teaser Trailer - Paramount Pictures</t>
  </si>
  <si>
    <t>Burger King | Chocolate Whopper</t>
  </si>
  <si>
    <t>Burger King | Whopper Neutrality</t>
  </si>
  <si>
    <t>BURGER Menu Taste Test</t>
  </si>
  <si>
    <t>BURTS BEES GOODNESS GLOWS FOUNDATION WEAR TEST | HIT OR MISS? |  Casey Holmes</t>
  </si>
  <si>
    <t>Bus Photobombs The Weather Channel's Stream of Georgia Dome Implosion</t>
  </si>
  <si>
    <t>But what is the Fourier Transform?  A visual introduction.</t>
  </si>
  <si>
    <t>Butter Tubes Make Spreading Butter Easy</t>
  </si>
  <si>
    <t>Buying People Presents That Are Really For Yourself</t>
  </si>
  <si>
    <t>Buying Used Things</t>
  </si>
  <si>
    <t>Buying Used Things 2</t>
  </si>
  <si>
    <t>BUYING VIDEO SHOUTOUTS FROM CELEBRITIES &amp; YOUTUBERS #2</t>
  </si>
  <si>
    <t>Bye 2017</t>
  </si>
  <si>
    <t>B脴RNS - I Don't Want U Back</t>
  </si>
  <si>
    <t>B脴RNS, Lana Del Rey - God Save Our Young Blood (Audio)</t>
  </si>
  <si>
    <t>CA Twins Born Minutes Apart, in Different Years</t>
  </si>
  <si>
    <t>Cake Decorator Vs. Artist</t>
  </si>
  <si>
    <t>Cake Decorator Vs. Artist: Mini Cakes</t>
  </si>
  <si>
    <t>California Fire Forces Thousands to Evacuate</t>
  </si>
  <si>
    <t>California mudslides: At least 13 killed, thousands evacuated 馃嚭馃嚫</t>
  </si>
  <si>
    <t>California wildfires prompt state of emergency</t>
  </si>
  <si>
    <t>'Call Me by Your Name' star Timothee Chalamet on the time he embarrassed himself with Saoirse Ronan</t>
  </si>
  <si>
    <t>Call Me By Your Name: The Influences</t>
  </si>
  <si>
    <t>'Call Me By Your Name': Which fruit would Elio try on the sequels?</t>
  </si>
  <si>
    <t>CALLING OUT OLYMPIC CHAMPIONS!?  {Press Up Challenge}</t>
  </si>
  <si>
    <t>Calum Scott - Come Back Home (Audio)</t>
  </si>
  <si>
    <t>Calum Scott - What I Miss Most</t>
  </si>
  <si>
    <t>Calum Scott - What I Miss Most (Official Video)</t>
  </si>
  <si>
    <t>Calum Scott - You Are The Reason (Lyric Video)</t>
  </si>
  <si>
    <t>Calum Scott - You Are The Reason (Official)</t>
  </si>
  <si>
    <t>Calum Scott, Leona Lewis - You Are The Reason (Duet Version) (Audio)</t>
  </si>
  <si>
    <t>Calvin Harris - Nuh Ready Nuh Ready (Official Video) ft. PARTYNEXTDOOR</t>
  </si>
  <si>
    <t>Calvin Harris, Dua Lipa - One Kiss (Lyric Video)</t>
  </si>
  <si>
    <t>Calvin Harris, Dua Lipa - One Kiss (Official Video)</t>
  </si>
  <si>
    <t>Cam - Diane (Official Music Video)</t>
  </si>
  <si>
    <t>Camels vs. Cactus!!!   噩賲賱</t>
  </si>
  <si>
    <t>Camera Goes on Japanese Sushi Conveyor Belt - TROUBLE!!!</t>
  </si>
  <si>
    <t>Camera Goes on Japanese Sushi Conveyor Belt Shows Beautiful Slice of Japanese Life</t>
  </si>
  <si>
    <t>Camila Cabello - Havana ( cover by Big Marvel )</t>
  </si>
  <si>
    <t>Camila Cabello - Havana (SING OFF vs. My Little Sister)</t>
  </si>
  <si>
    <t>Camila Cabello - Havana (Vertical Video) ft. Young Thug</t>
  </si>
  <si>
    <t>Camila Cabello - Havana ft. Miranda Sings (Tana Mongeau Parody)</t>
  </si>
  <si>
    <t>Camila Cabello - Live from Youtube</t>
  </si>
  <si>
    <t>Camila Cabello - Never Be The Same</t>
  </si>
  <si>
    <t>Camila Cabello - Never Be the Same (Audio)</t>
  </si>
  <si>
    <t>Camila Cabello - Real Friends (Audio)</t>
  </si>
  <si>
    <t>Camila Cabello - Something's Gotta Give (Audio)</t>
  </si>
  <si>
    <t>Camila Cabello COMPLETELY NAILS 'Finish The Lyric'</t>
  </si>
  <si>
    <t>Camila Cabello Debuts Never Be the Same</t>
  </si>
  <si>
    <t>Camila Cabello Loves Ikeas's Meatballs | Elvis Duran Inteview Highlight</t>
  </si>
  <si>
    <t>Camila Cabello on THAT Blue Ivy Grammys moment</t>
  </si>
  <si>
    <t>Camila Cabello Performs - Never Be the Same - GMA LIVE</t>
  </si>
  <si>
    <t>Camila Cabello Performs 'Never Be the Same' | Dancing On Ice 2018</t>
  </si>
  <si>
    <t>Camila Cabello Watches Fan Covers On YouTube | Glamour</t>
  </si>
  <si>
    <t>Camila Cabello WINS Favorite Breakout Artist 馃帳!! | Kids' Choice Awards 2018 | Nick</t>
  </si>
  <si>
    <t>Camila Cabello, Daddy Yankee - Havana (Remix - Audio)</t>
  </si>
  <si>
    <t>Camila Mendes Has Twitter Problems</t>
  </si>
  <si>
    <t>Camilla Cabello Performs 'Never Be the Same' | Dancing On Ice 2018</t>
  </si>
  <si>
    <t>Cam'ron - Dinner Time (Mase Diss Track - Official Audio)</t>
  </si>
  <si>
    <t>Can a Little Tikes Car FLY!?</t>
  </si>
  <si>
    <t>Can Ellen Get Steph &amp; Ayesha Curry to Reveal Their Baby's Gender?</t>
  </si>
  <si>
    <t>Can Light be Black? Mind-Blowing Dark Light Experiments!</t>
  </si>
  <si>
    <t>Can Porcupine Quills Puncture an iPhone X?</t>
  </si>
  <si>
    <t>Can Selena Gomez remember her own lyrics?</t>
  </si>
  <si>
    <t>Can Sound Exist In a Vacuum Chamber?</t>
  </si>
  <si>
    <t>Can These Chefs Create A Kid's Dream Dessert?</t>
  </si>
  <si>
    <t>CAN WE DIY EXPENSIVE URBAN OUTFITTERS DECOR?!</t>
  </si>
  <si>
    <t>Can you do the invisible box challenge?</t>
  </si>
  <si>
    <t>Can You Ever Really Change?</t>
  </si>
  <si>
    <t>Can you guess these WWE Superstars?</t>
  </si>
  <si>
    <t>Can you name 3 characters from Avatar? (YIAY #417)</t>
  </si>
  <si>
    <t>Can you power a house with a ShakeWeight?</t>
  </si>
  <si>
    <t>Can You Recognize These Songs When Played Backwards?</t>
  </si>
  <si>
    <t>Can you Shrek it? (YIAY #414)</t>
  </si>
  <si>
    <t>Can you solve the false positive riddle? - Alex Gendler</t>
  </si>
  <si>
    <t>Can you Text and Drive a Tesla at the Same Time?</t>
  </si>
  <si>
    <t>Can You Turn Hair to Stone with Hydraulic Press?</t>
  </si>
  <si>
    <t>Canada Soccer's Women's National Team v USA International Friendly LIVE from Avaya Stadium, San Jose</t>
  </si>
  <si>
    <t>Canada's Most Successful King</t>
  </si>
  <si>
    <t>Candide Thovex - quattro 2</t>
  </si>
  <si>
    <t>Cannibalism in the animal kingdom - Bill Schutt</t>
  </si>
  <si>
    <t>Canon 6D MK II vs Sony A7S II - The Best Vlogging Camera??</t>
  </si>
  <si>
    <t>Cantina Theme played by a pencil and a girl with too much time on her hands</t>
  </si>
  <si>
    <t>Cantina Theme Played By Rubik's Cube Whilst Being Solved</t>
  </si>
  <si>
    <t>Cantina Theme Played By Rubik's Cube Whilst Being Solved | Pencil Girl Parody</t>
  </si>
  <si>
    <t>Cardi B - Bartier Cardi (feat. 21 Savage) [Official Audio]</t>
  </si>
  <si>
    <t>Cardi B | 'Bodak Yellow' | live performance at the 2017 MOBO Awards</t>
  </si>
  <si>
    <t>Cardi B | MOBO Awards 2017 | Live Performance</t>
  </si>
  <si>
    <t>Cardi B Confirms Pregnancy</t>
  </si>
  <si>
    <t>Cardi B Has Butterflies in Her Stomach &amp; Where?! | E! Live from the Red Carpet</t>
  </si>
  <si>
    <t>Cardi B Showed Ellen How She Got Pregnant</t>
  </si>
  <si>
    <t>Cardi B Sued for $10 Million</t>
  </si>
  <si>
    <t>Cardi B Talks Grammy Nomination, JAY-Z, Engagement at Clive Davis' Pre-Grammy Gala | Billboard</t>
  </si>
  <si>
    <t>Cardi B wants a Grammy</t>
  </si>
  <si>
    <t>Cardi B, Bad Bunny &amp; J Balvin - I Like It [Official Music Video]</t>
  </si>
  <si>
    <t>Cardi B: Invasion of Privacy [Full Interview] | Beats 1 | Apple Music</t>
  </si>
  <si>
    <t>Cardi B's So Cold in Minneapolis She Can Barely Talk | TMZ</t>
  </si>
  <si>
    <t>Cardistry - Virtuoso : RISE feat. the FW17 Virtuoso deck</t>
  </si>
  <si>
    <t>Cards Against Humanity Saves America</t>
  </si>
  <si>
    <t>Carey Mulligan Doesn't Tell People She's an Actress</t>
  </si>
  <si>
    <t>Carla Makes BA Smashburgers | From the Test Kitchen | Bon App茅tit</t>
  </si>
  <si>
    <t>Carla Makes Granola Cluster Cookies | From the Test Kitchen | Bon App茅tit</t>
  </si>
  <si>
    <t>Carol of the Bells</t>
  </si>
  <si>
    <t>Carol of the Pugs</t>
  </si>
  <si>
    <t>Carolyn's RV Life Spots A Fluffy Kitty In Blythe</t>
  </si>
  <si>
    <t>Carpool Karaoke w/ Adam Levine</t>
  </si>
  <si>
    <t>Carrie Underwood - Cry Pretty (Official Lyric Video)</t>
  </si>
  <si>
    <t>Carrie Underwood - Cry Pretty (Official Music Video)</t>
  </si>
  <si>
    <t>Carrie Underwood - The Champion (Official Lyric Video) ft. Ludacris</t>
  </si>
  <si>
    <t>Carrie Underwood - The Champion ft. Ludacris</t>
  </si>
  <si>
    <t>Carrie Underwood Opens Up About Her Accident, New Music, &amp; Athletic Clothing Line | TODAY</t>
  </si>
  <si>
    <t>Carrie Underwood Stops By Bobby Bones Show For First Interview Since Return</t>
  </si>
  <si>
    <t>Casey Neistat made a video about me</t>
  </si>
  <si>
    <t>Casey Neistat Melts His Face Off While Eating Spicy Wings | Hot Ones</t>
  </si>
  <si>
    <t>Cashmere Cat, Major Lazer, Tory Lanez - Miss You (Official Video)</t>
  </si>
  <si>
    <t>Casino Tells Jackpot Winners Machine Malfunctioned</t>
  </si>
  <si>
    <t>Cast of Avengers: Infinity War Draws Their Characters</t>
  </si>
  <si>
    <t>Cast of Avengers: Infinity War Reveals Least Trustworthy Avenger</t>
  </si>
  <si>
    <t>Casting Mirror Polished Brass Ball from Molten Brass (Japanese Aluminium Foil Ball Sequel)</t>
  </si>
  <si>
    <t>Casting Mirror Polished Japanese Foil Ball from Molten Aluminium</t>
  </si>
  <si>
    <t>Castle Rock - 鈥楾his Place鈥?Teaser Trailer (Official) 鈥?Castle Rock on Hulu</t>
  </si>
  <si>
    <t>Castle Rock Teaser #2 (Official) 鈥?A Hulu Original</t>
  </si>
  <si>
    <t>Castro son 'kills himself' after 'battle with depression'</t>
  </si>
  <si>
    <t>Casually Explained: Levels of Wealth</t>
  </si>
  <si>
    <t>Casually Explained: Men's Fashion</t>
  </si>
  <si>
    <t>Casually Laser-Exposing 0.2 mm PCB features on a 3D printer</t>
  </si>
  <si>
    <t>Cat Mind Control</t>
  </si>
  <si>
    <t>Cat Trapped in Newly Built Staircase || Viralhog</t>
  </si>
  <si>
    <t>Catching a SHARK by HAND!</t>
  </si>
  <si>
    <t>Catchphrase with Andrew Garfield and Rachel Brosnahan</t>
  </si>
  <si>
    <t>Caterham Chris Hoy 60 Second Donut Challenge</t>
  </si>
  <si>
    <t>CATHY'S Awksome Adventure! ft. Domics</t>
  </si>
  <si>
    <t>Catie Turner Sings Havana by Camila Cabello - Top 10 - American Idol 2018 on ABC</t>
  </si>
  <si>
    <t>Catie Turner Sings Once Upon a Dream From Sleeping Beauty - Disney Night - American Idol 2018</t>
  </si>
  <si>
    <t>Cats always find a way \ 袪邪蟹芯褕谢懈褋褜</t>
  </si>
  <si>
    <t>Catt Sadler Shares Her Side Of E! Exit | The View</t>
  </si>
  <si>
    <t>Cavs players reportedly upset with LeBron; did Magic quietly snub Luke? | SportsNation | ESPN</t>
  </si>
  <si>
    <t>CDC head resigns amid tobacco stock controversy</t>
  </si>
  <si>
    <t>Cecily Strong On The SNL Audition Process | WWHL</t>
  </si>
  <si>
    <t>CELEBRATING 1 MILLION SUBSCRIBERS AT FALLON!!</t>
  </si>
  <si>
    <t>Celebrations in Zimbabwe after Robert Mugabe resigns</t>
  </si>
  <si>
    <t>Celebrities on Thanksgiving 2017!</t>
  </si>
  <si>
    <t>Celebrities rally around bullied boy after he shares emotional story</t>
  </si>
  <si>
    <t>Celebrity Chef Mario Batali Accused Of Sexual Misconduct | Velshi &amp; Ruhle | MSNBC</t>
  </si>
  <si>
    <t>CELEBRITY HAIRSTYLIST DOES MY HAIR: RIHANNA!</t>
  </si>
  <si>
    <t>CELEBRITY MAKEUP ARTIST DOES MY MAKEUP!</t>
  </si>
  <si>
    <t>Celebs at Grammys to Wear White Roses in Solidarity with 'Times Up鈥?Movement</t>
  </si>
  <si>
    <t>CEOs Try to Predict the Future in 10 Years | Vanity Fair</t>
  </si>
  <si>
    <t>CES 2018 - The Thinnest Laptop + MONSTER Displays!</t>
  </si>
  <si>
    <t>CES 2018 Preview: Honda's New Robotics Concept</t>
  </si>
  <si>
    <t>CFL 105th Grey Cup - Calgary Stampeders vs Toronto Argonauts Full Highlights</t>
  </si>
  <si>
    <t>Chad and JT Fight for House Parties</t>
  </si>
  <si>
    <t>Chadwick Black Panther Boseman Is Hosting SNL</t>
  </si>
  <si>
    <t>Chadwick Boseman gets emotional while discussing impact of Black Panther</t>
  </si>
  <si>
    <t>Chadwick Boseman Surprises Black Panther Fans While They Thank Him</t>
  </si>
  <si>
    <t>Chaka Khan鈥檚 Diva Makeup Ritual | Beauty Secrets | Vogue</t>
  </si>
  <si>
    <t>Challenge accepted, Casey.</t>
  </si>
  <si>
    <t>Chance-giving Monologue - SNL</t>
  </si>
  <si>
    <t>Chappell Roan - Die Young [Music Video]</t>
  </si>
  <si>
    <t>Chapter 28: I Love My Baby But, I Miss My Dad</t>
  </si>
  <si>
    <t>Charades with Aaron Paul and Karlie Kloss</t>
  </si>
  <si>
    <t>Charades with Gal Gadot and Patty Jenkins</t>
  </si>
  <si>
    <t>Charlamagne Defends Ginuwine After Being Labeled Transphobic By Twitter Stampede</t>
  </si>
  <si>
    <t>Charlamagne Tha God &amp; Joe Budden Present: This Year Was Dope/Trash 2017 (Full Episode)</t>
  </si>
  <si>
    <t>Charli XCX - Backseat (feat. Carly Rae Jepsen) [Official Audio]</t>
  </si>
  <si>
    <t>Charli XCX - Out Of My Head ft. Tove Lo and ALMA [Official Audio]</t>
  </si>
  <si>
    <t>Charli XCX - Pop 2 MIXTAPE REVIEW</t>
  </si>
  <si>
    <t>Charli XCX Transforms Into Ed Sheeran for 鈥淪hape of You鈥?| Lip Sync Battle Preview</t>
  </si>
  <si>
    <t>Charlie Puth - BOY [Official Audio]</t>
  </si>
  <si>
    <t>Charlie Puth - Change (feat. James Taylor) [Official Audio]</t>
  </si>
  <si>
    <t>Charlie Puth - Done For Me (feat. Kehlani) [Official Video]</t>
  </si>
  <si>
    <t>Charlie Puth - If You Leave Me Now (feat. Boyz II Men) [Official Audio]</t>
  </si>
  <si>
    <t>Charlize Theron: It's Not 'Brave' To Gain Weight For A Role</t>
  </si>
  <si>
    <t>Charmed | Extended First Look | The CW</t>
  </si>
  <si>
    <t>Cheap Thrills - Sia / Tina Boo Choreography</t>
  </si>
  <si>
    <t>Checking Out the New McDonald鈥檚 Dollar Menu</t>
  </si>
  <si>
    <t>Cheddar Man: DNA shows early Briton had dark skin - BBC News</t>
  </si>
  <si>
    <t>Cheerleader Invisible Box Challenge || ViralHog</t>
  </si>
  <si>
    <t>Cheese Expert Guesses Cheap vs Expensive Cheeses | Epicurious</t>
  </si>
  <si>
    <t>CHEESEBURGER JELLO ASPIC - hamburgers entombed in savory gelatin</t>
  </si>
  <si>
    <t>CHEESEBURGER 馃崝 INSIDE OF 馃崯 FRENCH FRIES</t>
  </si>
  <si>
    <t>Chelsea Handler Questions Whether She's Cut Out for a Relationship</t>
  </si>
  <si>
    <t>Chelsea Handler Took a Break from News and Twitter to Campaign for Women in Politics</t>
  </si>
  <si>
    <t>Cheng I Sao - Pirate Queen - Extra History</t>
  </si>
  <si>
    <t>CHERRY CHERRY BOOM BOOM CAKE - The Scran Line</t>
  </si>
  <si>
    <t>CHICKEN GIRLS | Annie &amp; Hayden in 鈥淏roken鈥?| Ep. 8</t>
  </si>
  <si>
    <t>Chicken Tikka Masala - You Suck at Cooking (episode 69)</t>
  </si>
  <si>
    <t>Chiefs vs. Giants | NFL Week 11 Game Highlights</t>
  </si>
  <si>
    <t>Chihuahua Won鈥檛 Leave Owner鈥檚 Gravesite</t>
  </si>
  <si>
    <t>Childish Gambino - This Is America (Official Video)</t>
  </si>
  <si>
    <t>Childish Gambino Gives SOULFUL Terrified Performance At 2018 Grammys</t>
  </si>
  <si>
    <t>childish gambino grammy awards performance 2018</t>
  </si>
  <si>
    <t>Childish Gambino: This Is America (Live) - SNL</t>
  </si>
  <si>
    <t>Chili Klaus + Herning Boys Choir 馃敟 wait for it!</t>
  </si>
  <si>
    <t>China BANS Hip Hop From Television</t>
  </si>
  <si>
    <t>Chit Chat GRWM | Failure, Disappointment &amp; Holidays</t>
  </si>
  <si>
    <t>CHIT CHAT GRWM WITH WINNIE HARLOW</t>
  </si>
  <si>
    <t>CHIT CHAT GRWM: RESOLUTIONS, PREGNANCY PRESSURES | DESI PERKINS</t>
  </si>
  <si>
    <t>Chloe Grace Moretz on Louis C.K. and the #MeToo movement</t>
  </si>
  <si>
    <t>Chloe Kim Eats Churros Made Especially For Her After Winning Gold At The Winter Olympics | TODAY</t>
  </si>
  <si>
    <t>Chloe Kim Photobombs Fans and Finds Out She Made the Cover of Kellogg's Corn Flakes</t>
  </si>
  <si>
    <t>Chloe Kim wins Women鈥檚 Snowboard SuperPipe gold | X Games Aspen 2018</t>
  </si>
  <si>
    <t>Chloe Kim: Road to PyeongChang</t>
  </si>
  <si>
    <t>Chloe x Halle - Grown (Official Music Video)</t>
  </si>
  <si>
    <t>Chloe x Halle - I Say So (Audio)</t>
  </si>
  <si>
    <t>Chloe x Halle - The Kids Are Alright - Official Music Video</t>
  </si>
  <si>
    <t>Chloe x Halle - Warrior (from A Wrinkle in Time) (Official Music Video)</t>
  </si>
  <si>
    <t>Chocolate &amp; Banana Half Birthday Cake | How To Cake It</t>
  </si>
  <si>
    <t>Chocolate Expert Guesses Cheap vs. Expensive Chocolate | Price Points | Epicurious</t>
  </si>
  <si>
    <t>Chocolate Orange Autumn Cupcakes | Cupcake Jemma</t>
  </si>
  <si>
    <t>Choir! Choir! Choir! Epic! Nights: David Byrne + NYC sing HEROES</t>
  </si>
  <si>
    <t>Chris Brown - On Purpose (Audio) ft. AGNEZ MO</t>
  </si>
  <si>
    <t>Chris Brown , Cardi B , Lil Kim , Remy Ma , Yo Gotti Live Hot 97 Hot For The Holidays Concert 2017</t>
  </si>
  <si>
    <t>Chris Evans and Scott Evans Test How Well They Know Each Other</t>
  </si>
  <si>
    <t>Chris Evans opens up about 'Avengers: Infinity War'</t>
  </si>
  <si>
    <t>Chris Hemsworth Reveals Where He Keeps His Hammer</t>
  </si>
  <si>
    <t>Chris Paul gets emotional talking about bringing 2-2 series back to Houston | ESPN</t>
  </si>
  <si>
    <t>Chris Pratt &amp; Bryce Dallas Howard's Kids Are BFFs</t>
  </si>
  <si>
    <t>CHRIS PRATT is on our Game Show!</t>
  </si>
  <si>
    <t>Chris Stapleton - A Simple Song (Audio)</t>
  </si>
  <si>
    <t>Chris Stapleton - I Want Love (Audio)</t>
  </si>
  <si>
    <t>Chris Stapleton - Midnight Train To Memphis (Live From SNL Studios/2018)</t>
  </si>
  <si>
    <t>Chris Stapleton - Tryin' To Untangle My Mind (Audio)</t>
  </si>
  <si>
    <t>Chris Young - Hangin' On</t>
  </si>
  <si>
    <t>Christian Bale, Rosamund Pike &amp; Wes Studi Speak On Hostiles</t>
  </si>
  <si>
    <t>Christian Bale: Division Is Not The Way To Go</t>
  </si>
  <si>
    <t>Christian Evangelist Billy Graham Dies At 99 | Morning Joe | MSNBC</t>
  </si>
  <si>
    <t>Christina Aguilera - Accelerate (Official Video) ft. Ty Dolla $ign, 2 Chainz</t>
  </si>
  <si>
    <t>Christina Aguilera - Fall In Line (Lyric Video) ft. Demi Lovato</t>
  </si>
  <si>
    <t>Christina Aguilera - Fall In Line (Official Video) ft. Demi Lovato</t>
  </si>
  <si>
    <t>Christina Aguilera - Twice (Audio)</t>
  </si>
  <si>
    <t>Christina Aguilera - Whitney Houston Tribute (2017 American Music Awards)</t>
  </si>
  <si>
    <t>Christina Aguilera Carpool Karaoke - Extended Cut</t>
  </si>
  <si>
    <t>Christina Aguilera Surprises Farrah Moan During Untucked: RuPaul's Drag Race Season 10</t>
  </si>
  <si>
    <t>Christina Aguilera Watches Erika Jayne Crush 鈥淔ighter鈥?| Lip Sync Battle</t>
  </si>
  <si>
    <t>Christina Aguilera's Whitney Houston Tribute At AMAs Is Breathtaking | AMAs 2017 | Access Hollywood</t>
  </si>
  <si>
    <t>CHRISTMAS BOOTY SONG</t>
  </si>
  <si>
    <t>Christmas Cupcake Tower GONE WRONG with Joey Graceffa!</t>
  </si>
  <si>
    <t>Christmas Day 2000</t>
  </si>
  <si>
    <t>Christmas Inheritance | Official Trailer [HD] | Netflix</t>
  </si>
  <si>
    <t>CHRISTMAS IS HERE! 鈥?A Bad Lip Reading of Donald Trump</t>
  </si>
  <si>
    <t>Christmas Jumper Cake How-To | Cupcake Jemma</t>
  </si>
  <si>
    <t>CHRISTMAS ME UP (YIAY #380)</t>
  </si>
  <si>
    <t>CHRISTMAS PANIC! - Topi the Corgi</t>
  </si>
  <si>
    <t>CHRISTMAS PAVLOVA MACARONS - The Scran Line</t>
  </si>
  <si>
    <t>Christopher Robin Official Teaser Trailer</t>
  </si>
  <si>
    <t>Christopher Robin Official Trailer</t>
  </si>
  <si>
    <t>Chuck Norris - Hunter - World of Warcraft TV Commercial - 2011</t>
  </si>
  <si>
    <t>CHUFFED (DAD SONG) - Music Video #1 / Aunty Donna - The Album</t>
  </si>
  <si>
    <t>CHVRCHES - Get Out (Preview)</t>
  </si>
  <si>
    <t>CHVRCHES - My Enemy ft. Matt Berninger</t>
  </si>
  <si>
    <t>Ciara - Santa Baby (Taraji's White Hot Holidays 2017)</t>
  </si>
  <si>
    <t>Claire Danes And The 'Homeland' Cast Have 'Spy Camp'</t>
  </si>
  <si>
    <t>Claire Foy And Matt Smith鈥檚 Netflix And Chill Picks | WWHL</t>
  </si>
  <si>
    <t>Claire Foy Was Treated Better When She Was a Blonde</t>
  </si>
  <si>
    <t>Clarabelle Flirted with Me?! - Disneyland Impressions</t>
  </si>
  <si>
    <t>Clarice Probes Hannibal Lecter About Trump's Russia Ties</t>
  </si>
  <si>
    <t>Clash Royale: CLAN WARS IS HERE!</t>
  </si>
  <si>
    <t>Clash Royale: Meet the Rascals! (New Card!)</t>
  </si>
  <si>
    <t>Classic Game Enthusiast's DREAM?</t>
  </si>
  <si>
    <t>Classic Glazed Donuts</t>
  </si>
  <si>
    <t>Claudia O'Doherty Is An Unemployed &amp; Versatile Actress  - CONAN on TBS</t>
  </si>
  <si>
    <t>Clean Bandit - I Miss You feat. Julia Michaels in the Radio 1 Live Lounge</t>
  </si>
  <si>
    <t>Clean Bandit - Solo feat. Demi Lovato [Official Video]</t>
  </si>
  <si>
    <t>Clean Your Room - Cyanide &amp; Happiness Minis</t>
  </si>
  <si>
    <t>Clear crisps / Glass Potato Chips</t>
  </si>
  <si>
    <t>Cleveland Cavaliers vs Boston Celtics Full Game Highlights / Game 6 / 2018 NBA Playoffs</t>
  </si>
  <si>
    <t>Cleveland Cavaliers vs Toronto Raptors Full Game Highlights / Game 4 / 2018 NBA Playoffs</t>
  </si>
  <si>
    <t>Clever Bookshelf  (Holds IPad)</t>
  </si>
  <si>
    <t>Climbers on scaling Antarctica mountains, spirit of exploration</t>
  </si>
  <si>
    <t>Clint Eastwood and Real-Life Heroes from Paris Train Attack</t>
  </si>
  <si>
    <t>Clip: Why President Obama stays in the pocket with his dad moves [HD] | Netflix</t>
  </si>
  <si>
    <t>CLOVES - Bringing The House Down</t>
  </si>
  <si>
    <t>Clownfish That Look like Cows?! (Also, Addressing a Concern...)</t>
  </si>
  <si>
    <t>Clumsy Puppy Steals Lettuce: Cute Puppy Potpie &amp; Funny Dog Maymo</t>
  </si>
  <si>
    <t>CNN's Anthony Bourdain dead at 61</t>
  </si>
  <si>
    <t>CNN鈥檚 Alisyn Camerota Confronts Literal Nazi Running For GOP Congressional Seat in Insane Interview</t>
  </si>
  <si>
    <t>Coach Taggart Monday Presser Ahead of Arizona</t>
  </si>
  <si>
    <t>Coachella 2018 LIVE Channel 1</t>
  </si>
  <si>
    <t>Cobra Kai Ep 1 - 鈥淎ce Degenerate鈥?- The Karate Kid Saga Continues</t>
  </si>
  <si>
    <t>Cobra Kai Ep 2 - Strike First - The Karate Kid Saga Continues</t>
  </si>
  <si>
    <t>Cobra Kai Season 2</t>
  </si>
  <si>
    <t>Coca-Cola | The Wonder of Us :60</t>
  </si>
  <si>
    <t>COCO Movie Review... and Olaf's Frozen Adventure | Andre Black Nerd</t>
  </si>
  <si>
    <t>Coconut crab hunts seabird</t>
  </si>
  <si>
    <t>Coconut Macaroons - You Suck at Cooking (episode 76)</t>
  </si>
  <si>
    <t>coin cell challenge</t>
  </si>
  <si>
    <t>CoinDaddy - Crypto Life</t>
  </si>
  <si>
    <t>Cole Sprouse on Interning at the Met and His Artistic Aspirations | Met Gala 2018 With Liza Koshy</t>
  </si>
  <si>
    <t>Colin Farrell Dishes on Rendezvous with Girlfriend</t>
  </si>
  <si>
    <t>College Advice from Harvard &amp; UC Berkeley Grads! 馃帗</t>
  </si>
  <si>
    <t>COLLEGE KIDS REACT TO COACHELLA 2018 (Beychella, Eminem, Walmart Yodel Boy)</t>
  </si>
  <si>
    <t>COLLEGE KIDS REACT TO K-POP (BTS, MONSTA X, SEVENTEEN, TWICE, Red Velvet)</t>
  </si>
  <si>
    <t>COLLEGE KIDS REACT TO TOP 10 MOST SUBSCRIBED YOUTUBERS OF ALL TIME</t>
  </si>
  <si>
    <t>Come Back, Barack - SNL</t>
  </si>
  <si>
    <t>COME CHRISTMAS SHOPPING WITH ME! + GIFT GUIDE | AD</t>
  </si>
  <si>
    <t>Come What May (Official Video) - Featuring Aaron Tveit</t>
  </si>
  <si>
    <t>Comedian Tig Notaro Says It's A 'Huge Relief' Louis CK Was 'Removed' From Comedy Industry | The View</t>
  </si>
  <si>
    <t>COMING OUT (ELLE MILLS STYLE)</t>
  </si>
  <si>
    <t>COMING OUT TO MY LESBIAN MOMS</t>
  </si>
  <si>
    <t>Commodore 64 | A Restoration (almost) | Trash to Treasure</t>
  </si>
  <si>
    <t>Completely Spillproof Travel Bag</t>
  </si>
  <si>
    <t>Compressed Air Engine</t>
  </si>
  <si>
    <t>Compressed Air Powered Plane</t>
  </si>
  <si>
    <t>Conan &amp; Jordan Schlansky鈥檚 Italian Road Trip</t>
  </si>
  <si>
    <t>Conan Plays Horse With Magic Johnson  - CONAN on TBS</t>
  </si>
  <si>
    <t>Conan鈥檚 Haitian History Lesson  - CONAN on TBS</t>
  </si>
  <si>
    <t>Confrontation Between Lifeguard, Bodysurfer Caught On Camera In Redondo Beach Goes Viral</t>
  </si>
  <si>
    <t>CONFRONTING MY DAD</t>
  </si>
  <si>
    <t>CONFRONTING MY MOM</t>
  </si>
  <si>
    <t>Congress approves spending bill to end brief government shutdown</t>
  </si>
  <si>
    <t>Conor Lamb's Win, Trump's Space Force and #NationalStudentWalkout: A Closer Look</t>
  </si>
  <si>
    <t>Conor McGregor talks about Floyd Mayweather in UFC, his future, Ronda Rousey on 1/31/18</t>
  </si>
  <si>
    <t>Conor McGregor's FULL court appearance</t>
  </si>
  <si>
    <t>Console Security - Switch (34c3 Lecture with derrek, plutoo, and naehrwert)</t>
  </si>
  <si>
    <t>Continuing coverage of Vermilion Parish teacher arrest- KATC</t>
  </si>
  <si>
    <t>CONTOURING FOR DUMMIES</t>
  </si>
  <si>
    <t>Controlling An Airport From 80 Miles Away</t>
  </si>
  <si>
    <t>Controlling swarms of flies and gnats by singing tones to them</t>
  </si>
  <si>
    <t>Controversial incomplete pass by Jesse James Steelers vs Patriots</t>
  </si>
  <si>
    <t>Controversial WH adviser speaks out on resignation</t>
  </si>
  <si>
    <t>Cooking a Steak with Molten Salt</t>
  </si>
  <si>
    <t>Cooking A Turkey on a Car Engine</t>
  </si>
  <si>
    <t>Cooking birthday presents for my wife!</t>
  </si>
  <si>
    <t>Cooking Steak with Molten Salt</t>
  </si>
  <si>
    <t>Cooking With Your Mouth | Christmas Turkey</t>
  </si>
  <si>
    <t>Cooler Heads with James Franco</t>
  </si>
  <si>
    <t>COPYING MADDIE ZIEGLER'S INSTAGRAM PHOTOS</t>
  </si>
  <si>
    <t>Corden On Trump: I Spanked Him</t>
  </si>
  <si>
    <t>Corgi Snowplow</t>
  </si>
  <si>
    <t>Could an Earthquake Destroy USA - Biggest Earthquakes Ever</t>
  </si>
  <si>
    <t>Could Anastasia Become A Disney Princess?</t>
  </si>
  <si>
    <t>Could Kevin Feige Save DC? Does Alita Battle Angel Look Great Or Terrible? The John Campea Show</t>
  </si>
  <si>
    <t>Could You Actually Have An Anxiety Disorder?</t>
  </si>
  <si>
    <t>Could You Be Immune To Everything?</t>
  </si>
  <si>
    <t>Could You Survive In These Extreme Conditions?</t>
  </si>
  <si>
    <t>Count On Christmas Performance ft. Bebe Rexha | A CHRISTMAS STORY LIVE</t>
  </si>
  <si>
    <t>Country Music Hall of Famer Mel Tillis has died</t>
  </si>
  <si>
    <t>Couple Buys A House For The First Time 鈥?Ned &amp; Ariel</t>
  </si>
  <si>
    <t>Couple Tours A $4 Million Dollar Dream House 鈥?Ned &amp; Ariel</t>
  </si>
  <si>
    <t>Couple Turn Home Into Kangaroo Sanctuary</t>
  </si>
  <si>
    <t>Court hearing held for Nikolas Cruz</t>
  </si>
  <si>
    <t>Courtney Hadwin: 13-Year-Old Golden Buzzer Winning Performance - America's Got Talent 2018</t>
  </si>
  <si>
    <t>Coutinho works with the ball at Ciutat Esportiva</t>
  </si>
  <si>
    <t>Cowboys vs. Falcons | NFL Week 10 Game Highlights</t>
  </si>
  <si>
    <t>Cranberries singer Dolores O'Riordan dead at 46</t>
  </si>
  <si>
    <t>Crawling (One More Light Live) - Linkin Park</t>
  </si>
  <si>
    <t>CRAYOLA MAKEUP | HIT OR MISS?</t>
  </si>
  <si>
    <t>Crazy Frosting Recipe: The Best Buttercream Frosting with Endless Flavor Variations!</t>
  </si>
  <si>
    <t>CRAZY RICH ASIANS - Official Trailer 1</t>
  </si>
  <si>
    <t>Creating The Pandora Conservation Initiative Utility Suit</t>
  </si>
  <si>
    <t>Creepy Matt lauer</t>
  </si>
  <si>
    <t>Creole Crab Noodles - Food Wishes - Spicy Crab Noodles</t>
  </si>
  <si>
    <t>Crew Capsule 2.0 First Flight</t>
  </si>
  <si>
    <t>Crisis on Earth-X - Snart &amp; The Ray Kiss</t>
  </si>
  <si>
    <t>Crispy Potato Stack Fries</t>
  </si>
  <si>
    <t>CRISTIANO RONALDO E FRED, O GRANDE ENCONTRO</t>
  </si>
  <si>
    <t>Cristiano Ronaldo's ridiculous bicycle kick vs. Juventus in UEFA Champions League | ESPN FC</t>
  </si>
  <si>
    <t>Crossbow Trick Shots | Dude Perfect</t>
  </si>
  <si>
    <t>Crossing A Line (Official Video) - Mike Shinoda</t>
  </si>
  <si>
    <t>Crosswalk the Musical on Broadway (w/ Hugh Jackman, Zendaya &amp; Zac Efron)</t>
  </si>
  <si>
    <t>Crow - Simon's Cat | SHORTS</t>
  </si>
  <si>
    <t>Crowd boos as Trump calls media 'fake' in Davos</t>
  </si>
  <si>
    <t>CRS-13 Hosted Webcast</t>
  </si>
  <si>
    <t>CRS-14 Mission</t>
  </si>
  <si>
    <t>CRUISE SHIP CAUGHT IN A BOMB CYCLONE (Norwegian Breakaway)</t>
  </si>
  <si>
    <t>Crushing and Slicing Red Hot Steel with Hydraulic Press</t>
  </si>
  <si>
    <t>CSS Keylogger - old is new again</t>
  </si>
  <si>
    <t>Cuomo presses GOP lawmaker on 'immaculate conception' claim</t>
  </si>
  <si>
    <t>Cup Phones - JACK AND DEAN</t>
  </si>
  <si>
    <t>Cuphead DLC Announcement Trailer | Xbox One | Windows 10 | Steam | GOG</t>
  </si>
  <si>
    <t>Curiosity at Martian Scenic Overlook</t>
  </si>
  <si>
    <t>Curling event with vacuum robot and broom - 984342</t>
  </si>
  <si>
    <t>CURRENT GO TO MAKEUP ROUTINE  (No Foundation)</t>
  </si>
  <si>
    <t>Curved iPhones Are Coming, iOS 12 Siri Overhaul &amp; Apple Ditching Intel!</t>
  </si>
  <si>
    <t>Custom Puzzle Box</t>
  </si>
  <si>
    <t>Cut for Time: Hallmark Channel Christmas Promo (James Franco) - SNL</t>
  </si>
  <si>
    <t>Cut for Time: My Little Step Children (Natalie Portman) - SNL</t>
  </si>
  <si>
    <t>Cut for Time: Star Warriors - SNL</t>
  </si>
  <si>
    <t>Cutest Rat taking a shower like a Human / Rata ba帽andose ( Full HD )</t>
  </si>
  <si>
    <t>Cyberpunk 2077 鈥?official E3 2018 trailer</t>
  </si>
  <si>
    <t>CYN - Only With You</t>
  </si>
  <si>
    <t>Cypress FX3 as a Possible Logic Analyzer</t>
  </si>
  <si>
    <t>C茅line Dion - Ashes (from the Deadpool 2 Motion Picture Soundtrack)</t>
  </si>
  <si>
    <t>Dad Reacts to Steelers vs Bengals (Week 13)</t>
  </si>
  <si>
    <t>DAD TEACHES GAY SON HOW TO SHOOT *emotional*</t>
  </si>
  <si>
    <t>Daddy Yankee - Hielo (Video Oficial)</t>
  </si>
  <si>
    <t>Daddy's Home 2 - Movie Review</t>
  </si>
  <si>
    <t>Daisy Ridley Builds A Millennium Falcon (While Answering Our Questions)</t>
  </si>
  <si>
    <t>Daisy Ridley talks about spending time with Carrie Fisher on the set of 'The Force Awakens'</t>
  </si>
  <si>
    <t>Dakota Fanning dishes on new psychological thriller 'The Alienist'</t>
  </si>
  <si>
    <t>Dakota Fanning's Mom Hid Six Months' Worth of Notes in Her Luggage</t>
  </si>
  <si>
    <t>Dakota Johnson Talks Fifty Shades Freed</t>
  </si>
  <si>
    <t>Dakota Johnson Taught Jamie Dornan How To Take Off Her Underwear  - CONAN on TBS</t>
  </si>
  <si>
    <t>Dallas Mavericks caoch Rick Carlisle sounds off on ESPN Lavar Ball article</t>
  </si>
  <si>
    <t>Damascus of batteries   a knife from a flashlight</t>
  </si>
  <si>
    <t>Damascus Steel Hand Plane ||| Alec Steele Collab</t>
  </si>
  <si>
    <t>Dame Helen Mirren Finds Out She's Only 72 Years Old</t>
  </si>
  <si>
    <t>Dan + Shay - Speechless (Wedding Video)</t>
  </si>
  <si>
    <t>Dan Harmon Breaks Down the Biggest 'Rick and Morty' Moments Ever | GQ</t>
  </si>
  <si>
    <t>Dan Le Batard Breaks Down On Air After John Skipper Resigns From ESPN</t>
  </si>
  <si>
    <t>Dan Quayle Speech About Murphy Brown and Family Values</t>
  </si>
  <si>
    <t>Dan Stevens Can Make Malt Balls Levitate</t>
  </si>
  <si>
    <t>Dana White clarifies McGregor's status as lightweight champ, makes predictions for 2018</t>
  </si>
  <si>
    <t>Dance in New York City: The New Vogueing Scene</t>
  </si>
  <si>
    <t>Dancing Furry Ball!</t>
  </si>
  <si>
    <t>Daniel Bryan teams Jimmy Uso and Naomi in WWE Mixed Match Challenge</t>
  </si>
  <si>
    <t>Daniel Kaluuya Hugged Oprah at the Golden Globes | The Graham Norton Show</t>
  </si>
  <si>
    <t>Daniel Kaluuya wins the EE Rising Star Award | EE BAFTA Film Awards 2018</t>
  </si>
  <si>
    <t>Daniel Kaluuya: 'Get Out' Shows How White People Say Weird Stuff</t>
  </si>
  <si>
    <t>Danielle Bregoli Rejects Logan Paul's Apologies Over Suicide/Hanging Video | TMZ</t>
  </si>
  <si>
    <t>Danny MacAskill trial biking in D眉sseldorf. | Straight from the athletes</t>
  </si>
  <si>
    <t>Danny Masterson Fired From Netflix Series 'The Ranch' Amid Rape Allegations | Access Hollywood</t>
  </si>
  <si>
    <t>dapulse is now monday.com. And there's a good reason why.</t>
  </si>
  <si>
    <t>Dark | Official Trailer [HD] | Netflix</t>
  </si>
  <si>
    <t>Dark Colors Room Makeover | Mr. Kate</t>
  </si>
  <si>
    <t>Dark Skin People Get Their Ideal Photographs</t>
  </si>
  <si>
    <t>Darren Criss - I Don鈥檛 Mind (Official Music Video)</t>
  </si>
  <si>
    <t>Darren Criss Talks The Assassination of Gianni Versace</t>
  </si>
  <si>
    <t>Darth Vader Mask Fail</t>
  </si>
  <si>
    <t>Dashboard Confessional: Heart Beat Here (Official Audio)</t>
  </si>
  <si>
    <t>Dashboard Confessional: We Fight (Official Audio)</t>
  </si>
  <si>
    <t>Dashboard Confessional: We Fight [OFFICIAL VIDEO]</t>
  </si>
  <si>
    <t>Dashcam captures a Car crashes into building in California - BBC News</t>
  </si>
  <si>
    <t>Datally: A new mobile data-saving app by Google.</t>
  </si>
  <si>
    <t>Dating a College Girl Isn't as Sexy as It Seems</t>
  </si>
  <si>
    <t>Dave Matthews Band - Samurai Cop (Oh Joy Begin) (Visualizer)</t>
  </si>
  <si>
    <t>Daveed Diggs Doesn't Always Cry At Movies, Just His Own</t>
  </si>
  <si>
    <t>David Archuleta - Seasons ft. Madilyn Paige (Official Music Video)</t>
  </si>
  <si>
    <t>David Blaine - David Blaine Live &amp; the Ice Pick Trick | The Daily Show</t>
  </si>
  <si>
    <t>David Chang Breaks Down Ugly Delicious and Bing Bread | Food Skills</t>
  </si>
  <si>
    <t>David Cross Walks Out Of His Interview</t>
  </si>
  <si>
    <t>David Dobrik Crashes Liza and Gabbie's Q&amp;A</t>
  </si>
  <si>
    <t>David Guetta &amp; Afrojack ft Charli XCX &amp; French Montana - Dirty Sexy Money (Official Video)</t>
  </si>
  <si>
    <t>David Guetta &amp; Sia - Flames (Lyric Video)</t>
  </si>
  <si>
    <t>David Guetta &amp; Sia - Flames (Official Video)</t>
  </si>
  <si>
    <t>David Guetta, Martin Garrix &amp; Brooks - Like I Do (Lyric Video)</t>
  </si>
  <si>
    <t>Daz Watches Worst Kickstarters #9</t>
  </si>
  <si>
    <t>Dazed &amp; Confused - LIVIN Speech</t>
  </si>
  <si>
    <t>Dead Beat Sirah ft. Skrillex (official video)</t>
  </si>
  <si>
    <t>Deadly California wildfire forces thousands to flee</t>
  </si>
  <si>
    <t>Deadpool 2 | Behind The Scenes of Ashes with C茅line Dion | 20th Century FOX</t>
  </si>
  <si>
    <t>Deadpool 2 | With Apologies to David Beckham</t>
  </si>
  <si>
    <t>Deadpool 2 Teaser Released - Movie Talk</t>
  </si>
  <si>
    <t>Deadpool 2: The Final Trailer</t>
  </si>
  <si>
    <t>Deadpool, Meet Cable</t>
  </si>
  <si>
    <t>Deadpool鈥檚 鈥淲et on Wet鈥?Teaser</t>
  </si>
  <si>
    <t>Dear Snapchat!</t>
  </si>
  <si>
    <t>Death Wish | Official Trailer 2</t>
  </si>
  <si>
    <t>Debating the Western Conference All-Star starters | NBA Countdown | ESPN</t>
  </si>
  <si>
    <t>Debt-Free Family Life in a Zero Waste, Plant Based Tiny House</t>
  </si>
  <si>
    <t>Debunking Anti-Vaxxers</t>
  </si>
  <si>
    <t>December Favorites 2017</t>
  </si>
  <si>
    <t>Decorating Our Christmas Tree &amp; Princess Dress | Vlogmas Days 3 &amp; 4</t>
  </si>
  <si>
    <t>Deep Bore Into Antarctica Finds Freezing Ice, Not Melting as Expected | National Geographic</t>
  </si>
  <si>
    <t>Deep Fried Ice Cream &amp; Cookie Dough &amp; Funfetti?! (What the Flavor)</t>
  </si>
  <si>
    <t>Deep Sea Fishing Battle | Dude Perfect</t>
  </si>
  <si>
    <t>Deer Meets Snowman And Devours Him | The Dodo</t>
  </si>
  <si>
    <t>Delaware Linemen Help Get The Power On in Puerto Rico</t>
  </si>
  <si>
    <t>Deleted video</t>
  </si>
  <si>
    <t>DELIT DE FUITE - le Justicier de No毛l</t>
  </si>
  <si>
    <t>Dell's new XPS 13 first look</t>
  </si>
  <si>
    <t>Delta is distancing themselves from NRA</t>
  </si>
  <si>
    <t>Delta IV NROL-47 Live Launch Broadcast (Jan. 12, 2018)</t>
  </si>
  <si>
    <t>Dem Beats (ft. RuPaul) by TODRICK HALL</t>
  </si>
  <si>
    <t>DeMarcus Cousins Out for Season, Pelicans Defeat Rockets in Clutch! 2017-18 Season</t>
  </si>
  <si>
    <t>Demi Lovato - Sorry Not Sorry (Live From The 2017 American Music Awards)</t>
  </si>
  <si>
    <t>Demi Lovato - Sorry Not Sorry in the Live Lounge</t>
  </si>
  <si>
    <t>Demi Lovato - Tell Me You Love Me</t>
  </si>
  <si>
    <t>Demi Lovato - Tell Me You Love Me (Acoustic)</t>
  </si>
  <si>
    <t>DEMI LOVATO - YOU DON'T DO IT FOR ME ANYMORE (FLASHBACK)</t>
  </si>
  <si>
    <t>Demi Lovato &amp; Luis Fonsi - Echame La Culpa (Teaser)</t>
  </si>
  <si>
    <t>Demi Lovato performs at March for our Lives</t>
  </si>
  <si>
    <t>Demi Lovato, Unfiltered: A Pop Star Removes Her Makeup | Vogue</t>
  </si>
  <si>
    <t>Democrats, Republicans reach deal to reopen federal government | ABC News Special Report</t>
  </si>
  <si>
    <t>Den of Thieves | Alpha Males Featurette | Now Playing</t>
  </si>
  <si>
    <t>Dennis Edwards, Temptations Lead Singer, Dead At 74</t>
  </si>
  <si>
    <t>Dennis Smith Jr. and LeBron James go back and forth</t>
  </si>
  <si>
    <t>Density Ball</t>
  </si>
  <si>
    <t>Denzel Washington Wonders Where Exactly Drake Tattooed His Face</t>
  </si>
  <si>
    <t>Deputy Attorney General Rosenstein: The indictment charges 13 Russian nationals... (C-SPAN)</t>
  </si>
  <si>
    <t>Derailed Amtrak train dangles over highway in Washington</t>
  </si>
  <si>
    <t>Derren Brown: The Push I Official Trailer [HD] I Netflix</t>
  </si>
  <si>
    <t>Descendants 3 Official Teaser 馃挌馃挏</t>
  </si>
  <si>
    <t>Descendants 3 Teaser 馃挌馃挏</t>
  </si>
  <si>
    <t>Designing for Small Batch Low Volume Manufacturing: Vacuum forming</t>
  </si>
  <si>
    <t>Destination Wedding Trailer #1 (2018) | Movieclips Trailers</t>
  </si>
  <si>
    <t>Detective Bittenbinder Takes Issue with John Mulaney's Standup</t>
  </si>
  <si>
    <t>Detroit Auto Show 2018: Press Day 1 - World debuts of new cars</t>
  </si>
  <si>
    <t>Developer Update | Happy New Year | Overwatch</t>
  </si>
  <si>
    <t>Developer Update | Happy Year of the Dog! | Overwatch</t>
  </si>
  <si>
    <t>Developing a Permanent Treatment for Lactose Intolerance Using Gene Therapy</t>
  </si>
  <si>
    <t>Devils Vs Angels Two w/ TheOdd1sOut</t>
  </si>
  <si>
    <t>Devin Booker And Julius Randle Wildcats Fight锛佲€淵ou The Full Of Shit鈥濓紒</t>
  </si>
  <si>
    <t>Devin Booker has words with Lakers assistant Jesse Mermuys</t>
  </si>
  <si>
    <t>Deyshia Hargrave Speaks Out About Being Arrested at School Board Meeting</t>
  </si>
  <si>
    <t>Deyshia Hargrave, Louisiana Teacher Arrested At School Board Meeting, Speaks Out | TODAY</t>
  </si>
  <si>
    <t>D-Generation X and Scott Hall share a Too Sweet moment with The B谩lor Club: Raw 25, Jan. 22, 2018</t>
  </si>
  <si>
    <t>Diana Ross Lost Her Fanny Pack</t>
  </si>
  <si>
    <t>Diane Keaton Has Her Eyes on Chris Martin</t>
  </si>
  <si>
    <t>Dick Enberg dies at 82 | SportsCenter | ESPN</t>
  </si>
  <si>
    <t>Did Alexa Lose Her Voice? - Teaser - Amazon Super Bowl Commercial LII</t>
  </si>
  <si>
    <t>Did Beyonce Have To Check An Actress Talking To JAY-Z? | Uncensored</t>
  </si>
  <si>
    <t>Did Kyle Richards See Kylie Jenner鈥檚 Baby Bump? | RHOBH | WWHL</t>
  </si>
  <si>
    <t>Did Solo: A Star Wars Story Trailer Win Over Fans? - Movie Talk</t>
  </si>
  <si>
    <t>Did Tyler Predict Khloe Kardashian鈥檚 Drama With Tristan? | Hollywood Medium with Tyler Henry | E!</t>
  </si>
  <si>
    <t>Diddy Speaks On New Energy, 50 Cent, Mase, 'The Four' + More</t>
  </si>
  <si>
    <t>Diet Coke Twisted Mango | Groove</t>
  </si>
  <si>
    <t>Diner Lobster - SNL</t>
  </si>
  <si>
    <t>Dingo Meets a Coyote!</t>
  </si>
  <si>
    <t>DINOSAUR YOGA CHALLENGE!!</t>
  </si>
  <si>
    <t>Dion Lewis' 103-Yd Kick Return TD vs. Denver! | Can't-Miss Play | NFL Wk 10 Highlights</t>
  </si>
  <si>
    <t>DipClip | Chicken Nugget Rally Testing | How secure is your sauce?</t>
  </si>
  <si>
    <t>Diplo - Color Blind (feat. Lil Xan) (Official Music Video)</t>
  </si>
  <si>
    <t>Diplo - Get It Right (Feat. M脴) (Official Lyric Video)</t>
  </si>
  <si>
    <t>Diplo - Look Back (Feat. DRAM) (Official Music Video)</t>
  </si>
  <si>
    <t>Diplo, French Montana &amp; Lil Pump ft. Zhavia - Welcome To The Party (Official Video)</t>
  </si>
  <si>
    <t>Disarming Conversational Land Mines</t>
  </si>
  <si>
    <t>Discounted Nutella causes chaos in French supermarkets</t>
  </si>
  <si>
    <t>Disgraced former archbishop of Boston, Cardinal Bernard Law, has died in Rome at 86.</t>
  </si>
  <si>
    <t>Disney Officially to Buy 21st Century Fox for $52.4 Billion - IGN News</t>
  </si>
  <si>
    <t>Disney Princess Hand Pies</t>
  </si>
  <si>
    <t>Disney Princess Pushing A Truck</t>
  </si>
  <si>
    <t>Disney Resort Tour | Yacht &amp; Beach Club Resort Hotel Grounds Tour, Pool Locations &amp; More!</t>
  </si>
  <si>
    <t>DISNEY SENT MICKEY MOUSE TO MY HOUSE!</t>
  </si>
  <si>
    <t>DISNEYLAND PROPOSAL?</t>
  </si>
  <si>
    <t>Disney's Live Action Mulan - Liu Yifei aka Crystal Liu Cast - REACTION</t>
  </si>
  <si>
    <t>Disney's The Nutcracker and the Four Realms - Teaser Trailer</t>
  </si>
  <si>
    <t>DISOBEDIENCE | Official Trailer | In theaters April 27</t>
  </si>
  <si>
    <t>Distraught father of 3 victims tries to physically attack Larry Nassar in courtroom</t>
  </si>
  <si>
    <t>DIY - Simon's Cat  | NEW BLACK &amp; WHITE!</t>
  </si>
  <si>
    <t>DIY 16 POUND SUSHI DONUT 馃崳 馃崺 + EATING CHALLENGE!!!</t>
  </si>
  <si>
    <t>DIY 3 volt tesla coil MUSEUM QUALITY</t>
  </si>
  <si>
    <t>DIY 5 POUND POTATO SKIN - JULIA LEFT JP</t>
  </si>
  <si>
    <t>DIY ALL OF THE LIGHTS Paper Cut Light Box Art, BEST ART THAT HAS EVER BEEN MADE</t>
  </si>
  <si>
    <t>DIY Chipotle Bowl - LIVE - Merrell Twins</t>
  </si>
  <si>
    <t>DIY CLEAR EGG &amp; The Negg - egg peeler test | Raindrop Egg</t>
  </si>
  <si>
    <t>DIY CLEAR PUMPKIN PIE</t>
  </si>
  <si>
    <t>DIY CLEARitos DORITOS - TEST KITCHEN</t>
  </si>
  <si>
    <t>DIY CURLY MOZZARELLA STICKS - VERSUS</t>
  </si>
  <si>
    <t>DIY dot matrix pencil printer</t>
  </si>
  <si>
    <t>DIY DOUBLE DEEP FRIED PIZZA 馃崟</t>
  </si>
  <si>
    <t>DIY GIANT DEVILED EGG (DO NOT ATTEMPT) - TEST KITCHEN</t>
  </si>
  <si>
    <t>DIY Giant Human Snow Globe!!! - Man Vs Madness</t>
  </si>
  <si>
    <t>DIY GIANT McDONALDS HASH BROWN 馃崯 - VERSUS</t>
  </si>
  <si>
    <t>DIY GIANT RING POP - TEST KITCHEN</t>
  </si>
  <si>
    <t>DIY GIANT RING POP (not watermelon 馃崏 )</t>
  </si>
  <si>
    <t>DIY GIANT SWISS ROLL - VERSUS</t>
  </si>
  <si>
    <t>DIY JAPANESE FLUFFY PANCAKES</t>
  </si>
  <si>
    <t>DIY Japanese Foil Ball CHALLENGE!!! - Man Vs Balls</t>
  </si>
  <si>
    <t>DIY Lasagna Roses - Man Vs Din</t>
  </si>
  <si>
    <t>DIY Lazy Food Gadgets EVERY Person Should Know!</t>
  </si>
  <si>
    <t>DIY Maple Taffy on a Stick (is Canada even real?)</t>
  </si>
  <si>
    <t>DIY MASTER EP 3: Boho Shibori Tie Dye</t>
  </si>
  <si>
    <t>DIY Miniature - Winchester Mansion</t>
  </si>
  <si>
    <t>DIY NO BAKE ZEBRA CAKE - VERSUS</t>
  </si>
  <si>
    <t>DIY Pallet Swingers, Corinne VS Pin</t>
  </si>
  <si>
    <t>DIY PIZZA POUCH &amp; WEARABLE PIZZA</t>
  </si>
  <si>
    <t>DIY POCKY - VERSUS 鏉变含 ft. Simon &amp; Martina</t>
  </si>
  <si>
    <t>DIY RUGRATS REPTAR BAR - FEATURING REPTILES</t>
  </si>
  <si>
    <t>DIY Snowglobe Nails (I built a snowman on my nail)</t>
  </si>
  <si>
    <t>DIY SSD made of SD Cards!</t>
  </si>
  <si>
    <t>DIY STUDY HACKS! How To Be PRODUCTIVE After School + Study Tips to Get BETTER GRADES!</t>
  </si>
  <si>
    <t>DIY SUPER LONG FRENCH FRY - VERSUS</t>
  </si>
  <si>
    <t>DIY TACO PIZZA 馃尞馃崟</t>
  </si>
  <si>
    <t>DIY THRIFT STORE PROM DRESS MAKEOVER!</t>
  </si>
  <si>
    <t>DIY Wireless Charger Install In Toyota Tacoma</t>
  </si>
  <si>
    <t>DJ Earworm Mashup - United State of Pop 2017 (How We Do It)</t>
  </si>
  <si>
    <t>DJ Khaled - I Believe (from Disney鈥檚 A WRINKLE IN TIME) ft. Demi Lovato</t>
  </si>
  <si>
    <t>DJ Khaled Shows Off His Custom Dapper Dan Gucci Jackets Made By The Legendary Dapper Dan</t>
  </si>
  <si>
    <t>DJ Khaled, Rihanna - Wild Thoughts (2018 Live Performance)</t>
  </si>
  <si>
    <t>DJ Snake, Lauv - A Different Way</t>
  </si>
  <si>
    <t>DJI Live - Adventure Unfolds</t>
  </si>
  <si>
    <t>DO COLLEGE KIDS KNOW 80s MUSIC? #11 (REACT: Do They Know It?)</t>
  </si>
  <si>
    <t>Do Indians Know How Their English Accent Sounds? | ASIAN BOSS</t>
  </si>
  <si>
    <t>DO PARENTS KNOW MODERN MUSIC? #16 (REACT: Do They Know It?)</t>
  </si>
  <si>
    <t>Do Surgical Masks Really Protect You from the Flu?</t>
  </si>
  <si>
    <t>DO TEENS KNOW 90s MUSIC?</t>
  </si>
  <si>
    <t>DO TEENS KNOW 90s MUSIC? #17 (REACT: Do They Know It?)</t>
  </si>
  <si>
    <t>Do These Things To Survive If You Get Stranded On an Island</t>
  </si>
  <si>
    <t>Do you believe Carmelo Anthony? Stephen A. Smith says 'hell no' | First Take | ESPN</t>
  </si>
  <si>
    <t>Do You Hear Yanny or Laurel? (SOLVED with SCIENCE)</t>
  </si>
  <si>
    <t>Do You Need a $350 Rice Cooker? 鈥?You Can Do This</t>
  </si>
  <si>
    <t>Do You Need a Dedicated Avocado Slicer? 鈥?You Can Do This!</t>
  </si>
  <si>
    <t>Do You Really Need Everything in that Backpack?</t>
  </si>
  <si>
    <t>Do You Want to Hear a Woke Eminem? | Everyday Struggle</t>
  </si>
  <si>
    <t>DOCTOR DOG - Topi the Corgi</t>
  </si>
  <si>
    <t>Dodging tumbleweeds on the freeway in Echo, Oregon</t>
  </si>
  <si>
    <t>dodie - In The Middle</t>
  </si>
  <si>
    <t>dodie - Secret For The Mad</t>
  </si>
  <si>
    <t>Does Gwen Stefani Know If Blake Shelton Is People's Sexiest Man Alive? | Access Hollywood</t>
  </si>
  <si>
    <t>Does LeBron need a 4th title to pass Jordan as the GOAT? | NBA | UNDISPUTED</t>
  </si>
  <si>
    <t>Does Melania Trump Like Cecily Strong鈥檚 SNL Impersonation? | WWHL</t>
  </si>
  <si>
    <t>Does saving more lives lead to overpopulation?</t>
  </si>
  <si>
    <t>Does Tiffany Haddish Think NeNe Leakes Is Funny? | RHOA | WWHL</t>
  </si>
  <si>
    <t>Does Turkey Make You Sleepy?</t>
  </si>
  <si>
    <t>Dog Abandoned On The Street Lives Like A Queen Now | The Dodo</t>
  </si>
  <si>
    <t>Dog Cries Every Time He's Touched 鈥?Until He Meets This Woman | The Dodo</t>
  </si>
  <si>
    <t>DOG KNOCKS DOWN 1,000 DOMINOES!</t>
  </si>
  <si>
    <t>Dog Owners Be Like...</t>
  </si>
  <si>
    <t>Dog reunites with her family</t>
  </si>
  <si>
    <t>DOG TRIES TO WAKE UP SLEEPING PIG</t>
  </si>
  <si>
    <t>Dogs and Christmas Tree Tug of War - 981575</t>
  </si>
  <si>
    <t>Dogs First Snow! Cute Compilation!</t>
  </si>
  <si>
    <t>Dogs See Their Brother After 10 Months  - 980323</t>
  </si>
  <si>
    <t>Dogs Try the Viral Egg Challenge</t>
  </si>
  <si>
    <t>Doing A Gift Exchange MY WAY! | Lauren Elizabeth</t>
  </si>
  <si>
    <t>DOING MAKE UP WITH GARDENING TOOLS!!</t>
  </si>
  <si>
    <t>DOING NICOLE RICHIE'S MAKEUP?!</t>
  </si>
  <si>
    <t>DOLLAR STORE DIY CHALLENGE</t>
  </si>
  <si>
    <t>Dolores O'Riordan, The Cranberries singer, dead at 46</t>
  </si>
  <si>
    <t>Dominoes Pizza Delivery on Bike</t>
  </si>
  <si>
    <t>DOMO WILSON REACTED TO MY SONG!!! (REACTION VIDEO)</t>
  </si>
  <si>
    <t>Don Diablo - Higher ft  Betty Who | Official Music Video</t>
  </si>
  <si>
    <t>Donald Glover Meets The Girl Scout Who Went Viral With 'Redbone'</t>
  </si>
  <si>
    <t>Donald Glover on This is America Music Video</t>
  </si>
  <si>
    <t>Donald Trump animatronic debuts in Hall of Presidents at Walt Disney World</t>
  </si>
  <si>
    <t>Donald Trump audio-animatronic figure at the new Hall of Presidents</t>
  </si>
  <si>
    <t>Donald Trump Jr. Says India's Poorest Have Something Special | NBC News</t>
  </si>
  <si>
    <t>Donald Trump makes ASEAN handshake photo op go awry</t>
  </si>
  <si>
    <t>Donald Trump's Valentine's Day Card To Melania Trump</t>
  </si>
  <si>
    <t>Donating Lots of Toys!</t>
  </si>
  <si>
    <t>Donchez bags a GOLDEN BUZZER with his Wiggle and Wine! | Auditions | BGT 2018</t>
  </si>
  <si>
    <t>Donkey and Woman Who Both Lost Children Celebrate Their Emotional Journey | The Dodo Party Animals</t>
  </si>
  <si>
    <t>Donovan Mitchell Wins 2018 Verizon Slam Dunk Contest</t>
  </si>
  <si>
    <t>DON'T Buy The iPhone X</t>
  </si>
  <si>
    <t>Dont Hurt Me.</t>
  </si>
  <si>
    <t>Don't Open The Wrong Mystery Door!!</t>
  </si>
  <si>
    <t>Don't Pour Molten Aluminum on ICE</t>
  </si>
  <si>
    <t>Don't Talk - Cyanide &amp; Happiness Shorts</t>
  </si>
  <si>
    <t>DON'T WAKE the WOMBAT?!</t>
  </si>
  <si>
    <t>Don't Worry, He Won't Get Far On Foot - Official Trailer | Amazon Studios</t>
  </si>
  <si>
    <t>Don鈥檛 Worry, He Won鈥檛 Get Far On Foot - Teaser Trailer [HD] | Amazon Studios</t>
  </si>
  <si>
    <t>DOOGEE MIX 4 UNBOXING (PROTOTYPE)!</t>
  </si>
  <si>
    <t>DOOR TO SPACE - 29 Rooms Vlog</t>
  </si>
  <si>
    <t>Dope Tech of CES 2018! [Part 1]</t>
  </si>
  <si>
    <t>Dope Tech of CES 2018! [Part 2]</t>
  </si>
  <si>
    <t>DORITOS BLAZE vs. MTN DEW ICE | Super Bowl Commercial with Peter Dinklage and Morgan Freeman</t>
  </si>
  <si>
    <t>Doritos Super Bowl Commercial 2018 Peter Dinklage and Morgan Freeman</t>
  </si>
  <si>
    <t>Double Lesbian Pictionary Proposal</t>
  </si>
  <si>
    <t>Double Rainbow Unicorn Apple Pie | How To Cook That Ann Reardon</t>
  </si>
  <si>
    <t>Dovetails for Drawers 鈥?the European Way</t>
  </si>
  <si>
    <t>Dow Jones closes down nearly 1,200  points | ABC News Special Report</t>
  </si>
  <si>
    <t>Down To The Final Second! Cavs vs Raptors</t>
  </si>
  <si>
    <t>Downtown | The Cuddle Squad</t>
  </si>
  <si>
    <t>Dozens dead after Guatemala volcano erupts</t>
  </si>
  <si>
    <t>Drag Queen Farrah Moan's Makeup Routine Certifiably Slays | Episode 14 | Cosmopolitan</t>
  </si>
  <si>
    <t>Dragon Ball FighterZ Video Review</t>
  </si>
  <si>
    <t>Drake - God's Plan (Official Music Video)</t>
  </si>
  <si>
    <t>Drake - Nice For What</t>
  </si>
  <si>
    <t>Drake - Virginia Black commercial</t>
  </si>
  <si>
    <t>Drake Bell - Rewind</t>
  </si>
  <si>
    <t>Draw My Life - Rebecca Parham</t>
  </si>
  <si>
    <t>Drawing MatPat in the Fairly OddParents Style &amp; Talking Theories with MATPAT!</t>
  </si>
  <si>
    <t>Draymond Green on his reaction during Fergie's National Anthem, new All Star format &amp; more</t>
  </si>
  <si>
    <t>Drew Barrymore Confronted Sarah Paulson About Her Impression</t>
  </si>
  <si>
    <t>Drew Barrymore Fact Checks Beauty Tutorials Based On Her Movies | Glamour</t>
  </si>
  <si>
    <t>Drill Press Machining Hacking/Tips and Tricks: The Basics</t>
  </si>
  <si>
    <t>Driving a Tesla Model 3! [Auto Focus Ep. 1]</t>
  </si>
  <si>
    <t>Drone captures dramatic Ohio River flooding</t>
  </si>
  <si>
    <t>Drop the Mic w/ Ashton Kutcher &amp; Sean Diddy Combs</t>
  </si>
  <si>
    <t>Drop the Mic w/ Helen Mirren</t>
  </si>
  <si>
    <t>Drop the Mic: Michael Bennett vs Vanessa Hudgens - FULL BATTLE | TBS</t>
  </si>
  <si>
    <t>Drop the Mic: Seth Rogen vs Joseph Gordon-Levitt - FULL BATTLE | TBS</t>
  </si>
  <si>
    <t>Dropping And CATCHING A Paper Airplane At 2,000 Feet!</t>
  </si>
  <si>
    <t>Drug Store Nail Powders FAIL (what the Sally Hansen?!)</t>
  </si>
  <si>
    <t>Drunk History - Rose Valland Takes On the Nazis</t>
  </si>
  <si>
    <t>Dua Lipa - Golden Slumbers</t>
  </si>
  <si>
    <t>Dua Lipa - IDGAF (Official Music Video)</t>
  </si>
  <si>
    <t>Dua Lipa - IDGAF ft. Charli XCX, Zara Larsson, M脴, Alma, in the Live Lounge</t>
  </si>
  <si>
    <t>Dua Lipa - New Rules</t>
  </si>
  <si>
    <t>DUA LIPA - NEW RULES (Leroy Sanchez LIVE Cover)</t>
  </si>
  <si>
    <t>Dude Perfect Face Off | What's In The Box</t>
  </si>
  <si>
    <t>Dude vs. Wild - Nevada Mountains</t>
  </si>
  <si>
    <t>Dum Dum's Guide To Driving</t>
  </si>
  <si>
    <t>Dumbo Official Teaser Trailer</t>
  </si>
  <si>
    <t>DUNDEE Official Trailer # 2 (2018) Margot Robbie, Hugh Jackman New Comedy Movie HD</t>
  </si>
  <si>
    <t>Dung Beetle BATTLE!</t>
  </si>
  <si>
    <t>Dunk of the Year Candidate: Giannis Antetokounmpo Literally HURDLES For the Slam</t>
  </si>
  <si>
    <t>Dunkey's Best of 2017</t>
  </si>
  <si>
    <t>Dunkirk re-edited as a Silent Film 鈥?The Power of Visual Storytelling</t>
  </si>
  <si>
    <t>Dupe That: Tom Ford Lipsticks | Beauty With Mi | Refinery29</t>
  </si>
  <si>
    <t>Dutch reporters tell US ambassador: 'This is the Netherlands, you have to answer questions'</t>
  </si>
  <si>
    <t>Dwayne Johnson and Kevin Hart Insult Each Other | CONTAINS STRONG LANGUAGE!</t>
  </si>
  <si>
    <t>Dwayne Johnson Has Exciting Baby News!</t>
  </si>
  <si>
    <t>Dwayne Johnson Loves Buying People Cars</t>
  </si>
  <si>
    <t>Dwayne Johnson Wants to Marry Frances McDormand</t>
  </si>
  <si>
    <t>Dylan Farrow details her sexual assault allegations against Woody Allen</t>
  </si>
  <si>
    <t>Dylan Minnette on 13 Reasons Why, High School &amp; Looking Like Jimmy Kimmel</t>
  </si>
  <si>
    <t>Eagles Fan Gets Wrecked by Pole</t>
  </si>
  <si>
    <t>Eagles Fans Flood Streets In Philly For Super Bowl Celebration | NBC News</t>
  </si>
  <si>
    <t>Eagles' Home Radio Call of the Last Play of Super Bowl 52 | NFL Highlights</t>
  </si>
  <si>
    <t>Eagles players mock Vikings in blowout</t>
  </si>
  <si>
    <t>Eagles vs. Cowboys | NFL Week 11 Game Highlights</t>
  </si>
  <si>
    <t>Eagles vs. Patriots Mic'd Up You Want Philly Philly? | Super Bowl LII | NFL Sound FX</t>
  </si>
  <si>
    <t>Eagles vs. Seahawks | NFL Week 13 Game Highlights</t>
  </si>
  <si>
    <t>EARL GREY MACARONS- The Scran Line</t>
  </si>
  <si>
    <t>Early American Woodworking - A Craftsman Talks About his Passion</t>
  </si>
  <si>
    <t>Earth Day 2018 Google Doodle</t>
  </si>
  <si>
    <t>Earthquake Preparedness Kit</t>
  </si>
  <si>
    <t>Easy Festive DIY Ideas | Zoella</t>
  </si>
  <si>
    <t>Easy Quick Holiday Glam!</t>
  </si>
  <si>
    <t>Eating BRUNCH at Taiwan 7-ELEVEN</t>
  </si>
  <si>
    <t>EATING DISCONTINUED SNACKS *EMOTIONAL*</t>
  </si>
  <si>
    <t>Eating Habits - Simon's Cat | GUIDE TO</t>
  </si>
  <si>
    <t>Eating With My DAD!</t>
  </si>
  <si>
    <t>Ed Sheeran - Happier (Official Video)</t>
  </si>
  <si>
    <t>Ed Sheeran - Perfect Duet (with Beyonc茅) [Official Audio]</t>
  </si>
  <si>
    <t>Ed Sheeran - Perfect in the Live Lounge</t>
  </si>
  <si>
    <t>Ed Sheeran - Perfect Symphony (with Andrea Bocelli)</t>
  </si>
  <si>
    <t>Ed Sheeran - Supermarket Flowers [Live from the BRITs 2018]</t>
  </si>
  <si>
    <t>Ed Sheeran &amp; Anne-Marie - Fairytale Of New York in the Live Lounge</t>
  </si>
  <si>
    <t>Ed Sheeran delivers a Perfect performance | Live Shows | The X Factor 2017</t>
  </si>
  <si>
    <t>Ed Sheeran Engaged to Childhood Friend Cherry Seaborn!</t>
  </si>
  <si>
    <t>Ed Sheeran on His Girlfriend and Working with Beyonc茅</t>
  </si>
  <si>
    <t>Ed Sheeran Tattooed Saoirse Ronan鈥檚 Handwriting Onto Himself! | The Graham Norton Show</t>
  </si>
  <si>
    <t>Ed Sheeran Tattoo鈥檇 Saoirse Ronan鈥檚 Handwriting Onto Himself! | The Graham Norton Show</t>
  </si>
  <si>
    <t>Ed Sheeran's Perfect scores Christmas Number 1 2017| Official Charts</t>
  </si>
  <si>
    <t>Edgar Barragan: IT Support Specialist</t>
  </si>
  <si>
    <t>Edgeland | Battle for The Trophy! pt.2</t>
  </si>
  <si>
    <t>Edna's registered owner thought she was dead for 2 years!!!</t>
  </si>
  <si>
    <t>Egg Dodgeball Challenge!!</t>
  </si>
  <si>
    <t>Eighth Grade | Official Trailer HD | A24</t>
  </si>
  <si>
    <t>Elbow - Golden Slumbers (John Lewis Advert 2017)</t>
  </si>
  <si>
    <t>Elderly man making sure his dog won't get wet</t>
  </si>
  <si>
    <t>ELDERS REACT AND TRY McDONALD鈥橲 SZECHUAN SAUCE (Rick and Morty)</t>
  </si>
  <si>
    <t>ELDERS REACT TO iPHONE X (Facial Recognition, Animojis)</t>
  </si>
  <si>
    <t>Electromechanical display rear view</t>
  </si>
  <si>
    <t>Elimination Chamber Kickoff: Feb. 25, 2018</t>
  </si>
  <si>
    <t>Elise Mertens v Elina Svitolina match highlights (QF) | Australian Open 2018</t>
  </si>
  <si>
    <t>Elizabeth Olsen's Boyfriend Is Now Her Roommate</t>
  </si>
  <si>
    <t>Ellen Cooks Up a Huge Surprise for Food Critic Kalen Allen!</t>
  </si>
  <si>
    <t>Ellen Looks Back at Her Favorite Pranks</t>
  </si>
  <si>
    <t>Ellen Makes 'Friends' with BTS!</t>
  </si>
  <si>
    <t>Ellen Pays Tribute to Her Late Father</t>
  </si>
  <si>
    <t>Ellen Scrolls Through Fans' Instagram Accounts</t>
  </si>
  <si>
    <t>Ellen Sets Up an Unforgettable Promposal for Two Best Friends</t>
  </si>
  <si>
    <t>Ellen Surprises the Audience with Channing Tatum During 12 Days!</t>
  </si>
  <si>
    <t>Ellen Unveils Identity of Kim Kardashian's Surrogate</t>
  </si>
  <si>
    <t>Ellie Goulding - O Holy Night (Audio)</t>
  </si>
  <si>
    <t>Ellie Goulding - Vincent (Audio)</t>
  </si>
  <si>
    <t>Ellie Kemper and Mindy Kaling Reminisce About The Office</t>
  </si>
  <si>
    <t>Elon Musk Gives First Look At Tesla's Electric Semi</t>
  </si>
  <si>
    <t>Elon Musk on how Falcon Heavy will change space travel</t>
  </si>
  <si>
    <t>Elon Musk: Falcon Heavy will be 'great' launch or 'best fireworks'</t>
  </si>
  <si>
    <t>Elton John - Farewell Yellow Brick Road Tour: The Launch (VR180)</t>
  </si>
  <si>
    <t>Elton John - His Past, London's Present. A Taste Of The Future.</t>
  </si>
  <si>
    <t>Embarrassing Vision Boards From Our Past (ft. Jenna Dewan Tatum)</t>
  </si>
  <si>
    <t>Emergence 鈥?How Stupid Things Become Smart Together</t>
  </si>
  <si>
    <t>Emergency goalie steals the show in Chicago</t>
  </si>
  <si>
    <t>Emilia Clarke Shows Off Her Embarrassing Wookiee Impression</t>
  </si>
  <si>
    <t>Emily Blunt and James McAvoy Explain a Typical British Day | Vanity Fair</t>
  </si>
  <si>
    <t>Emily Blunt Finds The Idea Of Mary Poppins A Little Creepy</t>
  </si>
  <si>
    <t>Emily Blunt Tells the Story of How She Met John Krasinski</t>
  </si>
  <si>
    <t>Emily VanCamp Is Very, Very, Very Canadian</t>
  </si>
  <si>
    <t>Eminem - Berzerk on Radio 1</t>
  </si>
  <si>
    <t>Eminem - Love The Way You Lie ft Skylar Grey on Radio 1</t>
  </si>
  <si>
    <t>Eminem - River ft. Ed Sheeran</t>
  </si>
  <si>
    <t>Eminem - Untouchable (Audio)</t>
  </si>
  <si>
    <t>Eminem - Walk On Water (Audio) ft. Beyonc茅</t>
  </si>
  <si>
    <t>Eminem - Walk On Water (Official Video) ft. Beyonc茅</t>
  </si>
  <si>
    <t>Eminem speaks on working with Beyonce</t>
  </si>
  <si>
    <t>Emma Gonzalez gives speech at March for Our Lives rally</t>
  </si>
  <si>
    <t>Emma Watson Attends Golden Globes With Imkaan Activist | E! Live from the Red Carpet</t>
  </si>
  <si>
    <t>Emotional Steve Smith Breaks Down During Apology</t>
  </si>
  <si>
    <t>Empire Of The Sun - Way To Go</t>
  </si>
  <si>
    <t>End Game - Behind The Scenes</t>
  </si>
  <si>
    <t>END OF ZE WORLD ...PROBABLY FOR REAL THIS TIME</t>
  </si>
  <si>
    <t>Ending Daily Vlogs. Not Clickbait</t>
  </si>
  <si>
    <t>Energy Balls - You Suck at Cooking (episode 72)</t>
  </si>
  <si>
    <t>Enrique Iglesias - MOVE TO MIAMI (Lyric Video) ft. Pitbull</t>
  </si>
  <si>
    <t>Enrique Iglesias - MOVE TO MIAMI (Official Video) ft. Pitbull</t>
  </si>
  <si>
    <t>Enrique Iglesias, Pitbull - MOVE TO MIAMI (Lyric Video)</t>
  </si>
  <si>
    <t>Enter Japan鈥檚 Bizarre Museum of Rocks With Faces</t>
  </si>
  <si>
    <t>Enter Shikari - The Sights (Official Video)</t>
  </si>
  <si>
    <t>Enth E Nd (Official Video) - Linkin Park</t>
  </si>
  <si>
    <t>Entire Breaking Bad Series in 1 Minute</t>
  </si>
  <si>
    <t>Envelope containing unknown substance opened at Joint Base Myer: Marine official</t>
  </si>
  <si>
    <t>EPIC DIY Gingerbread House for Cats!</t>
  </si>
  <si>
    <t>Erika Costell - Chitty Bang ft. Jake Paul (Official Music Video)</t>
  </si>
  <si>
    <t>Ernie Designs a Tattoo for His Mom | Kids Draw | Cut</t>
  </si>
  <si>
    <t>ESPN's Katie Nolan (Extended Cut)</t>
  </si>
  <si>
    <t>Essential Phone Teardown - Complicated and Pointless</t>
  </si>
  <si>
    <t>Ethan Hawke Knows To Seek Knowledge From Masters</t>
  </si>
  <si>
    <t>ETRADE Super Bowl Commercial 2018  This Is Getting Old</t>
  </si>
  <si>
    <t>Eva Longoria on Pregnancy, Delivery Plans &amp; Desperate Housewives Reboot</t>
  </si>
  <si>
    <t>EVACUATING A FLOOD IN THE PHILIPPINES (Tropical Storm Vinta, Cagayan de Oro)</t>
  </si>
  <si>
    <t>Evanescence - Together Again (Official Audio)</t>
  </si>
  <si>
    <t>Evangelist Billy Graham dies at age 99</t>
  </si>
  <si>
    <t>Even the 'Scandal' Cast Doesn't Know How the Show Will End</t>
  </si>
  <si>
    <t>EVENING SKINCARE ROUTINE WITH EST脡E! | Vlogmas Day 13</t>
  </si>
  <si>
    <t>EVERY AIRPORT EVER</t>
  </si>
  <si>
    <t>EVERY DAY Official Trailer (2018)</t>
  </si>
  <si>
    <t>EVERY ELEVATOR EVER</t>
  </si>
  <si>
    <t>EVERY FAMILY GATHERING EVER</t>
  </si>
  <si>
    <t>EVERY FART EVER</t>
  </si>
  <si>
    <t>EVERY GAME STORE EVER</t>
  </si>
  <si>
    <t>EVERY HOTEL EVER</t>
  </si>
  <si>
    <t>EVERY LATE NIGHT TALK SHOW EVER</t>
  </si>
  <si>
    <t>EVERY MUSEUM EVER</t>
  </si>
  <si>
    <t>Every NFL Team's Best Play from the 2017 Season! | NFL Highlights</t>
  </si>
  <si>
    <t>Every Pixar Movie Reviewed in 10 Words or Less!</t>
  </si>
  <si>
    <t>EVERY PUBERTY EVER</t>
  </si>
  <si>
    <t>Every Snack I'm Packing for the Victoria's Secret Fashion Show | Karlie Kloss</t>
  </si>
  <si>
    <t>EVERY STAR WARS FAN EVER</t>
  </si>
  <si>
    <t>EVERY TARGET EVER</t>
  </si>
  <si>
    <t>Every Team's Longest Play of the 2017 Season! | NFL Highlights</t>
  </si>
  <si>
    <t>Everything Ellen Knows About #DeepState and Eric Trump</t>
  </si>
  <si>
    <t>Everything I Wore This Week! Outfit Diary 1</t>
  </si>
  <si>
    <t>Everything Sucks! | Date Announcement [HD] | Netflix</t>
  </si>
  <si>
    <t>Everything Sucks! | Official Trailer [HD] | Netflix</t>
  </si>
  <si>
    <t>Everything Wrong With Arrival In 16 Minutes Or Less</t>
  </si>
  <si>
    <t>Everything Wrong With Baby Driver In 14 Minutes Or Less</t>
  </si>
  <si>
    <t>Everything Wrong With Bee Movie In 15 Minutes Or Less</t>
  </si>
  <si>
    <t>Everything Wrong With Birdman In 13 Minutes Or Less</t>
  </si>
  <si>
    <t>Everything Wrong With Bright In 15 Minutes Or Less</t>
  </si>
  <si>
    <t>Everything Wrong With Cars 3 In 14 Minutes Or Less</t>
  </si>
  <si>
    <t>Everything Wrong With E.T. the Extra Terrestrial</t>
  </si>
  <si>
    <t>Everything Wrong With Ferdinand In 16 Minutes Or Less</t>
  </si>
  <si>
    <t>Everything Wrong With Ratatouille In 15 Minutes Or Less</t>
  </si>
  <si>
    <t>Everything Wrong With Rogue One: A Star Wars Story</t>
  </si>
  <si>
    <t>Everything Wrong With Spider-Man: Homecoming</t>
  </si>
  <si>
    <t>Everything Wrong With The Amityville Horror (1979)</t>
  </si>
  <si>
    <t>Everything Wrong With Thor Ragnarok In 15 Minutes Or Less</t>
  </si>
  <si>
    <t>Everything Wrong With Wonder Woman In 14 Minutes Or Less</t>
  </si>
  <si>
    <t>Everything Yolanda Hadid Eats In a Day | Food Diaries | Harper's BAZAAR</t>
  </si>
  <si>
    <t>Everything You Need to Know About ZOMBIES (Exclusive)</t>
  </si>
  <si>
    <t>Evolution of the Jeep 4x4 Utility Vehicle | Donut Media</t>
  </si>
  <si>
    <t>Ew! HAIRY Hotdogs &amp; EVERY food you can get at Shanghai Disneyland | China Vlog Tour</t>
  </si>
  <si>
    <t>Ew! with John Cena</t>
  </si>
  <si>
    <t>Exciting iPhone 11 Leaks &amp; Round Apple Watch!</t>
  </si>
  <si>
    <t>Exclusive: Intel's new smart glasses hands-on</t>
  </si>
  <si>
    <t>EXCLUSIVE: Porsha Williams Claps Back At Kandi Burruss' Petty Ways</t>
  </si>
  <si>
    <t>EXCLUSIVE: Reginae Carter Reveals What Changed After That Beef with Khia</t>
  </si>
  <si>
    <t>Exercise Ball Magnus Effect from 200m!!</t>
  </si>
  <si>
    <t>Ex-FBI agent breaks down over Florida school shooting</t>
  </si>
  <si>
    <t>exixe clock in action</t>
  </si>
  <si>
    <t>EXO 'Electric Kiss' Dance Practice</t>
  </si>
  <si>
    <t>EXO 'Electric Kiss' MV -Short Ver.-</t>
  </si>
  <si>
    <t>EXO 鞐戩唽 'Universe' MV</t>
  </si>
  <si>
    <t>Expert Explains One Concept in 5 Levels of Difficulty - Blockchain | WIRED</t>
  </si>
  <si>
    <t>Expiration Dates Don't Mean What You Think</t>
  </si>
  <si>
    <t>Explaining this Complicated Earlobe Repair</t>
  </si>
  <si>
    <t>Exploiting a Furby Connect</t>
  </si>
  <si>
    <t>Explosion Takes Place Near New York City Port Authority | TODAY</t>
  </si>
  <si>
    <t>Explosm Presents: Channelate - Thankful</t>
  </si>
  <si>
    <t>Exposing My Internet Search History</t>
  </si>
  <si>
    <t>EXTREME GOLDEN TAN TRANSFORMATION</t>
  </si>
  <si>
    <t>EXTREME HOLIDAY GLAM TRANSFORMATION!</t>
  </si>
  <si>
    <t>EXTREME Mexican Street Food! BLOOD + CACTUS Tacos and SPICY Street Market TACO Tour in Mexico City</t>
  </si>
  <si>
    <t>Ex-UFO program chief: We may not be alone</t>
  </si>
  <si>
    <t>Ex-US gymnastics doctor sentenced for dozens of sexual assaults</t>
  </si>
  <si>
    <t>F The Prom (2017) | Official Trailer HD</t>
  </si>
  <si>
    <t>FACE SURGERY WITH MAKEUP</t>
  </si>
  <si>
    <t>Facebook to make changes to your news feed</t>
  </si>
  <si>
    <t>Faceswapping, Unethical Videos, and Future Shock</t>
  </si>
  <si>
    <t>FACING DEATH: What Doctors Don鈥檛 Talk About</t>
  </si>
  <si>
    <t>Fahrenheit 451 (2018) Official Teaser ft. Michael B. Jordan &amp; Michael Shannon | HBO</t>
  </si>
  <si>
    <t>Fahrenheit 451 (2018) Official Trailer ft. Michael B. Jordan &amp; Michael Shannon | HBO</t>
  </si>
  <si>
    <t>FAIL COMPILATION - MASSIVE Chain Reaction goes UP the Stairs! ft. berlagawesome</t>
  </si>
  <si>
    <t>Fair Maiden - Epic NPC Man - VLDL</t>
  </si>
  <si>
    <t>Fairy Lights Bedroom Makeover Goals! | Mr. Kate Decorates</t>
  </si>
  <si>
    <t>Fake Feminist Trudeau Takes Offence At Woman Saying Mankind</t>
  </si>
  <si>
    <t>Faking My Death In Front of My Cat - Mean Kitty Reacts</t>
  </si>
  <si>
    <t>Falcon 9 rocket launch provides spectacular view in Bakersfield</t>
  </si>
  <si>
    <t>Falcon Heavy &amp; Starman</t>
  </si>
  <si>
    <t>Falcon Heavy and 9 static fires - What you need to know!</t>
  </si>
  <si>
    <t>Falcon Heavy and the Tesla Roadster Orbits, A Prediction</t>
  </si>
  <si>
    <t>Falcon Heavy Animation</t>
  </si>
  <si>
    <t>Falcon Heavy Demo | Static Fire</t>
  </si>
  <si>
    <t>FALCON HEAVY LANDING 02/06/2018</t>
  </si>
  <si>
    <t>Falcon Heavy Makes History - Cheaper Spaceflight</t>
  </si>
  <si>
    <t>Falcon Heavy Test Flight</t>
  </si>
  <si>
    <t>Falcons vs. Eagles | NFL Divisional Round Game Highlights</t>
  </si>
  <si>
    <t>Fall Out Boy - Church</t>
  </si>
  <si>
    <t>Fall Out Boy - HOLD ME TIGHT OR DON鈥橳</t>
  </si>
  <si>
    <t>Fall Out Boy - Wilson (Expensive Mistakes)</t>
  </si>
  <si>
    <t>Fall Out Boy - Yule Shoot Your Eye Out (Audio)</t>
  </si>
  <si>
    <t>Fallout 76 Trailer - E3 2018</t>
  </si>
  <si>
    <t>FALSE LASHES: Do's and Don'ts | For Beginners!</t>
  </si>
  <si>
    <t>Family Feud - Jay Z Ft. Beyonce (Explicit)</t>
  </si>
  <si>
    <t>Family Feud - Jay Z Ft. Beyonc茅 (Explicit)</t>
  </si>
  <si>
    <t>Fantastic Beasts Trailer Quiz</t>
  </si>
  <si>
    <t>Fantastic Beasts: The Crimes of Grindelwald - Official Teaser Trailer</t>
  </si>
  <si>
    <t>FANTASY (feat. Amber Liu) by SUPERFRUIT</t>
  </si>
  <si>
    <t>FASHION PHOTO RUVIEW: Evil Twin with Raja and Raven</t>
  </si>
  <si>
    <t>FASHION PHOTO RUVIEW: Mermaid Fantasy with Raja and Aja</t>
  </si>
  <si>
    <t>FASHION PHOTO RUVIEW: Season 10 Ep 2 Very Best Drag with Raven and Raja</t>
  </si>
  <si>
    <t>FASHION PHOTO RUVIEW: Very Best Drag Looks with Raven and Raja</t>
  </si>
  <si>
    <t>Fast Dance-Off with Jennifer Lopez</t>
  </si>
  <si>
    <t>Fast Food (A Thanksgiving Special) - Simon's Cat | BLACK &amp; WHITE</t>
  </si>
  <si>
    <t>Fastest Clapper in The World - Bonus Clip</t>
  </si>
  <si>
    <t>Father apologizes after lunging at Larry Nassar in court</t>
  </si>
  <si>
    <t>Father on worst nightmare of daughter trapped in school during shooting</t>
  </si>
  <si>
    <t>FBI Admits It Failed To Investigate Tip About Accused Florida School Shooter In January | TIME</t>
  </si>
  <si>
    <t>FBI Dep. Director McCabe stepping down</t>
  </si>
  <si>
    <t>FBI director Christopher A. Wray testifies before the House Judiciary Committee</t>
  </si>
  <si>
    <t>FCC Votes to Repeal Net Neutrality; Omarosa Drama Continues: A Closer Look</t>
  </si>
  <si>
    <t>FCC鈥檚 Guide To Ruining The Internet</t>
  </si>
  <si>
    <t>February Favorites 2018</t>
  </si>
  <si>
    <t>February Favourites 2018 | Zoella</t>
  </si>
  <si>
    <t>FEBRUARY HITS AND MISSES! |  Casey Holmes</t>
  </si>
  <si>
    <t>Fenty Beauty MATTEMOISELLE Lipstick Swatches! | Alissa Ashley</t>
  </si>
  <si>
    <t>Fergie Performs The U.S. National Anthem / 2018 NBA All-Star Game</t>
  </si>
  <si>
    <t>Fergie says her version of the national anthem 'didn't strike intended tone'</t>
  </si>
  <si>
    <t>Ferocious Cat NEEDS MEAT!</t>
  </si>
  <si>
    <t>Ferras - Coming Back Around</t>
  </si>
  <si>
    <t>Festival Outfit Styling for COACHELLA 2018! (Beauty Trippin)</t>
  </si>
  <si>
    <t>FESTIVAL RAINBOW MAKEUP &amp; LOOKBOOK</t>
  </si>
  <si>
    <t>FIA GT World Cup 2017. Qualification Race Macau Grand Prix. Huge Pile Up</t>
  </si>
  <si>
    <t>FIFA 18 - FUT Champions Cup Barcelona - Day 1</t>
  </si>
  <si>
    <t>FIFA 18 - FUT Champions Cup Barcelona - Day 1 - Swiss Group Round 3</t>
  </si>
  <si>
    <t>Fifa World Cup 2018 launch trailer - BBC Sport</t>
  </si>
  <si>
    <t>Fifth Harmony - Don't Say You Love Me</t>
  </si>
  <si>
    <t>Fifth Harmony鈥檚 Ally Brooke is Selena AND J-Lo | Lip Sync Battle</t>
  </si>
  <si>
    <t>Fifth Harmony鈥檚 Ally Brooke is Selena AND J-Lo | Lip Sync Battle Preview</t>
  </si>
  <si>
    <t>Fifth Harmony鈥檚 Normani Kordei Performs 'Bootylicious' by Destiny's Child  | Lip Sync Battle Preview</t>
  </si>
  <si>
    <t>Fifty Shades Freed - Mrs. Grey Will See You Now [HD]</t>
  </si>
  <si>
    <t>Fifty Shades of Corden w/ Jamie Dornan</t>
  </si>
  <si>
    <t>FIFTY SHADES OF GREY LOOKBOOK!</t>
  </si>
  <si>
    <t>Fighting California's Wildfires: Stunning Footage from the Front Lines</t>
  </si>
  <si>
    <t>Film Theory: Black Panther's Economic CRISIS!</t>
  </si>
  <si>
    <t>Film Theory: Disney LIED to You! (High School Musical)</t>
  </si>
  <si>
    <t>Film Theory: How Star Wars Theories KILLED Star Wars: The Last Jedi!</t>
  </si>
  <si>
    <t>Film Theory: How To SAVE Jurassic Park (Jurassic World)</t>
  </si>
  <si>
    <t>Film Theory: Is Deadpool Trolling Us? (Deadpool 2)</t>
  </si>
  <si>
    <t>Film Theory: Is SAO the MOST EXPENSIVE GAME EVER? (Sword Art Online)</t>
  </si>
  <si>
    <t>Film Theory: Jurassic World Was An INSIDE JOB! (Jurassic World)</t>
  </si>
  <si>
    <t>Film Theory: Phineas and Ferb's SECRET Hero!</t>
  </si>
  <si>
    <t>Film Theory: Thanos Was RIGHT!! (Avengers Infinity War)</t>
  </si>
  <si>
    <t>Film Theory: The Bee Movie LIED To You!</t>
  </si>
  <si>
    <t>Film Theory: We Found Neverland! (Disney Peter Pan)</t>
  </si>
  <si>
    <t>Film Theory: Willy Wonka and the Golden Ticket SCAM! (Willy Wonka and the Chocolate Factory)</t>
  </si>
  <si>
    <t>FILMING A VIDEO FOR KIM KARDASHIAN'S APP!</t>
  </si>
  <si>
    <t>Final full sequence that sent Cavaliers vs. Warriors to OT [Game 1, 2018 NBA Finals] | ESPN</t>
  </si>
  <si>
    <t>Final Space Official Trailer</t>
  </si>
  <si>
    <t>Fire breathing full twist backflips in one minute - Guinness World Records Day</t>
  </si>
  <si>
    <t>Firefighters make progress in California fires</t>
  </si>
  <si>
    <t>Firefighting with Niecy Nash | Kevin Hart: What The Fit Episode 14 | Laugh Out Loud Network</t>
  </si>
  <si>
    <t>First Aid Kit - Fireworks (Official Lyric Video)</t>
  </si>
  <si>
    <t>First Day at My New Job | Karlie Kloss</t>
  </si>
  <si>
    <t>First footage of deep-sea anglerfish pair</t>
  </si>
  <si>
    <t>First Interstellar Asteroid Wows Scientists</t>
  </si>
  <si>
    <t>First kiss, epic carriage ride! | Prince Harry and Meghan Markle - The Royal Wedding - BBC</t>
  </si>
  <si>
    <t>First Look | Mean Girls on Broadway</t>
  </si>
  <si>
    <t>FIRST LOOK AT FAST AND FURIOUS LIVE (REHEARSALS AND STUNTS)</t>
  </si>
  <si>
    <t>First Look at Nintendo Labo</t>
  </si>
  <si>
    <t>First Look! Silver Cross Pushchairs/Strollers! | MOTHERHOOD</t>
  </si>
  <si>
    <t>FIRST LOOK: Donald Trump animatronic debuts in Hall of Presidents at Walt Disney World</t>
  </si>
  <si>
    <t>First Responders Arrive To The Collapsed Floor | Season 1 Ep. 5 | 9-1-1</t>
  </si>
  <si>
    <t>First Take debates impact of Steph Curry and Kyrie Irving injuries on playoffs | First Take | ESPN</t>
  </si>
  <si>
    <t>First Take interviews Trae Young after he declares for NBA draft | First Take | ESPN</t>
  </si>
  <si>
    <t>First Take makes predictions for Warriors vs. Rockets Game 5 | First Take | ESPN</t>
  </si>
  <si>
    <t>First Take reacts to Zaza Pachulia falling on Russell Westbrook | First Take | ESPN</t>
  </si>
  <si>
    <t>First Take reacts: Kyrie Irving says contract extension doesn't make sense | First Take | ESPN</t>
  </si>
  <si>
    <t>First Time Cats Go Outside in New Catio</t>
  </si>
  <si>
    <t>FIRST TIME IM DOING THIS! TALKS WITH LIZA.</t>
  </si>
  <si>
    <t>First Time Seeing Daddy Without a Beard!</t>
  </si>
  <si>
    <t>FIRST TIME TO JOLLIBEE, SO LETS ORDER EVERYTHING!!!</t>
  </si>
  <si>
    <t>First-Ever Footage of Cobra Kai - The Karate Kid saga continues</t>
  </si>
  <si>
    <t>Fish | Basics with Babish</t>
  </si>
  <si>
    <t>Fishing on SKETCHY Ice 鉂勶笍</t>
  </si>
  <si>
    <t>Five Finger Death Punch - Gone Away (Lyric Video)</t>
  </si>
  <si>
    <t>Five Finger Death Punch - Gone Away (Official Video)</t>
  </si>
  <si>
    <t>Flashing Light Prize 2018 - Sunscreen, UV, and neon</t>
  </si>
  <si>
    <t>Fletcher Cox &amp; Kevin Hart's Hilarious Post Super Bowl LII Interview | NFL GameDay Prime</t>
  </si>
  <si>
    <t>Flinch w/ BTS</t>
  </si>
  <si>
    <t>FLIPPING OVER SUPERCAR! *GONE VERY WRONG*</t>
  </si>
  <si>
    <t>Floating Death Star</t>
  </si>
  <si>
    <t>flor: rely [OFFICIAL VIDEO]</t>
  </si>
  <si>
    <t>Florence + The Machine - Hunger</t>
  </si>
  <si>
    <t>Florence + The Machine - Sky Full Of Song</t>
  </si>
  <si>
    <t>Florida ER nurse goes on epic rant about flu season</t>
  </si>
  <si>
    <t>Florida Man Stole Kevin Hart's Attention at the NYC Marathon</t>
  </si>
  <si>
    <t>Florida shooting suspect: Missed warning signs</t>
  </si>
  <si>
    <t>FLOSSING EACH OTHER with Grace Helbig &amp; Mamrie Hart</t>
  </si>
  <si>
    <t>Flower (2018) | Official US Trailer HD</t>
  </si>
  <si>
    <t>Floyd Mayweather Grades His MMA Skills, 'I'm Serious About This' | TMZ Sports</t>
  </si>
  <si>
    <t>FLOYD MAYWEATHER KILLS UFC TALK; DENIES DANA WHITE CLAIM: I'M NOT DOING IT</t>
  </si>
  <si>
    <t>Floyd Mayweather Talks Potential MMA Fight | SHOWTIME CHAMPIONSHIP BOXING</t>
  </si>
  <si>
    <t>Fluffy Sleepy Whispers ASMR</t>
  </si>
  <si>
    <t>Flying the Textron Scorpion</t>
  </si>
  <si>
    <t>Flying Through a  Sunset Storm || ViralHog</t>
  </si>
  <si>
    <t>Flynn Promised 'Full Cooperation' To Mueller Team, Prepared To Testify | The View</t>
  </si>
  <si>
    <t>FoamCore model making Hobby Spray Booth work shop or craft area for under $200</t>
  </si>
  <si>
    <t>Foo Fighters - Everlong/Christmas (Baby Please Come Home)/ Linus And Lucy (Live At SNL)</t>
  </si>
  <si>
    <t>Foot Locker x Jordan - 鈥?BoldLikeKawhi鈥?feat. Kawhi Leonard</t>
  </si>
  <si>
    <t>Footage of how Tom Cruise broke his ankle while filming his latest movie - The Graham Norton Show</t>
  </si>
  <si>
    <t>Footage of starving polar bear exposes climate change impact</t>
  </si>
  <si>
    <t>Footage shows plane stuck on cliff edge after skidding off runway in Turkey</t>
  </si>
  <si>
    <t>Football vs Soccer Trick Shots | Dude Perfect</t>
  </si>
  <si>
    <t>Forbidden Fruit Candy made at Lofty Pursuits</t>
  </si>
  <si>
    <t>Forced Arbitration | January 31, 2018 Act 2 | Full Frontal on TBS</t>
  </si>
  <si>
    <t>Ford Thunderbird SC commercial (1989)</t>
  </si>
  <si>
    <t>Foreigner Surprising Indians with Hindi (WARNING Smiles Galore!)</t>
  </si>
  <si>
    <t>FORGING A DAMASCUS ANVIL!! Part 2</t>
  </si>
  <si>
    <t>Forging a Knife From a Wrench With Hydraulic Press | in 4K</t>
  </si>
  <si>
    <t>Former Trump Adviser Rick Gates Is About To Plead Guilty In Robert Mueller's Investigation | TIME</t>
  </si>
  <si>
    <t>Fortnite | Real Life Battle Royale!!</t>
  </si>
  <si>
    <t>FORTNITE BOX FORT BATTLE IRL!! 馃摝鉀?Thanos Infinity Gauntlet</t>
  </si>
  <si>
    <t>Fortnite Celebrity Pro-Am | #FortniteProAm</t>
  </si>
  <si>
    <t>Fortnite Rocket Slammer Pt. 1</t>
  </si>
  <si>
    <t>FORTNITE The Movie (Official Fake Trailer)</t>
  </si>
  <si>
    <t>Fortnite with Ninja | Dude Perfect</t>
  </si>
  <si>
    <t>Foster The People - Sit Next to Me (Around The World)</t>
  </si>
  <si>
    <t>Foster The People - Sit Next to Me (Official Video)</t>
  </si>
  <si>
    <t>Foudy reports on Mirai Nagasu's historic triple axel at Winter Olympics | Golic and Wingo | ESPN</t>
  </si>
  <si>
    <t>Fox &amp; Friends Cold Open - SNL</t>
  </si>
  <si>
    <t>Fox and Owl Face Off || ViralHog</t>
  </si>
  <si>
    <t>Frances McDormand wins best actress at the 2018 Oscars</t>
  </si>
  <si>
    <t>Frances McDormand: Acceptance Speech | 24th Annual SAG Awards | TNT</t>
  </si>
  <si>
    <t>France's Migrant Hero - Between the Scenes | The Daily Show</t>
  </si>
  <si>
    <t>Francia Raisa Explains How She Became Selena Gomez's Kidney Donor | Body Stories | SELF</t>
  </si>
  <si>
    <t>Frank Ocean - Moon River</t>
  </si>
  <si>
    <t>FRANKIE - Coping (Official Video)</t>
  </si>
  <si>
    <t>Freak Show 鈥?Official Trailer l HD l IFC Films</t>
  </si>
  <si>
    <t>Freddie Gets A Bedroom Makeover 鈥?Ladylike</t>
  </si>
  <si>
    <t>Free Fall Ride In Denmark</t>
  </si>
  <si>
    <t>FREE STUFF BEAUTY GURUS GET | Unboxing PR Packages ... Episode 11</t>
  </si>
  <si>
    <t>Freeze! NZ Police鈥檚 most entertaining recruitment video, yet!</t>
  </si>
  <si>
    <t>Freezing Acetone in Liquid Nitrogen</t>
  </si>
  <si>
    <t>French Montana - Famous</t>
  </si>
  <si>
    <t>Fresh Market Meat and Cheese Extravaganza in Rome, Italy</t>
  </si>
  <si>
    <t>Fried School Lunch Taste Test Ft. Harley Morenstein | TOO MUCH OF A GOOD THING</t>
  </si>
  <si>
    <t>FRIENDS - Marshmello &amp; Anne-Marie / Tina Boo Choreography</t>
  </si>
  <si>
    <t>FROG LEGS | How to Cook &amp; Prepare Frog's Legs</t>
  </si>
  <si>
    <t>Frog The Rooster-Savannah is home!</t>
  </si>
  <si>
    <t>From Dream to Reality</t>
  </si>
  <si>
    <t>from this to this real quick... flu 2018</t>
  </si>
  <si>
    <t>Frozen Bigfoot Head DNA, Weight, Dimensions,  Up Coming Surprise for Humanity</t>
  </si>
  <si>
    <t>Frozen The Broadway Musical's Caissie Levy Performs 'Let It Go'</t>
  </si>
  <si>
    <t>FROZEN The Musical: Official Broadway Trailer</t>
  </si>
  <si>
    <t>Full Actresses Roundtable: Saoirse Ronan, Jennifer Lawrence, Mary J Blige | Close Up With THR</t>
  </si>
  <si>
    <t>FULL COVERAGE?! New IT Cosmetics BYE BYE FOUNDATION [First Impression Review] 15 DAYS OF FOUNDATION</t>
  </si>
  <si>
    <t>Full Face First Impressions Makeup Tutorial l New Makeup</t>
  </si>
  <si>
    <t>FULL FACE OF MAKEUP IM THROWING OUT 2018</t>
  </si>
  <si>
    <t>FULL FACE OF SEPHORA CLEARANCE MAKEUP</t>
  </si>
  <si>
    <t>Full Face of WOMEN OWNED Beauty Brands! | Jackie Aina</t>
  </si>
  <si>
    <t>FULL FACE OF YOUTUBER CHRISTMAS PRESENTS</t>
  </si>
  <si>
    <t>Full Face Testing 5 STAR 100+ REVIEWED Makeup from AMAZON || Full Day Wear Test</t>
  </si>
  <si>
    <t>Full Face TESTING BEAUTY GURUS Makeup FAVORITES! WORTH it or TOSS it?!</t>
  </si>
  <si>
    <t>FULL FACE USING 7-ELEVEN MAKEUP!</t>
  </si>
  <si>
    <t>Full Face Using Only Foundation! TINA TRIES IT</t>
  </si>
  <si>
    <t>Full Face Using Only Japanese &amp; Korean Makeup Products</t>
  </si>
  <si>
    <t>Full Face Using Only Latina Products</t>
  </si>
  <si>
    <t>FULL FACE USING ONLY MY MOM'S MAKEUP Challenge | NikkieTutorials</t>
  </si>
  <si>
    <t>FULL GLAM IN 10 MINUTES MAKEUP CHALLENGE W. KRISTEN LEANNE</t>
  </si>
  <si>
    <t>FULL Interview: Prince Harry and Meghan Markle  - BBC News</t>
  </si>
  <si>
    <t>Full sequence: LeBron James blocks Victor Oladipo, hits game-winning 3 in Game 5 vs. Pacers | ESPN</t>
  </si>
  <si>
    <t>FULL STREAM | #7heChamp10ns victory parade 2018</t>
  </si>
  <si>
    <t>FULL STREAM | Real Madrid - FC Barcelona warm-up #ElCl谩sico</t>
  </si>
  <si>
    <t>FULL STREAM | Yerry Mina's unveiling as a Bar莽a player</t>
  </si>
  <si>
    <t>Fuller House - Season 3B | Official Trailer [HD] | Netflix</t>
  </si>
  <si>
    <t>Funding Circle Drummer 2017 TV Ad</t>
  </si>
  <si>
    <t>Funeral for former first lady Barbara Bush</t>
  </si>
  <si>
    <t>Funeral For Former First Lady Barbara Bush | NBC News</t>
  </si>
  <si>
    <t>funfetti is extremely fun</t>
  </si>
  <si>
    <t>Funniest Local Commercial With Kirk Cousins &amp; Fake Donald Trump</t>
  </si>
  <si>
    <t>Funniest One Chip Challenge Ever (World's Hottest Chip)</t>
  </si>
  <si>
    <t>Funny Japanese Game Show Slippery Stairs - Just Hilarious</t>
  </si>
  <si>
    <t>Funny Pranks for April Fools!! Roommate Wars</t>
  </si>
  <si>
    <t>Funny Rey Song - SECOND TO LAST JEDI - Star Wars Musical</t>
  </si>
  <si>
    <t>Fusion 360 to 3D Print Parts to Build a Desk</t>
  </si>
  <si>
    <t>Future World (2018 Movie) Official Trailer - James Franco, Milla Jovovich, Lucy Liu</t>
  </si>
  <si>
    <t>Gabby Barrett Sings I Have Nothing by Whitney Houston - Top 5 - American Idol 2018 on ABC</t>
  </si>
  <si>
    <t>Gabby Barrett Sings The Climb by Miley Cyrus - Top 14 - American Idol 2018 on ABC</t>
  </si>
  <si>
    <t>Gabrielle Union Finds James a College Football Team</t>
  </si>
  <si>
    <t>Gaining Super Powers</t>
  </si>
  <si>
    <t>Galantis &amp; Throttle - Tell Me You Love Me (Official Music Video)</t>
  </si>
  <si>
    <t>Galaxy Mirror Glaze Cake: Behind Tasty</t>
  </si>
  <si>
    <t>Gallant - Doesn't Matter (Official Video)</t>
  </si>
  <si>
    <t>Game Day Artichoke Dip - You Suck at Cooking (episode 71)</t>
  </si>
  <si>
    <t>GAME NIGHT - Official Trailer</t>
  </si>
  <si>
    <t>Game Night Official Trailer #1 (2018) Rachel McAdams, Jason Bateman Comedy Movie HD</t>
  </si>
  <si>
    <t>Game of Zones - Game of Zones - S5:E1: 'A Golden Summer'</t>
  </si>
  <si>
    <t>Game of Zones - S5:E5: The Isle of Van Gundy</t>
  </si>
  <si>
    <t>Game Rewind: Watch Loyola Chicago advance to their first Final Four since 1963 in 9 minutes</t>
  </si>
  <si>
    <t>Game Rewind: Watch Villanova win the 2018 National Championship in 10 minutes</t>
  </si>
  <si>
    <t>Game Theory: FNAF STUMPED Me! (FNAF 6 Ultimate Custom Night)</t>
  </si>
  <si>
    <t>Game Theory: FNAF, The Theory That Changed EVERYTHING!! (FNAF 6 Ultimate Custom Night)</t>
  </si>
  <si>
    <t>Game Theory: How RICH is a Pokemon Master?</t>
  </si>
  <si>
    <t>Game Theory: Will the Fortnite Meteor Destroy EVERYTHING? (Fortnite Battle Royale)</t>
  </si>
  <si>
    <t>Garry Frank's Weather Rant - 4/10/18</t>
  </si>
  <si>
    <t>Garry Kasparov Answers Chess Questions From Twitter | Tech Support | WIRED</t>
  </si>
  <si>
    <t>Gas Mask Scene | Kong: Skull Island (2017)</t>
  </si>
  <si>
    <t>Gateway to Sedona DEBUNK</t>
  </si>
  <si>
    <t>Gatorade | Sisters in Sweat ft. Serena Williams</t>
  </si>
  <si>
    <t>Gayle King and Norah O'Donnell respond to Charlie Rose allegations</t>
  </si>
  <si>
    <t>gays on ice: olympics edition (ft. Adam Rippon)</t>
  </si>
  <si>
    <t>G-Eazy - No Limit REMIX ft. A$AP Rocky, Cardi B, French Montana, Juicy J, Belly</t>
  </si>
  <si>
    <t>G-Eazy - Sober (Audio) ft. Charlie Puth</t>
  </si>
  <si>
    <t>G-Eazy - The Plan (Official Video)</t>
  </si>
  <si>
    <t>G-Eazy &amp; Halsey - Him &amp; I (Official Video)</t>
  </si>
  <si>
    <t>G-Eazy On Stepping Away From H&amp;M, Being A Crazy Gemini, Halsey &amp; More</t>
  </si>
  <si>
    <t>G-Eazy with Halsey - Him &amp; I</t>
  </si>
  <si>
    <t>Geek Spinner Demonstration</t>
  </si>
  <si>
    <t>GENDER REVEAL!!</t>
  </si>
  <si>
    <t>Generation Gap 鈥?91-Year-Old Woman vs 14-Year-Old Boy</t>
  </si>
  <si>
    <t>Gentoo Linux on a 486 PC in 2018</t>
  </si>
  <si>
    <t>George Ezra - Pretty Shining People (Lyric Video)</t>
  </si>
  <si>
    <t>George Ezra - Saviour (Lyric Video) ft. First Aid Kit</t>
  </si>
  <si>
    <t>George W. Bush Returns Cold Open - SNL</t>
  </si>
  <si>
    <t>Georgia Dome Implosion  - TWC Camera Man Losing It LIVE</t>
  </si>
  <si>
    <t>Gerard Butler le declara su amor a Ana Patricia en vivo</t>
  </si>
  <si>
    <t>German Shepherd being a great attack dog</t>
  </si>
  <si>
    <t>GET READY WITH ME | Chit Chat with Winnie Harlow</t>
  </si>
  <si>
    <t>GET READY WITH ME | Halo Beauty Launch Day</t>
  </si>
  <si>
    <t>GET READY WITH ME | Latte Palette Reveal!</t>
  </si>
  <si>
    <t>GET READY WITH ME FOR THE MILITARY BALL! | Casey Holmes</t>
  </si>
  <si>
    <t>Get to know Doug Jones, Alabama's newest Senator</t>
  </si>
  <si>
    <t>GETTING A CHIPOTLE TATTOO</t>
  </si>
  <si>
    <t>GETTING BULLIED: ADVICE</t>
  </si>
  <si>
    <t>Getting Caught Eating Alone</t>
  </si>
  <si>
    <t>Getting Delay, without using any effects...</t>
  </si>
  <si>
    <t>Getting dressed in the 18th century - working woman</t>
  </si>
  <si>
    <t>Getting Fit</t>
  </si>
  <si>
    <t>Getting Over It (Spoilers?)</t>
  </si>
  <si>
    <t>Getting Recognized at Disneyland</t>
  </si>
  <si>
    <t>Getting some air, Atlas?</t>
  </si>
  <si>
    <t>Getting Turned On - Man Vs House Ep.#7</t>
  </si>
  <si>
    <t>Getting WIDE Like Kylo Ren</t>
  </si>
  <si>
    <t>G-Force, Jerk, and Passing Out In A Centrifuge</t>
  </si>
  <si>
    <t>Ghost Pepper: Day 2</t>
  </si>
  <si>
    <t>Ghosts (Official Video) - Mike Shinoda</t>
  </si>
  <si>
    <t>Giant Aluminum Ball Vs Oobleck from 250cm!</t>
  </si>
  <si>
    <t>GIANT Bowl of Lucky Charms CHALLENGE (5,000+ Calories)</t>
  </si>
  <si>
    <t>Giant Darts Battle | Dude Perfect</t>
  </si>
  <si>
    <t>GIANT ICE BLOCK Vs. TRAMPOLINE from 45m!</t>
  </si>
  <si>
    <t>Giant Mousetrap powered Car</t>
  </si>
  <si>
    <t>Giant Paint Drill in 4K</t>
  </si>
  <si>
    <t>GIANT Pie In The Face!!</t>
  </si>
  <si>
    <t>Giants vs. 49ers | NFL Week 10 Game Highlights</t>
  </si>
  <si>
    <t>GIFT GUIDE 2017</t>
  </si>
  <si>
    <t>Gifts That Are Clearly for Yourself</t>
  </si>
  <si>
    <t>Gigi Hadid Gives Jimmy the Only Men's Pair of Her EyeLoveMore Mules</t>
  </si>
  <si>
    <t>Gin Wigmore - Cabrona</t>
  </si>
  <si>
    <t>Gingerbread Cookies - You Suck at Cooking (episode 70)</t>
  </si>
  <si>
    <t>Gingerbread Waffles | Episode 1214</t>
  </si>
  <si>
    <t>Girl Cries Over Dog's New Haircut | The Dodo</t>
  </si>
  <si>
    <t>Girl Fits Into Fish Tank ft. Sofie Dossi</t>
  </si>
  <si>
    <t>Girlfriend Gives Me A Surprise Makeover!? | Hannah Hart</t>
  </si>
  <si>
    <t>Girls Who Love Cheese</t>
  </si>
  <si>
    <t>Give Yourself a GLOW JOB</t>
  </si>
  <si>
    <t>GIVING AWAY MY YOUTUBE ADSENSE</t>
  </si>
  <si>
    <t>Giving Myself Tape In Hair Extensions</t>
  </si>
  <si>
    <t>Glam Masters | Official Trailer | New Series Premieres February 28 at 10/9c | Lifetime</t>
  </si>
  <si>
    <t>Glass engineering - designing and making photochromic glass</t>
  </si>
  <si>
    <t>Glee Star Mark Salling Dead of Apparent Suicide | TMZ News</t>
  </si>
  <si>
    <t>GLOBAL BAN ON GLITTER!! THIS IS NOT A DRILL! The best day of my life!</t>
  </si>
  <si>
    <t>GLOW - Maniac | Season 2 Date Announcement [HD] | Netflix</t>
  </si>
  <si>
    <t>GLOW Slime</t>
  </si>
  <si>
    <t>Glowing Speaker iPhone Mod! See Your Music in RGB!</t>
  </si>
  <si>
    <t>GOALS GOALS GOALS</t>
  </si>
  <si>
    <t>Goat Yoga with Khlo茅 Kardashian | Kevin Hart: What The Fit Episode 4 | Laugh Out Loud Network</t>
  </si>
  <si>
    <t>GOD LEVEL Street Food in Mexico - Sandwich NINJA with SUPER FAST Cutting Skills + Mexican Chicken</t>
  </si>
  <si>
    <t>God of War 鈥?Story Trailer | PS4</t>
  </si>
  <si>
    <t>God of War 鈥?War On The Floor Event | PS4</t>
  </si>
  <si>
    <t>Gohmert Questions FBI Director Christopher Wray</t>
  </si>
  <si>
    <t>GOING FISHING. A Stop motion Animation by Guldies</t>
  </si>
  <si>
    <t>Going in to brain surgery</t>
  </si>
  <si>
    <t>Going To Dinner With A Blind Girl In COMPLETE DARKNESS feat. Molly Burke</t>
  </si>
  <si>
    <t>GOING TO DISNEYLAND FOR MY FIRST TIME | Madelaine Petsch</t>
  </si>
  <si>
    <t>Golden Globes 2018: The Most Memorable Moments | THR News</t>
  </si>
  <si>
    <t>Golden Globes 2018: What to Expect as Celebs Hit the Red Carpet in All Black</t>
  </si>
  <si>
    <t>Golden Globes 2018: Why stars wore black on the red carpet - BBC News</t>
  </si>
  <si>
    <t>Golden Globes Movie Predictions - Collider Scoreboard</t>
  </si>
  <si>
    <t>Golden State Warriors vs San Antonio Spurs Full Game Highlights / Game 3 / 2018 NBA Playoffs</t>
  </si>
  <si>
    <t>Good Odds | Toyota</t>
  </si>
  <si>
    <t>Goodbye 3 Million Subscribers</t>
  </si>
  <si>
    <t>Goodbye Beme</t>
  </si>
  <si>
    <t>Goodbye, 2017.</t>
  </si>
  <si>
    <t>Goodwill Norwalk Store-The Spirit of Giving</t>
  </si>
  <si>
    <t>Google - Year In Search 2017</t>
  </si>
  <si>
    <t>Google AIY Robot Conversion</t>
  </si>
  <si>
    <t>Google Clips review</t>
  </si>
  <si>
    <t>Google I/O'18: Google Keynote</t>
  </si>
  <si>
    <t>GOOGLE PICKS MY MAKEUP CHALLENGE! | NikkieTutorials</t>
  </si>
  <si>
    <t>GOOGLE PICKS MY MAKEUP CHALLENGE! Carli Bybel</t>
  </si>
  <si>
    <t>Google Pixel 2 Camera Test vs. $20k Hasselblad</t>
  </si>
  <si>
    <t>Google Pixel Buds review</t>
  </si>
  <si>
    <t>Google Pixelbook: $1000 of Weird!</t>
  </si>
  <si>
    <t>Google Search Team Answers the Web's Most Searched Questions | WIRED</t>
  </si>
  <si>
    <t>Google Translate Songs with Kelly Clarkson</t>
  </si>
  <si>
    <t>Google鈥檚 Duplex Assistant phone call blew my mind!</t>
  </si>
  <si>
    <t>GoPro Awards: Seagull Theft - With Telemetry in 4K</t>
  </si>
  <si>
    <t>GoPro Gets Melted by Lava and Survives</t>
  </si>
  <si>
    <t>GoPro: BMW Sets GUINNESS WORLD RECORDS鈩?Title for Drifting - 4K</t>
  </si>
  <si>
    <t>GoPro: Gorilla Tickling at the GRACE Center</t>
  </si>
  <si>
    <t>GoPro: Lobster Waterfall with Rafa Ortiz</t>
  </si>
  <si>
    <t>GoPro: Record Rope Jump</t>
  </si>
  <si>
    <t>Gordon is Served 鈥淭he Weirdest Pizza I鈥檝e Ever Seen!鈥?| Kitchen Nightmares</t>
  </si>
  <si>
    <t>Gordon Ramsay vs Madelaine Petsch In VEGAN MASTERCHEF COOK OFF!</t>
  </si>
  <si>
    <t>Gorillas React To Their Reflection - Gorilla Family and Me - BBC Earth</t>
  </si>
  <si>
    <t>Gorillaz - Humility (Official Video)</t>
  </si>
  <si>
    <t>GOT Creators Making New Star Wars Films, Up Close with the Falcon, and YOUR Solo Teaser Reactions!</t>
  </si>
  <si>
    <t>GOT7 Look M/V</t>
  </si>
  <si>
    <t>Gourmet Chef Makes A Big Mac Super Fancy</t>
  </si>
  <si>
    <t>Grab Your Partner | Kevin Hart: What The Fit | Laugh Out Loud Network</t>
  </si>
  <si>
    <t>Grace and Frankie - Season 4 | Official Trailer [HD] | Netflix</t>
  </si>
  <si>
    <t>Grace VanderWaal - City Song</t>
  </si>
  <si>
    <t>Grace VanderWaal - Clearly</t>
  </si>
  <si>
    <t>Grace VanderWaal - So Much More Than This</t>
  </si>
  <si>
    <t>Grace VanderWaal Watches Fan Covers On YouTube | Glamour</t>
  </si>
  <si>
    <t>Grammy Awards President: Women Need To Step Up!</t>
  </si>
  <si>
    <t>Grammys 2018 Nominations Announced | Billboard News</t>
  </si>
  <si>
    <t>Grammys 2018: Hillary Clinton surprises crowd to read Fire and Fury</t>
  </si>
  <si>
    <t>Granulated Sugar From Honey</t>
  </si>
  <si>
    <t>GRAPEFRUIT PEEL STEAK Bistec de Toronja | HARD TIMES - recipes from times of food scarcity</t>
  </si>
  <si>
    <t>Greatest Royal Rumble Kickoff: April 27, 2018</t>
  </si>
  <si>
    <t>Green Day - 2000 Light Years Away</t>
  </si>
  <si>
    <t>Green Day - Back In The USA (Official Music Video)</t>
  </si>
  <si>
    <t>Green Eggs and Not Ham | St. Patrick's Day Breakfast</t>
  </si>
  <si>
    <t>Green Light - Cyanide &amp; Happiness Minis</t>
  </si>
  <si>
    <t>Greenland is melting</t>
  </si>
  <si>
    <t>Greg talks with  the school shooter who killed his son 25 years ago | StoryCorps</t>
  </si>
  <si>
    <t>Greta Gerwig Wrote a Letter to Justin Timberlake Asking to Use His Music in Lady Bird</t>
  </si>
  <si>
    <t>Gretchen Carlson says it's time to modernize the Miss America pageant</t>
  </si>
  <si>
    <t>Grey's Anatomy 14x09 Promo 1-800-799-7233 (HD) Season 14 Episode 9 Promo</t>
  </si>
  <si>
    <t>Greyson Chance - Low (Official Lyric Video)</t>
  </si>
  <si>
    <t>Grilling | Basics with Babish</t>
  </si>
  <si>
    <t>Grinch Holiday Humming Challenge (ft. Grace Helbig)</t>
  </si>
  <si>
    <t>Gringo - Official Redband Trailer [HD] | Amazon Studios</t>
  </si>
  <si>
    <t>Groom Miraculously Walks Down Aisle After Being Paralyzed</t>
  </si>
  <si>
    <t>Groundhog Day 2018: Punxsutawney Phil's winter prediction live from Gobbler's Knob | ABC News</t>
  </si>
  <si>
    <t>Groupon 2018 Super Bowl Commercial | Who Wouldn't</t>
  </si>
  <si>
    <t>Growing Up - Cyanide &amp; Happiness Shorts</t>
  </si>
  <si>
    <t>Grown-ish (Freeform) College Parties Trailer HD - Black-ish spinoff</t>
  </si>
  <si>
    <t>grown-ish | grown-ish x b-fast club | Freeform</t>
  </si>
  <si>
    <t>Gruffydd wows with OUT OF THIS WORLD vocals and bags a GOLDEN BUZZER! | Auditions | BGT 2018</t>
  </si>
  <si>
    <t>Gucci Gang Country Edition! (Dear Ryan)</t>
  </si>
  <si>
    <t>Guess the movie in 4 words! (YIAY #418)</t>
  </si>
  <si>
    <t>Guess The Voice - Animation Challenge With Brian Hull</t>
  </si>
  <si>
    <t>Guess Who: #MeToo Edition</t>
  </si>
  <si>
    <t>Guessing Objects I Got In The Mail #4</t>
  </si>
  <si>
    <t>Guest Host Chris Pratt Interviews Margot Robbie</t>
  </si>
  <si>
    <t>Guest Host Melissa McCarthy Interviews Dave Franco</t>
  </si>
  <si>
    <t>Guillermo at 2018 NBA Media Day</t>
  </si>
  <si>
    <t>Guillermo del Toro on Winning Oscars &amp; After Parties</t>
  </si>
  <si>
    <t>Guinness World Record For World鈥檚 Largest Aerial Firework Shell</t>
  </si>
  <si>
    <t>GUY DANCES WITH HIS NEIGHBORS</t>
  </si>
  <si>
    <t>Gwen Stefani Reveals Fun Fact About Blake Shelton's Ex-Girlfriend</t>
  </si>
  <si>
    <t>Gwen Stefani Talks Moving in with Blake Shelton</t>
  </si>
  <si>
    <t>H&amp;M Holiday 2017 starring Nicki Minaj 鈥?official teaser</t>
  </si>
  <si>
    <t>H&amp;M slammed for posing black boy in 'monkey' hoodie</t>
  </si>
  <si>
    <t>Hacking PIN Codes with a 3D Printer - Hak5 2314</t>
  </si>
  <si>
    <t>Hailee Steinfeld &amp; Alesso Let Me Go ft Florida Georgia Line,watt AMA live</t>
  </si>
  <si>
    <t>Hailee Steinfeld Won't Let Me Go | Awkward Puppets</t>
  </si>
  <si>
    <t>Hailee Steinfeld, Alesso - Let Me Go ft. Florida Georgia Line, watt</t>
  </si>
  <si>
    <t>Hailee Steinfeld, BloodPop庐 - Capital Letters</t>
  </si>
  <si>
    <t>Hailee Steinfeld, BloodPop庐 - Capital Letters (Audio)</t>
  </si>
  <si>
    <t>Hailey Baldwin鈥檚 5-Step Guide to Faking a California Glow | Beauty Secrets | Vogue</t>
  </si>
  <si>
    <t>HAIM - Night So Long (Live At The Greek)</t>
  </si>
  <si>
    <t>Haim Gets Ready for Coachella | Vogue</t>
  </si>
  <si>
    <t>Hair Stylists React to Trump鈥檚 Hair Flapping in the Wind</t>
  </si>
  <si>
    <t>Haircut With A 60,000 PSI Waterjet</t>
  </si>
  <si>
    <t>Half Magic - Official Red Band Trailer</t>
  </si>
  <si>
    <t>Half Magic - Official Trailer</t>
  </si>
  <si>
    <t>Halloween - Official Trailer (HD)</t>
  </si>
  <si>
    <t>Halo Infinite - E3 2018 - Announcement Trailer</t>
  </si>
  <si>
    <t>Halsey - Alone (Audio) ft. Big Sean, Stefflon Don</t>
  </si>
  <si>
    <t>Halsey - Alone ft. Big Sean, Stefflon Don</t>
  </si>
  <si>
    <t>Halsey - Sorry</t>
  </si>
  <si>
    <t>Hamilton 鈥?鈥淲rote My Way Out鈥?(Nas, Dave East, Lin-Manuel Miranda &amp; Aloe Blacc) [Official Video]</t>
  </si>
  <si>
    <t>Hands-On with VR OmniDirectional Treadmill!</t>
  </si>
  <si>
    <t>Hang with Timoth茅e Chalamet and Armie Hammer Before the Oscars // Omaze</t>
  </si>
  <si>
    <t>Hank, I Have Some Advice</t>
  </si>
  <si>
    <t>HANSON - Finally It's Christmas (Official Lyric Video)</t>
  </si>
  <si>
    <t>HANSON - Finally It's Christmas (Official Music Video)</t>
  </si>
  <si>
    <t>Happens Every Time I Shave...</t>
  </si>
  <si>
    <t>Harper Grace Auditions for American Idol With Down-home Original Tune - American Idol 2018 on ABC</t>
  </si>
  <si>
    <t>Harper Grace Sings Original Tune R.I.P. for Her Solo Performance - American Idol 2018 on ABC</t>
  </si>
  <si>
    <t>Harry and Meghan serenaded in Cardiff Castle</t>
  </si>
  <si>
    <t>Harry Styles - Kiwi</t>
  </si>
  <si>
    <t>Harry Styles - Kiwi - ARIA Awards 2017</t>
  </si>
  <si>
    <t>Harry Styles - Kiwi (live in studio)</t>
  </si>
  <si>
    <t>Harry Styles canta Sign Of The Times a X Factor Italia - Live Show 3</t>
  </si>
  <si>
    <t>Harry Styles to the Rescue!</t>
  </si>
  <si>
    <t>Hashtags: #MyWeirdRoommate</t>
  </si>
  <si>
    <t>Haul Video #2 | Tacos!</t>
  </si>
  <si>
    <t>HAVANA - CAMILA CABELLO (English + Spanish Cover)</t>
  </si>
  <si>
    <t>Havana - swing cover | dodie feat. FLASHBACK</t>
  </si>
  <si>
    <t>Have Yourself A Merry Little Christmas (ft. Tori Kelly) - Jacob Collier</t>
  </si>
  <si>
    <t>Having a Picnic</t>
  </si>
  <si>
    <t>Hawaii gets false missile strike alert</t>
  </si>
  <si>
    <t>Hawaii on red alert as Kilauea volcano eruption plumes of ash grounds planes</t>
  </si>
  <si>
    <t>Hawaii residents flee after Kilauea volcano eruptions</t>
  </si>
  <si>
    <t>Hawaii's Kilauea volcano eruption forces evacuations</t>
  </si>
  <si>
    <t>Hawaii's Slow-Moving Natural Disaster &amp; Google Home's Etiquette Lesson | The Daily Show</t>
  </si>
  <si>
    <t>Hayley Kiyoko - Curious [Official Video]</t>
  </si>
  <si>
    <t>Head Over Heels (A Valentines Special) - Simon's Cat | BLACK &amp; WHITE</t>
  </si>
  <si>
    <t>Hear the Otherworldly Sounds of Skating on Thin Ice | National Geographic</t>
  </si>
  <si>
    <t>Hear what Nick Saban, Tua Tagovailoa, &amp; Da'Ron Payne said following Alabama's epic win over Georgia</t>
  </si>
  <si>
    <t>Heartbreaking video of schoolboy Keaton Jones recounting being bullied</t>
  </si>
  <si>
    <t>Heart-Wrenching Video: Starving Polar Bear on Iceless Land | National Geographic</t>
  </si>
  <si>
    <t>Hearty Pizza Dip - Retro Recipe Review - brutalfoods</t>
  </si>
  <si>
    <t>Heather Locklear arrested for domestic violence</t>
  </si>
  <si>
    <t>Heathers Official Red Band Trailer | Premieres March 7th on Paramount Network</t>
  </si>
  <si>
    <t>Heavy flooding ravages Baltimore-metro city</t>
  </si>
  <si>
    <t>Heidelberg's nifty hook-and-lateral to the left tackle</t>
  </si>
  <si>
    <t>Helen Mirren Reunited with Ex-Boyfriend Liam Neeson | The Graham Norton Show</t>
  </si>
  <si>
    <t>Helen Mirren, Donald Sutherland Talk Oscars Honor, #TimesUp Movement, Golden Globes &amp; More</t>
  </si>
  <si>
    <t>Helping Shane Dawson Get His Attitude Back (RIVERDALE Skit) | Madelaine Petsch</t>
  </si>
  <si>
    <t>Helping the Police Find a Gun Underwater to Solve a Criminal Case! (Metal Detecting Underwater)</t>
  </si>
  <si>
    <t>Henrik Harlaut wins Men鈥檚 Ski Big Air gold | X Games Aspen 2018</t>
  </si>
  <si>
    <t>Here And Now Official Trailer (2018) | HBO</t>
  </si>
  <si>
    <t>Here are the weirdest bikes I own - Freak Bike Check!</t>
  </si>
  <si>
    <t>HERE WE GO!!! IVF EMBRYO TRANSFER DAY</t>
  </si>
  <si>
    <t>Hereditary | Official Trailer HD | A24</t>
  </si>
  <si>
    <t>Here's a Tour of a $50,000 Honda Odyssey Minivan</t>
  </si>
  <si>
    <t>Here鈥檚 what you missed at the 2018 Grammy Awards</t>
  </si>
  <si>
    <t>Here鈥檚 Why the 2018 Lincoln Navigator is Worth $100,000</t>
  </si>
  <si>
    <t>Hero in shooting: He was going to have to work to kill me</t>
  </si>
  <si>
    <t>HE'S GONE....WE CANT BE WITHOUT HIM ANY LONGER 馃挃馃様</t>
  </si>
  <si>
    <t>Hey Buddy, Can You Give Me a Hand?</t>
  </si>
  <si>
    <t>High End vs. Drugstore Cruelty Free Makeup | Beauty With Mi | Refinery29</t>
  </si>
  <si>
    <t>High Fidelity Mixtape Rules</t>
  </si>
  <si>
    <t>HIGH PROTEIN VEGAN MEAL PREP 禄 + printable guide</t>
  </si>
  <si>
    <t>HIGH SCHOOL IN 2008 VS 2018</t>
  </si>
  <si>
    <t>Highlights from the 2017 American Music Awards</t>
  </si>
  <si>
    <t>Highlights of the EA predatory behavior announcement</t>
  </si>
  <si>
    <t>HIGHLIGHTS: MK Dons U18s 1-0 Cardiff City U18s</t>
  </si>
  <si>
    <t>High-speed Amtrak train derails in DuPont, Washington</t>
  </si>
  <si>
    <t>HIJACKING GRACE HELBIG'S TINDER!</t>
  </si>
  <si>
    <t>Hilarious Pub Prank || ViralHog</t>
  </si>
  <si>
    <t>Hilary Swank And Stephen Have An 'Act Off'</t>
  </si>
  <si>
    <t>Hillary Clinton On Why She鈥檚 Not Running For President Again | Teen Vogue</t>
  </si>
  <si>
    <t>Hillary Clinton, Cardi B &amp; More Audition for Fire &amp; Fury - 2018 GRAMMYs</t>
  </si>
  <si>
    <t>Hip Hop Stars Get Their Bling from This Woman</t>
  </si>
  <si>
    <t>Hip-Hop Stars Get Bling from this Woman</t>
  </si>
  <si>
    <t>Historical Misconceptions For You to Bring Up during Family Dinner</t>
  </si>
  <si>
    <t>History Is Happening</t>
  </si>
  <si>
    <t>History of TV Theme Songs with Will Smith</t>
  </si>
  <si>
    <t>Hmmm...Too Faced Life's a Festival Collection Review | Jackie Aina</t>
  </si>
  <si>
    <t>HMS Queen Elizabeth's commanding officer: ship 'works very well' despite leak</t>
  </si>
  <si>
    <t>Hoda Kotb Joins Savannah Guthrie As Co-Anchor Of TODAY! | TODAY</t>
  </si>
  <si>
    <t>HOL HD: Mike Riley Monday Press Conference</t>
  </si>
  <si>
    <t>Holding a Baby for the First Time in Slow Motion - First Takes</t>
  </si>
  <si>
    <t>HOLIDAY GIFT GUIDE 2017 | Jaclyn Hill</t>
  </si>
  <si>
    <t>Holiday House Tour! | Jackie Aina</t>
  </si>
  <si>
    <t>HOLIDAY MAKEUP LOOK</t>
  </si>
  <si>
    <t>Holiday Outfits for All Occasions | Chriselle Lim</t>
  </si>
  <si>
    <t>HOLIDAY SLAY MAKEUP TUTORIAL</t>
  </si>
  <si>
    <t>Holiday 鈥?Sway 鈥?Apple</t>
  </si>
  <si>
    <t>Hollywood Medium Connects Me With My Late Mom (360 VR) | Gigi Gorgeous</t>
  </si>
  <si>
    <t>Hollywood Stunt Falls in Slow Motion</t>
  </si>
  <si>
    <t>HOLO CAPPUCCINO | DIY Diamond Cappuccino test (maybe don't drink this?)</t>
  </si>
  <si>
    <t>Home for the Holidays</t>
  </si>
  <si>
    <t>Homeless and abused, this Pit Bull didn't lose HOPE that something amazing will happen!</t>
  </si>
  <si>
    <t>Homeless Cats</t>
  </si>
  <si>
    <t>Homeless little boy gets a bed for Christmas</t>
  </si>
  <si>
    <t>HomeMade Electric Airplane</t>
  </si>
  <si>
    <t>Homemade Hydraulic Hulkbuster</t>
  </si>
  <si>
    <t>Homemade Vs. Boxed Chocolate Cake</t>
  </si>
  <si>
    <t>Homemade Vs. Store-Bought: Doughnuts</t>
  </si>
  <si>
    <t>Homemade Vs. Store-bought: Pasta</t>
  </si>
  <si>
    <t>HomePod Unboxing!</t>
  </si>
  <si>
    <t>HomePod 鈥?Welcome Home by Spike Jonze 鈥?Apple</t>
  </si>
  <si>
    <t>Honest Trailer Commentaries - The Room</t>
  </si>
  <si>
    <t>Honest Trailers - Baby Driver</t>
  </si>
  <si>
    <t>Honest Trailers - Batman Forever</t>
  </si>
  <si>
    <t>Honest Trailers - Black Panther</t>
  </si>
  <si>
    <t>Honest Trailers - Every Christopher Nolan Movie</t>
  </si>
  <si>
    <t>Honest Trailers - Every Wes Anderson Movie</t>
  </si>
  <si>
    <t>Honest Trailers - Get Out</t>
  </si>
  <si>
    <t>Honest Trailers - Honest Trailers (Written by a Robot)</t>
  </si>
  <si>
    <t>Honest Trailers - It (2017)</t>
  </si>
  <si>
    <t>Honest Trailers - Jumanji</t>
  </si>
  <si>
    <t>Honest Trailers - Jumanji: Welcome To The Jungle</t>
  </si>
  <si>
    <t>Honest Trailers - Justice League</t>
  </si>
  <si>
    <t>Honest Trailers - mother!</t>
  </si>
  <si>
    <t>Honest Trailers - Star Wars Spinoffs (Holiday Special &amp; More!)</t>
  </si>
  <si>
    <t>Honest Trailers - Star Wars: Episode VI - Return of the Jedi</t>
  </si>
  <si>
    <t>Honest Trailers - Star Wars: The Last Jedi</t>
  </si>
  <si>
    <t>Honest Trailers - The Blade Trilogy</t>
  </si>
  <si>
    <t>Honest Trailers - The Emoji Movie</t>
  </si>
  <si>
    <t>Honest Trailers - The Greatest Showman</t>
  </si>
  <si>
    <t>Honest Trailers - The Incredible Hulk</t>
  </si>
  <si>
    <t>Honest Trailers - The Oscars (2018)</t>
  </si>
  <si>
    <t>Honest Trailers - The Room</t>
  </si>
  <si>
    <t>Honest Trailers - The Santa Clause</t>
  </si>
  <si>
    <t>Honest Trailers - Thor: Ragnarok</t>
  </si>
  <si>
    <t>Honest workout routine</t>
  </si>
  <si>
    <t>Honey Butter Smashed Potato 馃巹Asian at Home Holiday Special Recipe馃巹</t>
  </si>
  <si>
    <t>Honey Roasted Carrots - You Suck at Cooking (episode 75)</t>
  </si>
  <si>
    <t>HONNE - Location Unknown 鈼?(feat. Georgia)</t>
  </si>
  <si>
    <t>hooded tops with special powers</t>
  </si>
  <si>
    <t>Hope Detector | Hyundai NFL Super Bowl LII</t>
  </si>
  <si>
    <t>HORMONES | The Weekly #4 | LIFESTYLE</t>
  </si>
  <si>
    <t>Horton Hears a Who - Nostalgia Critic</t>
  </si>
  <si>
    <t>Hospital fire in South Korea kills at least 41 people</t>
  </si>
  <si>
    <t>Host dad who took in accused Florida shooter: It's his right to have an AR-15</t>
  </si>
  <si>
    <t>Host Patton Oswalt Opens the 2018 Writers Guild Awards</t>
  </si>
  <si>
    <t>HOSTILES ON THE HILL 鈥?A Bad Lip Reading of The Empire Strikes Back</t>
  </si>
  <si>
    <t>Hot Wheels in the Garden</t>
  </si>
  <si>
    <t>Hotel Artemis | Official Trailer [HD] | Global Road</t>
  </si>
  <si>
    <t>Hotel Artemis | Official Trailer [HD] | Global Road Entertainment</t>
  </si>
  <si>
    <t>Hotel Restaurant Refuses To Serve Ice-Cream Samples | Hotel Hell</t>
  </si>
  <si>
    <t>House Speaker Paul Ryan: 鈥楧on鈥檛 Forget This Is A Big Tax Cut For Families As Well鈥?| TODAY</t>
  </si>
  <si>
    <t>Houston Rockets vs Minnesota Timberwolves - Full Game Highlights  | Game 3 | April 21, 2018 | NBA</t>
  </si>
  <si>
    <t>Houston vs. Michigan: Jordan Poole shot beats the buzzer for the win!</t>
  </si>
  <si>
    <t>How 29,000 Lost Rubber Ducks Helped Map the World's Oceans</t>
  </si>
  <si>
    <t>How a $4,550 Bespoke Bicycle is Made</t>
  </si>
  <si>
    <t>How a Biker Club Helped Stop Bullying</t>
  </si>
  <si>
    <t>How A Messed Up Childhood Affects You In Adulthood</t>
  </si>
  <si>
    <t>How a Met Gown is Made | 2018 | Karlie Kloss</t>
  </si>
  <si>
    <t>How a Sick Chimp Led to a Global Pandemic: The Rise of HIV</t>
  </si>
  <si>
    <t>How a TV Works in Slow Motion - The Slow Mo Guys</t>
  </si>
  <si>
    <t>How Airlines Price Flights</t>
  </si>
  <si>
    <t>How Big Will Black Panther Open This Weekend? - SJU!</t>
  </si>
  <si>
    <t>How Bkav tricked iPhone X's Face ID with a mask</t>
  </si>
  <si>
    <t>How Black Panther Should Have Ended</t>
  </si>
  <si>
    <t>How Black Panther's Visual Effects Were Made | WIRED</t>
  </si>
  <si>
    <t>How Can You Control Your Dreams?</t>
  </si>
  <si>
    <t>How Chloe Kim Became America鈥檚 Snowboarding Superstar | NBC Nightly News</t>
  </si>
  <si>
    <t>How Claymation Movies are Made</t>
  </si>
  <si>
    <t>How Climate Scientists Predict the Future</t>
  </si>
  <si>
    <t>How Dark Patterns Trick You Online</t>
  </si>
  <si>
    <t>How did teeth evolve? - Peter S. Ungar</t>
  </si>
  <si>
    <t>How do I stop these tears (YIAY #411)</t>
  </si>
  <si>
    <t>How Do Kids and Artists See While Drawing? | Eye Tracking</t>
  </si>
  <si>
    <t>How Do Machines Learn?</t>
  </si>
  <si>
    <t>How Do South Koreans Feel About Joint Team With North Korea (Winter Olympics 2018)  | ASIAN BOSS</t>
  </si>
  <si>
    <t>How Do We Stop Asteroids From Destroying Us? | Life Noggin On Stage!</t>
  </si>
  <si>
    <t>How Do You Know If You鈥檙e A Genius?</t>
  </si>
  <si>
    <t>How Do You Weigh Things in Space?</t>
  </si>
  <si>
    <t>How does hibernation work? - Sheena Lee Faherty</t>
  </si>
  <si>
    <t>How Does Smoke Behave in a Vacuum?</t>
  </si>
  <si>
    <t>How does your body know you're full? - Hilary Coller</t>
  </si>
  <si>
    <t>How does your immune system work? - Emma Bryce</t>
  </si>
  <si>
    <t>How Easy It Is For The Us President To Launch A Nuclear Weapon</t>
  </si>
  <si>
    <t>How 'Every Day' Breaks Boundaries with 15 Actors Playing a Single Love Interest</t>
  </si>
  <si>
    <t>How figure skaters choose their music, explained with Adam Rippon</t>
  </si>
  <si>
    <t>How Fleetwood Mac Makes A Song</t>
  </si>
  <si>
    <t>How Formation Flying Works (feat. the Red Arrows!)</t>
  </si>
  <si>
    <t>How Girl Scout Cookies Are Made</t>
  </si>
  <si>
    <t>How Good is McDonald's New Szechuan Sauce?</t>
  </si>
  <si>
    <t>How Horse Sounds are Made for Movies</t>
  </si>
  <si>
    <t>How I Became The Fresh Prince of Bel-Air | STORYTIME</t>
  </si>
  <si>
    <t>How I broke a wine glass with my voice (using science!)</t>
  </si>
  <si>
    <t>How I Did My Makeup in HIGH SCHOOL</t>
  </si>
  <si>
    <t>HOW I EDIT MY INSTAGRAMS!</t>
  </si>
  <si>
    <t>How I Feel After Watching The Olympics (Music Video)</t>
  </si>
  <si>
    <t>How I Get Ready With My Disability</t>
  </si>
  <si>
    <t>How I got Rich on Bitcoin馃挵  Cryptocurrency for Beginners</t>
  </si>
  <si>
    <t>How I Make Videos</t>
  </si>
  <si>
    <t>HOW I SHAVE MY FACE FOR PERFECT SKIN | PatrickStarrr</t>
  </si>
  <si>
    <t>How I Skinned My Face</t>
  </si>
  <si>
    <t>How I Style Outerwear</t>
  </si>
  <si>
    <t>How I Trained My Cats</t>
  </si>
  <si>
    <t>How Ice Cubes are Cut</t>
  </si>
  <si>
    <t>How iFixit Became the World's Best iPhone Teardown Team</t>
  </si>
  <si>
    <t>How job surveillance is transforming trucking in America</t>
  </si>
  <si>
    <t>How Kimchi is Made</t>
  </si>
  <si>
    <t>How Krispy Kreme Doughnuts are Made</t>
  </si>
  <si>
    <t>How LaserDisc Ultimately Won the Format Wars</t>
  </si>
  <si>
    <t>How Likely Are You to Die During a Black Friday Sale?</t>
  </si>
  <si>
    <t>How Long Will Our Monuments Last?</t>
  </si>
  <si>
    <t>How Lush's Popular Shampoo Bars Are Made | How Stuff Is Made | Refinery29</t>
  </si>
  <si>
    <t>How Machines Learn</t>
  </si>
  <si>
    <t>How Masterchef Hugo Ortega Went from Dishwasher to James Beard Award Winner 鈥?SFA</t>
  </si>
  <si>
    <t>How Maybelline Mascara Is Made | How Stuff Is Made | Refinery29</t>
  </si>
  <si>
    <t>How Michael B. Jordan's Black Panther Makeup Was Done 鈥?Exclusive Behind The Scenes</t>
  </si>
  <si>
    <t>How Millennials Are Killing the Diamond Industry</t>
  </si>
  <si>
    <t>How Miz鈥檚 disastrous TV debut led him to Maryse: WWE Photo Shoot!</t>
  </si>
  <si>
    <t>How Money Is Made | How Stuff Is Made | Refinery29</t>
  </si>
  <si>
    <t>How Much Damage Can An Earthquake Do?</t>
  </si>
  <si>
    <t>How Much Does the World Suck? A Quiz with Bill Gates | Ingrid Nilsen</t>
  </si>
  <si>
    <t>How Much Food Is There On Earth?</t>
  </si>
  <si>
    <t>How Much Money Could We Sell The Earth For?</t>
  </si>
  <si>
    <t>How Much Will Black Panther Boost Avengers Infinity War Box Office</t>
  </si>
  <si>
    <t>How My Makeup Looks Under a Microscope</t>
  </si>
  <si>
    <t>How Nail Polish is Made and Tested</t>
  </si>
  <si>
    <t>How New York Bagels Are Made | Food Skills</t>
  </si>
  <si>
    <t>How Nike Designs for an N.B.A. Athlete | In the Studio</t>
  </si>
  <si>
    <t>How Noah Galvin Makes Evan Hansen His Own</t>
  </si>
  <si>
    <t>How North and South Korea Came to March Under One Flag</t>
  </si>
  <si>
    <t>How NOT to sexually harass someone - The Mash Report - BBC Two</t>
  </si>
  <si>
    <t>How one scientist averted a national health crisis - Andrea Tone</t>
  </si>
  <si>
    <t>How our reporter tracked down the Nazi running for Congress | Chicago.Suntimes.com</t>
  </si>
  <si>
    <t>How Overnight Shipping Works</t>
  </si>
  <si>
    <t>How Paintballs are Made</t>
  </si>
  <si>
    <t>How Pencils Are Made</t>
  </si>
  <si>
    <t>How People Talk About Celebrity Gossip (ft. Alisha Marie)</t>
  </si>
  <si>
    <t>How pi was almost 6.283185...</t>
  </si>
  <si>
    <t>How Pregnancy Is Like Growing an Alien Inside You</t>
  </si>
  <si>
    <t>How Prosthetics are Made for Movies</t>
  </si>
  <si>
    <t>How Realistic Fake Foods Are Made For TV And Movies</t>
  </si>
  <si>
    <t>How Satellites Capture 400 Megapixel Images Of Earth's Globe - Himawari 8 &amp; GOES-16</t>
  </si>
  <si>
    <t>How small a hole can a mouse get through?  Experiments.</t>
  </si>
  <si>
    <t>How Smart Are You? (TEST)</t>
  </si>
  <si>
    <t>How smart is today's artificial intelligence?</t>
  </si>
  <si>
    <t>How Spring Looks Like around the World</t>
  </si>
  <si>
    <t>How Star Wars was saved in the edit</t>
  </si>
  <si>
    <t>How Technicolor changed movies</t>
  </si>
  <si>
    <t>How The Animal Kingdom Sleeps</t>
  </si>
  <si>
    <t>How the Atomic Age Began at UChicago</t>
  </si>
  <si>
    <t>How the end of net neutrality could change the internet</t>
  </si>
  <si>
    <t>How the Squid Lost Its Shell</t>
  </si>
  <si>
    <t>How the Turtle Got Its Shell</t>
  </si>
  <si>
    <t>How This Frugal Family of 4 Paid Off $96k in Debt &amp; Built a Custom Tiny House</t>
  </si>
  <si>
    <t>How This Guy Folds and Flies World Record Paper Airplanes | WIRED</t>
  </si>
  <si>
    <t>How This Insta-Famous Sugarfina Chocolate Bar Is Made | How Stuff Is Made | Refinery29</t>
  </si>
  <si>
    <t>How This Island Got 10% of Their Money by Chance</t>
  </si>
  <si>
    <t>How this military explosive is poisoning American soil</t>
  </si>
  <si>
    <t>How Ticks Dig In With a Mouth Full of Hooks | Deep Look</t>
  </si>
  <si>
    <t>How Tiny Food Videos Are Made</t>
  </si>
  <si>
    <t>How to Actually Finish Something, for Once</t>
  </si>
  <si>
    <t>How to add and send attachments in Mail on your iPhone or iPad 鈥?Apple Support</t>
  </si>
  <si>
    <t>How to Add Headphone Audio Port to Google Home Mini</t>
  </si>
  <si>
    <t>How to Be a Better Person in 2018</t>
  </si>
  <si>
    <t>How to be a fashion director - Interview w/ Lisa Aiken | Aimee Song</t>
  </si>
  <si>
    <t>How to be a Hufflepuff</t>
  </si>
  <si>
    <t>How to be a Pisces</t>
  </si>
  <si>
    <t>How To Be Alone &amp; Why Its Important</t>
  </si>
  <si>
    <t>How to be an Aquarius</t>
  </si>
  <si>
    <t>HOW TO BE FRIENDS WITH YOUR EX!</t>
  </si>
  <si>
    <t>How To Be Petty 101</t>
  </si>
  <si>
    <t>How to Become TripAdvisor鈥檚 #1 Fake Restaurant</t>
  </si>
  <si>
    <t>How To Break Your Bad Habit</t>
  </si>
  <si>
    <t>HOW TO BUILD A SMART ARDUINO CAT FEEDER</t>
  </si>
  <si>
    <t>How To Burn Fat in Your Lunch Break in 5 Minutes |  Tom Daley</t>
  </si>
  <si>
    <t>How to Buy a Suit</t>
  </si>
  <si>
    <t>How To Cook Perfect Potatoes</t>
  </si>
  <si>
    <t>How To Design A Comic Book Page</t>
  </si>
  <si>
    <t>How to do a beauty Vlog for Tarte Cosmetics</t>
  </si>
  <si>
    <t>How To Do Thanksgiving Makeup That Has Nothing To Do With The 566 Federally Recognized Tribes</t>
  </si>
  <si>
    <t>How to Do the Invisible Box Challenge</t>
  </si>
  <si>
    <t>How to DRAW ON COFFEE STAINS EP. 5!!!</t>
  </si>
  <si>
    <t>How To Dry a Shirt in 30 Seconds</t>
  </si>
  <si>
    <t>How to Eat Sichuan Hot Pot | Food Skills</t>
  </si>
  <si>
    <t>How To Enlarge And Correct Lip Shape | John Maclean</t>
  </si>
  <si>
    <t>How To Etch Anything Using The Sun</t>
  </si>
  <si>
    <t>How To Find The Perfect Red Lipstick | Triple Threat 101 | Refinery29</t>
  </si>
  <si>
    <t>How to Get a Free RV</t>
  </si>
  <si>
    <t>How To Get GLASS SKIN for ACNE SKIN!</t>
  </si>
  <si>
    <t>How to get stuff done</t>
  </si>
  <si>
    <t>HOW TO GLASS SKIN: Korean Skincare Routine</t>
  </si>
  <si>
    <t>HOW TO GLASS SKIN: Korean Skincare Routine | #GLASSSKIN</t>
  </si>
  <si>
    <t>How to Heat an Off Grid Log Cabin with Wood, Thermal Imaging Scan (infrared)</t>
  </si>
  <si>
    <t>How to Hijack Amazon Prime Now for Good</t>
  </si>
  <si>
    <t>How to Make 29 Handmade Pasta Shapes With 4 Types of Dough | Handcrafted | Bon App茅tit</t>
  </si>
  <si>
    <t>How To Make a CHINESE FRIED RICE TAKEOUT CAKE and FORTUNE COOKIES | Yolanda Gampp | How To Cake It</t>
  </si>
  <si>
    <t>How To Make a Easter GIANT PEEP CAKE | With Yellow Velvet Cake | Yolanda Gampp | How To Cake It</t>
  </si>
  <si>
    <t>How To Make A GIANT CANDY CANE Cake w. SURPRISE INSIDE | PEPPERMINT MOCHA | How To Cake It</t>
  </si>
  <si>
    <t>How To Make a Giant Flaming Vortex Fountain</t>
  </si>
  <si>
    <t>How To Make A Gift Box Out Of Paper Easy</t>
  </si>
  <si>
    <t>How To Make a Mega Metal Foundry</t>
  </si>
  <si>
    <t>How To Make A PEPPERMINT CHOCOLATE MEGA CAKE | Yolanda Gampp | How To Cake It</t>
  </si>
  <si>
    <t>How to Make a Ping Pong Table // Collab with Evan &amp; Katelyn</t>
  </si>
  <si>
    <t>How To Make a Pink Construction Hat out of Vanilla CAKE! | Yolanda Gampp | How To Cake It</t>
  </si>
  <si>
    <t>How To Make A THANKSGIVING ROAST HAM Out Of Pink Vanilla CAKE | Yolanda Gampp | How To Cake It</t>
  </si>
  <si>
    <t>How To Make a Vegan Curry</t>
  </si>
  <si>
    <t>How to make a Wooden Katana from hardwood flooring // Woodworking</t>
  </si>
  <si>
    <t>How to Make a Workbench Episode 3 | Paul Sellers</t>
  </si>
  <si>
    <t>How to Make an Elephant Explode with Science 鈥撀燭he Size of Life 2</t>
  </si>
  <si>
    <t>How To Make an Ocarina of Time IRL</t>
  </si>
  <si>
    <t>How to Make Baba Ghanoush | Episode 1224</t>
  </si>
  <si>
    <t>How to Make Braids Show Up on Brunette / Dark Hair! - KayleyMelissa</t>
  </si>
  <si>
    <t>How to Make Braids Show Up on Dark Hair! - KayleyMelissa</t>
  </si>
  <si>
    <t>How to Make Christmas Tree Meringues | Cupcake Jemma</t>
  </si>
  <si>
    <t>How To Make Geometric Pies by lokokitchen</t>
  </si>
  <si>
    <t>How to make Gingerbread Cupcakes!</t>
  </si>
  <si>
    <t>HOW TO MAKE JOLLIBEE - VERSUS</t>
  </si>
  <si>
    <t>How to Make Life More Interesting</t>
  </si>
  <si>
    <t>How to Make MAGIC SAND</t>
  </si>
  <si>
    <t>How To Make Mesmerizing Japanese Desserts</t>
  </si>
  <si>
    <t>How to Make Mini Nutella Pies! | Cupcake Jemma</t>
  </si>
  <si>
    <t>How To Make Mumble Rap</t>
  </si>
  <si>
    <t>How To Make Perfect Chocolate Chip Cookies</t>
  </si>
  <si>
    <t>How to make the KELP SHAKE from Spongebob Squarepants!</t>
  </si>
  <si>
    <t>How To Make Your Own Subway Sandwich</t>
  </si>
  <si>
    <t>How to manage your time more effectively (according to machines) - Brian Christian</t>
  </si>
  <si>
    <t>How to Parent Yourself</t>
  </si>
  <si>
    <t>HOW TO PICK THE CORRECT HAIRCUT FOR YOUR FACE SHAPE! | bradmondo</t>
  </si>
  <si>
    <t>How to pick up a cat like a pro - Vet advice on cat handling.</t>
  </si>
  <si>
    <t>How To Prep Before Grilling The Most Powerful Person On The Internet (HBO)</t>
  </si>
  <si>
    <t>How to record Slow Motion Sounds (Exploding Tomato at 60,000fps) - Smarter Every Day 184</t>
  </si>
  <si>
    <t>How To Regrow Everything</t>
  </si>
  <si>
    <t>How to solve 2D equations using color</t>
  </si>
  <si>
    <t>How To Speak Internet 101 (ft. Will Smith)</t>
  </si>
  <si>
    <t>How to speak like Black Panther - BBC News</t>
  </si>
  <si>
    <t>How to Start Fire with Hammer!</t>
  </si>
  <si>
    <t>How to Stop Being a People Pleaser</t>
  </si>
  <si>
    <t>How to take a screenshot on your iPhone or iPad 鈥?Apple Support</t>
  </si>
  <si>
    <t>HOW TO TAKE KIDS TO A RESTAURANT</t>
  </si>
  <si>
    <t>How to Take Out AT-ATs - EASY METHOD EXPLAINED!!</t>
  </si>
  <si>
    <t>How To Talk To Girls At Parties | Official Trailer HD | A24</t>
  </si>
  <si>
    <t>How to Time Travel</t>
  </si>
  <si>
    <t>HOW TO TRAIN YOUR DRAGON: THE HIDDEN WORLD | Official Trailer</t>
  </si>
  <si>
    <t>How to turn your car crash into a catchy song</t>
  </si>
  <si>
    <t>How to use DeWalt Batteries on Ryobi Tools for $30 | Building a DeWalt to Ryobi Adapter - 42Fab #16</t>
  </si>
  <si>
    <t>How to Waterproof Electronics || Nail Polish, Silicone, Potting Compound</t>
  </si>
  <si>
    <t>How to Write-In for the Alabama Special Election, Roll Tide!</t>
  </si>
  <si>
    <t>HOW TO: YOUTUBE BEAUTY LIGHTING SECRETS | DESI PERKINS</t>
  </si>
  <si>
    <t>How Trump Became a Cheerleader for Roy Moore | Alabama's Election</t>
  </si>
  <si>
    <t>How Trump makes extreme things look normal</t>
  </si>
  <si>
    <t>HOW WELL DOES MY MOM KNOW ME?</t>
  </si>
  <si>
    <t>How Zero-G Planes Work</t>
  </si>
  <si>
    <t>How Zippers Are Made - Part 2 Adding Teeth to the Zipper Tape</t>
  </si>
  <si>
    <t>How 鈥楪arlic Girls鈥?Turned South Korea Into a Curling Country</t>
  </si>
  <si>
    <t>Howard Stern: George Takei Talks About Harvey Weinstein and Sexually Assault</t>
  </si>
  <si>
    <t>How-To Make a Steak Sandwich with Matty Matheson</t>
  </si>
  <si>
    <t>How-To Make Chocolate Mousse with Matty Matheson</t>
  </si>
  <si>
    <t>How-To: Make a Deadliest Catch Pineapple Bowl with Trap Kitchen</t>
  </si>
  <si>
    <t>Hudson Moore - Summertime Queen (Official Audio)</t>
  </si>
  <si>
    <t>Huffy Metaloid Bicycle Commercial 1997</t>
  </si>
  <si>
    <t>HUGE 17 Carat Diamond vs 60,003 PSI Waterjet</t>
  </si>
  <si>
    <t>HUGE BEAUTY FAVOURITES! AUTUMN LOVES!</t>
  </si>
  <si>
    <t>Huge Fall Try-On Haul | Eggie Drop II</t>
  </si>
  <si>
    <t>HUGE Pond Jump FAIL!!</t>
  </si>
  <si>
    <t>Huge Sea Lion attacks and eats Penguins - Wild Patagonia - BBC Earth</t>
  </si>
  <si>
    <t>Huge seal attacks and eats penguins - Wild Patagonia - BBC Earth</t>
  </si>
  <si>
    <t>Hugh Jackman Celebrates Hot Christmas in Australia</t>
  </si>
  <si>
    <t>Hugh Jackman On Keeping His 21-Year Marriage Strong: The Crazy Ups &amp; Crazy Downs | PeopleTV</t>
  </si>
  <si>
    <t>Human Flaming Hot Cheeto Challenge</t>
  </si>
  <si>
    <t>Human Pizza Challenge</t>
  </si>
  <si>
    <t>Humongous Turkey Lollipop</t>
  </si>
  <si>
    <t>Hunter Hayes - More (Part Two Of Pictures)</t>
  </si>
  <si>
    <t>Hunter Hayes - This Girl (Part Three Of Pictures)</t>
  </si>
  <si>
    <t>Hunter Hayes - You Should Be Loved (Part One Of Pictures)</t>
  </si>
  <si>
    <t>I Am MLK Jr. Official Teaser | Paramount Network</t>
  </si>
  <si>
    <t>I AUDITIONED FOR THE VOICE!</t>
  </si>
  <si>
    <t>I Became My Sim For A Day *CHALLENGE*</t>
  </si>
  <si>
    <t>I Bought 5 Knockoff Tech Products From Wish</t>
  </si>
  <si>
    <t>I Bought a Bitcoin on Craigslist for $17,300</t>
  </si>
  <si>
    <t>I BOUGHT A CARDBOARD CUTOUT OF MYSELF</t>
  </si>
  <si>
    <t>I Bought A Full Face Of Makeup From Facebook Ads</t>
  </si>
  <si>
    <t>I Bought a TESLA!!</t>
  </si>
  <si>
    <t>I Bought An Entire Outfit From Instagram Ads</t>
  </si>
  <si>
    <t>I BOUGHT MY FAKE MERCH!</t>
  </si>
  <si>
    <t>I Bought One Snickers Bar From Every Walmart</t>
  </si>
  <si>
    <t>I Bought The $80 Starbucks Mug...</t>
  </si>
  <si>
    <t>I Bought The First 5 Things Insta Celebs Recommended To Me</t>
  </si>
  <si>
    <t>I Built a FULL SIZE Tie Fighter/Silencer</t>
  </si>
  <si>
    <t>I built a hammering machine that destroys everything</t>
  </si>
  <si>
    <t>I built a PC out of rope and wood...</t>
  </si>
  <si>
    <t>I Built a 'Scream Box' So My Girlfriend Won't Go Crazy</t>
  </si>
  <si>
    <t>I Built The Boring Company Flamethrower!</t>
  </si>
  <si>
    <t>I carve a pencil from a pencil from a pencil  (pencil inception)</t>
  </si>
  <si>
    <t>I could NOT RESIST! This track is Ridiculous. Congrats, Jaden.</t>
  </si>
  <si>
    <t>I Dare You: GOING BALD!?</t>
  </si>
  <si>
    <t>I Decided to Sleep for 4 Hours a Day, See What Happened</t>
  </si>
  <si>
    <t>I DEFIED GOOGLE 馃槺 Hacked an Audio Port onto Google Home Mini Then This Happened...</t>
  </si>
  <si>
    <t>i did not edit this vlog</t>
  </si>
  <si>
    <t>I Don't See Color - A Makeup Tutorial | Jackie Aina</t>
  </si>
  <si>
    <t>I Dressed According To My Zodiac Sign For A Week</t>
  </si>
  <si>
    <t>I Dressed Like It Was 1977</t>
  </si>
  <si>
    <t>I Dribbled A Basketball For An Entire Day</t>
  </si>
  <si>
    <t>I Dyed My Virgin Hair For The First Time | Beauty With Mi | Refinery29</t>
  </si>
  <si>
    <t>I Feel Pretty Trailer #1 | Movieclips Trailers</t>
  </si>
  <si>
    <t>I FILLED MY SWIMMING POOL WITH 1,000 POOL FLOATIES!! 馃挧馃</t>
  </si>
  <si>
    <t>I Filled My Swimming Pool with 10,000 Water Balloons!</t>
  </si>
  <si>
    <t>I Followed A James Charles' Makeup Tutorial</t>
  </si>
  <si>
    <t>I Followed My Dad Around With a Confetti Cannon.... // Tank Top Moy</t>
  </si>
  <si>
    <t>I GAVE MY MOM HER FIRST MAKEOVER EVER AND SHE CRIED</t>
  </si>
  <si>
    <t>I Gave Myself A Kim Kardashian Hair Makeover 馃拠</t>
  </si>
  <si>
    <t>I Gave Myself A Kylie Jenner Makeover 馃拫</t>
  </si>
  <si>
    <t>I GAVE SAFIYA NYGAARD A PERFECT HAIR MAKEOVER BASED ON HER FEATURES: BTS! |bradmondo</t>
  </si>
  <si>
    <t>I Got 99 Problems But Being A Girl Ain't One! DIY Girls Hacks and More by Blossom</t>
  </si>
  <si>
    <t>I Got A Makeover In 3 Different U.S. Cities</t>
  </si>
  <si>
    <t>I Got A New Puppy</t>
  </si>
  <si>
    <t>I Got A Perfect Makeover Based On My Features</t>
  </si>
  <si>
    <t>I GOT FIRED...</t>
  </si>
  <si>
    <t>I Got My Apartment Professionally Organized</t>
  </si>
  <si>
    <t>I GOT MY HOARDING ROOM PROFESSIONALLY ORGANIZED!</t>
  </si>
  <si>
    <t>I Got My Lips Permanently Tattooed</t>
  </si>
  <si>
    <t>I Got Transformed Into JLo | Beauty Evolution | Refinery29</t>
  </si>
  <si>
    <t>I Got Transformed Into Katy Perry | Beauty Evolution | Refinery29</t>
  </si>
  <si>
    <t>I Got Transformed Into Margot Robbie | Beauty Evolution | Refinery29</t>
  </si>
  <si>
    <t>I Got Transformed Into Zendaya | Beauty Evolution | Refinery29</t>
  </si>
  <si>
    <t>I GRADUATED FOR FREE! DOLLAR STORE WITH LIZA PART 3!</t>
  </si>
  <si>
    <t>I Had A Mommy Moment</t>
  </si>
  <si>
    <t>I Have (a little bit) HAD IT!</t>
  </si>
  <si>
    <t>I have a brain tumor.</t>
  </si>
  <si>
    <t>i have a condition that makes me feel like i'm dreaming all the time</t>
  </si>
  <si>
    <t>'I have dad moves': Barack Obama discusses dancing on David Letterman's new Netflix show</t>
  </si>
  <si>
    <t>I have something to tell you..</t>
  </si>
  <si>
    <t>'I have taken poison' claims war criminal</t>
  </si>
  <si>
    <t>I Invented a Real Gravy Train</t>
  </si>
  <si>
    <t>I just bought the most ridiculous car</t>
  </si>
  <si>
    <t>I just drank 2 redbulls (Sweden is D盲nk...here鈥檚 why)</t>
  </si>
  <si>
    <t>I Learned to Solve the 2x2x2 Rubik's Cube Blindfolded</t>
  </si>
  <si>
    <t>I let kids plan a birthday party</t>
  </si>
  <si>
    <t>I Let My Dog Walk Me For A Day</t>
  </si>
  <si>
    <t>I Let My Dog Walk Me For A Day!</t>
  </si>
  <si>
    <t>I Let My Subscribers Pick My Hair Color</t>
  </si>
  <si>
    <t>I Like Beer (:60) | Michelob ULTRA Super Bowl</t>
  </si>
  <si>
    <t>I Lived Off Of $2 A Day (and this is what happened)</t>
  </si>
  <si>
    <t>I LOST $10,000 twice</t>
  </si>
  <si>
    <t>I love the Price is Right! Wooo! -Kevin</t>
  </si>
  <si>
    <t>I made 2000 ugly holiday cards with a $100k robot arm</t>
  </si>
  <si>
    <t>I Made h3h3 a Coughing Beanie</t>
  </si>
  <si>
    <t>I made him fabulous! | Best Friend Makeover Challenge with boyinaband</t>
  </si>
  <si>
    <t>I made this sculpture using aluminium foil (and dancing)</t>
  </si>
  <si>
    <t>I Matched Outfits With My Dog ~ Oogi</t>
  </si>
  <si>
    <t>I Miss the Old Taylor</t>
  </si>
  <si>
    <t>I MISS YOU GUYS | Update.</t>
  </si>
  <si>
    <t>I never moaned once! Gary Oldman on his Oscar winning performance as Winston Churchill.</t>
  </si>
  <si>
    <t>I Picked My Girlfriend's Outfit Blindfolded</t>
  </si>
  <si>
    <t>I play the lick for 5 hours straight</t>
  </si>
  <si>
    <t>I pranked him... then I BOUGHT him his DREAM CAR!! **emotional surprise**</t>
  </si>
  <si>
    <t>I Ran 10 Miles Every Day Like Casey Neistat</t>
  </si>
  <si>
    <t>I Ran Naked Through The Streets of LA! | Shay Mitchell</t>
  </si>
  <si>
    <t>I React to Mean Comments</t>
  </si>
  <si>
    <t>I Read A Letter From My Younger Self</t>
  </si>
  <si>
    <t>I said Gucci Gang 1000000 Times. Here are the last 1000.</t>
  </si>
  <si>
    <t>I Said I Would NEVER Do This To My Truck... BIG MODS INCOMING!</t>
  </si>
  <si>
    <t>I saw that new star wars</t>
  </si>
  <si>
    <t>I SNUCK INTO YOUTUBE REWIND 2017 (I was invited) | Behind The Scenes | NYC</t>
  </si>
  <si>
    <t>I Spent 9 Months In Space</t>
  </si>
  <si>
    <t>I spent a day with FLAT EARTH believers</t>
  </si>
  <si>
    <t>I THREW MY CRUSH HER OWN PROM</t>
  </si>
  <si>
    <t>I THREW MYSELF A GRADUATION CEREMONY</t>
  </si>
  <si>
    <t>I TOOK A COMPATIBILITY TEST w/ MY SOUL MATE!</t>
  </si>
  <si>
    <t>I TOOK THE $3,000,000 LAMBO TO CARMAX! They offered me......</t>
  </si>
  <si>
    <t>I Trained Like A Pop Star For 60 Days</t>
  </si>
  <si>
    <t>I Trained Like Rey From Star Wars For A Month 鈿旓笍</t>
  </si>
  <si>
    <t>I Trained To Become Batman 馃 (Justice League)</t>
  </si>
  <si>
    <t>I Tried a $700 Dyson Vacuum...</t>
  </si>
  <si>
    <t>I Tried Cutting My Hair Off With A Sword Like Mulan</t>
  </si>
  <si>
    <t>I Tried DIY Skincare For A Week | Beauty With Mi | Refinery29</t>
  </si>
  <si>
    <t>I TRIED FOLLOWING A JAMES CHARLES MAKEUP TUTORIAL</t>
  </si>
  <si>
    <t>I Tried Following a Jeffree Star Makeup Tutorial</t>
  </si>
  <si>
    <t>I tried following a Kylie Jenner Makeup Tutorial... Realizing things馃槀...</t>
  </si>
  <si>
    <t>I TRIED FOLLOWING A MANNY MUA MAKEUP TUTORIAL</t>
  </si>
  <si>
    <t>I Tried Following a PatrickStarrr Khloe Kardashian Makeup Tutorial</t>
  </si>
  <si>
    <t>I Tried Following a Safiya Nygaard Makeup Tutorial...</t>
  </si>
  <si>
    <t>I TRIED FOLLOWING A SIMPLY NAILOGICAL MAKEUP TUTORIAL... WOW!</t>
  </si>
  <si>
    <t>I Tried Following A Simply Nailogical Nail Art Tutorial</t>
  </si>
  <si>
    <t>I Tried Magnetic Face Mask For The First Time</t>
  </si>
  <si>
    <t>I Tried Making Kinetic Sand!</t>
  </si>
  <si>
    <t>I Tried Meghan Markle's Pre-Royal Wedding Rituals</t>
  </si>
  <si>
    <t>I Tried Perfect Customized Mascara</t>
  </si>
  <si>
    <t>I Tried Period Yoga Pants</t>
  </si>
  <si>
    <t>I Tried The Fanciest McDonald's In The World</t>
  </si>
  <si>
    <t>I Tried The Tom Brady Diet And Nutrition Plan</t>
  </si>
  <si>
    <t>I Tried to Bathe All My Pets</t>
  </si>
  <si>
    <t>I Tried to Create Christmas Tree Eyebrows | Vlogmas Day 4</t>
  </si>
  <si>
    <t>I tried to go to Canada but got stuck in Minneapolis</t>
  </si>
  <si>
    <t>I Tried To Make A Pie With Zero Waste</t>
  </si>
  <si>
    <t>I Tried To Make This Chocolate Crepe Cake</t>
  </si>
  <si>
    <t>I Tried To Pancake Art Vs A Pancake Art Robot (Round 2)</t>
  </si>
  <si>
    <t>I tried to recreate my favorite artist's work with makeup | Alex Pardee Inspired Bodypaint Tutorial</t>
  </si>
  <si>
    <t>I Tried To Re-Create This Giant Ramen</t>
  </si>
  <si>
    <t>I turned this car into a COMPUTER MOUSE</t>
  </si>
  <si>
    <t>I was in a wedding and smashed my face</t>
  </si>
  <si>
    <t>i was so uncomfortable</t>
  </si>
  <si>
    <t>I WENT ON A DATE WITH HER BOYFRIEND!</t>
  </si>
  <si>
    <t>I Went to a Butler Cafe.</t>
  </si>
  <si>
    <t>I Went To Japan To Make The Most Difficult Omelet</t>
  </si>
  <si>
    <t>I WENT TO PIXAR ANIMATION STUDIOS!! (The Incredibles 2)</t>
  </si>
  <si>
    <t>i went to the olympics!!</t>
  </si>
  <si>
    <t>I will legally change my name to LitFam</t>
  </si>
  <si>
    <t>I Won't Wear A Jacket</t>
  </si>
  <si>
    <t>I Wore $5 Clothes From Romwe For A Week</t>
  </si>
  <si>
    <t>I Wore BADgal BANG Mascara For 36 Hours</t>
  </si>
  <si>
    <t>I WORE MY BOYFRIEND'S CLOTHES FOR A WEEK!</t>
  </si>
  <si>
    <t>I Wore Platform Crocs For A Week</t>
  </si>
  <si>
    <t>Ice jam breaking up  - 981701</t>
  </si>
  <si>
    <t>ICE PRIMER? DOES IT WORK?!</t>
  </si>
  <si>
    <t>Iceberg</t>
  </si>
  <si>
    <t>Iceland's Blue Lagoon Beauty Routine</t>
  </si>
  <si>
    <t>IDEAL HOME Official Trailer (2018) Paul Rudd, Steve Coogan Comedy Movie HD</t>
  </si>
  <si>
    <t>Idiot's Guide to Japanese Squat Toilets</t>
  </si>
  <si>
    <t>Idol EXPOSES Dark Side of KPOP | STORYTIME experiences with SCANDALS, Slave Contracts and more</t>
  </si>
  <si>
    <t>Idris Elba thinks the world is ready for a black James Bond</t>
  </si>
  <si>
    <t>If Alexa was Southern</t>
  </si>
  <si>
    <t>If Commercials were Real Life - Daytona 500/Apple iPad</t>
  </si>
  <si>
    <t>If Hand Turkeys Were Real</t>
  </si>
  <si>
    <t>If It Fits, I Sits...</t>
  </si>
  <si>
    <t>IF MOVIES WERE GENDER SWAPPED</t>
  </si>
  <si>
    <t>If Politicians Won't Take Action, These High Schoolers Will</t>
  </si>
  <si>
    <t>If Talk Show Interviews Were Honest (ft. Chelsea Handler)</t>
  </si>
  <si>
    <t>If Tampon Ads Were Honest (Also Maxi Pads &amp; Other Feminine Products)</t>
  </si>
  <si>
    <t>If The Walking Dead Theme Had Lyrics (Parody)</t>
  </si>
  <si>
    <t>If your reflection were honest</t>
  </si>
  <si>
    <t>Iggy Azalea - Savior (Lyric Video) ft. Quavo</t>
  </si>
  <si>
    <t>Iggy Azalea - Savior ft. Quavo</t>
  </si>
  <si>
    <t>Iggy Azalea Burned Nick Young's Designer Clothes | WWHL</t>
  </si>
  <si>
    <t>IGNITION 2017 LIVE - Day Two: Morning Session</t>
  </si>
  <si>
    <t>Ikigai: The Japanese secret to a long and happy life</t>
  </si>
  <si>
    <t>iKON - 鈥橃偓霝戩潉 頄堧嫟(LOVE SCENARIO)鈥?M/V</t>
  </si>
  <si>
    <t>Ilana Glazer and Abbi Jacobson Share Their UCB Memories</t>
  </si>
  <si>
    <t>I'm A Stupid House Cat And I Want To Eat Your Plants</t>
  </si>
  <si>
    <t>I'M GOING TO BROADWAY! (Dear Evan Hansen)</t>
  </si>
  <si>
    <t>I'm Not A Child, I'm 20 | Living Differently</t>
  </si>
  <si>
    <t>I'm Poppy - Trailer</t>
  </si>
  <si>
    <t>I'm Pregnant! | 12 Week Pregnancy Update</t>
  </si>
  <si>
    <t>I'm so done with these...</t>
  </si>
  <si>
    <t>I'm With Her - See You Around [Official Audio]</t>
  </si>
  <si>
    <t>iMac Pro, New Apple Store and Star Wars!</t>
  </si>
  <si>
    <t>iMac Pro: 1 Week Impressions!</t>
  </si>
  <si>
    <t>Imagine Dragons - Next To Me</t>
  </si>
  <si>
    <t>Imagine Dragons - Next To Me (Audio)</t>
  </si>
  <si>
    <t>Imagine Dragons - Thunder (Live On The Ellen DeGeneres Show/2017)</t>
  </si>
  <si>
    <t>Imagine Dragons, Khalid - Thunder / Young Dumb &amp; Broke (Medley/Audio)</t>
  </si>
  <si>
    <t>Imagine Dragons, Miss Congeniality - Whatever It Takes (Miss Congeniality Remix/Audio)</t>
  </si>
  <si>
    <t>Iman Shumpert On Falling In Love w/ Teyana Taylor | Teyana &amp; Iman | Premieres March 26th 9/8c</t>
  </si>
  <si>
    <t>Impatient Dog Honks Horn for Owner's Attention</t>
  </si>
  <si>
    <t>Impatient Dog Honks Horn for Owner's Attention || ViralHog</t>
  </si>
  <si>
    <t>Imperial-class Star Destroyer - TIE Bomber</t>
  </si>
  <si>
    <t>Important upgrades for the EleksMaker PCB laser CNC machine</t>
  </si>
  <si>
    <t>Impossible Active Audio Noise Cancelling by Muzo</t>
  </si>
  <si>
    <t>Impossible Rubik's Cubes</t>
  </si>
  <si>
    <t>Impressive Kookaburra call</t>
  </si>
  <si>
    <t>Improvising in the style of different classical composers | Practice Notes 34</t>
  </si>
  <si>
    <t>Impulse | Official Teaser Trailer - YouTube Originals</t>
  </si>
  <si>
    <t>In Loving Memory of,</t>
  </si>
  <si>
    <t>In the Valley of Gods Announcement Trailer</t>
  </si>
  <si>
    <t>Incredibles 2 - Olympics Sneak Peek</t>
  </si>
  <si>
    <t>Incredibles 2 Official Teaser Trailer</t>
  </si>
  <si>
    <t>Incredibles 2 Official Trailer</t>
  </si>
  <si>
    <t>INCREDIBLES 2 Teaser Trailer #2 (2018) Disney Pixar Animated Movie HD</t>
  </si>
  <si>
    <t>Incubus - Loneliest</t>
  </si>
  <si>
    <t>Incubus - No Fun</t>
  </si>
  <si>
    <t>INDIA LOVE LOCO</t>
  </si>
  <si>
    <t>INDIAN STREET FOOD of YOUR DREAMS in Kolkata, India | ENTER CURRY HEAVEN + BEST STREET FOOD in India</t>
  </si>
  <si>
    <t>INDIAN STREET FOOD Tour DEEP in PUNJAB, INDIA | BEST STREET FOOD in INDIA and BEST CURRY HEAVEN!</t>
  </si>
  <si>
    <t>India's Geography Problem</t>
  </si>
  <si>
    <t>Induction Energy Experiments</t>
  </si>
  <si>
    <t>INFINITY WAR QUOTES (YIAY #382)</t>
  </si>
  <si>
    <t>Infinity War's Directors Break Down the Thor and Guardians of the Galaxy Scene | Vanity Fair</t>
  </si>
  <si>
    <t>Ingenious Beauty Products - Tried and Tested: EP126</t>
  </si>
  <si>
    <t>In-N-Out Vs. Shake Shack Taste Test with Tom Segura | Sean in the Wild</t>
  </si>
  <si>
    <t>INSANE! SpaceX Falcon Heavy Side Boosters Landing Simultaneously at Kennedy Space Center</t>
  </si>
  <si>
    <t>Inside a 22mm digital panel indicator/voltmeter.</t>
  </si>
  <si>
    <t>Inside a Chinese 3D Printing Factory - in Shenzhen, China</t>
  </si>
  <si>
    <t>Inside Danica Roem's Historic Victory</t>
  </si>
  <si>
    <t>Inside FC Barcelona鈥檚 ambitious plan to reinvent the Camp Nou, by Wired and Audifootball</t>
  </si>
  <si>
    <t>Inside Issa Rae鈥檚 LIT Malibu Pool Party! (Part 1/2)</t>
  </si>
  <si>
    <t>Inside Keanu Reeves' Custom Motorcycle Shop | WIRED</t>
  </si>
  <si>
    <t>Inside Ricky Martin's Serene Los Angeles Home | Celebrity Homes | Architectural Digest</t>
  </si>
  <si>
    <t>Inside the Cheese-Aging Caves 30 Feet Under Brooklyn | I Got a Guy | Bon App茅tit</t>
  </si>
  <si>
    <t>Inside The Littiest Pre-GRAMMY Party!</t>
  </si>
  <si>
    <t>Inside the locker room after the Patriots clinch the AFC East</t>
  </si>
  <si>
    <t>Inside the Mind of a Dog</t>
  </si>
  <si>
    <t>Inside the NBA: Andre Ingram Speaks With The Inside Crew</t>
  </si>
  <si>
    <t>Inside The NBA: Cavaliers vs. Raptors Game 2 Analysis</t>
  </si>
  <si>
    <t>Inside The NBA: Chuck and Shaq laugh uncontrollably over Rockets-Clippers fight</t>
  </si>
  <si>
    <t>Inside the NBA: Rockets-Clippers Locker Room Drama</t>
  </si>
  <si>
    <t>Inside the Quest to Make Lab Grown Meat | WIRED</t>
  </si>
  <si>
    <t>Inside The World's Only Private Boeing 787 Dreamliner!</t>
  </si>
  <si>
    <t>Inside Zachary Quinto鈥檚 $3.2 Million NYC Loft | Open Door | Architectural Digest</t>
  </si>
  <si>
    <t>Inside Zedd's $16 Million Mansion That Has a Skittles Machine | Open Door | Architectural Digest</t>
  </si>
  <si>
    <t>Instagram Art Show</t>
  </si>
  <si>
    <t>Insta-Justice</t>
  </si>
  <si>
    <t>Instant classic: Relive UMBC鈥檚 incredible win over Virginia in 8 minutes</t>
  </si>
  <si>
    <t>Instant Karma: Woman Breaks Her Leg While Stealing A Package From A Porch</t>
  </si>
  <si>
    <t>Interactive LED Periodic Table Display</t>
  </si>
  <si>
    <t>Interlude III - original song | Tessa Violet</t>
  </si>
  <si>
    <t>International Dunkin Donuts Taste Test</t>
  </si>
  <si>
    <t>International Dunkin' Donuts Taste Test</t>
  </si>
  <si>
    <t>INTERROGATING ZUCKERBERG 鈥?A Bad Lip Reading</t>
  </si>
  <si>
    <t>Interstellar Travel with Wendover and Neil Tyson</t>
  </si>
  <si>
    <t>Interview with Clarice Lispector - S茫o Paulo, 1977 (English subtitles)</t>
  </si>
  <si>
    <t>Interviewing the Head of YouTube Business</t>
  </si>
  <si>
    <t>Introducing #AerieREAL Role Models</t>
  </si>
  <si>
    <t>Introducing a New Cheetah! 鈥?Day 81 | Safari Live</t>
  </si>
  <si>
    <t>Introducing Bad Joke Detector</t>
  </si>
  <si>
    <t>Introducing Communist Amazon Echo</t>
  </si>
  <si>
    <t>Introducing Haven</t>
  </si>
  <si>
    <t>Introducing Lux Lipstick</t>
  </si>
  <si>
    <t>Introducing Microsoft Surface Hub 2</t>
  </si>
  <si>
    <t>Introducing: The Players! - Super Smash Bros. Invitational 2018</t>
  </si>
  <si>
    <t>Introverts vs. Extroverts: What鈥檚 The Difference? Ft. Anthony Padilla</t>
  </si>
  <si>
    <t>Intuit | A Giant Story</t>
  </si>
  <si>
    <t>Inventing The Wheel</t>
  </si>
  <si>
    <t>Investigating Concussions in the N.F.L. | The Truth Has a Voice | The New York Times</t>
  </si>
  <si>
    <t>IoT kit robot #3</t>
  </si>
  <si>
    <t>iPhone X vs 100 Tide Pods EXPERIMENT - Will it Survive?</t>
  </si>
  <si>
    <t>iPhone X vs Makeup Transformation (Face ID TEST)</t>
  </si>
  <si>
    <t>iPhone X vs Pixel 2, three months later</t>
  </si>
  <si>
    <t>iPhone X 鈥?Animoji: Taxi Driver 鈥?Apple</t>
  </si>
  <si>
    <t>iPhone X 鈥?Selfies on iPhone X 鈥?Apple</t>
  </si>
  <si>
    <t>iPhone X: A Photographer's Review</t>
  </si>
  <si>
    <t>iPod SSD hack, weird toothbrush dongles, and iPad accessories</t>
  </si>
  <si>
    <t>Iran-Iraq border earthquake is deadliest of 2017 - BBC News</t>
  </si>
  <si>
    <t>Iran's massive protests, explained in 4 minutes</t>
  </si>
  <si>
    <t>Iraq-Iran earthquake: Deadly tremor hits border region - BBC News</t>
  </si>
  <si>
    <t>Irelia: The Blade Dancer | Champion Trailer - League of Legends</t>
  </si>
  <si>
    <t>Iron Man: How It All Began</t>
  </si>
  <si>
    <t>Irreplaceable You | Official Trailer [HD] | Netflix</t>
  </si>
  <si>
    <t>Is America Ready For A Gay President? | Hannah Hart</t>
  </si>
  <si>
    <t>Is Andy Cohen Or Anderson Cooper More Kinky In Bed? | WWHL</t>
  </si>
  <si>
    <t>Is Angelina Jolie Or Jennifer Aniston The Better Kisser? | Plead The Fifth | WWHL</t>
  </si>
  <si>
    <t>Is BIGGER BETTER ? - INSANE GIANT LIGHTER Tests</t>
  </si>
  <si>
    <t>Is Chip Kelly interested in Gators job? | SportsCenter | ESPN</t>
  </si>
  <si>
    <t>Is Eleven the Real Monster in Stranger Things?</t>
  </si>
  <si>
    <t>Is It Dangerous To Talk To A Camera While Driving?</t>
  </si>
  <si>
    <t>IS IT EVER ENOUGH? | CHIT CHAT GRWM | NEW YEARS GOALS, NEW YOUTUBERS, HELPING EACHOTHER etc.</t>
  </si>
  <si>
    <t>Is It Possible To Bend Light With Your Finger? The Light Bender Experiment</t>
  </si>
  <si>
    <t>IS IT REAL OR IS IT CHOCOLATE?!</t>
  </si>
  <si>
    <t>Is LeBron James as clutch as Michael Jordan? | The Jump | ESPN</t>
  </si>
  <si>
    <t>Is McDonald's Garlic White Cheddar Burger Really That Bad?</t>
  </si>
  <si>
    <t>Is NASA a waste of money?</t>
  </si>
  <si>
    <t>Is Sam Smith Team Kim Kardashian Or Team Taylor Swift? | Plead The Fifth | WWHL</t>
  </si>
  <si>
    <t>Is Thai Fried Chicken The Best In The World?</t>
  </si>
  <si>
    <t>Is the hot hand real? - Numberphile</t>
  </si>
  <si>
    <t>Is The Last Jedi the Most Divisive Star Wars Movie Ever? (SPOILERS) - SJU</t>
  </si>
  <si>
    <t>Is the Morphe 3502 Palette Worth the Hype? | Jackie Aina</t>
  </si>
  <si>
    <t>Is The Samsung Galaxy S9 Worth The Hype?</t>
  </si>
  <si>
    <t>Is the Surface Book 2 a MacBook Pro Killer?</t>
  </si>
  <si>
    <t>Is the Tesla Model 3 Worth It?</t>
  </si>
  <si>
    <t>Is this a computer?</t>
  </si>
  <si>
    <t>Is this Rock a Diamond?</t>
  </si>
  <si>
    <t>IS THIS THE CAMERA OF THE FUTURE?</t>
  </si>
  <si>
    <t>Is Tokyo Fried Chicken The Best In The World?</t>
  </si>
  <si>
    <t>ISIS defeated in Iraq, officials say</t>
  </si>
  <si>
    <t>ISLE OF DOGS | Cast Interviews | FOX Searchlight</t>
  </si>
  <si>
    <t>Israeli PM Benjamin Netanyahu could face charges in corruption cases</t>
  </si>
  <si>
    <t>It was... bonkers. Tom Hiddleston on life as Loki.</t>
  </si>
  <si>
    <t>Italian Election: Last Week Tonight with John Oliver (HBO)</t>
  </si>
  <si>
    <t>Italian grandmother learning to use Google home</t>
  </si>
  <si>
    <t>IT'S CHICA'S BIRTHDAY!!!</t>
  </si>
  <si>
    <t>IT'S CHRISTMAS! - Topi the Corgi</t>
  </si>
  <si>
    <t>It's Day 12 of Ellen's 12 Days of Giveaways! Allison Janney Gets Dramatic with Ellen</t>
  </si>
  <si>
    <t>It's Here!!! CASEY NEISTAT MERCH</t>
  </si>
  <si>
    <t>It's like I have ESPN</t>
  </si>
  <si>
    <t>IT'S NOT A MOON 鈥?A Bad Lip Reading of Star Wars</t>
  </si>
  <si>
    <t>It's not you. Commuting is bad for your health.</t>
  </si>
  <si>
    <t>It's Ok To Feel Sad At Christmas // Vlogmas Day 7</t>
  </si>
  <si>
    <t>It's OK to not be OK</t>
  </si>
  <si>
    <t>It's true, wife and I are getting a divorce.  Here's whats next for us.</t>
  </si>
  <si>
    <t>It鈥檚 Just Water Weight | Kevin Hart: What The Fit | Laugh Out Loud Network</t>
  </si>
  <si>
    <t>It鈥檚 not you. Phones are designed to be addicting.</t>
  </si>
  <si>
    <t>IVANKA TRUMP FULL ONE-ON-ONE INTERVIEW ON FOX &amp; FRIENDS | FOX NEWS (12/21/2017)</t>
  </si>
  <si>
    <t>I've been shitposting a lot of memes lately</t>
  </si>
  <si>
    <t>J. Balvin - Ahora</t>
  </si>
  <si>
    <t>J. Balvin, Willy William - Mi Gente (Alesso Remix) with Anwar Jibawi</t>
  </si>
  <si>
    <t>J. Balvin, Willy William - Mi Gente (Alesso Remix) with Anwar Jibawi [Official Music Video]</t>
  </si>
  <si>
    <t>J. Cole - Kevin's Heart</t>
  </si>
  <si>
    <t>J.J. Abrams Has The Script For 'Star Wars: Episode IX'</t>
  </si>
  <si>
    <t>J.T. Barrett cuts through the Wolverines' defense, Michigan leads to 14-7 | FOX COLLEGE FOOTBALL</t>
  </si>
  <si>
    <t>Jack and Tim receive GOLDEN BUZZER from Simon Cowell! | Auditions | BGT 2018</t>
  </si>
  <si>
    <t>Jack Black | This Week on GMM</t>
  </si>
  <si>
    <t>Jack Johnson - Big Sur</t>
  </si>
  <si>
    <t>Jack Johnson - Only The Ocean</t>
  </si>
  <si>
    <t>Jack White - Connected By Love</t>
  </si>
  <si>
    <t>Jack White - Corporation (Audio)</t>
  </si>
  <si>
    <t>Jackson Pollock in 60 seconds</t>
  </si>
  <si>
    <t>Jacques Pepin Reacts To My Omelet Video !</t>
  </si>
  <si>
    <t>Jaden Smith: Watch Me</t>
  </si>
  <si>
    <t>Jaguar vs. Caiman | Big Cat Week</t>
  </si>
  <si>
    <t>Jaiden &amp; Boyinaband - Empty (Official Music Video)</t>
  </si>
  <si>
    <t>Jake Paul - Randy Savage (FT. Team 10 + Jitt &amp; Quan) Prod. By MORTEN</t>
  </si>
  <si>
    <t>Jalen Rose on LeBron James: He's actually gotten better at basketball | First Take | ESPN</t>
  </si>
  <si>
    <t>Jalen shuts down Will saying Kevin Durant will surpass LeBron James this season | First Take | ESPN</t>
  </si>
  <si>
    <t>James Arthur - Naked</t>
  </si>
  <si>
    <t>James Arthur - Naked Lyrics</t>
  </si>
  <si>
    <t>James Bay - Delicate (Taylor Swift cover) in the Live Lounge</t>
  </si>
  <si>
    <t>James Bay - Us</t>
  </si>
  <si>
    <t>James Bay - Wild Love</t>
  </si>
  <si>
    <t>James Bay - Wild Love (Lyric Video)</t>
  </si>
  <si>
    <t>James Blake - If The Car Beside You Moves Ahead (Official video)</t>
  </si>
  <si>
    <t>James Cameron Answers Sci-Fi Questions From Twitter | Tech Support | WIRED</t>
  </si>
  <si>
    <t>James Cameron Answers Sci-Fi Questions From Twitter | WIRED</t>
  </si>
  <si>
    <t>James Corden Almost Named His Daughter Beyonc茅</t>
  </si>
  <si>
    <t>James Corden Explains His Resting Royal Wedding Face</t>
  </si>
  <si>
    <t>James Corden Leads 'Subway Karaoke' During The 2018 GRAMMY Awards</t>
  </si>
  <si>
    <t>James Corden on hosting Grammys, Carpool Karaoke</t>
  </si>
  <si>
    <t>James Franco Addresses His Sexual Misconduct Allegations</t>
  </si>
  <si>
    <t>James Franco Audience Questions Monologue - SNL</t>
  </si>
  <si>
    <t>James Franco Brings Tommy Wiseau to Kimmel</t>
  </si>
  <si>
    <t>James Franco Reads Bad Video Game Lines as Tommy Wiseau - Up At Noon Live!</t>
  </si>
  <si>
    <t>James Franco Reads Mind-Blowing Philosophy Quotes as Tommy Wiseau | Vanity Fair</t>
  </si>
  <si>
    <t>James Harden and Chris Paul Each Score 28 Pts in Win vs. Spurs | December 15, 2017</t>
  </si>
  <si>
    <t>James Harden and Chris Paul Lead The Rockets to Their 16th Straight Victory</t>
  </si>
  <si>
    <t>James Harden Triple-Double 2017.11.09 vs Cavs - 35 Pts, 13 Asts, 11 Rebs, 5 Stls, 2 GOOD!</t>
  </si>
  <si>
    <t>James Harden's NASTY Crossover Caps Off His Monster 1st Quarter | February 28, 2018</t>
  </si>
  <si>
    <t>James Veitch鈥檚 Elaborate Wrong Number Prank  - CONAN on TBS</t>
  </si>
  <si>
    <t>Jamie Dornan Had an Awkward 鈥楯ames Bond鈥?Moment | The Graham Norton Show</t>
  </si>
  <si>
    <t>Jamie Dornan on His Wee-Bag &amp; Dakota Johnson</t>
  </si>
  <si>
    <t>Jamie Dornan Used to Live with 'Desperate' Eddie Redmayne</t>
  </si>
  <si>
    <t>Jamie Dornan's Wife Still Hasn't Seen Any of the 'Fifty Shades' Films! | Lorraine</t>
  </si>
  <si>
    <t>Jamie Foxx and Katie Holmes Hit the Gym Together for Valentine's Day (Exclusive)</t>
  </si>
  <si>
    <t>Jamie Foxx Awkward Interview SportsCenter Michael Smith</t>
  </si>
  <si>
    <t>Jane Fonda And Lily Tomlin On 鈥楪race And Frankie,鈥?Friendship, Female Equality | TODAY</t>
  </si>
  <si>
    <t>Janelle Monae Introduces Kesha With a Powerful Message About the #MeToo Movement</t>
  </si>
  <si>
    <t>Janelle Mon谩e - Dirty Computer [Trailer]</t>
  </si>
  <si>
    <t>Janelle Mon谩e - I Like That [Official Video]</t>
  </si>
  <si>
    <t>Janelle Mon谩e - PYNK [Official Video]</t>
  </si>
  <si>
    <t>Janelle Mon谩e 鈥?I Like That [Official Audio]</t>
  </si>
  <si>
    <t>Janelle Mon谩e 鈥?Make Me Feel [Official Music Video]</t>
  </si>
  <si>
    <t>Jan-Lennard Struff v Roger Federer match highlights (2R) | Australian Open 2018</t>
  </si>
  <si>
    <t>January Favorites | 2018</t>
  </si>
  <si>
    <t>Japanese Food Tour with Frank Pinello and Sakura Yagi | Sean in the Wild</t>
  </si>
  <si>
    <t>Jason Aldean - Rearview Town (Lyric Video)</t>
  </si>
  <si>
    <t>Jason Aldean - You Make It Easy (Lyric Video)</t>
  </si>
  <si>
    <t>Jason Derulo - Colors (Coca-Cola庐 Anthem for the 2018 FIFA World CupTM)</t>
  </si>
  <si>
    <t>Jason Derulo - Colors (Official Music Video) The Coca-Cola Anthem for the 2018 FIFA World Cup</t>
  </si>
  <si>
    <t>Jason Derulo - Colors (Official Music Video) The Coca-Cola Anthem for the 2018 World Cup</t>
  </si>
  <si>
    <t>Jason Derulo - Tip Toe feat. French Montana (Official Lyric Video)</t>
  </si>
  <si>
    <t>Jason Momoa &amp; Lisa Bonet: Love at First Sight</t>
  </si>
  <si>
    <t>Jason Momoa Shows Off His Aquaman Quindent | The Graham Norton Show</t>
  </si>
  <si>
    <t>Jason Momoa Struggled to Book Gigs After Game of Thrones</t>
  </si>
  <si>
    <t>Jason Momoa Wows Hugh Grant With Some Dothraki | The Graham Norton Show</t>
  </si>
  <si>
    <t>Jason Mraz  - Have It All [Official Video]</t>
  </si>
  <si>
    <t>JaVale McGee's Parking Lot Chronicles: Episode 3</t>
  </si>
  <si>
    <t>JavaScript Oscilloscope</t>
  </si>
  <si>
    <t>Jay Rock, Kendrick Lamar, Future, James Blake - King's Dead</t>
  </si>
  <si>
    <t>Jaylen Brown delivers emotional press conference after losing his best friend | Boston Celtics</t>
  </si>
  <si>
    <t>Jaylen Brown Full Highlights 2017.11.16 vs Warriors - 22 Pts, 7 Rebs, 2 Blks!</t>
  </si>
  <si>
    <t>Jayson Tatum Full Highlights 2017.11.14 at Nets - 19 Pts, 3 Stls, SMOOTH!</t>
  </si>
  <si>
    <t>JAY-Z - Family Feud ft. Beyonc茅</t>
  </si>
  <si>
    <t>Jay-Z and Dean Baquet, in Conversation</t>
  </si>
  <si>
    <t>Jay-Z opens up about fighting for his marriage with Beyonce</t>
  </si>
  <si>
    <t>Jeff Goldblum Recorded His Part In Isle Of Dogs Over The Phone  - CONAN on TBS</t>
  </si>
  <si>
    <t>Jeffrey Tambor Fired From 'Transparent' Following Amazon Investigation Into Sexual Misconduct Allega</t>
  </si>
  <si>
    <t>Jemele Hill Talks Tweets About Trump, National Anthem Protests, Suspension From ESPN | The View</t>
  </si>
  <si>
    <t>Jenga Wizard -  980027</t>
  </si>
  <si>
    <t>Jenna Fischer's Wardrobe Malfunction</t>
  </si>
  <si>
    <t>Jennifer Aniston Drops By to Wish Ellen a Happy Birthday in Person!</t>
  </si>
  <si>
    <t>Jennifer Garner Answers the Web's Most Searched Questions | WIRED</t>
  </si>
  <si>
    <t>Jennifer Garner Doesn't Understand Her Oscars Meme Face Either</t>
  </si>
  <si>
    <t>Jennifer Hudson - Burden Down</t>
  </si>
  <si>
    <t>Jennifer Hudson Is Christmas' Biggest Fan</t>
  </si>
  <si>
    <t>Jennifer Hudson: 鈥淏urden Down鈥?- The Voice 2017</t>
  </si>
  <si>
    <t>Jennifer Lawrence Reveals The Inspiration For Her Jersey Accent From American Hustle | WWHL</t>
  </si>
  <si>
    <t>Jennifer Lawrence Takes a Lie Detector Test | Vanity Fair</t>
  </si>
  <si>
    <t>Jennifer Lawrence: 'I Become Incredibly Rude' to Avoid Fan Encounters in Public</t>
  </si>
  <si>
    <t>Jennifer Lopez - Amor, Amor, Amor (Official Video) ft. Wisin</t>
  </si>
  <si>
    <t>Jennifer Lopez - Dinero (Audio) ft. DJ Khaled, Cardi B</t>
  </si>
  <si>
    <t>Jennifer Lopez - Dinero ft. DJ Khaled, Cardi B</t>
  </si>
  <si>
    <t>Jennifer Lopez - El Anillo (Official Video)</t>
  </si>
  <si>
    <t>Jennifer Lopez &amp; David Dobrik FEAR BOX Challenge | #JLoNOW</t>
  </si>
  <si>
    <t>Jennifer Lopez and Alex Rodriguez bring hope and relief to storm-ravaged Puerto Rico</t>
  </si>
  <si>
    <t>Jeopardy! First: Tiebreaker | JEOPARDY!</t>
  </si>
  <si>
    <t>Jerry Rice Answers Football Questions From Twitter | Tech Support | WIRED</t>
  </si>
  <si>
    <t>Jerry Rice Answers Football Questions From Twitter | WIRED</t>
  </si>
  <si>
    <t>Jerry Van Dyke, star of 鈥楥oach,鈥?dead at 86</t>
  </si>
  <si>
    <t>Jersey Shore Cast Reacts To Pauly D鈥檚 OG Casting Tape | Jersey Shore: Family Vacation | MTV</t>
  </si>
  <si>
    <t>Jess Glynne - I'll Be There [Official Video]</t>
  </si>
  <si>
    <t>Jessica Biel and Chelsea Handler Take a Little Look-See (Full Video)</t>
  </si>
  <si>
    <t>Jessica Chastain Monologue - SNL</t>
  </si>
  <si>
    <t>Jessica Chastain Shows Jimmy What It's Like to Play the Female Role</t>
  </si>
  <si>
    <t>Jessica Chastain's Italian In-Laws Might Hate Her</t>
  </si>
  <si>
    <t>Jessie J - Queen (Audio)</t>
  </si>
  <si>
    <t>Jesus Christ Superstar Live - John Legend Rehearses (Promo)</t>
  </si>
  <si>
    <t>Jet Engine VS FACE (Flying Like Iron Man Update)</t>
  </si>
  <si>
    <t>Jet Packinski Touches a Hairless Rat, Rooster &amp; Other Weird Stuff in the Fear Box | Vanity Fair</t>
  </si>
  <si>
    <t>Jews Try Christmas For The First Time</t>
  </si>
  <si>
    <t>Jhen茅 Aiko - Sativa ft. Rae Sremmurd</t>
  </si>
  <si>
    <t>Jhen茅 Aiko &amp; Her Daughter Namiko Love Perform 'Sing To Me' | Dear Mama</t>
  </si>
  <si>
    <t>j-hope 'Airplane' MV</t>
  </si>
  <si>
    <t>j-hope 'Daydream (氚膘澕氇?' MV</t>
  </si>
  <si>
    <t>Jim Boeheim vs. UConn Postgame</t>
  </si>
  <si>
    <t>Jim Carrey Crashes Jeff Daniels' CONAN Interview  - CONAN on TBS</t>
  </si>
  <si>
    <t>Jim Gaffigan Hijacks a Stranger's Tinder | Vanity Fair</t>
  </si>
  <si>
    <t>Jim Nabors dead at 87 (Thursday noon breaking report)</t>
  </si>
  <si>
    <t>Jim Parsons: It's Never 'Too Late' For Gay Representation On Film</t>
  </si>
  <si>
    <t>Jimmy Butler sustains apparent non-contact injury | ESPN</t>
  </si>
  <si>
    <t>Jimmy Fallon and Paul Rudd Recreate King of Wishful Thinking Music Video</t>
  </si>
  <si>
    <t>Jimmy Fallon Does Special Five-Minute Homemade Tonight Show on Cardboard Set</t>
  </si>
  <si>
    <t>Jimmy Fallon Pays Tribute to His Mother Gloria</t>
  </si>
  <si>
    <t>Jimmy Fallon, Anna Kendrick, Darlene Love &amp; The Roots Sing Christmas (Classroom Instruments)</t>
  </si>
  <si>
    <t>Jimmy Fallon, Camila Cabello and The Roots Sing Havana (Classroom Instruments)</t>
  </si>
  <si>
    <t>Jimmy Interviews Cardi B</t>
  </si>
  <si>
    <t>Jimmy Kimmel Gets a Colonoscopy with Katie Couric</t>
  </si>
  <si>
    <t>Jimmy Kimmel Goes Undercover on Reddit, Twitter &amp; Wikipedia | Actually Me | GQ</t>
  </si>
  <si>
    <t>Jimmy Kimmel Interviews Bekah M from The Bachelor</t>
  </si>
  <si>
    <t>Jimmy Kimmel monologue - Jan 11, 2018 | Trump Slurs Immigrants from 'sh*thole countries'</t>
  </si>
  <si>
    <t>Jimmy Kimmel on Florida Shooting Survivors Being Called Fake News</t>
  </si>
  <si>
    <t>Jimmy Kimmel on His Reaction to Fergie's National Anthem</t>
  </si>
  <si>
    <t>Jimmy Kimmel on Roseanne Cancellation</t>
  </si>
  <si>
    <t>Jimmy Kimmel on School Shooting in Parkland, Florida</t>
  </si>
  <si>
    <t>Jimmy Kimmel on Twitter War with Roy Moore</t>
  </si>
  <si>
    <t>Jimmy Kimmel Returns with Baby Billy After Heart Surgery</t>
  </si>
  <si>
    <t>Jimmy Kimmel's Oscars Monologue 2018</t>
  </si>
  <si>
    <t>Jinx Challenge with Chris Hemsworth</t>
  </si>
  <si>
    <t>Joan Smalls Performs Luis Fonsi鈥檚 鈥淒espacito鈥?| Lip Sync Battle Preview</t>
  </si>
  <si>
    <t>Jodie Foster Says Big Budget Films Ruin Viewing Habits - Movie Talk</t>
  </si>
  <si>
    <t>Joe Biden Speaks With Meghan McCain About His Late Son Beau's Battle With Cancer | The View</t>
  </si>
  <si>
    <t>Joe Keery Swings By To Talk About Stranger Things 2</t>
  </si>
  <si>
    <t>Joe Keery Talks About His Famous Hair</t>
  </si>
  <si>
    <t>Joe Rogan and Eddie Bravo on Bob Sapp vs Nogueira (Part 1 of 2)</t>
  </si>
  <si>
    <t>Joel Embiid Full Highlights 2017.11.13 at Clippers - 32 Points, 16 Rebs, UNSTOPPABLE!</t>
  </si>
  <si>
    <t>Joel Embiid has a message for a certain someone after being named NBA All-Star starter | ESPN</t>
  </si>
  <si>
    <t>Joel Embiid on win over Clippers, scuffle with Willie Reed and using social media | NBA on ESPN</t>
  </si>
  <si>
    <t>Joel Embiid ROASTS Russell Westbrook For Shooting 33 Times!!</t>
  </si>
  <si>
    <t>Joey Graceffa's Enchanted Gaming Room Makeover! | OMG We're Coming Over</t>
  </si>
  <si>
    <t>Joga O Bum Bum Tam Tam - MC Fioti / Rikimaru Choreography</t>
  </si>
  <si>
    <t>John Boyega and Oscar Isaac Read Hilarious Thirst Tweets</t>
  </si>
  <si>
    <t>John Boyega Finn interview - Star Wars The Last Jedi Red Carpet World Premiere</t>
  </si>
  <si>
    <t>John Boyega Shows Off His Best Michael Jackson Dance Moves</t>
  </si>
  <si>
    <t>John Cena Answers the Web's Most Searched Questions | WIRED</t>
  </si>
  <si>
    <t>John Cena Gets a Prom Surprise</t>
  </si>
  <si>
    <t>John Cena On His Split From Nikki Bella: 鈥業 Had My Heart Broken Out Of Nowhere鈥?| TODAY</t>
  </si>
  <si>
    <t>John Cena vs. Braun Strowman vs. Elias - Winner Enters Elimination Chamber Last: Raw, Feb. 5, 2018</t>
  </si>
  <si>
    <t>John Cena's Epic Response to Dwayne Johnson's Threat</t>
  </si>
  <si>
    <t>John Cho - Wild World</t>
  </si>
  <si>
    <t>John Collins' Best Dunks So Far This Season</t>
  </si>
  <si>
    <t>John Krasinski Breaks Down A Quiet Place's Lantern Scene | Notes on a Scene | Vanity Fair</t>
  </si>
  <si>
    <t>John Krasinski Couldn't Believe Stephen King's Reaction to A Quiet Place</t>
  </si>
  <si>
    <t>John Krasinski Stalked Emily Blunt | The Graham Norton Show</t>
  </si>
  <si>
    <t>John Legend - A Good Night ft. BloodPop庐</t>
  </si>
  <si>
    <t>John Legend - All of Me ( cover by Big Marvel )</t>
  </si>
  <si>
    <t>John Legend And Tony Bennett Sing 'New York, New York'</t>
  </si>
  <si>
    <t>John Legend And Zara Larsson Perform God Only Knows At Nobel Peace Prize Concert 2017</t>
  </si>
  <si>
    <t>John Legend, BloodPop庐 - A Good Night ft. BloodPop庐</t>
  </si>
  <si>
    <t>John Lewis Christmas Ad 2017 - #MozTheMonster</t>
  </si>
  <si>
    <t>John Mayer - New Light</t>
  </si>
  <si>
    <t>John Mayer - New Light (Premium Content!)</t>
  </si>
  <si>
    <t>John Mayer And Nicki Minaj鈥檚 Twitter Flirting | WWHL</t>
  </si>
  <si>
    <t>John Mayer On Andy Cohen鈥檚 Annoying Habit | WWHL</t>
  </si>
  <si>
    <t>John Newman - Fire In Me (Official Video)</t>
  </si>
  <si>
    <t>John Oliver Warns Meghan Markle What She's Getting Herself Into</t>
  </si>
  <si>
    <t>John Oliver Worked the Phones at a Place that Sold Stolen Goods</t>
  </si>
  <si>
    <t>John Thrasher: Jimbo's here forever</t>
  </si>
  <si>
    <t>John Varvatos Spring/Summer 2018 Campaign Featuring Nick Jonas #JVxNJ</t>
  </si>
  <si>
    <t>Johnny English Strikes Again - Official Trailer (HD) - Coming Soon</t>
  </si>
  <si>
    <t>Johnny Weir Channels Lady Gaga for Paparazzi | Lip Sync Battle</t>
  </si>
  <si>
    <t>Johnny Weir Slays Celine Dion鈥檚 鈥淢y Heart Will Go On鈥?| Lip Sync Battle Preview</t>
  </si>
  <si>
    <t>Jon Gruden Introduced as Raiders Head Coach, I want to win | NFL</t>
  </si>
  <si>
    <t>Jon Gruden on Raiders job: There's a good chance | Golic and Wingo | ESPN</t>
  </si>
  <si>
    <t>Jon Stewart Hosts Night of Too Many Stars</t>
  </si>
  <si>
    <t>Jonathan Groff's Festive Christmas Sweater</t>
  </si>
  <si>
    <t>Jonghyun Lonely (Feat. 韮滌棸) - Piano Cover</t>
  </si>
  <si>
    <t>JONGHYUN 膦呿槃 '牍涭澊 雮?(Shinin鈥?' MV</t>
  </si>
  <si>
    <t>Jonny Brenns Sings Georgia by Vance Joy - Top 24 Solos - American Idol 2018 on ABC</t>
  </si>
  <si>
    <t>Jordan Peele Breaks Down Get Out Fan Theories from Reddit | Vanity Fair</t>
  </si>
  <si>
    <t>Jordan Peele Crashed A 'Get Out' College Course</t>
  </si>
  <si>
    <t>Jordan Peele on Winning Best Original Screenplay for 'Get Out' | Oscars 2018</t>
  </si>
  <si>
    <t>Jordan Schlansky Lectures Conan About Coffee In Naples  - CONAN on TBS</t>
  </si>
  <si>
    <t>Jordan鈥?and鈥?鈥婰indsay鈥檚 - Iconic Dance - Dancing with the Stars</t>
  </si>
  <si>
    <t>Jordan鈥?and鈥?鈥婰indsay鈥檚 - Repeat - Dancing with the Stars</t>
  </si>
  <si>
    <t>Jorja Smith Gets Ready for Bed | Beauty Secrets | Vogue</t>
  </si>
  <si>
    <t>Josh Gordon - I'm Coming Home</t>
  </si>
  <si>
    <t>Josh Groban - Granted (Official Lyric Video)</t>
  </si>
  <si>
    <t>Josh Groban - Happy Xmas (War Is Over) [Official Music Video]</t>
  </si>
  <si>
    <t>Josh Groban with Tony Bennett - Christmas Time Is Here (Official Music Video)</t>
  </si>
  <si>
    <t>Joshua Jackson Owes His Career To Jon Stewart</t>
  </si>
  <si>
    <t>JOSIE Official Trailer (2018) Sophie Turner, Dylan McDermott Movie HD</t>
  </si>
  <si>
    <t>Joyner Lucas &amp; Chris Brown - Stranger Things</t>
  </si>
  <si>
    <t>JST Connector Crimp</t>
  </si>
  <si>
    <t>Judge Aquilina Delivers Powerful Statement Before Sentencing Larry Nassar | TIME</t>
  </si>
  <si>
    <t>Judge Faith Jenkins On Syndicated Court TV, Fair Representation For Heinous Crimes  + More</t>
  </si>
  <si>
    <t>Judge Rosemarie Aquilina Full Remarks to Larry Nassar | NBC News</t>
  </si>
  <si>
    <t>Judge Roy Moore Campaign Statement</t>
  </si>
  <si>
    <t>Judge won't punish father who lunged at Larry Nassar</t>
  </si>
  <si>
    <t>Juicy J - Kamasutra (Audio) ft. Cardi B</t>
  </si>
  <si>
    <t>JuJu Smith-Schuster Pranks Steelers Fans - Undercover News Interview</t>
  </si>
  <si>
    <t>Julia Michaels - Heaven</t>
  </si>
  <si>
    <t>Julia Michaels - Jump (Lyric Video) ft. Trippie Redd</t>
  </si>
  <si>
    <t>Julia Michaels, Trippie Redd - Jump (Lyric Video) ft. Trippie Redd</t>
  </si>
  <si>
    <t>Jurassic Park Auditions - SNL</t>
  </si>
  <si>
    <t>Jurassic World Meets Parkour in Real Life</t>
  </si>
  <si>
    <t>Jurassic World: Fallen Kingdom - Final Trailer [HD]</t>
  </si>
  <si>
    <t>Jurassic World: Fallen Kingdom - Official Trailer #2 [HD]</t>
  </si>
  <si>
    <t>Jurassic World: Fallen Kingdom - Official Trailer [HD]</t>
  </si>
  <si>
    <t>Jurassic World: Fallen Kingdom - Trailer Thursday (Run) (HD)</t>
  </si>
  <si>
    <t>Just a Couple Friends - Acoustic (MUSIC VIDEO)</t>
  </si>
  <si>
    <t>JUST BETWEEN US: THE (UN)AUTHORIZED DOCUMENTARY</t>
  </si>
  <si>
    <t>JUST FAKE IT 'TILL YOU MAKE IT 馃憡馃徏</t>
  </si>
  <si>
    <t>JUST GO SHOOT. A PHOTOGRAPHY VLOG 137</t>
  </si>
  <si>
    <t>just SMACK IT.</t>
  </si>
  <si>
    <t>Justice League - Movie Review</t>
  </si>
  <si>
    <t>Justice League - Movie Review Is It What We've Been Waiting For?</t>
  </si>
  <si>
    <t>Justice League | 鈥淐ome Together鈥?| Todrick Hall, J.Fla, Mario Bautista, Samantha Harvey, Clara Marz</t>
  </si>
  <si>
    <t>JUSTICE LEAGUE A Box Office Disaster - Box Office Report</t>
  </si>
  <si>
    <t>Justice League Bad</t>
  </si>
  <si>
    <t>Justice League Could Lose WB Big Money - SJU</t>
  </si>
  <si>
    <t>Justice League Reactions, Should Disney Buy Netflix - The John Campea Show</t>
  </si>
  <si>
    <t>JUSTICE LEAGUE Spoiler Review and Discussion</t>
  </si>
  <si>
    <t>Justice League Will Fail To Hit $700 Million At Box Office - Box Office Report</t>
  </si>
  <si>
    <t>Justice League: The B Team</t>
  </si>
  <si>
    <t>Justin Timberlake - Filthy (Official Video)</t>
  </si>
  <si>
    <t>Justin Timberlake - INTRODUCING MAN OF THE WOODS</t>
  </si>
  <si>
    <t>Justin Timberlake - Man of the Woods (Official Video)</t>
  </si>
  <si>
    <t>Justin Timberlake - Man of the Woods ALBUM REVIEW</t>
  </si>
  <si>
    <t>Justin Timberlake - Pepsi Super Bowl LII Halftime Show</t>
  </si>
  <si>
    <t>Justin Timberlake - Say Something (Official Video) ft. Chris Stapleton</t>
  </si>
  <si>
    <t>Justin Timberlake - Supplies (Official Video)</t>
  </si>
  <si>
    <t>Justin Timberlake And Stephen Harmonize The National Anthem</t>
  </si>
  <si>
    <t>Justin Timberlake and Zane Lowe on Beats 1 [Part 1]</t>
  </si>
  <si>
    <t>Justin Timberlake and Zane Lowe on Beats 1 [Part 2]</t>
  </si>
  <si>
    <t>Justin Timberlake covers Prince at Super Bowl half-time show</t>
  </si>
  <si>
    <t>Justin Timberlake on His Super Bowl Halftime Show and Prince Tribute</t>
  </si>
  <si>
    <t>Justin Timberlake鈥檚 FULL Pepsi Super Bowl LII Halftime Show! | NFL Highlights</t>
  </si>
  <si>
    <t>Justin Verlander and Kate Upton Missed Their Wedding Because of the World Series</t>
  </si>
  <si>
    <t>K. Michelle - Kim K (Official Audio)</t>
  </si>
  <si>
    <t>K.Flay - Run For Your Life (From The Original Motion Picture 鈥淭omb Raider鈥?Audio)</t>
  </si>
  <si>
    <t>Kacey Musgraves - High Horse (Lyric Video)</t>
  </si>
  <si>
    <t>Kacey Musgraves - Space Cowboy (Official Music Video)</t>
  </si>
  <si>
    <t>Kali Uchis - Isolation ALBUM REVIEW</t>
  </si>
  <si>
    <t>Kali Uchis After The Storm Official Lyrics &amp; Meaning | Verified</t>
  </si>
  <si>
    <t>Kane Brown - Found You</t>
  </si>
  <si>
    <t>Kane Brown - Setting the Night On Fire</t>
  </si>
  <si>
    <t>kanye west / charlamagne interview</t>
  </si>
  <si>
    <t>Kanye West Played 'Connect 4' During His Daughter's Delivery</t>
  </si>
  <si>
    <t>Karate Prank NYC</t>
  </si>
  <si>
    <t>Kardashian Vs West! Let's meet the teams! | Celebrity Family Feud</t>
  </si>
  <si>
    <t>Karl Pilkington predicts Black Mirror (spoilers)</t>
  </si>
  <si>
    <t>Kat Cunning - Wild Poppies [Official Video]</t>
  </si>
  <si>
    <t>Kate Bosworth &amp; Shemar Moore Disagree on People's Sexiest Man</t>
  </si>
  <si>
    <t>Kate Hudson Briefly Dated A 6-Foot-9 Celibate Football Player  - CONAN on TBS</t>
  </si>
  <si>
    <t>Kate McKinnon Shows Off Her Gal Gadot Impression</t>
  </si>
  <si>
    <t>Kate Winslet Commits to Her Ugly Christmas Sweater Look</t>
  </si>
  <si>
    <t>Kate Winslet On Working With Woody Allen | Los Angeles Times</t>
  </si>
  <si>
    <t>Katherine Langford on 13 Reasons Why, Australia &amp; Doctor Parents</t>
  </si>
  <si>
    <t>Kathie Lee And Hoda Audition For 鈥楾he Voice鈥?And Nail It Sort Of | TODAY</t>
  </si>
  <si>
    <t>Kathy Bates Slides Into 鈥淭hat鈥檚 What I Like鈥?by Bruno Mars | Lip Sync Battle Preview</t>
  </si>
  <si>
    <t>Katy Perry - Hey Hey Hey (Official)</t>
  </si>
  <si>
    <t>Katy Perry - Making Of 鈥淗ey Hey Hey鈥?Music Video</t>
  </si>
  <si>
    <t>Katy Perry - Swish Swish (Behind the Scenes with Just Dance)</t>
  </si>
  <si>
    <t>Katy Perry in NEW! Katy Kat Gloss | #IAmWhatIMakeUp by COVERGIRL</t>
  </si>
  <si>
    <t>Katy Perry Watches Fan Covers On YouTube | Glamour</t>
  </si>
  <si>
    <t>Katy Perry's Biggest Fan Will Melt Your Heart | Teen Vogue</t>
  </si>
  <si>
    <t>Kaz Hirai Stepping Down as Sony CEO - IGN News</t>
  </si>
  <si>
    <t>KAZAKHSTAN 24-hour ARMY RATION TASTE TEST | Kazakh MRE</t>
  </si>
  <si>
    <t>Keaton Jones Why do they bully? POWERFUL MESSAGE</t>
  </si>
  <si>
    <t>Keaton Jones, 11: I Hope My Viral Anti-Bullying Video Helps Other Kids | TODAY</t>
  </si>
  <si>
    <t>KEEP ME COMING by SUPERFRUIT</t>
  </si>
  <si>
    <t>Keeping Up With The Gonzalez鈥檚 (Pt. 3) | Lele Pons, Rudy Mancuso &amp; Inanna Sarkis</t>
  </si>
  <si>
    <t>Keeping Up With the Kardashians Katch-Up S14, EP.11 | E!</t>
  </si>
  <si>
    <t>Keeping Up With the Kardashians Katch-Up S14, EP.15 | E!</t>
  </si>
  <si>
    <t>Keeping Up With the Kardashians Katch-Up: S14, EP.14 | E!</t>
  </si>
  <si>
    <t>Kehlani - Again [Official Audio]</t>
  </si>
  <si>
    <t>Keith Urban - Coming Home (Lyric Video) ft. Julia Michaels</t>
  </si>
  <si>
    <t>Keith Urban - Coming Home ft. Julia Michaels</t>
  </si>
  <si>
    <t>Keith Urban - Female (Lyric Video)</t>
  </si>
  <si>
    <t>Keith Urban - Female (Official Audio)</t>
  </si>
  <si>
    <t>Keith Urban - Female Acoustic</t>
  </si>
  <si>
    <t>Keith Urban - Parallel Line (Lyric Video)</t>
  </si>
  <si>
    <t>KEKE - BOSSY (Explicit)</t>
  </si>
  <si>
    <t>Keke Palmer - PREGAME Official Music Video</t>
  </si>
  <si>
    <t>Kelly Clarkson - I Don't Think About You [Official Video]</t>
  </si>
  <si>
    <t>Kelly Clarkson - Meaning of Life [Official Video]</t>
  </si>
  <si>
    <t>Kelly Clarkson - Miss Independent / Love So Soft [2017 American Music Awards Performance]</t>
  </si>
  <si>
    <t>Kelly Clarkson Carpool Karaoke</t>
  </si>
  <si>
    <t>Kelly Clarkson Had an Awkward Moment with Meryl Streep</t>
  </si>
  <si>
    <t>Kelly Oubre Punches John Wall in the Lead during warriors wizards scuffle</t>
  </si>
  <si>
    <t>Kellyanne Conway on Roy Moore This Week Abc: Trump鈥檚 Not Being Briefed On This Bit By Bit 11/12/17</t>
  </si>
  <si>
    <t>Kellyanne Conway: Nobody here talks about Clinton</t>
  </si>
  <si>
    <t>Kendall Jenner Asks Herself Some Existential Questions | Vogue</t>
  </si>
  <si>
    <t>Kendall Jenner Doesn't Have Baby Fever</t>
  </si>
  <si>
    <t>Kendrick Lamar - LOVE. ft. Zacari</t>
  </si>
  <si>
    <t>Kendrick lamar / U2 / Dave Chappelle  - XXX / DNA Grammy 2018 Performance</t>
  </si>
  <si>
    <t>Kendrick Lamar and Rihanna win Best Rap/Sung Performance at The Grammy Awards 2018</t>
  </si>
  <si>
    <t>Kendrick Lamar wins International Male Solo Artist | The BRIT Awards 2018</t>
  </si>
  <si>
    <t>Kendrick Lamar, SZA - All The Stars</t>
  </si>
  <si>
    <t>Kendrick Lamar, SZA - All The Stars (Audio)</t>
  </si>
  <si>
    <t>Kendrick Lamar, U2, Dave Chappelle - Performance (LIVE From The 60th GRAMMYs 庐)</t>
  </si>
  <si>
    <t>Keri Hilson Has Emotional Meeting with Psychic Medium Reginald Lewis</t>
  </si>
  <si>
    <t>Kerry Washington on Scandal, Oprah &amp; State of the Union</t>
  </si>
  <si>
    <t>Kesha - Hymn (Official Video)</t>
  </si>
  <si>
    <t>Kesha - Learn To Let Go in the Live Lounge</t>
  </si>
  <si>
    <t>Kesha - This Is Me (from The Greatest Showman Soundtrack) [Official Audio]</t>
  </si>
  <si>
    <t>Kesha - We R Who We R (Live from Honda Stage at Hollywood Palladium)</t>
  </si>
  <si>
    <t>Kesha Performs Praying at 2018 Grammys</t>
  </si>
  <si>
    <t>Kevin Durant and LeBron James Duel, Each Score 32 Pts | January 15, 2018</t>
  </si>
  <si>
    <t>Kevin Durant on J.R. Smith Blunder, LeBron James &amp; Partying After Finals Win</t>
  </si>
  <si>
    <t>Kevin Hart is Killing It</t>
  </si>
  <si>
    <t>Kevin Hart Leads 2018 NBA All-Star Game Introductions | Team LeBron &amp; Team Stephen</t>
  </si>
  <si>
    <t>Kevin Hart Lives His Truth And Opens Up About Being Irresponsible And More</t>
  </si>
  <si>
    <t>Kevin Hart on Lavar Ball and His Least Favorite Son | Cold As Balls | Laugh Out Loud Network</t>
  </si>
  <si>
    <t>Kevin Hart On What The Fit &amp; Sumo Wrestling With Conan  - CONAN on TBS</t>
  </si>
  <si>
    <t>Kevin Hart Stopped by Super Bowl Security</t>
  </si>
  <si>
    <t>Keyboard Cat, Bento, A Tribute</t>
  </si>
  <si>
    <t>Keynote (Google I/O '18)</t>
  </si>
  <si>
    <t>KFC | Honky Tonk | Smoky Mountain BBQ</t>
  </si>
  <si>
    <t>Khalid - Fast Car (Tracy Chapman cover) in the Live Lounge</t>
  </si>
  <si>
    <t>Khalid - Saved (Official Video)</t>
  </si>
  <si>
    <t>Khalid &amp; Normani - Love Lies (Audio)</t>
  </si>
  <si>
    <t>Khalid &amp; Normani - Love Lies (Official Video)</t>
  </si>
  <si>
    <t>Khloe Kardashian Confirms Pregnancy &amp; Reveals Baby Bump | Hollywoodlife</t>
  </si>
  <si>
    <t>Khloe Kardashian Is Continuing to Workout During Her Pregnancy | Lorraine</t>
  </si>
  <si>
    <t>Khlo茅 Kardashian Reveals Pregnancy &amp; Delivery Details</t>
  </si>
  <si>
    <t>KICKFLIPPING THE BRAILLE DROP!</t>
  </si>
  <si>
    <t>Kid Hilariously Steals Baby Jesus From Manger During Live Nativity Scene</t>
  </si>
  <si>
    <t>Kid orders bong. Package arrives and his mom wants to see him open it.</t>
  </si>
  <si>
    <t>Kid Rock - American Rock 'n Roll (Official Video)</t>
  </si>
  <si>
    <t>Kid Steals Baby Jesus From Manger During Live Nativity Play</t>
  </si>
  <si>
    <t>Kids Describe A Perfect World to Koji the Illustrator</t>
  </si>
  <si>
    <t>Kids Describe America to Koji the Illustrator</t>
  </si>
  <si>
    <t>Kids Interview The 'Star Wars: The Last Jedi' Cast With Daisy Ridley, Mark Hamill &amp; More | PeopleTV</t>
  </si>
  <si>
    <t>Kids Pitch A New TV Show: 'Strangest Things: The Golden Mysteries'</t>
  </si>
  <si>
    <t>Kids Try 100 Years of the Most Expensive Foods | Bon App茅tit</t>
  </si>
  <si>
    <t>Kiefer Sutherland's Mom Has An Impersonation Of Stephen</t>
  </si>
  <si>
    <t>Kilauea volcano lava cuts off key escape route in Hawaii, man injured</t>
  </si>
  <si>
    <t>Killer Food Taste Test</t>
  </si>
  <si>
    <t>Kim Kardashian and Kanye West Welcome Baby Girl Via Surrogate I TMZ News</t>
  </si>
  <si>
    <t>Kim Kardashian Explains Her Family's Rumor Control Rule</t>
  </si>
  <si>
    <t>Kim Kardashian Lets Gender of Third Child Slip</t>
  </si>
  <si>
    <t>Kim Kardashian Princess Jasmine Transformation</t>
  </si>
  <si>
    <t>Kim Kardashian West Fixes Internet Headlines About Her and Her Family | ELLE</t>
  </si>
  <si>
    <t>KIM KARDASHIAN: KKW Concealer Kits REVIEW ft. JAMES CHARLES!</t>
  </si>
  <si>
    <t>Kim Kardashian's Surrogate Didn't Know Whose Baby She Was Carrying!</t>
  </si>
  <si>
    <t>Kim Kardashian鈥檚 Makeup Artist Mario Breaks Down Her Makeup Looks | Allure</t>
  </si>
  <si>
    <t>Kimbra - Top of the World (Official Music Video)</t>
  </si>
  <si>
    <t>Kimchi Corned Beef - Food Wishes - St. Patrick's Day Recipe</t>
  </si>
  <si>
    <t>KIND Presents: Anna Faris Reads Competitor Protein Bar Reviews</t>
  </si>
  <si>
    <t>Kindergarten Weather Report</t>
  </si>
  <si>
    <t>King Princess - 1950</t>
  </si>
  <si>
    <t>KINGDOM HEARTS III 鈥?E3 2018 Frozen Trailer</t>
  </si>
  <si>
    <t>Kip Moore - Last Shot</t>
  </si>
  <si>
    <t>Kiss Between Tom Brady, 11-Year-Old Son Raises Questions About Parent-Child Affection</t>
  </si>
  <si>
    <t>Kiss You This Christmas - Why Don't We [Official Music Video]</t>
  </si>
  <si>
    <t>Kitchen Gadgets for Perfectionists</t>
  </si>
  <si>
    <t>KITTEN and CAT</t>
  </si>
  <si>
    <t>Kittens</t>
  </si>
  <si>
    <t>KKW BEAUTY: Conceal, Bake, Brighten with Mario Dedivanovic</t>
  </si>
  <si>
    <t>Knife Expert Guesses Cheap vs. Expensive Knives | Price Points | Epicurious</t>
  </si>
  <si>
    <t>Koala Brawl : Koalas Fight on Australian Road - Near Adelaide</t>
  </si>
  <si>
    <t>Kobe Bryant - Oscars 2018 - Best Animated Short - Full Backstage Speech</t>
  </si>
  <si>
    <t>Kobe Bryant Jersey Retirement Press Conference</t>
  </si>
  <si>
    <t>Kobe Bryant No.8 &amp; No.24 Jersey Retirement In Los Angeles</t>
  </si>
  <si>
    <t>Kodachrome | Official Trailer [HD] | Netflix</t>
  </si>
  <si>
    <t>KOREAN Beauty Haul - SAILOR MOON Makeup!!</t>
  </si>
  <si>
    <t>Korean McDonald's PyeongChang Olympics Burger</t>
  </si>
  <si>
    <t>Koreas: A day of historic talks  - BBC News</t>
  </si>
  <si>
    <t>K-pop stars carry Jonghyun鈥檚 coffin after suicide</t>
  </si>
  <si>
    <t>Kraft Super Bowl Commercial 2018 Family Greatly</t>
  </si>
  <si>
    <t>Kramer vs Kramer-Clou Scene</t>
  </si>
  <si>
    <t>Kris Jenner - Introducing My Kris Jenner Collection</t>
  </si>
  <si>
    <t>Kris Jenner Grills Scott Disick About Dating Sofia Richie -- Watch!</t>
  </si>
  <si>
    <t>Kris Jenner would Love to Live with Kim Kardashian &amp; Kanye West again</t>
  </si>
  <si>
    <t>Kris Wu Schools Sean Evans on Regional Chinese Food | Sean in the Wild</t>
  </si>
  <si>
    <t>Kristen Bell鈥檚 Dumb Fight with Dax Shepard</t>
  </si>
  <si>
    <t>Kristen Wiig Struggles with 'Hallelujah'</t>
  </si>
  <si>
    <t>Kristin Gets A Desk Makeover 鈥?Ladylike</t>
  </si>
  <si>
    <t>Krysten Ritter Has Weak Tinder Game</t>
  </si>
  <si>
    <t>Krysten Ritter Teaches Stephen How To Knit (Or Tries</t>
  </si>
  <si>
    <t>Kumail Nanjiani Was Very Excited To Be On Pornhub  - CONAN on TBS</t>
  </si>
  <si>
    <t>KUWTK | A Very Kardashian Holiday Sneak Peek | E!</t>
  </si>
  <si>
    <t>KUWTK | Katch the Two Night Kardashian Event this Sunday and Monday | E!</t>
  </si>
  <si>
    <t>KUWTK | Kendall Jenner &amp; Khloe Kardashian Consider Getting a Gun | E!</t>
  </si>
  <si>
    <t>KUWTK | Khlo茅 Kardashian Sees the Positive in Rob &amp; Chyna's Drama | E!</t>
  </si>
  <si>
    <t>KUWTK | Kourtney Kardashian Accidentally Snapchats From Friend's Phone! | E!</t>
  </si>
  <si>
    <t>KUWTK | Kourtney Kardashian Explains Ex Scott's Reaction to Her BF | E!</t>
  </si>
  <si>
    <t>KUWTK | Kris Jenner &amp; Jonathan Cheban Put on Disguises | E!</t>
  </si>
  <si>
    <t>KUWTK | Kris Jenner Brings Her Personal Scribe to Lunch | E!</t>
  </si>
  <si>
    <t>KUWTK | Scott Disick Admits to Dating 19-Year-Old Sofia Richie | E!</t>
  </si>
  <si>
    <t>KUWTK | Scott Gets Upset Over Being Uninvited to Khloe K.'s Party | E!</t>
  </si>
  <si>
    <t>Kygo - Stranger Things ft. OneRepublic</t>
  </si>
  <si>
    <t>Kygo - Stranger Things ft. OneRepublic (Alan Walker Remix)</t>
  </si>
  <si>
    <t>Kyle Kuzma Full Highlights 2017.11.15 vs 76ers - 24 Pts, 7 Rebs!</t>
  </si>
  <si>
    <t>Kyle Stephens the first victim to address Larry Nassar at sentencing</t>
  </si>
  <si>
    <t>KYLIE COSMETICS WEATHER COLLECTION REVIEW + TUTORIAL</t>
  </si>
  <si>
    <t>KYLIE COSMETICS X KRIS JENNER COLECTION | SWATCHES &amp; DEMO</t>
  </si>
  <si>
    <t>KYLIE COSMETICS X KRIS JENNER COLLECTION | SWATCHES &amp; DEMO</t>
  </si>
  <si>
    <t>Kylie Jenner Pregnancy Reveal On Keeping Up With The Kardashians</t>
  </si>
  <si>
    <t>Kylie Minogue - Dancing (Live Ant &amp; Dec's Saturday Night Takeaway) HD</t>
  </si>
  <si>
    <t>Kylie Minogue - Dancing (Official Video)</t>
  </si>
  <si>
    <t>Kylie Minogue - Stop Me From Falling (Official Audio)</t>
  </si>
  <si>
    <t>Kylie Minogue - Stop Me from Falling (Official Video)</t>
  </si>
  <si>
    <t>Kyrie Irving and Stephen Curry Duel at Oracle | January 27, 2018</t>
  </si>
  <si>
    <t>Kyrie Irving on Conspiracy Theories, Tightening His Handle, and Going to the Celtics (Ep. 4)</t>
  </si>
  <si>
    <t>L.A. Noire - Nintendo Switch Trailer</t>
  </si>
  <si>
    <t>L.A. Vlog 鈥?Thrifting with Damon and Jo!</t>
  </si>
  <si>
    <t>L.A.鈥檚 Best Indian Food Is in This Gas Station</t>
  </si>
  <si>
    <t>La de da de da de da de day oh</t>
  </si>
  <si>
    <t>LA vs NY Kids 鈥?Who's Smarter?</t>
  </si>
  <si>
    <t>Lady Doritos</t>
  </si>
  <si>
    <t>Lady Gaga - Joanne (Where Do You Think You鈥檙e Goin鈥?) (Piano Version)</t>
  </si>
  <si>
    <t>Lady Gaga - Joanne/Million Reasons (LIVE From The 60th GRAMMYs 庐)</t>
  </si>
  <si>
    <t>Lady Gaga - The Cure (Live at AMA's from Joanne World Tour)</t>
  </si>
  <si>
    <t>Lady Gaga - The Cure (Live On The American Music Awards - 2017)</t>
  </si>
  <si>
    <t>Lady Gaga - Your Song (Audio)</t>
  </si>
  <si>
    <t>Landing the Triple Axel | Mirai Nagasu | US Figure Skating</t>
  </si>
  <si>
    <t>Larry David Outtakes 鈥?Mean Tweets About Jimmy Kimmel</t>
  </si>
  <si>
    <t>Larry Holder shaves head for doubting Saints</t>
  </si>
  <si>
    <t>Last Friday Night - Katy Perry ('40s Jazz Vibes Style Cover) ft. Olivia Kuper Harris</t>
  </si>
  <si>
    <t>Last Week Tonight: Season 5 Official Trailer (HBO)</t>
  </si>
  <si>
    <t>Last Workout Before the Victoria's Secret Fashion Show | Karlie Kloss</t>
  </si>
  <si>
    <t>LaToya Cantrell elected mayor of New Orleans</t>
  </si>
  <si>
    <t>Launching An Entire Fireworks Display At Once</t>
  </si>
  <si>
    <t>Laura Govan Addresses Rumors Of Pregnancy &amp; Affair With Vincent Herbert: He's So Not My Type</t>
  </si>
  <si>
    <t>LaurDIY and Alex Wassabi's Epic Two-Tone Room Makeover!</t>
  </si>
  <si>
    <t>Lauren London Goes Sneaker Shopping With Complex</t>
  </si>
  <si>
    <t>Laurie Santos: Monkeynomics</t>
  </si>
  <si>
    <t>Lauryn Hill: 20 Years Of Relevance</t>
  </si>
  <si>
    <t>Lauv - Bracelet [Official Audio]</t>
  </si>
  <si>
    <t>Lauv - Chasing Fire [Official Audio]</t>
  </si>
  <si>
    <t>Lauv - Getting Over You [Official Audio]</t>
  </si>
  <si>
    <t>Lauv - Paris in the Rain [Official Video]</t>
  </si>
  <si>
    <t>Lavar Ball &amp; Sons On Family Business, Discipline, Donald Trump + More</t>
  </si>
  <si>
    <t>LaVar Ball gets real during interview with ESPN before LiAngelo and LaMelo's first game | ESPN</t>
  </si>
  <si>
    <t>LaVar Ball Performs Hate Me Now by Nas ft. Puff Daddy | Lip Sync Battle Preview</t>
  </si>
  <si>
    <t>LAZY BOY Vs. TRAMPOLINE from 45m!</t>
  </si>
  <si>
    <t>Le Batard grills MLB commish on Derek Jeter slashing Marlins' payroll | Dan Le Batard Show | ESPN</t>
  </si>
  <si>
    <t>Learn to Break a Glass with Your Voice || Learn Quick</t>
  </si>
  <si>
    <t>Learn to Juggle 5 Balls in 1 Month || Max's Monthly Challenge</t>
  </si>
  <si>
    <t>LEARNING HOW TO YOUTUBE (w/ Grace Helbig and Mamrie Hart)</t>
  </si>
  <si>
    <t>LeBron James 44 Points &amp; A Game Winner!</t>
  </si>
  <si>
    <t>LeBron James admits he was ripping Phil Jackson and thinks DeShaun Watson should be the Browns qu...</t>
  </si>
  <si>
    <t>LeBron James and Dwyane Wade鈥檚 Top 25 Plays As Teammates</t>
  </si>
  <si>
    <t>LeBron James Comes Up CLUTCH in the Mile High City!</t>
  </si>
  <si>
    <t>LeBron James' Dominant Performance &amp; Buzzer Beater vs Toronto</t>
  </si>
  <si>
    <t>LeBron James Drops 45 Points in GAME 7!</t>
  </si>
  <si>
    <t>LeBron James Dunks Reverse Alley Oop From Russell Westbrook! 2018 NBA All Star Game!</t>
  </si>
  <si>
    <t>LeBron James ejected for first time in career | ESPN</t>
  </si>
  <si>
    <t>LeBron James gets candy for his daughter midgame | ESPN</t>
  </si>
  <si>
    <t>LeBron James is 'obviously' the NBA MVP this season | First Take | ESPN</t>
  </si>
  <si>
    <t>LeBron James Pulls a SWEET Behind-the-Back Move Between Tristan Thompson's Legs!</t>
  </si>
  <si>
    <t>LeBron James teases what his dunk contest might look like during pregame warmups | ESPN</t>
  </si>
  <si>
    <t>Lecrae - Broke</t>
  </si>
  <si>
    <t>Lecrae - Broke - Behind the Scenes</t>
  </si>
  <si>
    <t>LEEROY JENKINS ANIMATED</t>
  </si>
  <si>
    <t>LEGENDARY All You Can Eat Buffet in Manila Philippines - Spiral Buffet Review</t>
  </si>
  <si>
    <t>Legendary Rocker Tom Petty Died From Accidental Overdose Of Medications, Coroner Says</t>
  </si>
  <si>
    <t>Legion | Season 2 - Official Trailer</t>
  </si>
  <si>
    <t>Legion | Season 2: All In Your Head Preview | FX</t>
  </si>
  <si>
    <t>LEGO Liebherr LR 11000</t>
  </si>
  <si>
    <t>Lena Waithe is Winning</t>
  </si>
  <si>
    <t>Leona Lewis &amp; Dinah Jane - Christmas Medley</t>
  </si>
  <si>
    <t>Les Amazones d'Afrique feat. Nneka - La Dame et Ses Valises (Audio)</t>
  </si>
  <si>
    <t>Leslie Jones Almost Vomited on SNL</t>
  </si>
  <si>
    <t>Leslie Odom Jr. Learned The Secret To Success: Trying</t>
  </si>
  <si>
    <t>Lesser Known BROADWAY Songs - Mystery Solo | Thomas Sanders</t>
  </si>
  <si>
    <t>Lester Holt Reports From North Korea On Rogue Nation鈥檚 Olympic Ambitions | Sunday TODAY</t>
  </si>
  <si>
    <t>Let It Go - Frozen ( cover by Big Marvel )</t>
  </si>
  <si>
    <t>Let's talk about Colin Kaepernick | Chart Party</t>
  </si>
  <si>
    <t>Let's Talk About Google Duplex!</t>
  </si>
  <si>
    <t>Let's Talk about Money</t>
  </si>
  <si>
    <t>Let's Talk About Tesla Roadster 2020!</t>
  </si>
  <si>
    <t>Let's Talk Money | Everyday Smokey Eye Tutorial | Cruelty Free | Lucy Moon</t>
  </si>
  <si>
    <t>Letter from McKayala Maroney read to Larry Nassar in court</t>
  </si>
  <si>
    <t>Lewis Capaldi - Rush (Official Audio) ft. Jessie Reyez</t>
  </si>
  <si>
    <t>Lexus LS 500 F SPORT / Marvel Studios鈥?Black Panther Commercial鈥擣ull Length</t>
  </si>
  <si>
    <t>Liam Gallagher - Come Back To Me (Official Video)</t>
  </si>
  <si>
    <t>Liam Neeson's Cupid Audition</t>
  </si>
  <si>
    <t>Liam Payne - Bedroom Floor (Live Acoustic)</t>
  </si>
  <si>
    <t>Liam Payne &amp; J Balvin - Familiar (Official Video)</t>
  </si>
  <si>
    <t>Liam Payne Goes Sneaker Shopping With Complex</t>
  </si>
  <si>
    <t>Liam Payne, Calvin Harris &amp; MORE Celebs React To Avicii's TRAGIC Death</t>
  </si>
  <si>
    <t>Liam Payne, Rita Ora - For You (Fifty Shades Freed)</t>
  </si>
  <si>
    <t>Lie Detector | Anwar Jibawi</t>
  </si>
  <si>
    <t>LIE DETECTOR TEST WITH MY GIRLFRIEND!</t>
  </si>
  <si>
    <t>Life Accordion To Trump #3: Happy Holidays Edition</t>
  </si>
  <si>
    <t>Life Itself - Teaser Trailer [HD] | Amazon Studios</t>
  </si>
  <si>
    <t>Life Observations: Dogs</t>
  </si>
  <si>
    <t>LIFE OF THE PARTY - Official Trailer 1</t>
  </si>
  <si>
    <t>Life-Changing Gift Wrapping Hacks</t>
  </si>
  <si>
    <t>'Lightning Strike' B777-300 on departure @ KL743 // PH-BVS</t>
  </si>
  <si>
    <t>Lightning's Vasilevskiy has potential save-of-the-year candidate against Kings</t>
  </si>
  <si>
    <t>LIGHTS OUT CHALLENGE IN FAZE RUG'S HAUNTED HOUSE | OmarGoshTV</t>
  </si>
  <si>
    <t>LightTheWorld LIVE Concert with The Piano Guys and Friends</t>
  </si>
  <si>
    <t>Lil Peep - Save That Shit (Official Video)</t>
  </si>
  <si>
    <t>Lil Uzi Vert - The Way Life Goes Remix (Feat. Nicki Minaj) [Official Music Video]</t>
  </si>
  <si>
    <t>Lil Wayne - Family Feud feat. Drake (Official Audio) | Dedication 6</t>
  </si>
  <si>
    <t>Lili Reinhart and Camila Mendes Read Absurd Riverdale Fan Theories | ELLE</t>
  </si>
  <si>
    <t>Lilly Singh on YouTube, The Rock &amp; Her Parents</t>
  </si>
  <si>
    <t>Lily James Admits Playing a Young Meryl Streep Is Intimidating</t>
  </si>
  <si>
    <t>Lily Marston鈥檚 Cozy, Gray-Toned Living &amp; Dining Room Makeover | OMG We're Coming Over | Mr. Kate</t>
  </si>
  <si>
    <t>Lindsey and鈥?Mark鈥檚 - Freestyle - Dancing with the Stars</t>
  </si>
  <si>
    <t>Lindsey and鈥?Mark鈥檚 - Iconic Dance - Dancing with the Stars</t>
  </si>
  <si>
    <t>Lindsey Stirling - Angels We Have Heard on High</t>
  </si>
  <si>
    <t>Lindsey Stirling - Carol of the Bells</t>
  </si>
  <si>
    <t>Lindsey Stirling - Christmas C'mon feat. Becky G</t>
  </si>
  <si>
    <t>Lindsey Stirling - The Greatest Showman Medley</t>
  </si>
  <si>
    <t>Lindsey Vonn: I won't be representing Trump at Olympics</t>
  </si>
  <si>
    <t>Linkin Park &amp; Friends Celebrate Life in Honor of Chester Bennington (Recap Video)</t>
  </si>
  <si>
    <t>Lin-Manuel Miranda &amp; Ben Platt Found Tonight [Official Video]</t>
  </si>
  <si>
    <t>Lin-Manuel Miranda and Macey Hensley Face Off in Historical Trivia</t>
  </si>
  <si>
    <t>Lin-Manuel Miranda, Ben Platt Perform At March For Our Lives</t>
  </si>
  <si>
    <t>Lin-Manuel Miranda, Weird Al and Jimmy Lip Sync The Hamilton Polka</t>
  </si>
  <si>
    <t>Lin-Manuel Miranda's next act: Helping rebuild Puerto Rico</t>
  </si>
  <si>
    <t>Liquid Sand Hot Tub- Fluidized air bed</t>
  </si>
  <si>
    <t>Lisa Kudrow Heard Lindsay Lohan Wants to Do 'The Comeback'</t>
  </si>
  <si>
    <t>Lisa Kudrow is Handling Her Son Going to College Very Well</t>
  </si>
  <si>
    <t>Lissie - Blood and Muscle</t>
  </si>
  <si>
    <t>Little Big Town with Jimmy Webb - Wichita Lineman (Live from the CMA Awards)</t>
  </si>
  <si>
    <t>Little Kid Runs in Slow Motion During Baseball Game - 988585</t>
  </si>
  <si>
    <t>Little Mix - Nothing Else Matters (Glory Days Tour)</t>
  </si>
  <si>
    <t>Little Mix bring the Power &amp; CNCO to The X Factor Final! | Final | The X Factor 2017</t>
  </si>
  <si>
    <t>LIVE CHAT Q&amp;A - My Pregnancy, My Bump, Youtube...</t>
  </si>
  <si>
    <t>Live coverage and analysis of the March for Our Lives</t>
  </si>
  <si>
    <t>Live From The Red Carpet Of Star Wars: The Last Jedi</t>
  </si>
  <si>
    <t>LIVE Hosting SpaceX GovSat-1/SES-16</t>
  </si>
  <si>
    <t>Live in the now!</t>
  </si>
  <si>
    <t>Live It Up - Nicky Jam feat. Will Smith &amp; Era Istrefi (2018 FIFA World Cup Russia) (Official Audio)</t>
  </si>
  <si>
    <t>Live It Up (Official Video) - Nicky Jam feat. Will Smith &amp; Era Istrefi (2018 FIFA World Cup Russia)</t>
  </si>
  <si>
    <t>Live Kitten Q&amp;A - Stacy &amp; Pipsqueak</t>
  </si>
  <si>
    <t>Live PD: Can I Text My Mom? (Season 2) | A&amp;E</t>
  </si>
  <si>
    <t>Live Q&amp;A!</t>
  </si>
  <si>
    <t>LIVE 馃敶 - PyeongChang 2018 Olympic Winter Games</t>
  </si>
  <si>
    <t>Live: Amtrak Train Derailment in Washington State</t>
  </si>
  <si>
    <t>Live: New York police responding to reported explosion in Manhattan</t>
  </si>
  <si>
    <t>Liverpool vs. AS Roma | 2017-18 UEFA Champions League Highlights</t>
  </si>
  <si>
    <t>Liverpool vs. Manchester City | 2017-18 UEFA Champions League Highlights</t>
  </si>
  <si>
    <t>Livestream Day 1: Amphitheater (Google I/O '18)</t>
  </si>
  <si>
    <t>LIVING BALL OF SPIKES!</t>
  </si>
  <si>
    <t>Living on the Most Crowded Island on Earth</t>
  </si>
  <si>
    <t>Living under a bridge doesn't stop this homeless woman from staying positive.</t>
  </si>
  <si>
    <t>Living with a Terminal Illness and Still Happy</t>
  </si>
  <si>
    <t>Liza Koshy &amp; Gabbie Hanna Become Mermaids IRL | Liza Tries It | TRL</t>
  </si>
  <si>
    <t>Liza Koshy Touches a Bearded Dragon, Chinchilla &amp; Other Weird Stuff in the Fear Box | Vanity Fair</t>
  </si>
  <si>
    <t>Liza On Demand - Official Trailer</t>
  </si>
  <si>
    <t>LL sound in Welsh</t>
  </si>
  <si>
    <t>Loaded Baked Potato - You Suck at Cooking (episode 77)</t>
  </si>
  <si>
    <t>Local family discovers hidden room after sinkhole opens in garage</t>
  </si>
  <si>
    <t>Log Cabin TIMELAPSE Built By ONE MAN In The Forest (Real Life Minecraft)</t>
  </si>
  <si>
    <t>Logan Paul - SANTA DISS TRACK (Official Music Video)</t>
  </si>
  <si>
    <t>Logan Paul (Don't be That Guy in Japan... or Anywhere Else)</t>
  </si>
  <si>
    <t>LOGAN PAUL IS BACK!</t>
  </si>
  <si>
    <t>Logan Paul Says He's Still Learning From Suicide Forest Mistake | TMZ</t>
  </si>
  <si>
    <t>Logic &amp; Rag'n'Bone Man - Broken People (from Bright: The Album) [Official Audio]</t>
  </si>
  <si>
    <t>Logic Solves a Rubik's Cube While Eating Spicy Wings | Hot Ones</t>
  </si>
  <si>
    <t>London Customs Agent Couldn't Believe John Krasinski Is Married to Emily Blunt</t>
  </si>
  <si>
    <t>Longest Snake On Earth Eats A Deer Whole | Wildest Islands Of Indonesia</t>
  </si>
  <si>
    <t>Lonzo Ball Drains 2 Big Buckets In The Clutch To Beat The Spurs</t>
  </si>
  <si>
    <t>Lonzo Ball steps in as Julius Randle, Isaiah Thomas get into heated exchange | ESPN</t>
  </si>
  <si>
    <t>Look At This Pups Leg!</t>
  </si>
  <si>
    <t>LOOK AT WHAT HE TURNED ME INTO... (ft. James Charles)</t>
  </si>
  <si>
    <t>LOOKBOOK | Christmas &amp; New Year's Eve | Hannah Witton</t>
  </si>
  <si>
    <t>'Lord of the Rings' TV Series Gets Multi-Season Order At Amazon | News Flash | Entertainment Weekly</t>
  </si>
  <si>
    <t>Lord of the Rings TV Series Lands At Amazon &amp; Will Explore New Stories</t>
  </si>
  <si>
    <t>Los Angeles鈥檚 Dangerous Obsession with Car Chases | The New Yorker</t>
  </si>
  <si>
    <t>Lost in Light II</t>
  </si>
  <si>
    <t>Lost in Light II - a short film on Light Pollution</t>
  </si>
  <si>
    <t>Lost in Space | Date Announcement [HD] | Netflix</t>
  </si>
  <si>
    <t>Lost in Space | Official Trailer [HD] | Netflix</t>
  </si>
  <si>
    <t>Lost 'Star Wars' Footage Of Luke Skywalker At The Cantina</t>
  </si>
  <si>
    <t>Lost Voice Guy brings ALL the laughs to the BGT Semi鈥檚! | Semi-Finals | BGT 2018</t>
  </si>
  <si>
    <t>Lost Voice Guy has the audience ROARING with unique comedy routine | Auditions | BGT 2018</t>
  </si>
  <si>
    <t>Lotto Powerball Imagine - Armoured Truck</t>
  </si>
  <si>
    <t>Louis CK dubbed out of Gravity Falls</t>
  </si>
  <si>
    <t>Louis Tomlinson - Miss You (Official Video)</t>
  </si>
  <si>
    <t>Love, Simon | Official Trailer [HD] | 20th Century FOX</t>
  </si>
  <si>
    <t>Love, Simon | Official Trailer 2 [HD] | 20th Century FOX</t>
  </si>
  <si>
    <t>Loyola Chicago vs. Michigan: Wolverines advance to the National Championship</t>
  </si>
  <si>
    <t>LSD - Audio (Official Video) ft. Sia, Diplo, Labrinth</t>
  </si>
  <si>
    <t>LSD - Audio ft. Sia, Diplo, Labrinth</t>
  </si>
  <si>
    <t>Lucas the Spider - Captured</t>
  </si>
  <si>
    <t>Lucas the Spider - Encore</t>
  </si>
  <si>
    <t>Lucas the Spider - Giant Spider</t>
  </si>
  <si>
    <t>Lucas the Spider - Musical Spider</t>
  </si>
  <si>
    <t>Lucas the Spider - Polar Bear</t>
  </si>
  <si>
    <t>Lucas The Spider Creator Explains How He Makes People Fall In Love With Spiders | The Dodo</t>
  </si>
  <si>
    <t>Lucie Fink Shares Her Secret Nightly Routine | Lucie Fink Vlogs | Refinery29</t>
  </si>
  <si>
    <t>Lucie Fink Trains Like A Professional Gymnast | Lucie For Hire | Refinery29</t>
  </si>
  <si>
    <t>Lucky the iPhone singing cockatiel is OVER it!</t>
  </si>
  <si>
    <t>Lucy Hale Tries 9 Things She's Never Tried Before | Allure</t>
  </si>
  <si>
    <t>Luis Fonsi, Demi Lovato - 脡chame La Culpa</t>
  </si>
  <si>
    <t>Luke Bryan - Hooked On It (Audio)</t>
  </si>
  <si>
    <t>Luke Bryan - O Holy Night (Audio)</t>
  </si>
  <si>
    <t>Luke Bryan - Out Of Nowhere Girl (Audio)</t>
  </si>
  <si>
    <t>Luke Combs - One Number Away</t>
  </si>
  <si>
    <t>Luke Combs - One Number Away (Lyric Video)</t>
  </si>
  <si>
    <t>Luke Evans Shared an Awkward Meal with Helen Mirren</t>
  </si>
  <si>
    <t>LUKE SKYWALKER vs. KYLO REN 16 Bit</t>
  </si>
  <si>
    <t>LuLaRoe Consultant Mocks Those With Special Needs</t>
  </si>
  <si>
    <t>Luna Stracci Goes Sneaker Shopping With Halsey and Complex</t>
  </si>
  <si>
    <t>Lunar Eclipse 101 | National Geographic</t>
  </si>
  <si>
    <t>Lupita Nyong'o - Why Black Panther Is a Different Kind of Superhero Movie: The Daily Show</t>
  </si>
  <si>
    <t>LUXURIOUS All You Can Eat BUFFET in Mumbai India!</t>
  </si>
  <si>
    <t>Lying on a $150K Bed Made of Horse Hair</t>
  </si>
  <si>
    <t>M&amp;M鈥檚 Super Bowl Teaser 2018 (featuring Danny DeVito) :15</t>
  </si>
  <si>
    <t>M&amp;M鈥橲 Super Bowl Commercial 2018 (featuring Danny DeVito) 鈥?鈥楬uman鈥?:30</t>
  </si>
  <si>
    <t>M&amp;M鈥橲 鈥?鈥楳&amp;M鈥橲 Again鈥? :15</t>
  </si>
  <si>
    <t>MAC X Patrick Starrr - What's GOOD?! | Jackie Aina</t>
  </si>
  <si>
    <t>MAC X PATRICKSTARRR COLLAB FIRST IMPRESSIONS | DESI PERKINS</t>
  </si>
  <si>
    <t>Macaroni - A Recipe From 1784</t>
  </si>
  <si>
    <t>Macaulay Culkin Reflects on the Most '90s Photo You've Ever Seen</t>
  </si>
  <si>
    <t>Macaulay Culkin Responds to Home Alone Conspiracy Theories</t>
  </si>
  <si>
    <t>Macaulay Culkin Won't Recreate His 'Home Alone' Face</t>
  </si>
  <si>
    <t>Machine Gun Kelly, X Ambassadors &amp; Bebe Rexha - Home (from Bright: The Album) [Music Video]</t>
  </si>
  <si>
    <t>Machine Gun Kelly, X Ambassadors &amp; Bebe Rexha - Home (from Bright: The Album) [Official Audio]</t>
  </si>
  <si>
    <t>MACKLEMORE FEAT DAVE B &amp; TRAVIS THOMPSON - CORNER STORE (Official Music Video)</t>
  </si>
  <si>
    <t>Macklemore鈥檚 Naked Justin Bieber Painting | WWHL</t>
  </si>
  <si>
    <t>mad eye moody - moving eyeball prop</t>
  </si>
  <si>
    <t>Mad Lib Theater with John Cena</t>
  </si>
  <si>
    <t>Mad Lib Theater with Kerry Washington</t>
  </si>
  <si>
    <t>Mad Lib Theater with Sarah Jessica Parker</t>
  </si>
  <si>
    <t>Madden NFL 19 鈥?Official Reveal Trailer</t>
  </si>
  <si>
    <t>Maddie Poppe Sings Landslide by Fleetwood Mac - Finale - American Idol 2018 on ABC</t>
  </si>
  <si>
    <t>Maddie Poppe Wins American Idol 2018 - Finale - American Idol 2018 on ABC</t>
  </si>
  <si>
    <t>Made Defiant: The Mixtape ft. Neymar Jr., Kane, 脰zil and Mendy | Beats by Dre</t>
  </si>
  <si>
    <t>Made in Miami (Artist Spotlight Story) - Camila Cabello</t>
  </si>
  <si>
    <t>Madonna and Anderson Cooper Play Sketching with the Stars with Kelly &amp; Ryan</t>
  </si>
  <si>
    <t>Madtown Trailer #1 (2018) | Moveiclips Indie</t>
  </si>
  <si>
    <t>Maggie Lindemann - Obsessed [Official Audio]</t>
  </si>
  <si>
    <t>Maggie Lindemann - Obsessed [Official Music Video]</t>
  </si>
  <si>
    <t>Maggie Rogers - Fallingwater</t>
  </si>
  <si>
    <t>Magic Highway USA</t>
  </si>
  <si>
    <t>Magic MAGNETIC Nail Polish?!  (maybe don't wear metal)</t>
  </si>
  <si>
    <t>Magic Transforming Top Coat?! (does this thing even work)</t>
  </si>
  <si>
    <t>Magical TEXAS SNOW!</t>
  </si>
  <si>
    <t>Magnitude 6.4 earthquake hits Taiwan</t>
  </si>
  <si>
    <t>Magnitude 8.2 earthquake strikes Alaska, tsunami watch issued for US West Coast</t>
  </si>
  <si>
    <t>Maia and Alex Shibutani, Ice Dancing Siblings, Talk Firsts | Teen Vogue</t>
  </si>
  <si>
    <t>MAINE COON 鈥?Characteristics, Character and Care</t>
  </si>
  <si>
    <t>Maisie Williams HEART RATE MONITOR feat. Eddie Redmayne | GAME OF THRONES SEASON 8 'SPOILERS' (!?)</t>
  </si>
  <si>
    <t>Major bank ends long-time partnership with NRA</t>
  </si>
  <si>
    <t>Make a Glowing Announcement Board</t>
  </si>
  <si>
    <t>Make it Real: HULK FIST SMASHES EVERYTHING</t>
  </si>
  <si>
    <t>Make your own crude Cocktail Machine</t>
  </si>
  <si>
    <t>MAKEOVER ON MY MOM | PatrickStarrr</t>
  </si>
  <si>
    <t>Makeup Bag Lets You See All Your Products</t>
  </si>
  <si>
    <t>MAKEUP ROULETTE with Laura Lee || Kristen Hancher</t>
  </si>
  <si>
    <t>Making a Custom GLOWING iPhone Logo - in Shenzhen, China</t>
  </si>
  <si>
    <t>MAKING A DRESS OUT OF TRASH BAGS!</t>
  </si>
  <si>
    <t>Making A Giant Macaron: Behind Tasty</t>
  </si>
  <si>
    <t>MAKING A GINGERBREAD TRAIN</t>
  </si>
  <si>
    <t>Making a Handheld Air Cannon Steampunk/Powerfull</t>
  </si>
  <si>
    <t>Making a Lemon Stun Gun</t>
  </si>
  <si>
    <t>Making a Solar Cell From (Almost) Scratch</t>
  </si>
  <si>
    <t>Making a Song in 57 Minutes</t>
  </si>
  <si>
    <t>Making an International Standard Cup of Tea</t>
  </si>
  <si>
    <t>Making Artificial Earthquakes with a Four-Tonne Steel Ball</t>
  </si>
  <si>
    <t>MAKING BEAUTIFUL, SIMPLE ANT FARMS</t>
  </si>
  <si>
    <t>Making Chocolate Christmas Pudding with Mark Ferris | Tom Daley</t>
  </si>
  <si>
    <t>Making Jewelry From Bread!</t>
  </si>
  <si>
    <t>Making loaded dice</t>
  </si>
  <si>
    <t>Making music with LEGO</t>
  </si>
  <si>
    <t>Making music without hearing it</t>
  </si>
  <si>
    <t>Making new sounds using artificial intelligence</t>
  </si>
  <si>
    <t>Making Sandals with Zip-Ties and a Laser</t>
  </si>
  <si>
    <t>Making The Grand Tour: James's Candidate for the Driver</t>
  </si>
  <si>
    <t>Making The Grand Tour: Mark Webber's Driver Audition</t>
  </si>
  <si>
    <t>Making the Hulkbuster Part 1-Legs, Huge Hydraulic Legs</t>
  </si>
  <si>
    <t>Making the Hulkbuster Part 2 - Body Arms and hips</t>
  </si>
  <si>
    <t>Making YBCO superconductor</t>
  </si>
  <si>
    <t>Male or Female? How to Tell the Sex of a Kitten!</t>
  </si>
  <si>
    <t>Mali Music and Jennifer Hudson are recording a song!</t>
  </si>
  <si>
    <t>Mall Santa unmasked</t>
  </si>
  <si>
    <t>Maluma - El Pr茅stamo (Official Video)</t>
  </si>
  <si>
    <t>Maluma - Marinero (Official Video)</t>
  </si>
  <si>
    <t>Mamma Mia! Here We Go Again - Final Trailer</t>
  </si>
  <si>
    <t>Mamma Mia! Here We Go Again - Grammys Spot</t>
  </si>
  <si>
    <t>Mamma Mia! Here We Go Again - Trailer</t>
  </si>
  <si>
    <t>Mamrie Hart Gets Under The Sheets on Collider Ladies Night</t>
  </si>
  <si>
    <t>Man Creates Snow Plow Out Of TV Box, Lawn Mower</t>
  </si>
  <si>
    <t>Man drops magnum of Champagne on the floor in Ibiza's club</t>
  </si>
  <si>
    <t>Man Gives Drowning Puppy CPR | The Dodo</t>
  </si>
  <si>
    <t>Man pouring drinks (Jagerbomb shots) with his amazing trick - Whatsapp Videos</t>
  </si>
  <si>
    <t>Man Rescues Raccoon Choking From Car Tarp | The Dodo</t>
  </si>
  <si>
    <t>Man risks life to save wild rabbit during SoCal wildfire | ABC7</t>
  </si>
  <si>
    <t>Man scales building to save dangling child</t>
  </si>
  <si>
    <t>Mandisa - Bleed The Same ft. TobyMac, Kirk Franklin</t>
  </si>
  <si>
    <t>Manhattan Express Big Apple Roller Coaster 4K 60FPS NYNY Las Vegas Hotel Casino Front Seat POV</t>
  </si>
  <si>
    <t>MANIFEST | Official Trailer | NBC Fall Shows 2018</t>
  </si>
  <si>
    <t>Mannequin Skywalker鈥檚 ride to space onboard Crew Capsule 2.0</t>
  </si>
  <si>
    <t>Many Japanese Wear Face Masks, Should You?</t>
  </si>
  <si>
    <t>Map of Biology</t>
  </si>
  <si>
    <t>Mara Justine Sings Run To You by Whitney Houston - Top 24 Solos - American Idol 2018 on ABC</t>
  </si>
  <si>
    <t>Marble Demagnetizer - it's Mechanical! / Marble Machine X #24</t>
  </si>
  <si>
    <t>Marbles, Magnets, and Music (Synchronized)</t>
  </si>
  <si>
    <t>Marc Spelmann gets the first Golden Buzzer of 2018 | Auditions Week 1 | Britain鈥檚 Got Talent 2018</t>
  </si>
  <si>
    <t>Marcellus Wiley has officially lost it after the Clippers trade Blake Griffin to the Pistons | ESPN</t>
  </si>
  <si>
    <t>March Madness Stereotypes</t>
  </si>
  <si>
    <t>Marcin Szatanik | Fiat 126p | QUICK OFF &amp; TRUE RALLY FANS | Darvit Walimska Wiosna 2018 | GRB</t>
  </si>
  <si>
    <t>Marcus Williams explains what happened on Vikings鈥?game-winner</t>
  </si>
  <si>
    <t>MARDI GRAS Mask Cake | Man About Cake with Joshua John Russell</t>
  </si>
  <si>
    <t>Margot Robbie HEART RATE MONITOR ft. Cara Delevingne, Alexander Skarsg氓rd &amp; Bullet For My Valentine</t>
  </si>
  <si>
    <t>Margot Robbie: How Hollywood's Horrible Situation Brings Actresses Together | Close Up With THR</t>
  </si>
  <si>
    <t>Margot Robbie's Date Tonya Harding Owned the Globes</t>
  </si>
  <si>
    <t>Mariah Carey - Lil Snowman</t>
  </si>
  <si>
    <t>Mariah Carey - Live At Dick Clark's New Year's Rockin' Eve 2018!</t>
  </si>
  <si>
    <t>Mariah Carey - The Star</t>
  </si>
  <si>
    <t>Mario Batali Celebrates Thanksgiving with Spicy Wings | Hot Ones</t>
  </si>
  <si>
    <t>Mario Batali taken off The Chew amid sexual harassment claims</t>
  </si>
  <si>
    <t>Marjory Stoneman Douglas High School Students Perform At The 2018 Tony Awards</t>
  </si>
  <si>
    <t>Mark Hamill :  He's not my Luke Skywalker</t>
  </si>
  <si>
    <t>Mark Hamill Didn鈥檛 Tell Carrie Fisher the Big Star Wars Secret | The Graham Norton Show</t>
  </si>
  <si>
    <t>Mark Hamill Still Hasn't Made Peace with The Last Jedi!</t>
  </si>
  <si>
    <t>Mark Ruffalo Reads Hilarious Thirst Tweets</t>
  </si>
  <si>
    <t>Mark Wahlberg Takes the Audience by Surprise</t>
  </si>
  <si>
    <t>Mark Wahlberg's Kids Use Him for His Celeb Connections</t>
  </si>
  <si>
    <t>Markelle Fultz Makes His Return To The Court!</t>
  </si>
  <si>
    <t>Markiplier Animated | GHOST HUNTER</t>
  </si>
  <si>
    <t>Markiplier Makes: Breakfast</t>
  </si>
  <si>
    <t>Maroon 5 - Girls Like You ft. Cardi B</t>
  </si>
  <si>
    <t>Maroon 5 - Three Little Birds</t>
  </si>
  <si>
    <t>Maroon 5 - Wait</t>
  </si>
  <si>
    <t>Maroon 5 - What Lovers Do (Live On The Ellen DeGeneres Show/2017)</t>
  </si>
  <si>
    <t>Maroon 5 Busks in NYC Subway in Disguise</t>
  </si>
  <si>
    <t>Marshmello - Blocks (Official Music Video)</t>
  </si>
  <si>
    <t>Marshmello - Fly (Official Music Video)</t>
  </si>
  <si>
    <t>Marshmello</t>
  </si>
  <si>
    <t>Marshmello - TELL ME</t>
  </si>
  <si>
    <t>Marshmello &amp; Anne-Marie - FRIENDS (Lyric Video) *OFFICIAL FRIENDZONE ANTHEM*</t>
  </si>
  <si>
    <t>Marshmello x Juicy J - You Can Cry (Ft. James Arthur) (Official Video)</t>
  </si>
  <si>
    <t>Marteen - We Cool (Official Music Video)</t>
  </si>
  <si>
    <t>Martial Art Grandmaster Does Push ups Hands Free</t>
  </si>
  <si>
    <t>'Martin' Cast Reunites, Plays it Coy About TV Reboot | TMZ</t>
  </si>
  <si>
    <t>Martin Garrix &amp; David Guetta - So Far Away (feat. Jamie Scott &amp; Romy Dya) (Official Video)</t>
  </si>
  <si>
    <t>Martin Luther King - A Time to Break Silence</t>
  </si>
  <si>
    <t>MARVEL COMICS 2018: A Fresh Start</t>
  </si>
  <si>
    <t>Marvel Studios 10th Anniversary Announcement 鈥?Class Photo Video</t>
  </si>
  <si>
    <t>Marvel Studios' Ant-Man and the Wasp - Official Trailer</t>
  </si>
  <si>
    <t>Marvel Studios' Avengers: Infinity War - All of Them TV Spot</t>
  </si>
  <si>
    <t>Marvel Studios' Avengers: Infinity War -- Family Featurette</t>
  </si>
  <si>
    <t>Marvel Studios' Avengers: Infinity War - Official Trailer</t>
  </si>
  <si>
    <t>Marvel Studios' Avengers: Infinity War | 10-Year Legacy Featurette</t>
  </si>
  <si>
    <t>Marvel Studios' Avengers: Infinity War Official Trailer</t>
  </si>
  <si>
    <t>Marvel Studios' Black Panther - Kinetic Energy Film Clip</t>
  </si>
  <si>
    <t>Marvel Studios' Black Panther - Rise TV Spot</t>
  </si>
  <si>
    <t>Marvel Studios' Black Panther - Warriors of Wakanda</t>
  </si>
  <si>
    <t>Marvel Studios鈥?Avengers: Infinity War - Big Game Spot</t>
  </si>
  <si>
    <t>Marvel's Agents of SHIELD Season 5 Trailer (HD)</t>
  </si>
  <si>
    <t>Marvel's Inhumans</t>
  </si>
  <si>
    <t>Marvel's Jessica Jones | Date Announcement: She's Back [HD] | Netflix</t>
  </si>
  <si>
    <t>Marvel's VENOM (2018) - Full Trailer | Tom Hardy Movie (HD) Concept</t>
  </si>
  <si>
    <t>Marvel鈥檚 Agents of S.H.I.E.L.D. | Season 5 Premiere Special Preview</t>
  </si>
  <si>
    <t>Marvel鈥檚 Jessica Jones - Season 2 | Official Trailer [HD] | Netflix</t>
  </si>
  <si>
    <t>Marvin Bagley PK80</t>
  </si>
  <si>
    <t>Marvin Lewis leaving the Cincinnati Bengals | NFL Countdown | ESPN</t>
  </si>
  <si>
    <t>Mary Poppins Returns Official Teaser Trailer</t>
  </si>
  <si>
    <t>Mary, Did You Know? | Anthem Lights</t>
  </si>
  <si>
    <t>Maryse goes overboard prepping for Carmella and Big Cass' arrival: Total Divas, Nov. 15, 2017</t>
  </si>
  <si>
    <t>Mase - The Oracle (Cam'Ron Diss)</t>
  </si>
  <si>
    <t>Mason Ramsey - Famous [Lyric Video]</t>
  </si>
  <si>
    <t>MASSIVE Bowl of Fruity Pebbles!! (Challenge)</t>
  </si>
  <si>
    <t>Massive nor'easter bearing down on East Coast</t>
  </si>
  <si>
    <t>MassMutual 鈥淚'll Stand By You鈥?2018 Commercial</t>
  </si>
  <si>
    <t>Master &amp; Apprentice: Star Wars - Custom Lightsabers | Rooster Teeth</t>
  </si>
  <si>
    <t>Masters Of The Sun: The Zombie Chronicles Augmented Reality Experience Release Date Trailer</t>
  </si>
  <si>
    <t>Match the Dog to Their Owner - Lineup</t>
  </si>
  <si>
    <t>Match the Job to the Person | Lineup | Cut</t>
  </si>
  <si>
    <t>MATCHA RED BEAN CUPCAKES - The Scran Line</t>
  </si>
  <si>
    <t>Mathew Knowles</t>
  </si>
  <si>
    <t>Matoma - Slow (feat. Noah Cyrus)</t>
  </si>
  <si>
    <t>Matt and Kim - FOREVER - (Official Music Video)</t>
  </si>
  <si>
    <t>Matt Damon and the Hemsworth Brothers Run into Ryan</t>
  </si>
  <si>
    <t>Matt Damon Explains Why 'Good Will Hunting' Has So Much Cursing</t>
  </si>
  <si>
    <t>Matt Hardy vows to 鈥渄elete鈥?Bray Wyatt: Raw, Dec. 4, 2017</t>
  </si>
  <si>
    <t>Matt Hunter: Heli-Biking BC</t>
  </si>
  <si>
    <t>Matt Lauer &amp; Garrison Keillor Accused of Sexual Harassment</t>
  </si>
  <si>
    <t>Matt Lauer Has Been Fired From NBC News | TODAY</t>
  </si>
  <si>
    <t>Matt Lauer Sexual Harassment Allegations; Trump's Unhinged Tweets: A Closer Look</t>
  </si>
  <si>
    <t>Matt Lauer: 鈥楾here Are No Words To Express My Sorrow And Regret鈥?| TODAY</t>
  </si>
  <si>
    <t>Matt the Radar Technician in Star Wars Battlefront 2!  New Battlefront 2 Mod Gameplay!</t>
  </si>
  <si>
    <t>Matthew Santoro - FACTS (Official Music Video) f. Ellevan &amp; Humble the Poet</t>
  </si>
  <si>
    <t>Matthieu Ricard Leads a Meditation on Altruistic Love and Compassion | Talks at Google</t>
  </si>
  <si>
    <t>Matty Matheson Reviews The Internet's Most Popular Food Videos | Bon App茅tit</t>
  </si>
  <si>
    <t>Max boldly predicts Anthony Davis will overtake LeBron James next season | First Take | ESPN</t>
  </si>
  <si>
    <t>maybe i could eat blades of grass</t>
  </si>
  <si>
    <t>Mayo Clinic's first face transplant patient meets donor鈥檚 family</t>
  </si>
  <si>
    <t>MAYWEATHER CHECKS DANA WHITE FOR USING NAME TO RENEW FOX DEAL; ENDS UFC RUMORS ONCE AND FOR ALL</t>
  </si>
  <si>
    <t>MAYWEATHER REVEALS COMEBACK OFFER, FIGHTING IN UFC; POPPIN MAD SH*T: THERE'S ONLY ONE GOAT...ME</t>
  </si>
  <si>
    <t>Maze Runner: The Death Cure | Any Ideas Clip | 20th Century FOX</t>
  </si>
  <si>
    <t>McDonald's Will No Longer Serve This Fan Favorite Drink</t>
  </si>
  <si>
    <t>MDNA SKIN: Express Yourself</t>
  </si>
  <si>
    <t>ME YOU YOU ME</t>
  </si>
  <si>
    <t>Mean Tweets - NFL Edition #3</t>
  </si>
  <si>
    <t>Mean Tweets 鈥?Avengers Edition</t>
  </si>
  <si>
    <t>Mean Tweets 鈥?Country Music Edition #3</t>
  </si>
  <si>
    <t>Mean Tweets 鈥?Jimmy Kimmel Edition</t>
  </si>
  <si>
    <t>Mean Tweets 鈥?Music Edition #4</t>
  </si>
  <si>
    <t>Measuring RPM with a spectrum analyzer mobile app</t>
  </si>
  <si>
    <t>Meat Expert Guesses Cheap vs Expensive Deli Meats | Price Points | Epicurious</t>
  </si>
  <si>
    <t>Mechanical LEGO Keyboard</t>
  </si>
  <si>
    <t>Mecum Collector Car Auction - Kissimmee 2018 Day 2</t>
  </si>
  <si>
    <t>MEDICINE - QUEEN NAIJA  (OFFICIAL VIDEO)</t>
  </si>
  <si>
    <t>Meet 13-Year-Old Who Took a Selfie With Justin Timberlake During Halftime Show</t>
  </si>
  <si>
    <t>Meet America's Oldest Interracial Newlyweds: Edith+Eddie</t>
  </si>
  <si>
    <t>Meet Chloe Kim, the Snowboarder Who Makes the Halfpipe Look Easy | NYT - Winter Olympics</t>
  </si>
  <si>
    <t>Meet Cora</t>
  </si>
  <si>
    <t>Meet Emily #MAKEYOURMARK | Missguided</t>
  </si>
  <si>
    <t>Meet My BABY GIRL! | Fleur De Force</t>
  </si>
  <si>
    <t>Meet My Dog - Animated</t>
  </si>
  <si>
    <t>Meet Nathan Chen, the Figure Skater Who Brought Athleticism to Artistry | NYT - Winter Olympics</t>
  </si>
  <si>
    <t>Meet Teen Vogue's 2017 21 Under 21 | Teen Vogue</t>
  </si>
  <si>
    <t>Meet the Dog Protecting Planes From Bird Strikes</t>
  </si>
  <si>
    <t>Meet the new Sugar Pine 7.</t>
  </si>
  <si>
    <t>Meet the Parents Cold Open - SNL</t>
  </si>
  <si>
    <t>Meet the World鈥檚 Most Terrifying Caterpillar</t>
  </si>
  <si>
    <t>Meeting Mommy</t>
  </si>
  <si>
    <t>MEGA JAM DAY</t>
  </si>
  <si>
    <t>Mega Medley that was supposed to be 5 minutes but wasn't</t>
  </si>
  <si>
    <t>Megan Mullally Didn't Notice the Interesting Pattern with Ellen's Roommates</t>
  </si>
  <si>
    <t>Meghan Markle Engaged To Prince Harry | The View</t>
  </si>
  <si>
    <t>Meghan Markle's full speech at UN Women</t>
  </si>
  <si>
    <t>Meghan Trainor - Can't Dance (Audio)</t>
  </si>
  <si>
    <t>Meghan Trainor - Let You Be Right</t>
  </si>
  <si>
    <t>Meghan Trainor - No Excuses</t>
  </si>
  <si>
    <t>Meghan Trainor - No Excuses (Dance Video)</t>
  </si>
  <si>
    <t>Meghan Trainor &amp; Guillermo Del Toro: Rat Enthusiasts</t>
  </si>
  <si>
    <t>Meghan Trainor Left The Four Set Crying After an Intense Run-In with Diddy</t>
  </si>
  <si>
    <t>Meghan Trainor Watches Fan Covers On YouTube | You Sang My Song | Glamour</t>
  </si>
  <si>
    <t>Meghan: A Hollywood Princess</t>
  </si>
  <si>
    <t>Megyn Kelly Escalates Feud With Jane Fonda | The View</t>
  </si>
  <si>
    <t>Megyn Kelly: I Have No Regrets About My Question To Jane Fonda | Megyn Kelly TODAY</t>
  </si>
  <si>
    <t>Melania Trump Gives Her Own State Of The Union</t>
  </si>
  <si>
    <t>Melania Trump Is Dreaming Of A Dark Christmas</t>
  </si>
  <si>
    <t>Melania Trump Sings 'Part of Your World' (Little Mermaid Parody)</t>
  </si>
  <si>
    <t>Melissa Benoist Reveals Best Part About Playing Supergirl</t>
  </si>
  <si>
    <t>Melissa Benoist Sings Running Home To You | Crisis On Earth X | Supergirl S3x8</t>
  </si>
  <si>
    <t>Melissa McCarthy's New Dogs Are Pretty, But Not That Smart</t>
  </si>
  <si>
    <t>Melix Plays: JUMPSTART First Grade | 90s Games</t>
  </si>
  <si>
    <t>Melting Every Lipstick From Sephora Together</t>
  </si>
  <si>
    <t>Meme Team - Top 5</t>
  </si>
  <si>
    <t>Men arrested at Starbucks speak out</t>
  </si>
  <si>
    <t>MENACE: the pile of matchboxes which can learn</t>
  </si>
  <si>
    <t>Meng Jia &amp; Jackson Wang (瀛熶匠 &amp; 鐜嬪槈灏旓級- MOOD Official Music Video</t>
  </si>
  <si>
    <t>Men鈥檚 Fashion Tips &amp; Winter 2017 Style Guide | Doctor Mike</t>
  </si>
  <si>
    <t>Me-O Cats Commercial</t>
  </si>
  <si>
    <t>Mercedes-Benz Smart Vision EQ concept first ride</t>
  </si>
  <si>
    <t>Merry Christmas in Dominoes! 馃巺馃徎 (Christmas Card)</t>
  </si>
  <si>
    <t>Meryl Streep Meets Anna Wintour at Vogue</t>
  </si>
  <si>
    <t>Mesmerizing Shockwaves in Your Window Screen (18,000FPS) - Beyond Slow Motion</t>
  </si>
  <si>
    <t>MET GALA 2018 FASHION REVIEW // Grace Helbig</t>
  </si>
  <si>
    <t>Metro Boomin Shows Off His Insane Jewelry Collection | GQ</t>
  </si>
  <si>
    <t>Mexican STREET FOOD Tour in Oaxaca, Mexico | BEST Street Food in Mexico + HUGE Mexican Breakfast!</t>
  </si>
  <si>
    <t>MGMT - Me and Michael</t>
  </si>
  <si>
    <t>Mic'd up: Listen to Mikaela Shiffrin's gold medal run</t>
  </si>
  <si>
    <t>Michael B. Jordan Goes Sneaker Shopping With Complex</t>
  </si>
  <si>
    <t>Michael B. Jordan Kept A Killmonger Diary</t>
  </si>
  <si>
    <t>Michael Blackson Goes After Mo'Nique | BET Social Awards</t>
  </si>
  <si>
    <t>Michael Bubl茅 - White Christmas (ft. Shania Twain) [Official HD]</t>
  </si>
  <si>
    <t>Michael Jackson's Dont Stop Till You Get Enough - By Jay</t>
  </si>
  <si>
    <t>Michael Ketterer: Father Of 6 Scores Golden Buzzer From Simon Cowell - America's Got Talent 2018</t>
  </si>
  <si>
    <t>Michael Shannon Puts $2.10 in Coins Up His Nose | Secret Talent Theatre | Vanity Fair</t>
  </si>
  <si>
    <t>Michael Wolff, 鈥淔ire and Fury | theSkimm Sip 'n Skimm</t>
  </si>
  <si>
    <t>Michelle Obama Talks with Birthday Girl Ellen About Post-White House Life</t>
  </si>
  <si>
    <t>Michelle Sussett Sings Remember Me From Coco - Disney Night - American Idol 2018 on ABC</t>
  </si>
  <si>
    <t>Michelle Williams Recalls Being Mistaken for the Destiny's Child Singer at a Concert (Exclusive)</t>
  </si>
  <si>
    <t>Michelob Sport Super Bowl Commercial</t>
  </si>
  <si>
    <t>Michigan Meteor Jan 16 2018</t>
  </si>
  <si>
    <t>Microsoft Bob Experience: Was It Really THAT Bad?</t>
  </si>
  <si>
    <t>Middle Kids - Mistake (Official Video)</t>
  </si>
  <si>
    <t>Midnight Sun | Official Trailer | In Theaters March 23</t>
  </si>
  <si>
    <t>Migos - Stir Fry (Audio)</t>
  </si>
  <si>
    <t>Migos x Tasty Whip Up Stir Fry</t>
  </si>
  <si>
    <t>Migos, Nicki Minaj, Cardi B - MotorSport</t>
  </si>
  <si>
    <t>Migos, Nicki Minaj, Cardi B - MotorSport (Official)</t>
  </si>
  <si>
    <t>Migos, Nicki Minaj, Cardi B - MotorSport | My Parents React (Ep. 26)</t>
  </si>
  <si>
    <t>Miguel - Come Through and Chill (Audio) ft. J. Cole, Salaam Remi</t>
  </si>
  <si>
    <t>Miguel - Come Through and Chill (Official Video) ft. J. Cole, Salaam Remi</t>
  </si>
  <si>
    <t>Miguel - Pineapple Skies (Audio)</t>
  </si>
  <si>
    <t>Mikaela Shiffrin wins giant slalom gold medal (FULL RUN)</t>
  </si>
  <si>
    <t>Mila Kunis &amp; Kate McKinnon Play 'Speak Out'</t>
  </si>
  <si>
    <t>MILCK - This Is Not The End [Official Audio]</t>
  </si>
  <si>
    <t>Miley Cyrus on Smoking Pot &amp; Liam Hemsworth Scaring Her</t>
  </si>
  <si>
    <t>Milk Is Just Filtered Blood</t>
  </si>
  <si>
    <t>Milo Manheim, Meg Donnelly - Someday - Ballad (From ZOMBIES)</t>
  </si>
  <si>
    <t>Milo Manheim, Meg Donnelly - Someday (From ZOMBIES)</t>
  </si>
  <si>
    <t>Milo Takes Calls From Infowars Listeners</t>
  </si>
  <si>
    <t>Milo Ventimiglia Defends the Crock-Pot</t>
  </si>
  <si>
    <t>Mindy Kaling Is Mad She Wasn't Invited to the Royal Wedding</t>
  </si>
  <si>
    <t>Mindy Kaling Liked Stephen's Baby Gift... But Not As Much As Oprah's</t>
  </si>
  <si>
    <t>Mindy Kaling's Daughter Had the Perfect Reaction to Entering Oprah's House</t>
  </si>
  <si>
    <t>MINI SUPREME PIZZA!</t>
  </si>
  <si>
    <t>Mini Wedding Cake for Valentine's Day Teeny Weeny Challenge #4</t>
  </si>
  <si>
    <t>Minute + a Glass of Wine - Episode Three - I Don't Think About You...Valentines Day!</t>
  </si>
  <si>
    <t>Mirai Nagasu describes her mindset in a triple Axel</t>
  </si>
  <si>
    <t>Mirai Nagasu Makes History As The First American Woman To Land A Triple Axel At The Olympics | TIME</t>
  </si>
  <si>
    <t>Miranda Kerr on Having a Baby with Snapchat's Evan Spiegel</t>
  </si>
  <si>
    <t>Miranda Sings Hijacks a Stranger's Tinder | Vanity Fair</t>
  </si>
  <si>
    <t>MIRANDA vs. IPHONE X FACE ID</t>
  </si>
  <si>
    <t>Mirror-Polished Japanese Foil Ball Challenge Crushed in a Hydraulic Press-What's Inside?</t>
  </si>
  <si>
    <t>Mischievous Cat Labeled 'Problem Child' Finds A Mom Who Adores Her | The Dodo</t>
  </si>
  <si>
    <t>Miss Mary鈥檚 House</t>
  </si>
  <si>
    <t>Miss Universe Crowd Shouts 'Boo!' Not Happy with Ms. Jamaica Just 2nd Runner Up?</t>
  </si>
  <si>
    <t>Missing college student's death investigated as homicide</t>
  </si>
  <si>
    <t>Mission: Impossible - Fallout (2018) - Official Trailer - Paramount Pictures</t>
  </si>
  <si>
    <t>Missouri Star Quilt Company Live Stream</t>
  </si>
  <si>
    <t>MisterWives - Oh Love</t>
  </si>
  <si>
    <t>Mitchell Robbins Microwaves Soup</t>
  </si>
  <si>
    <t>Mixing All My Nail Powders Together (for sale if u keep it on the DL)</t>
  </si>
  <si>
    <t>Mixing All My Tea Together *warning: some tea was spilled*</t>
  </si>
  <si>
    <t>Miz Cracker鈥檚 Drag Transformation Tutorial | Allure</t>
  </si>
  <si>
    <t>MNEK - Colour (Lyric Video) ft. Hailee Steinfeld</t>
  </si>
  <si>
    <t>Mo Salah bursts through wall to surprise kids | KOP KIDS PRANK</t>
  </si>
  <si>
    <t>Moby - Like A Motherless Child (Official Video)</t>
  </si>
  <si>
    <t>Mod Sun - address on the internet (OFFICIAL VIDEO)</t>
  </si>
  <si>
    <t>Model Aircraft Styled 3D Printed Air Engine, Experimental, 10 by 3.8 Propeller at 1PSI</t>
  </si>
  <si>
    <t>Model Fei Fei Sun Perform Skin-Care Magic | Beauty Secrets | Vogue</t>
  </si>
  <si>
    <t>Molly Makes Egg-in-a-Hole Sandwich with Bacon and Cheddar | From the Test Kitchen | Bon App茅tit</t>
  </si>
  <si>
    <t>Molten Aluminum Deep Fried Turkey (Thanksgiving Special!!!)</t>
  </si>
  <si>
    <t>Mom and Dad - Official Trailer</t>
  </si>
  <si>
    <t>Mom of Two Ali Wong Has Suffered Enough</t>
  </si>
  <si>
    <t>Mom vs. Dad: What Did You Inherit?</t>
  </si>
  <si>
    <t>Mom Who Went Blind When She Was Shot in Las Vegas Massacre Can See Again</t>
  </si>
  <si>
    <t>MOMMY AND DAUGHTER SURPRISE DADDY WITH PREGNANCY ANNOUNCEMENT!!! (SPEECHLESS)</t>
  </si>
  <si>
    <t>Momsplaining with Kristen Bell #KidsPartyGoals, Ep. 2</t>
  </si>
  <si>
    <t>Momsplaining with Kristen Bell #ProductReviews with Ryan Hansen, Ep. 5</t>
  </si>
  <si>
    <t>'Momsplaining with Kristen Bell' #SparkJoy with Marie Kondo, Ep. 6</t>
  </si>
  <si>
    <t>MONA - Kiss Like A Woman (Official Video)</t>
  </si>
  <si>
    <t>MONEY Explained by Non-Experts | Thomas Sanders</t>
  </si>
  <si>
    <t>Mo'Nique Speaks On Racial And Gender Inequality In Hollywood + More</t>
  </si>
  <si>
    <t>Monster - Super Bowl Commercial EXTENDED VERSION</t>
  </si>
  <si>
    <t>Monster Storm Forecast to Move Up East Coast</t>
  </si>
  <si>
    <t>More Pokemon Who Are Disappointed With Their Evolutions</t>
  </si>
  <si>
    <t>Morgan Freeman - Receives Life Achievement  (SAG Awards 2018)</t>
  </si>
  <si>
    <t>Morgan Freeman - Receives Life Achievement SAG Awards 2018</t>
  </si>
  <si>
    <t>Morgan Freeman Hosts the Breakthrough Prize | Nat Geo Live</t>
  </si>
  <si>
    <t>Morning Joe Michael Wolff Cold Open - SNL</t>
  </si>
  <si>
    <t>Mortal Engines Official Teaser Trailer [HD]</t>
  </si>
  <si>
    <t>Most expensive house in the world shrouded in mystery</t>
  </si>
  <si>
    <t>Most Interesting Electric SUV at CES 2018</t>
  </si>
  <si>
    <t>MOST PAINFUL LIP PLUMPER EVER ... OMG!!!</t>
  </si>
  <si>
    <t>Mother Knows Best - SNL</t>
  </si>
  <si>
    <t>MOTOR SPORT - Cardi B x Migos x Nicki Minaj Dance | Matt Steffanina cover</t>
  </si>
  <si>
    <t>Motorizing a hand-cranked coffee grinder</t>
  </si>
  <si>
    <t>MOVE OF THE WEEK #5 | Messi鈥檚 amazing goal in training match</t>
  </si>
  <si>
    <t>Moving Into a Motorhome</t>
  </si>
  <si>
    <t>Moving on from Beme</t>
  </si>
  <si>
    <t>Moving Pictures 2017 - Movie Trailers Mashup</t>
  </si>
  <si>
    <t>Moving Truck vs Low Bridge in Slow Mo</t>
  </si>
  <si>
    <t>MOWGLI - Official 1st Trailer</t>
  </si>
  <si>
    <t>Mr. Bean Is A Master Of Physical Comedy</t>
  </si>
  <si>
    <t>Mr. McMahon suspends Roman Reigns: Raw, March 12, 2018</t>
  </si>
  <si>
    <t>Mr. President, are you a racist? (C-SPAN)</t>
  </si>
  <si>
    <t>MST3K (2017) Yule Log</t>
  </si>
  <si>
    <t>MTB Skills - Technical Climb</t>
  </si>
  <si>
    <t>MTV EMAs FASHION REVIEW w/KRISTEN MCATEE // Grace Helbig</t>
  </si>
  <si>
    <t>Mudslides threaten California regions scorched by wildfires</t>
  </si>
  <si>
    <t>Mueller Said to Subpoena Trump's Deutsche Bank Records</t>
  </si>
  <si>
    <t>Mulan Hair Cut</t>
  </si>
  <si>
    <t>Multiple Casualties And Injuries Reported As Amtrak Train Derails Near Seattle | TIME</t>
  </si>
  <si>
    <t>Muse - Thought Contagion [Official Music Video]</t>
  </si>
  <si>
    <t>Music is Magic</t>
  </si>
  <si>
    <t>Music of Splatoon 2 BTS - Nintendo Switch</t>
  </si>
  <si>
    <t>Musical Fiction | Rudy Mancuso</t>
  </si>
  <si>
    <t>Musical Genre Challenge with Ariana Grande</t>
  </si>
  <si>
    <t>MUST WATCH!! Viewer calls News Anchor the NWORD LIVE: How the news anchor responds priceless!</t>
  </si>
  <si>
    <t>Mustard, Nick Jonas - Anywhere</t>
  </si>
  <si>
    <t>My 30 Before 30 List | Lucy Moon</t>
  </si>
  <si>
    <t>MY 98 YEAR OLD DAD'S REACTION WHEN HE FINDS OUT HOW OLD HE REALLY IS! (WARNING:FOUL LANGUAGE)</t>
  </si>
  <si>
    <t>MY APARTMENT TOUR!!</t>
  </si>
  <si>
    <t>My asthmatic kitty cat getting his meds</t>
  </si>
  <si>
    <t>My baby boy dancing to MGMT</t>
  </si>
  <si>
    <t>My Bachelor Audition Tape // Grace Helbig</t>
  </si>
  <si>
    <t>My B-Boy Days</t>
  </si>
  <si>
    <t>MY BEST ADVICE TO MY YOUNG SELF</t>
  </si>
  <si>
    <t>My big problem with the iPhone X</t>
  </si>
  <si>
    <t>My Birth Father in Russia didn't know I existed - This is our bond</t>
  </si>
  <si>
    <t>MY BOY FRIEND DOES MY MAKEUP!</t>
  </si>
  <si>
    <t>My buddy tried VR for the first time last night. I ended up with a broken TV</t>
  </si>
  <si>
    <t>MY CLOSET TOUR 2018! Carli Bybel</t>
  </si>
  <si>
    <t>My Dad Hustled Me Hard</t>
  </si>
  <si>
    <t>My Dad Paints My Nails (he doesn't know what YouTube is)</t>
  </si>
  <si>
    <t>My Dinosaur Is a Service Animal (with Chris Pratt and Bryce Dallas Howard!)</t>
  </si>
  <si>
    <t>My Dogs Eating Popcorn ASMR</t>
  </si>
  <si>
    <t>My Dogs Meet A Cat</t>
  </si>
  <si>
    <t>My dogs thought on the current howl chain...</t>
  </si>
  <si>
    <t>My Drunk Kitchen: Matcha Do About Nuttin'!</t>
  </si>
  <si>
    <t>MY EPIC NEW FISH POND!</t>
  </si>
  <si>
    <t>My Every Day Autumn Makeup | Zoella</t>
  </si>
  <si>
    <t>My Everyday 10 Minute Makeup Tutorial | UPDATED</t>
  </si>
  <si>
    <t>MY EVERYDAY MAKEUP ROUTINE</t>
  </si>
  <si>
    <t>My Everyday Makeup Routine!</t>
  </si>
  <si>
    <t>My Everyday Makeup Tutorial</t>
  </si>
  <si>
    <t>My experience with Netflix</t>
  </si>
  <si>
    <t>MY FACE CHART RECREATION! | MILK1422</t>
  </si>
  <si>
    <t>MY FAVORITE PRODUCTS OF 2017! | Alissa Ashley</t>
  </si>
  <si>
    <t>My Favorite TECH of 2017!</t>
  </si>
  <si>
    <t>My Favorite Thanksgiving Recipe || Mayim Bialik</t>
  </si>
  <si>
    <t>MY FIRST NIGHT FILMING ALONE IN LA!</t>
  </si>
  <si>
    <t>My friend sent me this video of a bison in his car with no context</t>
  </si>
  <si>
    <t>My Gender.</t>
  </si>
  <si>
    <t>MY GIRLFRIEND IS MOVING INTO OUR NEW HOUSE?!</t>
  </si>
  <si>
    <t>MY GLOWING Natural MAKEUP ROUTINE</t>
  </si>
  <si>
    <t>MY GOOD MORNING HABITS | heyclaire</t>
  </si>
  <si>
    <t>My Hangry Uber Pool Story</t>
  </si>
  <si>
    <t>MY HEIGHT &amp; WEIGHT, BLOATING, &amp; NEW EBOOK COMING SOON??</t>
  </si>
  <si>
    <t>My Highs &amp; Lows of 2017 | Ingrid Nilsen</t>
  </si>
  <si>
    <t>My Holiday Makeup lol - Edward Avila</t>
  </si>
  <si>
    <t>My House Burned Down</t>
  </si>
  <si>
    <t>My House is Still Burned Down</t>
  </si>
  <si>
    <t>My Houzz: Gordon Ramsay鈥檚 Surprise Renovation</t>
  </si>
  <si>
    <t>MY INSTAGRAM FOLLOWERS PICK MY FULL FACE OF MAKEUP!</t>
  </si>
  <si>
    <t>My Instagram Pictures (Part 3) | My Parents React (Ep. 27)</t>
  </si>
  <si>
    <t>MY LIVING ROOM TOUR! | HOME TOUR SERIES</t>
  </si>
  <si>
    <t>MY MAC COSMETICS LAUNCH PARTY VLOG | PatrickStarrr</t>
  </si>
  <si>
    <t>MY MOM ANSWERS YOUR QUESTIONS</t>
  </si>
  <si>
    <t>My Mom Buys My Outfits!</t>
  </si>
  <si>
    <t>MY MORNING GLOW UP | DESI PERKINS</t>
  </si>
  <si>
    <t>MY MY MY! TRAILER</t>
  </si>
  <si>
    <t>MY NEW CAREER. A NEW EPISODE!</t>
  </si>
  <si>
    <t>My Next Guest Needs No Introduction With David Letterman | Trailer [HD] | Netflix</t>
  </si>
  <si>
    <t>MY PARENTS DO MY MAKEUP</t>
  </si>
  <si>
    <t>MY PARENTS REACT TO POPPY</t>
  </si>
  <si>
    <t>My Pretty Little Liars Audition Tape! | Shay Mitchell</t>
  </si>
  <si>
    <t>My Sister in Real Life</t>
  </si>
  <si>
    <t>My skincare routine</t>
  </si>
  <si>
    <t>My therapist, Dr. Plier</t>
  </si>
  <si>
    <t>MY THOUGHTS ABOUT MAKING THE FORBES LIST</t>
  </si>
  <si>
    <t>My Trip to North Bay</t>
  </si>
  <si>
    <t>my wife telling me about her weird dream</t>
  </si>
  <si>
    <t>M脴 - Nostalgia (Lyric Video)</t>
  </si>
  <si>
    <t>M脴 - When I Was Young (Official Video)</t>
  </si>
  <si>
    <t>Nailed It I Trailer [HD] I Netflix</t>
  </si>
  <si>
    <t>Name That Song Challenge with Blake Shelton</t>
  </si>
  <si>
    <t>Namestnikov takes brutal hit from behind, Sustr left bloody after fight</t>
  </si>
  <si>
    <t>Nancy Pelosi鈥檚 eight-hour speech, in three minutes</t>
  </si>
  <si>
    <t>Narcos - Season 4 | Teaser [HD] I Netflix</t>
  </si>
  <si>
    <t>NASA Launches InSight to Mars (part 1)</t>
  </si>
  <si>
    <t>NASA's plan to save Earth from a giant asteroid</t>
  </si>
  <si>
    <t>NASHVILLE on CMT | Final Episodes Coming June 7</t>
  </si>
  <si>
    <t>Natalie Portman speaks at Women's March</t>
  </si>
  <si>
    <t>Natalie's 2nd Rap - SNL</t>
  </si>
  <si>
    <t>Natural Defined Instagram Makeup | Jessica Clements</t>
  </si>
  <si>
    <t>NBA All-Star Celebrity Game 2018! Justin Bieber, Quavo MVP, Rachel 2K</t>
  </si>
  <si>
    <t>NBA Bloopers - The Starters</t>
  </si>
  <si>
    <t>NBA Countdown debates if Ben Simmons is the best all-around rookie ever | NBA Countdown | ESPN</t>
  </si>
  <si>
    <t>NBA Daily Show: Dec. 8 - The Starters</t>
  </si>
  <si>
    <t>NBA Daily Show: Nov. 14 - The Starters</t>
  </si>
  <si>
    <t>NBA Meme Team - Top 5</t>
  </si>
  <si>
    <t>NBA Playoffs Preview: The Starters</t>
  </si>
  <si>
    <t>NCIX Bankruptcy Auction - Day 2 FINALE</t>
  </si>
  <si>
    <t>NCT 127 on Latest Single 'Touch', New Album 'NCT 127 Empathy,' &amp; More! | Billboard</t>
  </si>
  <si>
    <t>NCT 127 鞐旍嫓韹?127 'TOUCH' MV</t>
  </si>
  <si>
    <t>Neck Deep - Parachute (Official Music Video)</t>
  </si>
  <si>
    <t>Ned Price Says CIA Officer Arrest Is As Serious As It Seems | Velshi &amp; Ruhle | MSNBC</t>
  </si>
  <si>
    <t>Neil deGrasse Tyson: UFO doesn't mean aliens</t>
  </si>
  <si>
    <t>Neil Patrick Harris' Guest Host Monologue on Jimmy Kimmel Live</t>
  </si>
  <si>
    <t>Neil Young + Promise of The Real - Already Great (Official Music Video)</t>
  </si>
  <si>
    <t>NERF Hide Your Weapon Challenge!</t>
  </si>
  <si>
    <t>NERF Pick Your Path Challenge!</t>
  </si>
  <si>
    <t>NERF Putt-Putt Golf Challenge!</t>
  </si>
  <si>
    <t>Netflix Is Trolling Its Viewers And We Love It - SJU</t>
  </si>
  <si>
    <t>Nevada comes back from 22 points down to knock off Cincinnati</t>
  </si>
  <si>
    <t>Never Bet Your Money On Another Man's Game</t>
  </si>
  <si>
    <t>Never Do a Superhero Landing</t>
  </si>
  <si>
    <t>NEVER HAVE I EVER w/ TYLER OAKLEY // Grace Helbig</t>
  </si>
  <si>
    <t>Never Have I Ever with Kylie, Jordyn and Victoria</t>
  </si>
  <si>
    <t>New $24,000 Singapore Airlines First-Class Suite</t>
  </si>
  <si>
    <t>New 2018 iPad Announced! $329, A10 Fusion &amp; Apple Pencil</t>
  </si>
  <si>
    <t>NEW AMSTERDAM | Official Trailer | NBC Fall Shows 2018</t>
  </si>
  <si>
    <t>New Apple iPad 2018 hands-on</t>
  </si>
  <si>
    <t>New Cartoon - The Bagheads - Full Episode - From GO! Cartoons Only on Cartoon Hangover</t>
  </si>
  <si>
    <t>New Emirates First Class Suite | Boeing 777 | Emirates</t>
  </si>
  <si>
    <t>New Gear for the NYC Office!! (+ How I Organize Footage)</t>
  </si>
  <si>
    <t>NEW HOUSE TOUR!!</t>
  </si>
  <si>
    <t>New lava fissures fuel fears of eruption in Hawaii</t>
  </si>
  <si>
    <t>NEW L'OREAL GALAXY LUMIERE</t>
  </si>
  <si>
    <t>NEW MAKEUP LAUNCHES | WHATS GOOD + WHATS NOT SO GOOD</t>
  </si>
  <si>
    <t>NEW SERVER! 150TB server install with Linus!</t>
  </si>
  <si>
    <t>NEW Tarte Shape Tape Foundation Review &amp; Demo: Is it Inclusive?</t>
  </si>
  <si>
    <t>NEW Tarte Shape Tape Foundation..Are They Serious?</t>
  </si>
  <si>
    <t>New UEFA Champions League format explained</t>
  </si>
  <si>
    <t>NEW WET N WILD 'GOTH-O-GRAPHIC' COLLECTION | HIT OR MISS?!</t>
  </si>
  <si>
    <t>New Year New MKBHD!</t>
  </si>
  <si>
    <t>New Year Resolutions - Simon's Cat | GUIDE TO</t>
  </si>
  <si>
    <t>New Year, New Me | Rudy Mancuso &amp; Stephen Curry</t>
  </si>
  <si>
    <t>NEW YEAR'S EVE | PARIS vs. NYC 馃嵕</t>
  </si>
  <si>
    <t>NEW YEAR'S EVE CUT CREASE | Makeup Tutorial</t>
  </si>
  <si>
    <t>New Year's Eve Penske Peel at the 11foot8 bridge</t>
  </si>
  <si>
    <t>New York City Police Confirm Explosion In Port Authority | CNBC</t>
  </si>
  <si>
    <t>New Yorkers Share their Story for a Dollar - Part 5</t>
  </si>
  <si>
    <t>NEW* TOO FACED UNICORN MAKEUP COLLECTION | HIT OR MISS..</t>
  </si>
  <si>
    <t>NEW: RECKLESS LOVE (ACOUSTIC VERSION) - Cory Asbury</t>
  </si>
  <si>
    <t>NEWBORN PETS AND A NEW APARTMENT</t>
  </si>
  <si>
    <t>Neymar se irrita com pergunta do Real Madrid e abandona entrevista</t>
  </si>
  <si>
    <t>NF - Let You Down</t>
  </si>
  <si>
    <t>NF - NO NAME</t>
  </si>
  <si>
    <t>NFC vs. AFC | 2018 NFL Pro Bowl Game Highlights</t>
  </si>
  <si>
    <t>NFL 2018 鈥?A Bad Lip Reading of the NFL</t>
  </si>
  <si>
    <t>NFL Star Antonio Brown Shows Off His Insane Mansion and Sneaker Collection On Complex Closets</t>
  </si>
  <si>
    <t>Niall Horan - On The Loose (Lyric Video)</t>
  </si>
  <si>
    <t>Niall Horan - Too Much To Ask (Acoustic)</t>
  </si>
  <si>
    <t>Niall Horan, Maren Morris - Seeing Blind (Acoustic)</t>
  </si>
  <si>
    <t>Nichola Joss's Top 3 Facial Massage Techniques | SUPERSTARS | Feelunique</t>
  </si>
  <si>
    <t>Nick Andopolis: Drummer</t>
  </si>
  <si>
    <t>Nick Foles used basketball to lead Super Bowl-winning drive for Eagles | NFL Primetime | ESPN</t>
  </si>
  <si>
    <t>Nick Jonas - Find You (Live From The 2017 American Music Awards)</t>
  </si>
  <si>
    <t>Nick Jonas - Home</t>
  </si>
  <si>
    <t>Nick Jonas - Home (Lyric Video)</t>
  </si>
  <si>
    <t>Nick Jonas - Say All You Want For Christmas (Audio) ft. Shania Twain</t>
  </si>
  <si>
    <t>Nick Jonas &amp; Jack Black - Jumanji Jumanji (Official Video)</t>
  </si>
  <si>
    <t>Nick Jonas HEART RATE MONITOR feat. Selena Gomez, Joe Jonas &amp; Jack Black | STRONG LANGUAGE!</t>
  </si>
  <si>
    <t>Nick Robinson on His Mom, His Roommate &amp; His New Movie</t>
  </si>
  <si>
    <t>Nickelback - The Betrayal Act III [Official Video]</t>
  </si>
  <si>
    <t>Nickelback Lyrics: Real or Fake?</t>
  </si>
  <si>
    <t>Nicki Minaj - Chun-Li</t>
  </si>
  <si>
    <t>Nicki Minaj - Chun-Li (Live on SNL / 2018)</t>
  </si>
  <si>
    <t>Nicki Minaj - Chun-Li (Music Video)</t>
  </si>
  <si>
    <t>Nicki Minaj - Chun-Li (Vertical Video)</t>
  </si>
  <si>
    <t>Nicki Minaj: Cardi B, Migos &amp; 'MotorSport' | Beats 1 | Apple Music</t>
  </si>
  <si>
    <t>Nicki Minaj: On Cardi B, Migos &amp; 'MotorSport' | Beats 1 | Apple Music</t>
  </si>
  <si>
    <t>Nicole Kidman Eats Bugs | Secret Talent Theatre | Vanity Fair</t>
  </si>
  <si>
    <t>Night School - Official Trailer (HD)</t>
  </si>
  <si>
    <t>Night-Light-Table (nightstand with automatic light switch)</t>
  </si>
  <si>
    <t>Nihon Nights: Discover Japan's custom supercar culture w/ Mad Mike.</t>
  </si>
  <si>
    <t>Nikki Bella Admits She's Lonely With John Cena | Total Bellas | E!</t>
  </si>
  <si>
    <t>Nikki Bella and Artem saved the LAST DANCE for 1 MILLION SUBSCRIBERS!</t>
  </si>
  <si>
    <t>Nikki Bella's Love for Niece Makes Her Want Kids Even More | Total Bellas | E!</t>
  </si>
  <si>
    <t>Nikki Haley: 'We will never accept a nuclear North Korea'</t>
  </si>
  <si>
    <t>Nikolas Cruz status hearing</t>
  </si>
  <si>
    <t>Nina Dobrev wants to Save Sharks (30s)</t>
  </si>
  <si>
    <t>Nina Nesbitt - Somebody Special (Official Video)</t>
  </si>
  <si>
    <t>Ninja On How Drake Made Gaming Cool</t>
  </si>
  <si>
    <t>Nintendo @ E3 2018: Day 1</t>
  </si>
  <si>
    <t>Nintendo @ E3 2018: Day 2</t>
  </si>
  <si>
    <t>Nintendo Direct 3.8.2018</t>
  </si>
  <si>
    <t>Nintendo Direct Mini 1.11.2018</t>
  </si>
  <si>
    <t>Nintendo Labo Isn't for Adults, and That's Okay</t>
  </si>
  <si>
    <t>Nintendo Labo: Hands-On</t>
  </si>
  <si>
    <t>Nintendo Switch 1 Year Anniversary Dev. Talk - ft. Mr. Takahashi</t>
  </si>
  <si>
    <t>Nintendo Switch Nindies Showcase Spring 2018</t>
  </si>
  <si>
    <t>Nintendo Switch Now the Fastest-Selling Home Console in US History - IGN News</t>
  </si>
  <si>
    <t>No Country For Pregnant Women | January 10, 2018 Act 2 | Full Frontal on TBS</t>
  </si>
  <si>
    <t>No Moore! | December 13, 2017 Act 1 | Full Frontal on TBS</t>
  </si>
  <si>
    <t>No victims as Boeing narrowly avoids plunge into Black Sea</t>
  </si>
  <si>
    <t>No, Oprah's not running for president in 2020</t>
  </si>
  <si>
    <t>Noah Cyrus - Again (Alan Walker Remix)</t>
  </si>
  <si>
    <t>Noah Cyrus - We Are... (Lyric Video) ft. M脴</t>
  </si>
  <si>
    <t>Noah Kahan, Julia Michaels - Hurt Somebody (Audio)</t>
  </si>
  <si>
    <t>Nomad of Nowhere: Episode 3 - Trouble on Purpose | Rooster Teeth</t>
  </si>
  <si>
    <t>Normani Kordei of Fifth Harmony Channels Destiny's Child for Bootylicious | Lip Sync Battle</t>
  </si>
  <si>
    <t>North Korea Accidentally Hit One Of Its Own Cities With A Ballistic Missile Last Year | CNBC</t>
  </si>
  <si>
    <t>North Korea is afraid of Samsung cell phones</t>
  </si>
  <si>
    <t>North Korea Parade Preparations Caught on Satellite | NYT</t>
  </si>
  <si>
    <t>North Korea will send a team to the Winter Olympics</t>
  </si>
  <si>
    <t>North Korean athletes under 24-hour watch at Olympics</t>
  </si>
  <si>
    <t>North Korea鈥檚 鈥楢rmy of Beauties鈥?| NYT</t>
  </si>
  <si>
    <t>North-South Korea talks set for Tuesday 馃嚢馃嚨</t>
  </si>
  <si>
    <t>Northwestern University Trombone Choir performs the National Anthem  2/6/18</t>
  </si>
  <si>
    <t>Not Everyone Should Code</t>
  </si>
  <si>
    <t>Not sure if I could take LEGO Zombies seriously...</t>
  </si>
  <si>
    <t>NOTHING BEATS A LONDONER</t>
  </si>
  <si>
    <t>notting-hill-movie-clip-last-brownie</t>
  </si>
  <si>
    <t>Novak Djokovic v Hyeon Chung match highlights (4R) | Australian Open 2018</t>
  </si>
  <si>
    <t>November Favourites 2017 | Zoella</t>
  </si>
  <si>
    <t>NPR Podcast | Portlandia | IFC</t>
  </si>
  <si>
    <t>NSC | Face to Face with the Prescription Opioid Crisis</t>
  </si>
  <si>
    <t>NURSERY Tour! | Fleur De Force</t>
  </si>
  <si>
    <t>Nutella Lava Cookies | Gemma's Bigger Bolder Baking</t>
  </si>
  <si>
    <t>NYC Holiday Adventures With Michael | Lucie Fink Vlogs | Refinery29</t>
  </si>
  <si>
    <t>NYC Subway Dogs Brighten People's Days | The Dodo</t>
  </si>
  <si>
    <t>NYPD: One Person Injured And In Custody In Midtown Explosion | CNBC</t>
  </si>
  <si>
    <t>O.T. Genasis Talks About His Come Up, Opens Up About His Son's Autism  + More</t>
  </si>
  <si>
    <t>Obama Answers Akkai Padmashali (Transgender Activist)</t>
  </si>
  <si>
    <t>Obama arrives for jury duty at Daley Center</t>
  </si>
  <si>
    <t>Obsidian with a 60,000 PSI Waterjet - Obsidian Cube Minecraft IRL</t>
  </si>
  <si>
    <t>Obsidian with a 60,000 PSI Waterjet - Obsidian Cube Seer Stone?</t>
  </si>
  <si>
    <t>Occupied - Cyanide &amp; Happiness Shorts</t>
  </si>
  <si>
    <t>OCEAN'S 8 - Official 1st Trailer</t>
  </si>
  <si>
    <t>OCEAN'S 8 - Official Main Trailer</t>
  </si>
  <si>
    <t>OCEAN'S 8 - Trailer Teaser</t>
  </si>
  <si>
    <t>Off Camera Secrets | Grand Theft Auto V - Boundary Break</t>
  </si>
  <si>
    <t>Official Call of Duty庐: Black Ops 4 Teaser</t>
  </si>
  <si>
    <t>Official Call of Duty庐: Black Ops 4 鈥斅燤ultiplayer Reveal Trailer</t>
  </si>
  <si>
    <t>Official Cobra Kai Teaser Trailer - The Karate Kid saga continues</t>
  </si>
  <si>
    <t>Official Jeep Super Bowl Commercial | Jeep Jurassic</t>
  </si>
  <si>
    <t>Official Ram Trucks Super Bowl Commercial | Dr. Martin Luther King, Jr. | Built to Serve</t>
  </si>
  <si>
    <t>Official Ram Trucks Super Bowl Commercial | Icelandic Vikings | We Will Rock You</t>
  </si>
  <si>
    <t>Official Trailer | BTS: Burn The Stage</t>
  </si>
  <si>
    <t>Official XFL Announcement with Vince McMahon</t>
  </si>
  <si>
    <t>Officials give update on shooting at high school in Maryland</t>
  </si>
  <si>
    <t>Officials investigating Hawaii missile false alarm | NBC News</t>
  </si>
  <si>
    <t>Officials provide update after Ohio 7th-grader shoots himself at school</t>
  </si>
  <si>
    <t>Officials Warn Largest Hawaii Volcano Eruption Is 鈥業mminent鈥?| NBC Nightly News</t>
  </si>
  <si>
    <t>Offset &amp; Metro Boomin Perform Ric Flair Drip with the Real Ric Flair</t>
  </si>
  <si>
    <t>OH NO! ALL ANTS DEAD?!</t>
  </si>
  <si>
    <t>Oh What a Feeling. Toyota! 1982</t>
  </si>
  <si>
    <t>Ohio State vs Michigan | Highlights | FOX COLLEGE FOOTBALL</t>
  </si>
  <si>
    <t>Ohio State vs. Wisconsin - Big Ten Championship Highlights</t>
  </si>
  <si>
    <t>Oil tanker ablaze following collision with ship off coast of China</t>
  </si>
  <si>
    <t>OjO Commuter Scooter庐- Light Electric Vehicle for the Bike Lane &amp; Beyond!</t>
  </si>
  <si>
    <t>OK Go - Obsession - Official Video</t>
  </si>
  <si>
    <t>Oklahoma City Thunder vs Utah Jazz Full Game Highlights / Game 3 / 2018 NBA Playoffs</t>
  </si>
  <si>
    <t>old dodge stratus commercial</t>
  </si>
  <si>
    <t>Old Movies Used To Just Shoot Real Bullets At People</t>
  </si>
  <si>
    <t>Old School Trick Shots | Dude Perfect</t>
  </si>
  <si>
    <t>Olivia Munn &amp; Niecy Nash Hilariously Stole The Show At The 2018 SAG Awards | Access</t>
  </si>
  <si>
    <t>Olympian Adam Rippon Has Been Sleeping on Shawn Mendes</t>
  </si>
  <si>
    <t>Olympian Simone Biles: Larry Nassar 鈥楾ook A Part Of Me That I Can鈥檛 Get Back鈥?| Megyn Kelly TODAY</t>
  </si>
  <si>
    <t>Olympic gymnast Aly Raisman speaks at Larry Nassar sentencing</t>
  </si>
  <si>
    <t>Olympic Ice Dancers Maia &amp; Alex Shibutani Play The Newlywed Game | Cosmopolitan</t>
  </si>
  <si>
    <t>Omarosa Manigault Talks White House Exit | The View</t>
  </si>
  <si>
    <t>On Set, Greta Gerwig Has a Snack Combo Named After Her</t>
  </si>
  <si>
    <t>On the Movies</t>
  </si>
  <si>
    <t>ON THE SPOT IMPRESSIONS 3</t>
  </si>
  <si>
    <t>One At A Time | Alex Aiono ft T-Pain VR Video</t>
  </si>
  <si>
    <t>One Bit, Noah Cyrus - My Way (Official Video)</t>
  </si>
  <si>
    <t>One Change That Would Make Pacific Rim a Classic</t>
  </si>
  <si>
    <t>One Second Salad in 4K</t>
  </si>
  <si>
    <t>One Thing Arnold Schwarzenegger Told Me That I鈥檒l Never Forget | Will Smith Vlogs</t>
  </si>
  <si>
    <t>One thing that makes you a better friend</t>
  </si>
  <si>
    <t>OnePlus 5T Durability Test! Scratch and Bend tested!</t>
  </si>
  <si>
    <t>Only Slightly Exaggerated | Travel Oregon</t>
  </si>
  <si>
    <t>Open Workout 18.2 Standards</t>
  </si>
  <si>
    <t>Operation Redwing - Kickapoo 35735</t>
  </si>
  <si>
    <t>Opposite Twins Swap Lives for a Day!</t>
  </si>
  <si>
    <t>Oprah Can Make Anyone Cry, Including James</t>
  </si>
  <si>
    <t>Oprah Shocks Superfan Tiffany Haddish</t>
  </si>
  <si>
    <t>Oprah Winfrey - 2018 Golden Globes - Full Backstage Speech</t>
  </si>
  <si>
    <t>Oprah Winfrey Golden Globes Cecil B. DeMille Award Acceptance Speech</t>
  </si>
  <si>
    <t>Oprah Winfrey on Running for President &amp; Trump</t>
  </si>
  <si>
    <t>Oprah Winfrey Receives Cecil B. de Mille Award at the 2018 Golden Globes</t>
  </si>
  <si>
    <t>OPTICAL ILLUSION: Jaw-dropping Diamonds</t>
  </si>
  <si>
    <t>ORGANIZE | Garage Clean Out! (and where to take stuff)</t>
  </si>
  <si>
    <t>Original 2007 iPhone Unboxing!!!</t>
  </si>
  <si>
    <t>Original Bellas rehearsal video from Pitch Perfect 1</t>
  </si>
  <si>
    <t>Oscar 2018 nominations announced</t>
  </si>
  <si>
    <t>Oscar Isaac on Being a New Dad</t>
  </si>
  <si>
    <t>Oscars 2018 Fashion Round-Up | E! Live from the Red Carpet</t>
  </si>
  <si>
    <t>Oscars 2018: Nominations Announcement</t>
  </si>
  <si>
    <t>Oscars 2018: Timoth茅e Chalamet and stars arrive on the red carpet</t>
  </si>
  <si>
    <t>OSCARS FASHION REVIEW 2018 // Grace Helbig</t>
  </si>
  <si>
    <t>OU QB Baker Mayfield addresses the punishment given to him</t>
  </si>
  <si>
    <t>OUR 1 YEAR OLD BABY FINALLY GETS A NAME</t>
  </si>
  <si>
    <t>Our Cartoon President (2018) | Official Trailer | Stephen Colbert SHOWTIME Series</t>
  </si>
  <si>
    <t>OUR FAMILY. #MYCALVINS: Kardashian / Jenner</t>
  </si>
  <si>
    <t>Our First Date</t>
  </si>
  <si>
    <t>Our Honeymoon. (YIAY #410)</t>
  </si>
  <si>
    <t>OUR LIT NEW YEARS EVE!!</t>
  </si>
  <si>
    <t>OUR MOMENT. #MYCALVINS</t>
  </si>
  <si>
    <t>OUR SECRET FAN FICTIONS?! - Truth Bombs #2!</t>
  </si>
  <si>
    <t>Our Surrogate Story: The Truth | Gigi</t>
  </si>
  <si>
    <t>Outback Bowl is January 1st</t>
  </si>
  <si>
    <t>Outrageously Rude Burger King Manager Yells at Family</t>
  </si>
  <si>
    <t>OVERBOARD Official Trailer (2018) Anna Faris, Eva Longoria Comedy Movie HD</t>
  </si>
  <si>
    <t>overprotective dog parent 2</t>
  </si>
  <si>
    <t>Overthinking overthinking overthinking overthinking</t>
  </si>
  <si>
    <t>Overwatch Seasonal Event | Overwatch Archives</t>
  </si>
  <si>
    <t>Owen Wilson on Meeting Julia Roberts, and Tandem Biking</t>
  </si>
  <si>
    <t>Ozil and Monreal combine for Arsenal goal</t>
  </si>
  <si>
    <t>Ozuna - M煤sica Sin Fronteras (A YouTube Documentary)</t>
  </si>
  <si>
    <t>P!nk - Barbies (Audio)</t>
  </si>
  <si>
    <t>P!nk - Beautiful Trauma (Official Video)</t>
  </si>
  <si>
    <t>P!nk - Wild Hearts Can't Be Broken (Official Video)</t>
  </si>
  <si>
    <t>P!nk Carpool Karaoke</t>
  </si>
  <si>
    <t>P!nk presentation on AMAs 2017</t>
  </si>
  <si>
    <t>Pacific Rim Uprising - Official Trailer 2 [HD]</t>
  </si>
  <si>
    <t>Packers vs. Steelers | NFL Week 12 Game Highlights</t>
  </si>
  <si>
    <t>PADDINGTON 2 -  US Trailer 2</t>
  </si>
  <si>
    <t>PADDINGTON 2 - Full US Trailer</t>
  </si>
  <si>
    <t>Padma Lakshmi On A #TopChef鈥檚 Cancer Diagnosis | WWHL</t>
  </si>
  <si>
    <t>Pageant Queens Answer Commonly Googled Questions About Pageants</t>
  </si>
  <si>
    <t>Paige Forced To Retire From In-Ring WWE Competiton</t>
  </si>
  <si>
    <t>Paige gives an emotional retirement speech: Raw, April 9, 2018</t>
  </si>
  <si>
    <t>PANCAKE ART CHALLENGE 4!!! Learn How To Make Mario Odyssey Star Wars Jedi Nintendo Food DIY Pancake</t>
  </si>
  <si>
    <t>Pancakes Recipe | Quick and Easy Pancakes by Grandpa for Orphan Kids</t>
  </si>
  <si>
    <t>PANDAS - OFFICIAL TEASER [HD]</t>
  </si>
  <si>
    <t>Panel Of Women Who Have Accused President Trump Of Misconduct Hold Press Conference | TIME</t>
  </si>
  <si>
    <t>Panettone (Italian Christmas Bread) - Food Wishes</t>
  </si>
  <si>
    <t>Panic! At The Disco - Feels Like Christmas</t>
  </si>
  <si>
    <t>Panic! At The Disco: High Hopes (Audio)</t>
  </si>
  <si>
    <t>Panthers vs. Saints | NFL Wild Card Game Highlights</t>
  </si>
  <si>
    <t>Pantry Essentials | Basics with Babish</t>
  </si>
  <si>
    <t>Papa John's Founder Out As CEO | Los Angeles Times</t>
  </si>
  <si>
    <t>Papal marriage: Pope marries two flight attendants aboard flight</t>
  </si>
  <si>
    <t>Paper Programs Tutorial</t>
  </si>
  <si>
    <t>PAPERS, PLEASE - The Short Film (2018) 4K SUBS</t>
  </si>
  <si>
    <t>PAPILLON | Official Trailer</t>
  </si>
  <si>
    <t>Paramore: Fake Happy [OFFICIAL VIDEO]</t>
  </si>
  <si>
    <t>Paramore: Rose-Colored Boy [OFFICIAL VIDEO]</t>
  </si>
  <si>
    <t>Parenting Habits That Could Keep Children From Succeeding In Life</t>
  </si>
  <si>
    <t>PARENTS REACT TO 6IX9INE (Tekashi69)</t>
  </si>
  <si>
    <t>Paris Hilton ENGAGED to Chris Zylka!</t>
  </si>
  <si>
    <t>Parked In My Spot</t>
  </si>
  <si>
    <t>Parkland Shooting Survivors on the 'March for Our Lives'</t>
  </si>
  <si>
    <t>Parkland Shooting Survivors School Congress on Gun Violence: The Daily Show</t>
  </si>
  <si>
    <t>Parks and Recreation - What's Galentine's Day?! (Episode Highlight)</t>
  </si>
  <si>
    <t>Parris Campbell takes the screen pass 57 yards to the house | Highlights | FOX COLLEGE FOOTBALL</t>
  </si>
  <si>
    <t>Parson James - Only You (Lyric Video)</t>
  </si>
  <si>
    <t>Parson James - Only You (Official Video)</t>
  </si>
  <si>
    <t>PART 1 | Gwen Stefani with Blake Shelton | Instagram | December 24, 2017 | Christmas Eve with family</t>
  </si>
  <si>
    <t>Passenger | Simple Song (Official Video)</t>
  </si>
  <si>
    <t>Password with Lily Tomlin, Jane Fonda and Cole Sprouse</t>
  </si>
  <si>
    <t>Pastry Chef Attempts To Make Gourmet Cheetos | Bon App茅tit</t>
  </si>
  <si>
    <t>Pastry Chef Attempts To Make Gourmet Gushers</t>
  </si>
  <si>
    <t>Pastry Chef Attempts To Make Gourmet Kit Kats | Gourmet Makes | Bon App茅tit</t>
  </si>
  <si>
    <t>Pastry Chef Attempts To Make Gourmet Skittles | Gourmet Makes | Bon App茅tit</t>
  </si>
  <si>
    <t>Paterno (2018) Official Trailer ft. Al Pacino | HBO</t>
  </si>
  <si>
    <t>Patience</t>
  </si>
  <si>
    <t>Patient dumping outside hospitals caught on tape</t>
  </si>
  <si>
    <t>Patrick Beverley calls in to tell Will he knows nothing about basketball | The Will Cain Show | ESPN</t>
  </si>
  <si>
    <t>PATRICKSTARRR TRANSFORMING ME INTO PATRICKSTARRR</t>
  </si>
  <si>
    <t>Patriots vs. Dolphins | NFL Week 14 Game Highlights</t>
  </si>
  <si>
    <t>Patriots vs. Eagles: Super Bowl XXXIX Full Highlights | NFL</t>
  </si>
  <si>
    <t>Patriots vs. Steelers | NFL Week 15 Game Highlights</t>
  </si>
  <si>
    <t>Paul Allen's Radio Call of the Minnesota Vikings' Unbelievable Miracle Touchdown vs. Saints</t>
  </si>
  <si>
    <t>PAZ Mission</t>
  </si>
  <si>
    <t>PBS NewsHour Weekend full episode Dec. 2, 2017</t>
  </si>
  <si>
    <t>PEACH MACARONS - The Scran Line</t>
  </si>
  <si>
    <t>PEANUT BUTTER JELLY CAKE! - The Scran Line</t>
  </si>
  <si>
    <t>Peanuts (Riverdale Parody)</t>
  </si>
  <si>
    <t>Peeing On The Seat</t>
  </si>
  <si>
    <t>Peephole Reverser? | 9 Pointless Tech Gadgets!</t>
  </si>
  <si>
    <t>Peking Duk - Wasted (Official Video)</t>
  </si>
  <si>
    <t>Pelican Invades Director's Tent On The Gal谩pagos Islands - Blue Planet II Behind The Scenes</t>
  </si>
  <si>
    <t>Pelican Invades Directors Tent On The Gal谩pagos Islands - Blue Planet II Behind The Scenes</t>
  </si>
  <si>
    <t>Pen Circle Traps Ant (But How?)</t>
  </si>
  <si>
    <t>Pence sits near Kim Jong Un鈥檚 sister, doesn't applaud unified Korean Olympians</t>
  </si>
  <si>
    <t>Pencil Sharpening Machine</t>
  </si>
  <si>
    <t>Penelope Cruz Tries to Teach Ellen Spanish</t>
  </si>
  <si>
    <t>Penguin selfie offers bird鈥檚 eye view</t>
  </si>
  <si>
    <t>People are Awesome &amp; The Pet Collective present Pets are Awesome!</t>
  </si>
  <si>
    <t>People Are Awesome &amp; The Pet Collective present: Pets are Awesome!</t>
  </si>
  <si>
    <t>People Living With Disabilities Review Characters With Disabilities</t>
  </si>
  <si>
    <t>PEOPLE TELL THEIR CRUSH THEY LIKE THEM (vol. IX)</t>
  </si>
  <si>
    <t>People Try The New Diet Coke Flavors</t>
  </si>
  <si>
    <t>People Try Tiny Baking</t>
  </si>
  <si>
    <t>People who had ONE JOB and failed miserably</t>
  </si>
  <si>
    <t>Peppermint | Official Trailer | In Theaters September 7th, 2018</t>
  </si>
  <si>
    <t>Pepsi Generations This is the Pepsi | Pepsi | Extended</t>
  </si>
  <si>
    <t>Pepsi Uses Aborted Babies to Flavor Test Soda- Alex Jones</t>
  </si>
  <si>
    <t>Peristaltic Pump || DIY or Buy</t>
  </si>
  <si>
    <t>Perks of Dating a Girl || Hannah Hart</t>
  </si>
  <si>
    <t>Persil ProClean: Game-time Stain-time :30</t>
  </si>
  <si>
    <t>Pesto - You Suck at Cooking (episode 73)</t>
  </si>
  <si>
    <t>Peter and His Heckler - Don't Stop Believin' (with Will Ferrell)</t>
  </si>
  <si>
    <t>Peter Bone to Trump: Delete Your Account</t>
  </si>
  <si>
    <t>Phantom AI L2 ADAS feature accident</t>
  </si>
  <si>
    <t>Phil is not on fire 9</t>
  </si>
  <si>
    <t>Philadelphia Eagles Super Bowl Parade 2018: MVP Nick Foles, team celebrate championship  | ABC News</t>
  </si>
  <si>
    <t>Philadelphia Eagles: One Game Is All We Need</t>
  </si>
  <si>
    <t>philbert's pet</t>
  </si>
  <si>
    <t>Philippines: Scores dead in landslides</t>
  </si>
  <si>
    <t>Phillip Phillips - Magnetic (Audio)</t>
  </si>
  <si>
    <t>Photo A Day For 10 Years</t>
  </si>
  <si>
    <t>Physical Encoder for an Open Source Braille Embosser</t>
  </si>
  <si>
    <t>PHYSICIANS FORMULA BUTTER PALETTE | REVIEW + DEMO</t>
  </si>
  <si>
    <t>Physicist Stephen Hawking has died</t>
  </si>
  <si>
    <t>Pia Mia - Off My Feet (Official Audio)</t>
  </si>
  <si>
    <t>Picking the 2018 XXL Freshman 10th Spot</t>
  </si>
  <si>
    <t>Pie - Cyanide &amp; Happiness Shorts</t>
  </si>
  <si>
    <t>Pimpin Ain't Easy</t>
  </si>
  <si>
    <t>Pinarello Nytro e-bike: first ride review</t>
  </si>
  <si>
    <t>Pit Bull Dog Mom Brings Puppies To Foster Mom PUPPY ADOPTION UPDATE | The Dodo</t>
  </si>
  <si>
    <t>Pitbull, Fifth Harmony - Por Favor (Official Video)</t>
  </si>
  <si>
    <t>Pitbull, Stereotypes - Jungle (Lyric Video) ft. E-40, Abraham Mateo</t>
  </si>
  <si>
    <t>Pitch Perfect 3 - Riff-Off Clip [HD]</t>
  </si>
  <si>
    <t>Pitch Perfect 3 x The Voice Freedom! 鈥?0 x Cups</t>
  </si>
  <si>
    <t>Pitcher Roy Halladay Dies After Crashing ICON A5 Plane He Promoted in October (File)</t>
  </si>
  <si>
    <t>Pizza | Basics with Babish</t>
  </si>
  <si>
    <t>Pizza in Its Purest Form: The Story of Lucali | Food Skills</t>
  </si>
  <si>
    <t>Pizza night!</t>
  </si>
  <si>
    <t>PJ Morton First Began 'Official Music Video'</t>
  </si>
  <si>
    <t>PK Inventor ASM V1 0</t>
  </si>
  <si>
    <t>Plane crashes in Iran with dozens on board</t>
  </si>
  <si>
    <t>Plastic Surgery, Transgender History &amp; MORE with Amanda Lepore | Gigi</t>
  </si>
  <si>
    <t>PLAYERUNKNOWN'S BATTLEGROUNDS - The Game Awards 2017 Gameplay Trailer</t>
  </si>
  <si>
    <t>PLAYERUNKNOWN'S BATTLEGROUNDS Xbox Action Trailer</t>
  </si>
  <si>
    <t>Playing CUPHEAD with MatPat!</t>
  </si>
  <si>
    <t>Playing Deadpool With Ryan Reynolds!</t>
  </si>
  <si>
    <t>Playing electric shock games with Adam Savage</t>
  </si>
  <si>
    <t>Playing Rudy Giuliani on SNL Came Naturally to Kate McKinnon</t>
  </si>
  <si>
    <t>Please don't photoshop our wedding photo. (YIAY #409)</t>
  </si>
  <si>
    <t>Please Stand By - Official Trailer</t>
  </si>
  <si>
    <t>PM Netanyahu's Remarks at a Lunch with NATO Member State Ambassadors</t>
  </si>
  <si>
    <t>Pok茅mon Challenge: Watch GAME FREAK鈥檚 Kazumasa Iwao Guess the Pok茅mon!</t>
  </si>
  <si>
    <t>Pok茅mon GO - More Pok茅mon, More Adventure. Now with Dynamic Weather Gameplay!</t>
  </si>
  <si>
    <t>Pok茅mon: Let's Go, Pikachu! and Pok茅mon: Let's Go, Eevee! Trailer</t>
  </si>
  <si>
    <t>The Official Pok茅mon YouTube channel</t>
  </si>
  <si>
    <t>Polar bear cub audio</t>
  </si>
  <si>
    <t>Polar Bear destroys spy cam - Polar Bear Spy On The Ice - BBC Earth</t>
  </si>
  <si>
    <t>Police Just Found A Missing Texas Reporter Who Said She Was Being Followed By Suspicious Man | TIME</t>
  </si>
  <si>
    <t>Police: One man dead after explosion in Stockholm</t>
  </si>
  <si>
    <t>Polish Girl buys Sail Boat for 鈧? !!      ......    Yes, that is ONE EURO. Ep. 122</t>
  </si>
  <si>
    <t>Polished Foil Ball Challenge, Corinne VS Pin</t>
  </si>
  <si>
    <t>Poo Bear ft. Justin Bieber &amp; Jay Electronica - Hard 2 Face Reality (Lyric Video)</t>
  </si>
  <si>
    <t>POOL OF SQUISHIES - Japan Vlog</t>
  </si>
  <si>
    <t>Pop Culture Typography</t>
  </si>
  <si>
    <t>Popcorn Rice</t>
  </si>
  <si>
    <t>Pope Francis marries couple mid-flight</t>
  </si>
  <si>
    <t>Pope Francis stops popemobile to comfort Chilean policewoman who fell from horse</t>
  </si>
  <si>
    <t>Poppy - Bleach Blonde Baby (Official Video)</t>
  </si>
  <si>
    <t>Poppy 鈥淢oshi Moshi鈥?Official Lyrics &amp; Meaning | Verified</t>
  </si>
  <si>
    <t>Portia de Rossi on Why She Quit Acting</t>
  </si>
  <si>
    <t>Portland-bound Amtrak train derails in Washington; at least 3 reported dead</t>
  </si>
  <si>
    <t>Portland-bound Amtrak train derails in Washington; at least 6 reported dead</t>
  </si>
  <si>
    <t>Portugal. The Man - Cheer Up (from Bright: The Album) [Official Audio]</t>
  </si>
  <si>
    <t>Portugal. The Man - Feel It Still [2017 American Music Awards Performance]</t>
  </si>
  <si>
    <t>Portugal. The Man - Keep On (Official Video)</t>
  </si>
  <si>
    <t>Potatoes - You Suck at Cooking (episode 74)</t>
  </si>
  <si>
    <t>Pouring Diesel in Liquid Nitrogen</t>
  </si>
  <si>
    <t>Pouring water down a 50 meter well.</t>
  </si>
  <si>
    <t>Power | Season 5 Official Trailer | STARZ</t>
  </si>
  <si>
    <t>Pre-Aztec Skeletons Found Arranged in Spiral Shape | National Geographic</t>
  </si>
  <si>
    <t>Predator Is Back</t>
  </si>
  <si>
    <t>Predators' Subban scores fluttering goal after turnover by Canucks' Del Zotto</t>
  </si>
  <si>
    <t>PREGNANCY ANNOUNCEMENT After Two Miscarriages | Our Baby Has A Heart Beat! 馃懚馃徏</t>
  </si>
  <si>
    <t>President Bill Clinton On Dictators, Democracy, &amp; Why We Need Immigrants More Than Ever</t>
  </si>
  <si>
    <t>President Donald Trump Honors Billy Graham As Body Lies In State At U.S. Capitol | NBC News</t>
  </si>
  <si>
    <t>President Donald Trump Makes Statement From White House On Asia Trip (Full) | NBC News</t>
  </si>
  <si>
    <t>President Donald Trump Pardons His First Thanksgiving Turkey At White House Ceremony | NBC News</t>
  </si>
  <si>
    <t>President Donald Trump鈥檚 State of the Union Address 2018 (Full) | NBC News</t>
  </si>
  <si>
    <t>President Obama's official portrait unveiled</t>
  </si>
  <si>
    <t>President Trump 2018 State of the Union Address (C-SPAN)</t>
  </si>
  <si>
    <t>President Trump on bump stocks (C-SPAN)</t>
  </si>
  <si>
    <t>President Trump set to announce 2020 re-election bid</t>
  </si>
  <si>
    <t>President Trump Signs Tax Bill</t>
  </si>
  <si>
    <t>Pressing Non-Newtonian Fluid Through Small Holes with Hydraulic Press | in 4K</t>
  </si>
  <si>
    <t>Pretty Purple Delight | How To Cook That Ann Reardon</t>
  </si>
  <si>
    <t>PRETTYMUCH - 10,000 Hours (Audio)</t>
  </si>
  <si>
    <t>PRETTYMUCH - No More (Audio) ft. French Montana</t>
  </si>
  <si>
    <t>PRETTYMUCH Ain鈥檛 Scared Of Nick - They鈥檝e Got Simon Cowell | Wild 'N Out | #Wildstyle</t>
  </si>
  <si>
    <t>Preview of the Peopoly Moai SLA Resin 3D Printer at Matterhackers</t>
  </si>
  <si>
    <t>Primitive Technology: A-frame hut</t>
  </si>
  <si>
    <t>Primitive Technology: Lime</t>
  </si>
  <si>
    <t>Primitive Technology: Round hut</t>
  </si>
  <si>
    <t>Prince - Nothing Compares 2 U [OFFICIAL VIDEO]</t>
  </si>
  <si>
    <t>Prince Death Scene Video Released by Cops | TMZ</t>
  </si>
  <si>
    <t>Prince Harry And Meghan Markle Are Engaged And Royal Wedding Set For Spring | TODAY</t>
  </si>
  <si>
    <t>Prince Harry and Meghan Markle Get the Alison Hammond Experience! | This Morning</t>
  </si>
  <si>
    <t>Prince Harry and Meghan Markle reveal proposal details</t>
  </si>
  <si>
    <t>Prince Harry and Meghan Markle to wed in Windsor in May - BBC News</t>
  </si>
  <si>
    <t>Prince Harry, Meghan Markle Release Engagement Photos</t>
  </si>
  <si>
    <t>Prince William returns to hospital with Prince George and Princess Charlotte</t>
  </si>
  <si>
    <t>Prince William: Wedding means Harry will stop raiding my fridge!</t>
  </si>
  <si>
    <t>PRINCESS PEACH CAKE - SUPER MARIO - NERDY NUMMIES</t>
  </si>
  <si>
    <t>Priyanka Chopra Dispels a Big Misconception About Bollywood</t>
  </si>
  <si>
    <t>Priyanka Chopra 'struggling' to find wedding gift for Meghan Markle</t>
  </si>
  <si>
    <t>Probably not the first time this happened...</t>
  </si>
  <si>
    <t>PRODUCT PHOTOGRAPHY</t>
  </si>
  <si>
    <t>PRODUCT REGRETS | FAILS 2.0</t>
  </si>
  <si>
    <t>Professional Makeup Artist Watching Me Do my Makeup 鈥?WHAT DID WE LEARN??</t>
  </si>
  <si>
    <t>Proto-Putty in Liquid Nitrogen &amp; Other Crazy Tests!</t>
  </si>
  <si>
    <t>PSA from Chairman of the FCC Ajit Pai</t>
  </si>
  <si>
    <t>PSG 1-2 Real Madrid | RONALDO &amp; HIS TEAMMATES IN THE DRESSING ROOM: Celebrations</t>
  </si>
  <si>
    <t>Pumpkin Pie - You Suck at Cooking (episode 68)</t>
  </si>
  <si>
    <t>Punching Huge Holes Through Everything with Hydraulic Press | in 4K!</t>
  </si>
  <si>
    <t>Puppy Bowl in Real Life (Way too many puppies)</t>
  </si>
  <si>
    <t>Puppy Bowl Spot Center: Top 5 Plays</t>
  </si>
  <si>
    <t>Purrthday Cake (A 10th Birthday Special) - Simon's Cat | BLACK &amp; WHITE</t>
  </si>
  <si>
    <t>QB Luke Falk: Need to show you're a fearless player</t>
  </si>
  <si>
    <t>Quad9 How To Install with Windows</t>
  </si>
  <si>
    <t>QUADRUPLE NECK BASS SOLO</t>
  </si>
  <si>
    <t>Quality Audio Recording for Video</t>
  </si>
  <si>
    <t>QUARTZ 鈥?The World's First Self-Cleaning Water Bottle</t>
  </si>
  <si>
    <t>Queen Biopic Stops Production, Avengers Fighting Alien Cannon Fodder Again - The John Campea Show</t>
  </si>
  <si>
    <t>Queer Eye | Official Trailer [HD] | Netflix</t>
  </si>
  <si>
    <t>Queer Eye | Theme Song (All Things) Feat. Betty Who | Netflix</t>
  </si>
  <si>
    <t>Queer Eye: Season 2 | Trailer [HD] | Netflix</t>
  </si>
  <si>
    <t>Queer Eye's Jonathan Van Ness Insta-Stalks the Fab Five</t>
  </si>
  <si>
    <t>Queer Eye's Tan France Takes Pete Davidson Shopping - SNL</t>
  </si>
  <si>
    <t>Quentin Tarantino Developing New Star Trek Movie - Movie Talk</t>
  </si>
  <si>
    <t>Quentin Tarantino鈥檚 Star Trek (Nerdist Presents)</t>
  </si>
  <si>
    <t>Questions about Concrete Answered - The Basics</t>
  </si>
  <si>
    <t>Quick D: Invisible Box Challenge</t>
  </si>
  <si>
    <t>Quinta Vs. Self-Care</t>
  </si>
  <si>
    <t>R.I.P Arya</t>
  </si>
  <si>
    <t>R3HAB x Lia Marie Johnson - The Wave (Official Video)</t>
  </si>
  <si>
    <t>R3HAB x Mike Williams - Lullaby (Official Video)</t>
  </si>
  <si>
    <t>Rachel Platten - Whole Heart (Audio)</t>
  </si>
  <si>
    <t>Racist Superman | Rudy Mancuso, Alesso &amp; King Bach</t>
  </si>
  <si>
    <t>Racist Superman | Rudy Mancuso, King Bach &amp; Lele Pons</t>
  </si>
  <si>
    <t>Rag'n'Bone Man - Die Easy (Official Video)</t>
  </si>
  <si>
    <t>Raiders vs. Eagles | NFL Week 16 Game Highlights</t>
  </si>
  <si>
    <t>Rainbow Oil Slick Hair Transformation That We Love | Short Cuts | Refinery29</t>
  </si>
  <si>
    <t>Rainbow Paint on a Speaker - 12,500fps - The Slow Mo Guys</t>
  </si>
  <si>
    <t>Rainbow Pasta Review- Buzzfeed Test #111</t>
  </si>
  <si>
    <t>RAINSFORD - Intentions feat. Twin Shadow [Official Music Video]</t>
  </si>
  <si>
    <t>Ralph Breaks The Internet: Wreck-It Ralph 2 Official Teaser Trailer</t>
  </si>
  <si>
    <t>Ralph Breaks the Internet: Wreck-It Ralph 2 Official Trailer</t>
  </si>
  <si>
    <t>Ralphie To The Rescue Performance | A CHRISTMAS STORY LIVE</t>
  </si>
  <si>
    <t>RAMPAGE - OFFICIAL TRAILER 1 [HD]</t>
  </si>
  <si>
    <t>Rams vs. Titans: The Super Bowl that was Decided by an Inch | Grudge Match | NFL Highlights</t>
  </si>
  <si>
    <t>Ramsay Shuts Down Restaurant After Finding RAW Chicken Next to Cooked Chicken! | Kitchen Nightmares</t>
  </si>
  <si>
    <t>Range Rover Sport 鈥?Dragon Challenge</t>
  </si>
  <si>
    <t>Ranz and Niana Goes To LA (Carpool Around)</t>
  </si>
  <si>
    <t>RAPID EYE MOVEMENT鈳猅easer Trailer</t>
  </si>
  <si>
    <t>RAPID EYE MOVEMENT鈳狾fficial Teaser Trailer</t>
  </si>
  <si>
    <t>Rapper Meek Mill Speaks Out | NBC Nightly News</t>
  </si>
  <si>
    <t>RAT TRAP Trebuchet</t>
  </si>
  <si>
    <t>Ratko Mladic found guilty of genocide over Bosnia war - BBC News</t>
  </si>
  <si>
    <t>Raw Superstars visit the National Civil Rights Museum: Raw, Jan. 15, 2018</t>
  </si>
  <si>
    <t>Raw: 3 South Carolina Deputies, 1 Officer Shot</t>
  </si>
  <si>
    <t>Ray J. and Princess Love鈥檚 Big News!</t>
  </si>
  <si>
    <t>Razer Phone Durability test - Scratch BURN and BEND tested!</t>
  </si>
  <si>
    <t>Razer Phone Review: The Real Deal!</t>
  </si>
  <si>
    <t>RBG - Official Trailer</t>
  </si>
  <si>
    <t>RC Chinook Bicopter - Part 3</t>
  </si>
  <si>
    <t>RC Jansen Strandbeest</t>
  </si>
  <si>
    <t>Reacting to Avengers: Infinity War trailer</t>
  </si>
  <si>
    <t>REACTING to BTS Mic Drop! (MV)</t>
  </si>
  <si>
    <t>REACTING TO ME IN YOUTUBE REWIND 2017</t>
  </si>
  <si>
    <t>Reacting to My First Video (try not to cringe compilation)</t>
  </si>
  <si>
    <t>REACTING TO MY FIRST YOUTUBE VIDEO | Jaclyn Hill</t>
  </si>
  <si>
    <t>REACTING TO MY LITTLE SISTERS YOUTUBE CHANNEL | MyLifeAsEva</t>
  </si>
  <si>
    <t>REACTING TO MY OLD MUSIC VIDEOS</t>
  </si>
  <si>
    <t>Reacting To POSITIVE COMMENTS ASMR ! | Jackie Aina</t>
  </si>
  <si>
    <t>Reacting to Running a Half Marathon | MEGANBYTES EP. 101</t>
  </si>
  <si>
    <t>Reacting to Your Google Logos - Merrell Twins Live</t>
  </si>
  <si>
    <t>Reaction to Hornets making Kemba Walker available for trade talks | The Jump | ESPN</t>
  </si>
  <si>
    <t>READY PLAYER ONE - Come With Me</t>
  </si>
  <si>
    <t>READY PLAYER ONE - Dreamer Trailer [HD]</t>
  </si>
  <si>
    <t>READY PLAYER ONE - Official Trailer 1 [HD]</t>
  </si>
  <si>
    <t>READY PLAYER ONE - See The Future</t>
  </si>
  <si>
    <t>READY PLAYER ONE CEREAL COOKIES ft Joey Graceffa! - NERDY NUMMIES</t>
  </si>
  <si>
    <t>Ready Player One Review</t>
  </si>
  <si>
    <t>Ready Player One: 138 Easter Eggs and References in the Movie</t>
  </si>
  <si>
    <t>Ready To Fly!</t>
  </si>
  <si>
    <t>Ready to Serve | Romney for Utah</t>
  </si>
  <si>
    <t>REAL CHICAGO DEEP DISH PIZZA = Pizza of Heaven!?</t>
  </si>
  <si>
    <t>Real Doctor Reacts to THE GOOD DOCTOR | Medical Drama Review | Doctor Mike</t>
  </si>
  <si>
    <t>Real Doctor vs TV Doctor | Medical Drama Myths | Doctor Mike</t>
  </si>
  <si>
    <t>REAL LIFE LUCKY BLOCK MYSTERY BOX!!!</t>
  </si>
  <si>
    <t>REAL LIFE MORNING ROUTINE</t>
  </si>
  <si>
    <t>Real Life Trick Shots 2 | Dude Perfect</t>
  </si>
  <si>
    <t>Real Life vs Anime - Merrell Twins ft. Jessie Paege</t>
  </si>
  <si>
    <t>Real Madrid players warm up before the Cl谩sico!</t>
  </si>
  <si>
    <t>Real Madrid vs. Bayern Munich | 2017-18 UEFA Champions League Highlights</t>
  </si>
  <si>
    <t>Real Madrid vs. Liverpool | 2017-18 UEFA Champions League Final Highlights</t>
  </si>
  <si>
    <t>Real or FAKE ANIME?? Pt. 5 - ACTION/ADVENTURE EDITION! | Thomas Sanders</t>
  </si>
  <si>
    <t>Really Offensive Video (ft. Shane Dawson)</t>
  </si>
  <si>
    <t>Real-time Compositing Demo / UE4 On-Set Facilities / test 1</t>
  </si>
  <si>
    <t>Rebel Wilson HEART RATE MONITOR (feat. Hugh Jackman)</t>
  </si>
  <si>
    <t>Rebel Wilson's does her Pitch Perfect audition - The Graham Norton Show: 2017 - BBC One</t>
  </si>
  <si>
    <t>RECREATING OUR FAVORITE VINES!</t>
  </si>
  <si>
    <t>Recreating Princess Looks with Trendy Clothes!</t>
  </si>
  <si>
    <t>Recreating The Look | Dramatic Blue smokey Eye Makeup Tutorial</t>
  </si>
  <si>
    <t>Red Apron | The Cuddle Squad</t>
  </si>
  <si>
    <t>RED DEAD REDEMPTION HORSESHOE COOKIES ft sWooZie! - NERDY NUMMIES</t>
  </si>
  <si>
    <t>Red Gerard on His Gold Medal Snowboard Run</t>
  </si>
  <si>
    <t>Red Sparrow | Official Trailer [HD] | 20th Century FOX</t>
  </si>
  <si>
    <t>Red Sparrow | She's Out of Your League TV Commercial | 20th Century FOX</t>
  </si>
  <si>
    <t>Red Velvet 霠堧摐氩渤 'Bad Boy' MV</t>
  </si>
  <si>
    <t>Red Velvet 霠堧摐氩渤 '頂检勾攵€ (Peek-A-Boo)' MV</t>
  </si>
  <si>
    <t>Red Velvet 霠堧摐氩渤 '氪?(Look)' Dance Practice</t>
  </si>
  <si>
    <t>Rediscover the Love: Big Mac庐 Trio | McDonald's</t>
  </si>
  <si>
    <t>Redskins vs. Cowboys | NFL Week 13 Game Highlights</t>
  </si>
  <si>
    <t>Reese Witherspoon Meets Her Olympic Hero Adam Rippon</t>
  </si>
  <si>
    <t>Reese Witherspoon Teaches You Southern Slang | Secret Talent Theatre | Vanity Fair</t>
  </si>
  <si>
    <t>Ref to the Rescue | 2018 Kona | Hyundai NFL Super Bowl LII</t>
  </si>
  <si>
    <t>Relay attack Solihull</t>
  </si>
  <si>
    <t>Religion Of Sports Season 2 - Trailer 1</t>
  </si>
  <si>
    <t>Remembering Someone by Their Facebook Posts</t>
  </si>
  <si>
    <t>Remy Ma - Melanin Magic (Pretty Brown) (Audio) ft. Chris Brown</t>
  </si>
  <si>
    <t>Remy Ma - Melanin Magic (Pretty Brown) (Video) ft. Chris Brown</t>
  </si>
  <si>
    <t>Remy Ma - Melanin Magic (Pretty Brown) ft. Chris Brown</t>
  </si>
  <si>
    <t>Remy Ma - Wake Me Up (Audio) ft. Lil' Kim</t>
  </si>
  <si>
    <t>Remy Ma - Wake Me Up ft. Lil' Kim</t>
  </si>
  <si>
    <t>Remy Ma is on Top of the World</t>
  </si>
  <si>
    <t>Rep. Nancy Pelosi (D-CA) finds out she's given the longest-continuous speech in the House (C-SPAN)</t>
  </si>
  <si>
    <t>Replay of New Shepard Mission 8 Livestream</t>
  </si>
  <si>
    <t>REPLAY Snowboarding Halfpipe Finals | LAAX Open</t>
  </si>
  <si>
    <t>Republicans Praise Trump; Trump Claims He Repealed Obamacare: A Closer Look</t>
  </si>
  <si>
    <t>Rescue of a Scared Homeless Dog with a Broken Heart</t>
  </si>
  <si>
    <t>Rescued Chimp Helps Out on Flight over Africa</t>
  </si>
  <si>
    <t>Rescuing An Emaciated Kitten</t>
  </si>
  <si>
    <t>Ressence Youtube</t>
  </si>
  <si>
    <t>REST IN PEACE ANGRY GRANDPA</t>
  </si>
  <si>
    <t>Restaurant Vs. Homemade Chicken Parm Pizza</t>
  </si>
  <si>
    <t>Results of ACNE LASER TREATMENT! Before + After!</t>
  </si>
  <si>
    <t>Reverend Billy Graham's Funeral | NBC News</t>
  </si>
  <si>
    <t>Review of the ION Bottleless Water Cooler</t>
  </si>
  <si>
    <t>Reviewing Movies We Didn't See</t>
  </si>
  <si>
    <t>Revlon Live Boldly | Anthem with Ashley Graham, Adwoa Aboah, Imaan Hammam, Raquel Zimmerman | Revlon</t>
  </si>
  <si>
    <t>Rey Mysterio makes a shocking return in the Royal Rumble Match: Royal Rumble 2018 (WWE Network)</t>
  </si>
  <si>
    <t>Rey Song - SECOND TO LAST JEDI - Star Wars Musical</t>
  </si>
  <si>
    <t>RGB Pixel Christmas Tree</t>
  </si>
  <si>
    <t>RHOA: Kim Zolciak-Biermann Says Kenya Moore's Husband Doesn't Exist (Season 10, Episode 4) | Bravo</t>
  </si>
  <si>
    <t>RHOBH's Erika Jayne Works 24 Hours at Vogue</t>
  </si>
  <si>
    <t>Rich Brian Experiences Peak Bromance While Eating Spicy Wings | Hot Ones</t>
  </si>
  <si>
    <t>Rich Brian Goes Sneaker Shopping With Complex</t>
  </si>
  <si>
    <t>Richard Jefferson and Tracy McGrady have strong reactions to Dwane Casey firing | The Jump | ESPN</t>
  </si>
  <si>
    <t>Rick and Morty: Why Morty Matters</t>
  </si>
  <si>
    <t>Ricky Gervais: Hosting The 2018 Golden Globes Would've Ended My Career</t>
  </si>
  <si>
    <t>Ricky Martin - Fiebre (Audio)</t>
  </si>
  <si>
    <t>Ride With an Olympic Bobsledder</t>
  </si>
  <si>
    <t>Rihanna Claps Back at Snapchat for Domestic Violence Ad Featuring Chris Brown</t>
  </si>
  <si>
    <t>Rihanna on Her Divine Dress and Co-Hosting With Anna Wintour | Met Gala 2018 With Liza Koshy</t>
  </si>
  <si>
    <t>Rihanna's Epic 10-Minute Guide to Going Out Makeup | Beauty Secrets | Vogue</t>
  </si>
  <si>
    <t>RIP ANGRY GRANDPA</t>
  </si>
  <si>
    <t>Rise - Super Bowl Commercial</t>
  </si>
  <si>
    <t>Rise of the TMNT Official Live Stream Character Art Reveal ft. Andre 'Black Nerd' &amp; Kevin Eastman</t>
  </si>
  <si>
    <t>Rita Ora - Girls ft. Cardi B, Bebe Rexha &amp; Charli XCX (Official Lyric Video)</t>
  </si>
  <si>
    <t>Rita Ora - Proud (Official Audio)</t>
  </si>
  <si>
    <t>Rita Ora Dined and Dabbed in Kensington Palace with Prince Harry</t>
  </si>
  <si>
    <t>Rita Ora Owns 鈥淚鈥檓 Too Sexy鈥?by Right Said Fred | Lip Sync Battle Preview</t>
  </si>
  <si>
    <t>Ritzy Parmesan Chicken Bites | Episode 1220</t>
  </si>
  <si>
    <t>Riverdale | Chapter Twenty-Six: The Tell-Tale Heart Trailer | The CW</t>
  </si>
  <si>
    <t>Riverdale | Chapter Twenty-Three: The Blackboard Jungle Trailer | The CW</t>
  </si>
  <si>
    <t>Riverdale | Mad World | The CW</t>
  </si>
  <si>
    <t>Riverdale Cast Competes in a Compliment Battle | Teen Vogue</t>
  </si>
  <si>
    <t>'Riverdale' S2E09 'Silent Night, Deadly Night' PRESHOW | Sweetwater Secrets</t>
  </si>
  <si>
    <t>'Riverdale' Season 2: Josie Takes Center Stage In The Upcoming 3 Part Episode | Sweetwater Secrets</t>
  </si>
  <si>
    <t>Riverdale's Casey Cott Reviews Riverdale Memes | Teen Vogue</t>
  </si>
  <si>
    <t>Rivers of fast-moving lava flow from Hawaii's volcano</t>
  </si>
  <si>
    <t>Road Rage - Russian Style</t>
  </si>
  <si>
    <t>Road signs suck. What if we got rid of them all?</t>
  </si>
  <si>
    <t>Robert Irwin and Jimmy Feed Baby Pygmy Goats</t>
  </si>
  <si>
    <t>Robert Mueller obtains Trump transition emails</t>
  </si>
  <si>
    <t>Robert Wagner called person of interest in mysterious Natalie Wood death</t>
  </si>
  <si>
    <t>Robin Hood (2018 Movie) Teaser Trailer 鈥?Taron Egerton, Jamie Foxx, Jamie Dornan</t>
  </si>
  <si>
    <t>Robot Muscle, Photovoltaic Roads, Milking Platypus, Hero Rats鈥?Mind Blow</t>
  </si>
  <si>
    <t>Robot Writes New Harry Potter Chapter</t>
  </si>
  <si>
    <t>Rochdale vs. Tottenham Hotspur | 2017-18 FA Cup Highlights</t>
  </si>
  <si>
    <t>ROCK ON! Anti-Valentine's Day Cake | Man About Cake Modeling Chocolate Sculpting</t>
  </si>
  <si>
    <t>Rocket in the Sky plus Accident.</t>
  </si>
  <si>
    <t>ROCKET JUMP RC CAR - Worlds highest vertical jump with an RC car! (probably)</t>
  </si>
  <si>
    <t>Rocket Mortgage Super Bowl 2018 Ad ft. Keegan-Michael Key and Big Sean (Official)</t>
  </si>
  <si>
    <t>Rocket Powered Birthday Cake [short version]</t>
  </si>
  <si>
    <t>Roger Federer 20th Grand Slam Victory Tribute</t>
  </si>
  <si>
    <t>Roger Federer Men's Singles ceremony | Australian Open 2018</t>
  </si>
  <si>
    <t>Roger Federer press conference (F) | Australian Open 2018</t>
  </si>
  <si>
    <t>Roger Federer's  20th Grand Slam Victory Tribute</t>
  </si>
  <si>
    <t>Rolled Ice Cream DIY How to make rolled ice cream at home</t>
  </si>
  <si>
    <t>Roma vs. Liverpool | 2017-18 UEFA Champions League Highlights</t>
  </si>
  <si>
    <t>Romain Febvre: Shipwrecked</t>
  </si>
  <si>
    <t>Roman Reigns addresses the Steel Cage Match controversy: Raw, April 30, 2018</t>
  </si>
  <si>
    <t>Roman Reigns is brutally ambushed by Brock Lesnar: Raw, March 19, 2018</t>
  </si>
  <si>
    <t>Roman Reigns vs. Seth Rollins - Seven-Man Gauntlet Match Part 1: Raw, Feb. 19, 2018</t>
  </si>
  <si>
    <t>Romney announces Utah Senate run</t>
  </si>
  <si>
    <t>Ron Burgundy narrates MLS opener between the Seattle Sounders and the Los Angeles FC | ESPN</t>
  </si>
  <si>
    <t>Ronaldinho's most jaw-dropping plays with Bar莽a</t>
  </si>
  <si>
    <t>Ronaldo knocks out Juventus with last minute penalty kick | 2017-18 UEFA Champions League Highlights</t>
  </si>
  <si>
    <t>Ronda Rousey demands an apology from Stephanie McMahon: Raw, Feb. 26, 2018</t>
  </si>
  <si>
    <t>Ronda Rousey gets her WrestleMania match: Raw, March 5, 2018</t>
  </si>
  <si>
    <t>Ronda Rousey helps Natalya fend off Absolution: Raw, April 16, 2018</t>
  </si>
  <si>
    <t>Rony Abovitz, founder of Magic Leap, and Adam Silver, NBA Commissioner | Full interview | Code Media</t>
  </si>
  <si>
    <t>Roof Jump Fail || ViralHog</t>
  </si>
  <si>
    <t>Rooftop POV Escape from Hong Kong security! 馃嚟馃嚢</t>
  </si>
  <si>
    <t>room tour 2018</t>
  </si>
  <si>
    <t>Roomba Rodeo</t>
  </si>
  <si>
    <t>Roommates Switch Jobs For A Day</t>
  </si>
  <si>
    <t>Rooster Meets His Favorite Girl at Her Bus Stop Every Day | The Dodo</t>
  </si>
  <si>
    <t>Rooster Teeth and Sean Evans Sample New York City BBQ | Sean in the Wild</t>
  </si>
  <si>
    <t>Rooster Teeth Animated Adventures - Millie So Serious</t>
  </si>
  <si>
    <t>Rose Leslie Won't Let Kit Harington Read Game of Thrones Scripts Near Her</t>
  </si>
  <si>
    <t>Rose McGowan Shares Her Thoughts On 'Time's Up' Movement | The View</t>
  </si>
  <si>
    <t>Rose Namajunas vs Joanna J臋drzejczyk | HIGHLIGHTS | UFC 223</t>
  </si>
  <si>
    <t>'Roseanne' Cast and Crew React to Cancellation News</t>
  </si>
  <si>
    <t>Rosenstein speaks before the House Judiciary Committee</t>
  </si>
  <si>
    <t>Rosie Huntington-Whiteley's Guide to Perfect Baby Skin | Beauty Secrets | Vogue</t>
  </si>
  <si>
    <t>Rosie O鈥橠onnell On Donald Trump鈥檚 Hostility Toward Her | WWHL</t>
  </si>
  <si>
    <t>Ros茅 Facial in New York City</t>
  </si>
  <si>
    <t>Round Peg in a Square Hole - Numberphile</t>
  </si>
  <si>
    <t>Rousey makes Rowdy Power Rankings debut: WWE Power Rankings, April 15, 2018</t>
  </si>
  <si>
    <t>Roy Halladay Plane Crash Video, Witnesses Say He Was Showboating | TMZ Sports</t>
  </si>
  <si>
    <t>Roy Moore &amp; Jeff Sessions Cold Open - SNL</t>
  </si>
  <si>
    <t>Roy Moore Delivers Concession Speech From Alabama (Full) | NBC News</t>
  </si>
  <si>
    <t>Royal Blood - Look Like You Know (Official Video)</t>
  </si>
  <si>
    <t>Royal Proposals: Prince Harry vs Prince William</t>
  </si>
  <si>
    <t>Royal Wedding - SNL</t>
  </si>
  <si>
    <t>Royal wedding 2018: Lip-reader on what Meghan and Harry said - BBC News</t>
  </si>
  <si>
    <t>Royal Wedding arrivals: Guests gather to celebrate Prince Harry and Meghan Markle</t>
  </si>
  <si>
    <t>ROYAL WEDDING 鈥?A Bad Lip Reading</t>
  </si>
  <si>
    <t>Royal wedding:  Meghan and Harry are married! - BBC News</t>
  </si>
  <si>
    <t>Royal Wedding: Prince Harry and Meghan Markle Exchange First Kiss as Husband and Wife</t>
  </si>
  <si>
    <t>Royal Wedding: See Meghan Markle Walk Down The Aisle | TODAY</t>
  </si>
  <si>
    <t>Royal Wedding: 鈥楽tand By Me鈥?Performed By Karen Gibson And The Kingdom Choir | TODAY</t>
  </si>
  <si>
    <t>Royal Weddings, Then and Now: Princess Diana, Kate Middleton, and Meghan Markle | The New Yorker</t>
  </si>
  <si>
    <t>Rubber Wrecking Ball in 4k</t>
  </si>
  <si>
    <t>Rubik's Cube Table Version 2</t>
  </si>
  <si>
    <t>Ruby Riot, Liv Morgan &amp; Sarah Logan emerge with a surprise attack: SmackDown LIVE, Nov. 21, 2017</t>
  </si>
  <si>
    <t>Ruby Rose Bought Her Mom a Giant Killer Pig</t>
  </si>
  <si>
    <t>Rudimental - These Days (ft. Jess Glynne, Macklemore &amp; Dan Caplen)(Official Audio)</t>
  </si>
  <si>
    <t>Rudimental - These Days feat. Jess Glynne, Macklemore &amp; Dan Caplen [Live at Abbey Road]</t>
  </si>
  <si>
    <t>Rudimental - These Days feat. Jess Glynne, Macklemore &amp; Dan Caplen [Official Video]</t>
  </si>
  <si>
    <t>Runners by DANakaDAN (Official Music Video) | Wong Fu Presents</t>
  </si>
  <si>
    <t>Runners Music Video | Wong Fu Presents</t>
  </si>
  <si>
    <t>Running Through Glass in Slow Motion</t>
  </si>
  <si>
    <t>Running With Epilepsy</t>
  </si>
  <si>
    <t>RuPaul And Stephen Share A Secret Language</t>
  </si>
  <si>
    <t>RuPaul's Drag Race | Season 10 Official Trailer | Premieres Thursday March 22nd 8/7c</t>
  </si>
  <si>
    <t>RuPaul's Drag Race All Stars 3 | Episode 3 Preview</t>
  </si>
  <si>
    <t>RUSH TV Fan Friday: Rush Hulk</t>
  </si>
  <si>
    <t>Russell chats to Emmy award winning host of Last Week Tonight John Oliver</t>
  </si>
  <si>
    <t>Russell Westbrook pushes away Denver Nuggets fan after fan gets in Westbrook's face | ESPN</t>
  </si>
  <si>
    <t>Russian Bots and Trolls | November 8, 2017 Act 2 | Full Frontal on TBS</t>
  </si>
  <si>
    <t>Russian passenger plane crashes outside Moscow</t>
  </si>
  <si>
    <t>Russo bros FINALLY explain Hawkeye 'absence' for Avengers: Infinity War</t>
  </si>
  <si>
    <t>Rusted butcher's knife - Impossible Restoration</t>
  </si>
  <si>
    <t>RWBY Volume 5: Chapter 14 - Haven's Fate | Rooster Teeth</t>
  </si>
  <si>
    <t>Ryan Reynolds Explains the Deadpool Leak | Best of the Graham Norton Show</t>
  </si>
  <si>
    <t>Ryan Seacrest dishes on New Year's Eve, 'American Idol'</t>
  </si>
  <si>
    <t>S130 280ZX CM</t>
  </si>
  <si>
    <t>Sabrina Carpenter - Almost Love (Official Lyric Video)</t>
  </si>
  <si>
    <t>Sabrina Carpenter, Jonas Blue - Alien (Audio Only)</t>
  </si>
  <si>
    <t>Sabrina Claudio - All To You (Lyric Visual)</t>
  </si>
  <si>
    <t>Sad Larry's Sad New Year - Cyanide &amp; Happiness Shorts</t>
  </si>
  <si>
    <t>Sade - Flower of the Universe (From Disney's A Wrinkle in Time) [Official Lyric Video]</t>
  </si>
  <si>
    <t>Safe Neighborhood - Cyanide &amp; Happiness Shorts</t>
  </si>
  <si>
    <t>Safe Season 1 | Trailer [HD] | Netflix</t>
  </si>
  <si>
    <t>Sailor moon Makeup Tutorial</t>
  </si>
  <si>
    <t>Saints vs Vikings 2018 (Minnesota Vikings  Miracle) Fans Reactions.</t>
  </si>
  <si>
    <t>Saints WR Michael Thomas 鈥淭ries Out鈥?For Astros</t>
  </si>
  <si>
    <t>Sam Rockwell, Not Halsey, Won a Golden Globe - SNL</t>
  </si>
  <si>
    <t>Sam Smith - Have Yourself A Merry Little Christmas in the Live Lounge</t>
  </si>
  <si>
    <t>Sam Smith - One Last Song (Official Video)</t>
  </si>
  <si>
    <t>Sam Smith - Palace (On The Record: The Thrill Of It All Live)</t>
  </si>
  <si>
    <t>Sam Smith - Pray (Official Video) ft. Logic</t>
  </si>
  <si>
    <t>Sam Smith - The Thrill of It All ALBUM REVIEW</t>
  </si>
  <si>
    <t>Sam Smith surprises brides at their wedding! (At The BBC)</t>
  </si>
  <si>
    <t>Sam Smith Will Only Do Karaoke to Fifth Harmony</t>
  </si>
  <si>
    <t>Samsung Galaxy Note 8 Not Charging , Dead Battery, problems, Sprint Mobile *UPDATE</t>
  </si>
  <si>
    <t>Samsung Galaxy S9 and S9+: Official Introduction</t>
  </si>
  <si>
    <t>Samsung Galaxy S9 Camera: What's New!</t>
  </si>
  <si>
    <t>Samsung Galaxy S9 hands-on</t>
  </si>
  <si>
    <t>Samsung Galaxy S9 Impressions!</t>
  </si>
  <si>
    <t>Samsung Galaxy S9 Released! Official Trailer</t>
  </si>
  <si>
    <t>Samsung Galaxy S9 Review: The Perfect... Samsung!</t>
  </si>
  <si>
    <t>Samsung Galaxy S9 vs iPhone X Water Test! Secretly Waterproof?</t>
  </si>
  <si>
    <t>Samsung The Wall is a 146-inch modular TV</t>
  </si>
  <si>
    <t>Samsung's Galaxy S9 event: Watch CNET's live coverage here</t>
  </si>
  <si>
    <t>Samy Kamkar: Getting Started with Reverse Engineering</t>
  </si>
  <si>
    <t>San Francisco Terror Attack Thwarted</t>
  </si>
  <si>
    <t>Sandra Bullock on Being a Cheerleader in High School</t>
  </si>
  <si>
    <t>Sandra Bullock, Sarah Paulson &amp; Awkwafina's Secret Skills</t>
  </si>
  <si>
    <t>Sanju | Official Teaser | Ranbir Kapoor | Rajkumar Hirani</t>
  </si>
  <si>
    <t>Sanju | Official Trailer | Ranbir Kapoor | Rajkumar Hirani | Releasing on 29th June</t>
  </si>
  <si>
    <t>'Santa Claus Is Comin' To Town' Carpool Karaoke</t>
  </si>
  <si>
    <t>SAOIRSE RONAN - MORONIC (IRONIC)</t>
  </si>
  <si>
    <t>Saoirse Ronan Had to Drink Before Watching Lady Bird for the First Time</t>
  </si>
  <si>
    <t>Saoirse Ronan Knows Why You Love 'Lady Bird'</t>
  </si>
  <si>
    <t>Saoirse Ronan on Harassment, Need to Know There's Support Here No Matter What | Close Up With THR</t>
  </si>
  <si>
    <t>Saoirse Ronan Plays 'Who'd You Rather?'</t>
  </si>
  <si>
    <t>Saoirse Ronan pronounces her name in every interview</t>
  </si>
  <si>
    <t>Saoirse Ronan says first-time movie director Greta Gerwig was born to do 'Lady Bird'</t>
  </si>
  <si>
    <t>Saoirse Ronan Tries to Pronounce Difficult Celeb Names</t>
  </si>
  <si>
    <t>Saquon Barkley Goes Sneaker Shopping With Complex</t>
  </si>
  <si>
    <t>Sarah Jessica Parker Finally Gets Asked To Prom</t>
  </si>
  <si>
    <t>Sarah Jessica Parker On Kim Cattrall鈥檚 Diss | WWHL</t>
  </si>
  <si>
    <t>Sarah Jessica Parker Wants Ellen to Play Samantha in the 'Sex and the City' Movie</t>
  </si>
  <si>
    <t>Sarah Michelle Gellar Vs. Sarah Michelle Prinze</t>
  </si>
  <si>
    <t>Sarah Paulson Gets Scared During '5 Second Rule'</t>
  </si>
  <si>
    <t>Sarah Paulson Has Twitchy Eye From 2017</t>
  </si>
  <si>
    <t>Sasha Banks Bosses Up While Eating Spicy Wings | Hot Ones</t>
  </si>
  <si>
    <t>SATURDAY MORNING BREAKFAST CEREAL CAKE! - The Scran Line</t>
  </si>
  <si>
    <t>Saved By The Max LA Ticket Announcement!</t>
  </si>
  <si>
    <t>Scared abandoned dog hides in a spot that we couldn't reach, so I had no choice but...</t>
  </si>
  <si>
    <t>Scared Pregnant Pit Bull Learns to Trust Through Cuddles | The Dodo</t>
  </si>
  <si>
    <t>Scarlett Johansson Women's March Event Full Speech 2018 James Franco Natalie Portman</t>
  </si>
  <si>
    <t>Scars of the Secret War</t>
  </si>
  <si>
    <t>Scientists Have Detected the First Stars | Space Time</t>
  </si>
  <si>
    <t>Scott Disick Goes Sneaker Shopping With Complex</t>
  </si>
  <si>
    <t>Scotty McCreery - In Between (Audio)</t>
  </si>
  <si>
    <t>SCOTTY SIRE - MISTER GLASSMAN (Official Lyric Video)</t>
  </si>
  <si>
    <t>Screen Junkies 2017 Oscar Nominations: Our Academy Awards Picks</t>
  </si>
  <si>
    <t>SCREW DRIVE RC TANK #6 IT WORKS!!!</t>
  </si>
  <si>
    <t>Scuba Diving and Fishing Underwater in a Crystal Clear Pond! (Caught a Fish 26ft Deep)</t>
  </si>
  <si>
    <t>SCUBA DIVING IN POND FOR TREASURE!! (I FOUND IT!)</t>
  </si>
  <si>
    <t>Scuba Diving the World's Largest Urban Whitewater Course for Lost GoPros! (Huge Item Found)</t>
  </si>
  <si>
    <t>SDC GOES BEHIND THE SCENES OF CAVALIERS VS PISTONS GAME!</t>
  </si>
  <si>
    <t>Seafood Sausage - Food Wishes - Fish Sausage Recipe</t>
  </si>
  <si>
    <t>Sean Astin Knew Nothing About 'Lord Of The Rings' Once Upon A Time</t>
  </si>
  <si>
    <t>Sean Evans, Matty Matheson, and Miss Info Judge a Stunt Burger Showdown | The Burger Show</t>
  </si>
  <si>
    <t>Sean Hayes and Ellen Have a 'Battle of the Gays'</t>
  </si>
  <si>
    <t>Sean Hayes Kicks Off the Show with an Amazing Dance</t>
  </si>
  <si>
    <t>Sean Paul, David Guetta - Mad Love (Lyric Video) ft. Becky G</t>
  </si>
  <si>
    <t>Sean Penn's Favorite Thing About Writing: No Collaboration</t>
  </si>
  <si>
    <t>Sean 鈥淒iddy鈥?Combs On Janet Jackson And Justin Timberlake | WWHL</t>
  </si>
  <si>
    <t>Search continues for missing Argentine submarine with 44 crew members onboard</t>
  </si>
  <si>
    <t>Search Party with Tim McGraw and Faith Hill</t>
  </si>
  <si>
    <t>SEASON 4 | ANNOUNCE TRAILER</t>
  </si>
  <si>
    <t>Season Five Hot Sauce Lineup, REVEALED | Hot Ones</t>
  </si>
  <si>
    <t>Seasons (Live) - Hillsong Worship</t>
  </si>
  <si>
    <t>Second Woman Accuses Sen. Al Franken Of Inappropriate Touching | The View</t>
  </si>
  <si>
    <t>Second-hand cars - transforming old Ford Mustangs into high-end watches</t>
  </si>
  <si>
    <t>Secret Santa pays a visit to Harvey-ravaged Texas</t>
  </si>
  <si>
    <t>SECRETS REVEALED! HOW I LAY MY LACE WIGS! | AALIYAHJAY</t>
  </si>
  <si>
    <t>See 130 Years of National Geographic Covers in Under 2 Minutes | National Geographic</t>
  </si>
  <si>
    <t>See Lala And Kway's Epic And Hilarious Dance-Off | BET Social Awards</t>
  </si>
  <si>
    <t>See Meghan Markle and Prince Harry's First Official Engagement Photos</t>
  </si>
  <si>
    <t>See Meghan Markle on 鈥?0s Nickelodeon Show After Protesting Sexist Commercial</t>
  </si>
  <si>
    <t>See through Rotary Engine in Slow Motion - (Wankel Engine) 4K</t>
  </si>
  <si>
    <t>See With Your Ears: Spielberg And Sound Design</t>
  </si>
  <si>
    <t>See you in Russia!</t>
  </si>
  <si>
    <t>Seeing Allred | Official Trailer [HD] | Netflix</t>
  </si>
  <si>
    <t>Sega Game Gear Commercial Creamed Spinach - Retro Video Game Commercial / Ad</t>
  </si>
  <si>
    <t>Selena Gomez - Back To You</t>
  </si>
  <si>
    <t>Selena Gomez - Back To You (Lyric Video)</t>
  </si>
  <si>
    <t>Selena Gomez Delivers Emotional First Performance of 'Wolves' at the AMAs -- Watch!</t>
  </si>
  <si>
    <t>Selena Gomez Singing Wolves and It Ain't Me FULL Instagram Live | Acoustic</t>
  </si>
  <si>
    <t>Selena Gomez talks going on tour, Instagram plus more!</t>
  </si>
  <si>
    <t>Selena Gomez Tearfully Accepts Woman of the Year Award at Billboard's Women in Music 2017</t>
  </si>
  <si>
    <t>Selena Gomez, Marshmello - Wolves</t>
  </si>
  <si>
    <t>SELF FLYING ROBOT DRONE OF THE FUTURE; The Skydio R1</t>
  </si>
  <si>
    <t>Selling My iPhone X To a Machine at Walmart</t>
  </si>
  <si>
    <t>Selma Blair Dreamed of Being a Professional Figure Skater</t>
  </si>
  <si>
    <t>Sen. Booker on language used by Commander-in-cheif (C-SPAN)</t>
  </si>
  <si>
    <t>Sen. Booker on language used by Commander-in-chief (C-SPAN)</t>
  </si>
  <si>
    <t>Sen. Kirsten Gillibrand Talks Allegations Against Steve Wynn, Calling For Al Franken To Step Down</t>
  </si>
  <si>
    <t>Senate passes historic GOP tax bill, House to revote</t>
  </si>
  <si>
    <t>Senate reaches budget deal as shutdown looms</t>
  </si>
  <si>
    <t>Senate reaches deal on spending bill</t>
  </si>
  <si>
    <t>Senator Al Franken speaks on Senate floor</t>
  </si>
  <si>
    <t>Senator Murphy on the South Florida School Shooting</t>
  </si>
  <si>
    <t>Senator's tax rant goes viral</t>
  </si>
  <si>
    <t>Sephora Beauty Haul</t>
  </si>
  <si>
    <t>SERENITY Official Trailer (2018) Matthew McConaughey, Anne Hathaway Movie HD</t>
  </si>
  <si>
    <t>Sergei Eisenstein the Father of Montage</t>
  </si>
  <si>
    <t>Sesame Street Puppeteers Explain How They Control Their Puppets | WIRED</t>
  </si>
  <si>
    <t>Sesame Street: Sharing Things (Stranger Things Parody)</t>
  </si>
  <si>
    <t>Set It Up | Official Trailer [HD] | Netflix</t>
  </si>
  <si>
    <t>Seth and Kelly Clarkson Go Day Drinking</t>
  </si>
  <si>
    <t>Seth Announces a New Addition to His Family</t>
  </si>
  <si>
    <t>Seth MacFarlane Doubts Aliens Have Visited Earth</t>
  </si>
  <si>
    <t>SEVDALIZA - HEAR MY PAIN HEAL (4K)</t>
  </si>
  <si>
    <t>Seven Seconds | Official Trailer [HD] | Netflix</t>
  </si>
  <si>
    <t>Seven Seconds I Teaser [HD] I Netflix</t>
  </si>
  <si>
    <t>Sexual Harassment in Congress: A Closer Look</t>
  </si>
  <si>
    <t>SF Museum Groundbreaking Show Survival Research Labs 1992</t>
  </si>
  <si>
    <t>Shailene Woodley Reveals Everyone Vomited on Set</t>
  </si>
  <si>
    <t>Shakira - Trap (Official Video) ft. Maluma</t>
  </si>
  <si>
    <t>Shameer Rayes brings ALL of the moves to our stage! | Auditions | BGT 2018</t>
  </si>
  <si>
    <t>SHANE DAWSON AND RYLAND DO MY MAKEUP</t>
  </si>
  <si>
    <t>Shannon Sharpe Goes Sneaker Shopping With Complex</t>
  </si>
  <si>
    <t>Shaq's Babysitting Gig Led to His Google Riches</t>
  </si>
  <si>
    <t>Shaquem Griffin Gets Selected by the Seattle Seahawks | 2018 NFL Draft</t>
  </si>
  <si>
    <t>Shaquem Griffin reacts to being drafted by the Seattle Seahawks | ESPN</t>
  </si>
  <si>
    <t>Sharon Stone As SATC鈥檚 Samantha Jones? | WWHL</t>
  </si>
  <si>
    <t>Sharon Stone Is Proof That Women Can Play Roles Written For Men</t>
  </si>
  <si>
    <t>Sharon Stone on second chances</t>
  </si>
  <si>
    <t>Sharp Objects (2018) Teaser Trailer | HBO</t>
  </si>
  <si>
    <t>Shaun White reacts to 3rd Olympic gold</t>
  </si>
  <si>
    <t>Shaun White wins halfpipe gold with epic final run</t>
  </si>
  <si>
    <t>Shaun White's biggest fans share his heart condition</t>
  </si>
  <si>
    <t>Shaving my mustache!!!</t>
  </si>
  <si>
    <t>Shawn Mendes - In My Blood</t>
  </si>
  <si>
    <t>Shawn Mendes - In My Blood (Live From The Billboard Music Awards / 2018)</t>
  </si>
  <si>
    <t>SHAWN MENDES - In My Blood | Kyle Hanagami Choreography</t>
  </si>
  <si>
    <t>Shawn Mendes - Lost in Japan - Choreography by Jake Kodish ft Sean Lew, Kaycee Rice, Jade Chynoweth</t>
  </si>
  <si>
    <t>Shawn Mendes - Nervous</t>
  </si>
  <si>
    <t>Shawn Mendes - Psycho (Post Malone cover) in the Live Lounge</t>
  </si>
  <si>
    <t>Shawn Mendes - There's Nothing Holdin' Me Back (Live From The 2017 American Music Awards)</t>
  </si>
  <si>
    <t>Shawn Mendes - Youth (Lyric Video) ft. Khalid</t>
  </si>
  <si>
    <t>Shawn Mendes Answers the Web's Most Searched Questions | WIRED</t>
  </si>
  <si>
    <t>Shawn Mendes Carpool Karaoke -- #LateLateShawn</t>
  </si>
  <si>
    <t>Shawn Mendes Destroys James In a Cover Battle - #LateLateShawn</t>
  </si>
  <si>
    <t>Shawn Mendes In My Blood (Audio)</t>
  </si>
  <si>
    <t>Shawn Mendes Lost In Japan (Audio)</t>
  </si>
  <si>
    <t>Shawn Mendes: In My Blood</t>
  </si>
  <si>
    <t>Shawn Mendes: The Album</t>
  </si>
  <si>
    <t>Shawn Mendes: The Tour - Official Trailer</t>
  </si>
  <si>
    <t>She Ruined The Surprise Gender Reveal</t>
  </si>
  <si>
    <t>Sheriff: Deputy Never Entered School in Shooting</t>
  </si>
  <si>
    <t>Sheryl Crow - The Dreaming Kind (Official Music Video)</t>
  </si>
  <si>
    <t>She's Gotta Have It | My Name Isn't | Netflix</t>
  </si>
  <si>
    <t>Shia LaBeouf Has a Poop-Eating Puppy</t>
  </si>
  <si>
    <t>Shinsuke Wins Rumble | Reaction | WWE Royal Rumble</t>
  </si>
  <si>
    <t>SHOCKING Science with a Leyden Jar</t>
  </si>
  <si>
    <t>Shooting Occurs Outside NSA Headquarters | Morning Joe | MSNBC</t>
  </si>
  <si>
    <t>Shooting survivor confronts NRA spokesperson Dana Loesch</t>
  </si>
  <si>
    <t>Shootout with Ronaldinho at Nicky Jam World Cup Video Shoot</t>
  </si>
  <si>
    <t>Shopping For Jugs | Growing Up Hip Hop: Atlanta | WE tv</t>
  </si>
  <si>
    <t>SHOPPING FOR NEW FISH!!!</t>
  </si>
  <si>
    <t>Short-term spending bill fails in the Senate</t>
  </si>
  <si>
    <t>Should Hillary Clinton Be Impeached?</t>
  </si>
  <si>
    <t>Should We Break Up? (DNA COMPATIBILITY TEST)</t>
  </si>
  <si>
    <t>Should You Confess Feelings To A Friend? / Gaby &amp; Allison</t>
  </si>
  <si>
    <t>Sia - Candy Cane Lane</t>
  </si>
  <si>
    <t>Sia - Ho Ho Ho</t>
  </si>
  <si>
    <t>Sia - Santa's Coming For Us</t>
  </si>
  <si>
    <t>Sia - Snowman</t>
  </si>
  <si>
    <t>Sia, David Guetta &amp; Afrojack - Helium (Sia vs. David Guetta &amp; Afrojack)</t>
  </si>
  <si>
    <t>SICARIO 2: SOLDADO - Official Teaser Trailer (HD)</t>
  </si>
  <si>
    <t>SICARIO, Day of the Soldado - Official Trailer (HD)</t>
  </si>
  <si>
    <t>SIDEMEN FC VS YOUTUBE ALLSTARS 2018 (Goals &amp; Highlights)</t>
  </si>
  <si>
    <t>SIDEMEN TOTAL WIPEOUT FOOTBALL CHALLENGE</t>
  </si>
  <si>
    <t>Sign Language Isn't Universal</t>
  </si>
  <si>
    <t>Sigrid - High Five (Official Video)</t>
  </si>
  <si>
    <t>Sigrid - Raw (Live)</t>
  </si>
  <si>
    <t>Sigrid - Strangers (Lyric Video)</t>
  </si>
  <si>
    <t>Sigrid - Strangers (Official Video)</t>
  </si>
  <si>
    <t>Silence Breakers: Women Affected By Sexual Misconduct Speak Out | Megyn Kelly TODAY</t>
  </si>
  <si>
    <t>Silicon Valley Season 5 Official Teaser (2018) | HBO</t>
  </si>
  <si>
    <t>Silverdome successfully imploded on second attempt | ESPN</t>
  </si>
  <si>
    <t>Simple Makeup GRWM x Q&amp;A</t>
  </si>
  <si>
    <t>Simply Nailogical's Holoday Hits 2017</t>
  </si>
  <si>
    <t>SING ANYTHING CHALLENGE</t>
  </si>
  <si>
    <t>SINGING MY MAKEUP ROUTINE (CHRISTMAS EDITION!)</t>
  </si>
  <si>
    <t>singing the same song 6 years later..</t>
  </si>
  <si>
    <t>Singing Whisper Challenge with Alicia Keys</t>
  </si>
  <si>
    <t>Single Coin</t>
  </si>
  <si>
    <t>Siri in the '80s</t>
  </si>
  <si>
    <t>Sister Circle Live | Dutchess Lattimore Exclusive</t>
  </si>
  <si>
    <t>Sister Jean reacts to Loyola-Chicago reaching the Final Four | ESPN</t>
  </si>
  <si>
    <t>Skelly the Skeleton Robot wishing you a Merry Christmas &amp; Happy New Year</t>
  </si>
  <si>
    <t>Skip and Shannon react to Lance's antics in Game 4 loss to LeBron's Cavaliers | UNDISPUTED</t>
  </si>
  <si>
    <t>Skipping in High School</t>
  </si>
  <si>
    <t>Skittles ))) Possible Super Bowl Ad 鈥?Floating</t>
  </si>
  <si>
    <t>Skittles ))) Possible Super Bowl Ad 鈥?Sandwich</t>
  </si>
  <si>
    <t>SLENDER MAN - Official Trailer (HD)</t>
  </si>
  <si>
    <t>Slide Into Strength | Kevin Hart: What The Fit | Laugh Out Loud Network</t>
  </si>
  <si>
    <t>Slooh's Blue Supermoon Total Lunar Eclipse</t>
  </si>
  <si>
    <t>Slow Mo 4K Kittens</t>
  </si>
  <si>
    <t>Slow Mo Belly Flop</t>
  </si>
  <si>
    <t>Slow Mo Katana Sword - 4K - The Slow Mo Guys</t>
  </si>
  <si>
    <t>Small Details You Missed In The Last Jedi</t>
  </si>
  <si>
    <t>Small Stepper Robot Arm Shuffling Sugar Cubes</t>
  </si>
  <si>
    <t>Small Truck VS  Strong Wind</t>
  </si>
  <si>
    <t>SMALLFOOT - Official Trailer 1</t>
  </si>
  <si>
    <t>SMALLFOOT - Teaser Trailer</t>
  </si>
  <si>
    <t>Smart Ferret Opens Drawer || ViralHog</t>
  </si>
  <si>
    <t>Smartphone Awards 2017!</t>
  </si>
  <si>
    <t>Smartphone DURABILITY Awards 2017!</t>
  </si>
  <si>
    <t>SNACKAGING: Mexican Snack Taste Test</t>
  </si>
  <si>
    <t>SNEAK PEEK: 2018 Mercedes F1 Livery Revealed!</t>
  </si>
  <si>
    <t>Sneakerheads Try To Spot The Fake Jordans</t>
  </si>
  <si>
    <t>Sneaking in EVERYWHERE for FREE (Yellow Vest Experiment)</t>
  </si>
  <si>
    <t>Snippet: Listen to an orca imitate a person</t>
  </si>
  <si>
    <t>SNL Host Chadwick Boseman Does Not Have Any Vibranium</t>
  </si>
  <si>
    <t>SNL Host Donald Glover Is Not Here for Beck Bennett's Tribute</t>
  </si>
  <si>
    <t>SNL Host John Mulaney Gets Hit with Budget Cuts</t>
  </si>
  <si>
    <t>SNL Invisible Box Challenge</t>
  </si>
  <si>
    <t>SNL鈥檚 Kate McKinnon and Beth Kobliner talk money with kids. Fun with financial literacy!</t>
  </si>
  <si>
    <t>Snoke's Throne Room Fight - 16 Bit Scenes</t>
  </si>
  <si>
    <t>Snoop Dogg - One More Day (Audio) ft. Charlie Wilson</t>
  </si>
  <si>
    <t>Snoop Dogg - One More Day (feat. Charlie Wilson) ft. Charlie Wilson</t>
  </si>
  <si>
    <t>Snoop Dogg Weighs In On Kanye's Controversial Comments, Friendship With Martha Stewart | The View</t>
  </si>
  <si>
    <t>Snow Patrol - What If This Is All The Love You Ever Get? (Official Video)</t>
  </si>
  <si>
    <t>So I just bought a new mouse....</t>
  </si>
  <si>
    <t>So It Begins...</t>
  </si>
  <si>
    <t>So Sorry.</t>
  </si>
  <si>
    <t>So This is Basically Fire Emblem</t>
  </si>
  <si>
    <t>SodaSoak by SodaStream</t>
  </si>
  <si>
    <t>Sofia Vergara Wants to See Ellen in Her Underwear</t>
  </si>
  <si>
    <t>SOFT EVERYDAY WINTER MAKEUP + SKINCARE | Jessica Vu</t>
  </si>
  <si>
    <t>Solo: A Star Wars Story | 190 Years Old Clip</t>
  </si>
  <si>
    <t>Solo: A Star Wars Story Big Game TV Spot (:45)</t>
  </si>
  <si>
    <t>Solo: A Star Wars Story Crew TV Spot (:45)</t>
  </si>
  <si>
    <t>Solo: A Star Wars Story Official Teaser</t>
  </si>
  <si>
    <t>Solo: A Star Wars Story Official Trailer</t>
  </si>
  <si>
    <t>Solve Mysteries with Detective Pikachu!</t>
  </si>
  <si>
    <t>SOME FUN MEMORIES FROM 2017! (Recap Video)</t>
  </si>
  <si>
    <t>Some NFL players call for an end to Thursday night football after 8 players were injured last week</t>
  </si>
  <si>
    <t>Some thoughts on the shooting at Youtube</t>
  </si>
  <si>
    <t>SOMETHING TO TELL YOU! TRUTHS I LEARNT IN 2017 ad</t>
  </si>
  <si>
    <t>Sonic Mania Adventures - Sneak Peek</t>
  </si>
  <si>
    <t>Sophie Turner Tests Her Knowledge of Game of Thrones vs. the Runway | Harper's BAZAAR</t>
  </si>
  <si>
    <t>SORRY TO BOTHER YOU | Official Trailer</t>
  </si>
  <si>
    <t>Sound in a Vacuum Chamber</t>
  </si>
  <si>
    <t>Space-Saving Stairs for my Loftbed</t>
  </si>
  <si>
    <t>SpaceX Iridium 4 Launch from Alhambra, CA</t>
  </si>
  <si>
    <t>SpaceX Launches Falcon 9 To Deliver Satellites | CNBC</t>
  </si>
  <si>
    <t>SpaceX Launches Falcon Heavy Rocket</t>
  </si>
  <si>
    <t>SPAGHETTI BURRITO VS SPAGHETTI BURRITO</t>
  </si>
  <si>
    <t>Special Dog Finds Family Who Loves All His Differences | The Dodo</t>
  </si>
  <si>
    <t>Spectacular and sobering view of Hawaii volcano from above</t>
  </si>
  <si>
    <t>Spectacular Zen Inspired Dream Tiny House</t>
  </si>
  <si>
    <t>Speechless Thoughts with Charles Barkley - Closed Captioned</t>
  </si>
  <si>
    <t>Speks in Stop Motion</t>
  </si>
  <si>
    <t>Sphaera - demonstrating interaction</t>
  </si>
  <si>
    <t>Spiderman dancing Take on me by A-Ha | DJ IVAN DAVIS</t>
  </si>
  <si>
    <t>SPIDER-MAN: INTO THE SPIDER-VERSE - Official Teaser Trailer</t>
  </si>
  <si>
    <t>SPIDER-MAN: INTO THE SPIDER-VERSE - Official Trailer (HD)</t>
  </si>
  <si>
    <t>Spill Your Guts or Fill Your Guts w/ Drew Barrymore &amp; John Boyega</t>
  </si>
  <si>
    <t>Spill Your Guts or Fill Your Guts w/ Kim Kardashian</t>
  </si>
  <si>
    <t>Spill Your Guts or Fill Your Guts w/ Steven Tyler</t>
  </si>
  <si>
    <t>Spilling Tea About Each Other!!</t>
  </si>
  <si>
    <t>Spinners</t>
  </si>
  <si>
    <t>Spinning a Record to Pieces at 12,500fps - The Slow Mo Guys</t>
  </si>
  <si>
    <t>Splitting 10 Decks of Playing Cards with Hydraulic Press | in 4K!</t>
  </si>
  <si>
    <t>Splitting Bullets in 4K</t>
  </si>
  <si>
    <t>SPOILER ALERT! 馃尮馃弫 Krystal, Will You Accept This Ride? | The Bachelor Insider</t>
  </si>
  <si>
    <t>SPOILERS! The Twelfth Doctor Regenerates 鈥?Peter Capaldi to Jodie Whittaker - Doctor Who - BBC</t>
  </si>
  <si>
    <t>SPORCLE WORLD RECORD - Typing Every Country in Under 3 Minutes</t>
  </si>
  <si>
    <t>Sprint Super Bowl Commercial 2018: Evelyn</t>
  </si>
  <si>
    <t>SRAM DUB鈩?Technology | A Single Solution</t>
  </si>
  <si>
    <t>Sriracha Sauce and the Surprisingly Heartwarming Story Behind It</t>
  </si>
  <si>
    <t>Stampede - Alexander Jean Ft. Lindsey Stirling</t>
  </si>
  <si>
    <t>Stand-Up Battle with Jerry Seinfeld</t>
  </si>
  <si>
    <t>STAR WARS - REY'S PORTION BREAD - MUG CAKE RECIPE - NERDY NUMMIES</t>
  </si>
  <si>
    <t>Star Wars &amp; littleBits Droid Inventor Kit: Movement</t>
  </si>
  <si>
    <t>star wars || war pigs</t>
  </si>
  <si>
    <t>Star Wars Cast Takes Which Star Wars Character Are You? Quiz</t>
  </si>
  <si>
    <t>Star Wars Episode IX Story Pitched By JJ Abrams - Movie Talk</t>
  </si>
  <si>
    <t>STAR WARS in Public</t>
  </si>
  <si>
    <t>Star Wars The Force Awakens - Original opening scene</t>
  </si>
  <si>
    <t>STAR WARS THE LAST JEDI - Movie Review (Black Nerd)</t>
  </si>
  <si>
    <t>Star Wars The Last Jedi - Which Audience Score Should We Believe?</t>
  </si>
  <si>
    <t>Star Wars The Last Jedi First Reactions And World Premiere Report - The John Campea Show</t>
  </si>
  <si>
    <t>Star Wars The Last Jedi Scores An A Cinemascore And 2nd Largest Opening Ever - The John Campea Show</t>
  </si>
  <si>
    <t>Star Wars The Last Jedi Throne Room Scene in LEGO</t>
  </si>
  <si>
    <t>Star Wars Whisper Challenge with Daisy Ridley</t>
  </si>
  <si>
    <t>Star Wars: Luke's Journey To The Last Jedi</t>
  </si>
  <si>
    <t>Star Wars: The Last Jedi - Movie Review</t>
  </si>
  <si>
    <t>Star Wars: THE LAST JEDI - Supercut of ALL trailers &amp; commercials</t>
  </si>
  <si>
    <t>Star Wars: The Last Jedi | Becoming Rose</t>
  </si>
  <si>
    <t>Star Wars: The Last Jedi | Blooper Reel</t>
  </si>
  <si>
    <t>Star Wars: The Last Jedi | Phasma's End - Deleted Scene</t>
  </si>
  <si>
    <t>Star Wars: The Last Jedi | Training Featurette</t>
  </si>
  <si>
    <t>Star Wars: The Last Jedi Cast on Carrie Fisher's Final Performance | E! Live from the Red Carpet</t>
  </si>
  <si>
    <t>Star Wars: The Last Jedi Cast Play WOULD YOU RATHER? | MTV Movies</t>
  </si>
  <si>
    <t>Star Wars: The Last Jedi Has Second Largest Opening Ever Amidst Mixed Fan Reactions - Movie Talk</t>
  </si>
  <si>
    <t>Star Wars: The Last Jedi In-Home Trailer (Official)</t>
  </si>
  <si>
    <t>Star Wars: The Last Jedi Interview - Adam Driver</t>
  </si>
  <si>
    <t>Star Wars: The Last Jedi Review</t>
  </si>
  <si>
    <t>Star Wars: The Last Jedi Review (SPOILER FREE)</t>
  </si>
  <si>
    <t>Star Wars: The Last Jedi Spoiler Review And Discussion PART 1</t>
  </si>
  <si>
    <t>Star Wars: The Last Jedi Will Have a MASSIVE Opening Weekend - SJU</t>
  </si>
  <si>
    <t>Starbucks Shuts Down for Racial Bias Training | The Daily Show</t>
  </si>
  <si>
    <t>Starving polar bear video exposes climate change impact</t>
  </si>
  <si>
    <t>State of the Union 2018 live stream: President Donald Trump delivers first SOTU Address | ABC News</t>
  </si>
  <si>
    <t>State of the Union Address 2018 and Democratic response: Coverage and live stream from CBSN</t>
  </si>
  <si>
    <t>Station 19 - Official Trailer</t>
  </si>
  <si>
    <t>Staudt on Sports I 1-22-18</t>
  </si>
  <si>
    <t>Steelers' Jesse James late 4th quarter TD overruled! was it the right call?</t>
  </si>
  <si>
    <t>Steelers Robbed By NFL Of Win Over Patriots</t>
  </si>
  <si>
    <t>Steelers vs. Bengals | NFL Week 13 Game Highlights</t>
  </si>
  <si>
    <t>Stefon Diggs Makes Miracle TD Catch on Last Play, Vikings Win! 馃 | Can't-Miss Play | NFL HLs</t>
  </si>
  <si>
    <t>Step Up: High Water | OFFICIAL TRAILER</t>
  </si>
  <si>
    <t>STEPH CURRY and OMRI CASSPI, postgame GSW (9-3) vs MIN: peaking?, turnovers, Casspi role</t>
  </si>
  <si>
    <t>Stephanie McMahon announces the first-ever Women's Royal Rumble Match: Raw, Dec. 18, 2017</t>
  </si>
  <si>
    <t>Stephanie McMahon sends Ronda Rousey crashing through a table: Raw, April 2, 2018</t>
  </si>
  <si>
    <t>Stephen A. and Max ask Steph Curry about injury and Warriors vs. Rockets | First Take | ESPN</t>
  </si>
  <si>
    <t>Stephen A. and Max debate Rockets' chances to beat Warriors in NBA playoffs | First Take | ESPN</t>
  </si>
  <si>
    <t>Stephen A. and Max react to LeBron James and Cavaliers sweeping Raptors | First Take | ESPN</t>
  </si>
  <si>
    <t>Stephen A. and Max react to LeBron James' broken hand | First Take | ESPN</t>
  </si>
  <si>
    <t>Stephen A. calls benching Malcolm Butler right before game classless and cruel | First Take | ESPN</t>
  </si>
  <si>
    <t>Stephen A. changes his mind: 76ers will beat Cavaliers to reach NBA Finals | First Take | ESPN</t>
  </si>
  <si>
    <t>Stephen A. goes off on Kevin Durant: I don't want to hear you miss Steph Curry | First Take | ESPN</t>
  </si>
  <si>
    <t>Stephen A. has an announcement: 76ers are going to Eastern Conference Finals | First Take | ESPN</t>
  </si>
  <si>
    <t>Stephen A. hilariously goes off on Max for changing take on Pelicans-Warriors | First Take | ESPN</t>
  </si>
  <si>
    <t>Stephen A. hyped over Kevin Durant's Game 3: He was an absolute superstar | NBA at the Mic | ESPN</t>
  </si>
  <si>
    <t>Stephen A. on Cavaliers' NBA Finals Game 4: 'It was an embarrassing effort' | SC with SVP | ESPN</t>
  </si>
  <si>
    <t>Stephen A. openly confesses why he's getting annoyed talking about Lonzo Ball | First Take | ESPN</t>
  </si>
  <si>
    <t>Stephen A. reacts to Warriors鈥?Game 3 blowout over Rockets | SportsCenter | ESPN</t>
  </si>
  <si>
    <t>Stephen A. shares theory on why Spurs' Kawhi Leonard isn't playing this season | First Take | ESPN</t>
  </si>
  <si>
    <t>Stephen A. sides with Reggie Miller: Magic Johnson should speak up on LaVar Ball | First Take | ESPN</t>
  </si>
  <si>
    <t>Stephen A. Smith goes off after Game 2: It's time to bench JR Smith | SportsCenter | ESPN</t>
  </si>
  <si>
    <t>Stephen A. Smith on the 2018 NBA All-Star Game: I give it an A | First Take | ESPN</t>
  </si>
  <si>
    <t>Stephen A. Smith reacts to Tyronn Lue stepping away from Cavaliers | First Take | ESPN</t>
  </si>
  <si>
    <t>Stephen A. Smith says Bengals don't give a damn about fans | First Take | ESPN</t>
  </si>
  <si>
    <t>Stephen A. Smith slams the Philadelphia 76ers for its 'Trust The Process' | First Take | ESPN</t>
  </si>
  <si>
    <t>Stephen A. Smith: Dwane Casey rescued DeMar DeRozan by benching him Game 3 | First Take | ESPN</t>
  </si>
  <si>
    <t>Stephen A. Smith: Jay Cutler is a 'disease' | First Take | ESPN</t>
  </si>
  <si>
    <t>Stephen A. Smith: LeBron James 'demoralizes' Raptors every time | SportsCenter | ESPN</t>
  </si>
  <si>
    <t>Stephen A. Smith: Warriors' Game 6 win vs. Rockets was an 'unbelievable show' | SportsCenter | ESPN</t>
  </si>
  <si>
    <t>Stephen A. speculates what LeBron James told Lonzo Ball after Lakers-Cavaliers | First Take | ESPN</t>
  </si>
  <si>
    <t>Stephen A.: Cavs 'were an absolute disgrace' in 2nd half of Game 2 vs. Celtics | SportsCenter | ESPN</t>
  </si>
  <si>
    <t>Stephen A.: 'I'd be shocked' if Cavaliers win more than one game vs. Warriors | SportsCenter | ESPN</t>
  </si>
  <si>
    <t>Stephen A.: Kevin Durant looked like he wanted no part of LeBron James in Game 1 | First Take | ESPN</t>
  </si>
  <si>
    <t>Stephen A.: Kevin Hart 'got his feelings hurt' by Dwyane Wade vs. 76ers | First Take | ESPN</t>
  </si>
  <si>
    <t>Stephen A.: Kyrie Irving was tired of being treated like less than a superstar | First Take | ESPN</t>
  </si>
  <si>
    <t>Stephen Colbert &amp; John Oliver Take Over The Stage | Night Of Too Many Stars | HBO</t>
  </si>
  <si>
    <t>Stephen Curry 2018 All-Star Captain | Best Highlights 2017-2018</t>
  </si>
  <si>
    <t>Stephen Curry Ankle Injury / Warriors vs Pelicans</t>
  </si>
  <si>
    <t>Stephen Fry Announcement</t>
  </si>
  <si>
    <t>Stephen Goes Live After Trump's State Of The Union</t>
  </si>
  <si>
    <t>Stephen Works Out With Ruth Bader Ginsburg</t>
  </si>
  <si>
    <t>Stephen's Covetton House Meets Gwyneth Paltrow's Goop</t>
  </si>
  <si>
    <t>Stephon Marbury and Jimmer Fredette fight in China</t>
  </si>
  <si>
    <t>Steve Aoki x Lauren Jauregui - All Night (Lyric Video) [Ultra Music]</t>
  </si>
  <si>
    <t>Steve Aoki x Lauren Jauregui - All Night (Official Video) Ultra Music</t>
  </si>
  <si>
    <t>Steve Brown Says Attacker Was Laughing Before He Stormed Stage | TMZ</t>
  </si>
  <si>
    <t>Steve Harvey Dishes on the Kardashian/West 'Family Feud' Episode</t>
  </si>
  <si>
    <t>Steve Kerr reminisces with Scottie Pippen about their Bulls playoff runs | The Jump | ESPN</t>
  </si>
  <si>
    <t>Steve Wynn steps down as CEO of Wynn Resorts</t>
  </si>
  <si>
    <t>Still to Come this Season on Keeping Up With the Kardashians | E!</t>
  </si>
  <si>
    <t>Sting &amp; Shaggy - Don't Make Me Wait (audio)</t>
  </si>
  <si>
    <t>Sting, Shaggy - Don't Make Me Wait</t>
  </si>
  <si>
    <t>Sting, Shaggy - Don't Make Me Wait (Official)</t>
  </si>
  <si>
    <t>Stock market plunges, but it's not time to panic</t>
  </si>
  <si>
    <t>Stop Motion CHALLENGE Giant Icecream Sandwich</t>
  </si>
  <si>
    <t>Stop Pitching Sketches About Other Cast Members</t>
  </si>
  <si>
    <t>'Storm Chasers' Star Joel Taylor Dies at 38 Aboard Cruise Ship</t>
  </si>
  <si>
    <t>Stranger Things 3 | Now In Production | Netflix</t>
  </si>
  <si>
    <t>Stranger Things Actor Reveals MAJOR Hint About Season 3</t>
  </si>
  <si>
    <t>Stranger Things Cast Answer the Web's Most Searched Questions | WIRED</t>
  </si>
  <si>
    <t>STRANGER THINGS: A Bad Lip Reading</t>
  </si>
  <si>
    <t>Stranger Things鈥?Noah Schnapp Goes Sneaker Shopping With Complex</t>
  </si>
  <si>
    <t>STRANGERS DO MY MAKEUP IN AUSTRALIA</t>
  </si>
  <si>
    <t>STRANGERS DO MY MAKEUP ON HOLLYWOOD BOULEVARD</t>
  </si>
  <si>
    <t>Stratolaunch Taxi Test</t>
  </si>
  <si>
    <t>Stray Kids District 9 M/V</t>
  </si>
  <si>
    <t>Stray Kids Grrr 齑濍焿鞚?氩曥箼 Performance Video</t>
  </si>
  <si>
    <t>Stray 'Killer' Cat Makes EMS Station Her New Home | The Dodo</t>
  </si>
  <si>
    <t>Stretched Out - Simon's Cat | SHORTS</t>
  </si>
  <si>
    <t>String Theory Explained 鈥?What is The True Nature of Reality?</t>
  </si>
  <si>
    <t>Strobe Guitar Solo by Sparkee</t>
  </si>
  <si>
    <t>Strong Santa Ana Wind and Extreme Fire Danger - NWS San Diego</t>
  </si>
  <si>
    <t>Students take action after hearing couple's honeymoon story</t>
  </si>
  <si>
    <t>Studio Apartment Makeover for Under $300! | Mr. Kate Decorates</t>
  </si>
  <si>
    <t>Stunning MTB masterclass: Matt Jones | Frames Of Mind</t>
  </si>
  <si>
    <t>Sturm Friederike - Grandiose Pilotenleistung am Airport D眉sseldorf bei bis zu 110 km/h Seitenwind</t>
  </si>
  <si>
    <t>Succulent Wedding Cake FOR JAMES! | Man About Cake with Joshua John Russell</t>
  </si>
  <si>
    <t>Sucking Eggs with STEAM</t>
  </si>
  <si>
    <t>Sufjan Stevens - Tonya Harding (Official Audio)</t>
  </si>
  <si>
    <t>Sugarland - Babe (Static Video) ft. Taylor Swift</t>
  </si>
  <si>
    <t>Sugarland - Still The Same</t>
  </si>
  <si>
    <t>Suicide: Be Here Tomorrow.</t>
  </si>
  <si>
    <t>Sukiyaki (Homemade Tofu)</t>
  </si>
  <si>
    <t>Summit of Hawaii's Kilauea volcano erupts</t>
  </si>
  <si>
    <t>Sumo Wrestling in 4K</t>
  </si>
  <si>
    <t>Sumo Wrestling with Conan O鈥橞rien | Kevin Hart: What The Fit Episode 1 | Laugh Out Loud Network</t>
  </si>
  <si>
    <t>SUNNY - WAVE ft. Lil Jamez (Official Music Video)</t>
  </si>
  <si>
    <t>Super Bowl 2018 Commercial | Make It With Keanu Reeves</t>
  </si>
  <si>
    <t>Super Mario Cereal!</t>
  </si>
  <si>
    <t>Super Smash Bros - Trailer Analysis</t>
  </si>
  <si>
    <t>Super Smash Bros. Switch: Who's Hiding in the Flames? (Real-Time Character Analysis)</t>
  </si>
  <si>
    <t>Super Smash Bros. Ultimate - Everyone is Here Trailer (E3 2018)</t>
  </si>
  <si>
    <t>SUPERFLY - Official Teaser Trailer (HD)</t>
  </si>
  <si>
    <t>SUPER-SIZED SNAIL!</t>
  </si>
  <si>
    <t>Superstar: Brandon Victor Dixon - Jesus Christ Superstar Live in Concert</t>
  </si>
  <si>
    <t>Surfers Tackle Ultra Rare Slurpee Waves in Winter Blizzard - The Inertia</t>
  </si>
  <si>
    <t>Surfing LIVE - Volcom Pipe Pro 2018 - Day 1</t>
  </si>
  <si>
    <t>Surprise After Surprise | October Vlog</t>
  </si>
  <si>
    <t>SURPRISE!!! I HAVE MY OWN PERFUME!</t>
  </si>
  <si>
    <t>SURPRISED HER WITH THIS....</t>
  </si>
  <si>
    <t>Surprising Facts About Your Period</t>
  </si>
  <si>
    <t>SURPRISING HER WITH A NEW PUPPY (8 WEEKS OLD)</t>
  </si>
  <si>
    <t>SURPRISING MY BIGGEST FANS AT THEIR HOUSE</t>
  </si>
  <si>
    <t>SURPRISING MY BOYFRIEND BEFORE VALENTINES DAY!</t>
  </si>
  <si>
    <t>Surprising My Dad Super Bowl Tickets!!!</t>
  </si>
  <si>
    <t>Survivor to Rubio: Will you reject NRA money?</t>
  </si>
  <si>
    <t>Sushi Masters Explain the Art of Omakase | Food Skills</t>
  </si>
  <si>
    <t>Suspiria - Teaser Trailer | Amazon Studios</t>
  </si>
  <si>
    <t>SWEET TOFU | 2 Easy Recipes</t>
  </si>
  <si>
    <t>Symon -Lonely Girl (Lyric Video)</t>
  </si>
  <si>
    <t>SZA - Garden (Say It Like Dat) (Official Video)</t>
  </si>
  <si>
    <t>SZA - The Weekend (Official Video)</t>
  </si>
  <si>
    <t>SZA x Calvin Harris - The Weekend (Funk Wav Remix (Audio))</t>
  </si>
  <si>
    <t>T &amp; P Makeup Look</t>
  </si>
  <si>
    <t>Tablet vs laptop</t>
  </si>
  <si>
    <t>Taco Bell Pop-Tart Taste Test</t>
  </si>
  <si>
    <t>TAG - Official Trailer 1</t>
  </si>
  <si>
    <t>Take a Break: The Forum General Manager</t>
  </si>
  <si>
    <t>Take On Me in 20 Styles ft. Seth Everman</t>
  </si>
  <si>
    <t>Take Sam to Church | December 20, 2017 Act 3 | Full Frontal on TBS</t>
  </si>
  <si>
    <t>Takeout creates a lot of trash. It doesn't have to.</t>
  </si>
  <si>
    <t>TAKING A CAREER APTITUDE TEST NOW THAT WE'RE FULL-TIME VLOGGERS</t>
  </si>
  <si>
    <t>Taking Riverdale Quizzes with Camila Mendes and Hart Denton| Madelaine Petsch</t>
  </si>
  <si>
    <t>TALK THROUGH GET READY WITH ME! NEW PRODUCTS &amp; SOME FAVORITES! | Casey Holmes</t>
  </si>
  <si>
    <t>Talkin' Football | JEOPARDY!</t>
  </si>
  <si>
    <t>Talking about my ghost with the PSYCHIC TWINS</t>
  </si>
  <si>
    <t>Talking Kitty Cat - World's Most Spoiled Cat</t>
  </si>
  <si>
    <t>Talking Tech with Neil deGrasse Tyson!</t>
  </si>
  <si>
    <t>Talking to Myself (Official Lyric Video) - Linkin Park</t>
  </si>
  <si>
    <t>Tamar Braxton Clears Up Rumors About Her Marriage | The View</t>
  </si>
  <si>
    <t>Tamar Braxton Ex's Alleged New Fling Laura Govan Speaks Out | Daily Pop | E! News</t>
  </si>
  <si>
    <t>Tamar Braxton Talks Divorce In First Interview</t>
  </si>
  <si>
    <t>Tamar's Executive Decision | Tamar &amp; Vince | WE tv</t>
  </si>
  <si>
    <t>Tank Has Words of Support for Tyrese</t>
  </si>
  <si>
    <t>Tapper cuts off Trump adviser interview: I've wasted enough of my viewers' time</t>
  </si>
  <si>
    <t>Taraji P. Henson Needs a Stunt Double to Eat Spicy Wings | Hot Ones</t>
  </si>
  <si>
    <t>TARTE COSMETICS SHAPE TAPE FOUNDATION REVIEW</t>
  </si>
  <si>
    <t>TARTE SHAPE TAPE FOUNDATION?! First Impressions + Demo</t>
  </si>
  <si>
    <t>Taste Hawaii鈥檚 Famous Mochi</t>
  </si>
  <si>
    <t>TASTING ICELANDIC CANDIES (ft. Jeanine Amapola) | Collabmas Day 4</t>
  </si>
  <si>
    <t>Taye Diggs Slays 'Candyman' in Front of Christina Aguilera | Lip Sync Battle Preview</t>
  </si>
  <si>
    <t>Taylor Swift - Delicate</t>
  </si>
  <si>
    <t>Taylor Swift - Delicate (Vertical Version)</t>
  </si>
  <si>
    <t>Taylor Swift - End Game ft. Ed Sheeran, Future</t>
  </si>
  <si>
    <t>Taylor Swift - I Did Something Bad (Cover) | By Shoshana Bean and Cynthia Erivo</t>
  </si>
  <si>
    <t>Taylor Swift - Reputation ALBUM REVIEW</t>
  </si>
  <si>
    <t>Taylor Swift - 鈥淣ew Year鈥檚 Day鈥?Fan Performance</t>
  </si>
  <si>
    <t>Taylor Swift - 鈥楲ook What You Made Me Do鈥?(Live At Capital鈥檚 Jingle Bell Ball 2017)</t>
  </si>
  <si>
    <t>Taylor Swift - 鈥eady For It? (BloodPop庐 Remix)(Lyric Video)</t>
  </si>
  <si>
    <t>Taylor Swift Instagram Story - Target 11/14/17</t>
  </si>
  <si>
    <t>Taylor Swift, BloodPop庐 - 鈥eady For It? (BloodPop庐 Remix)(Lyric Video)</t>
  </si>
  <si>
    <t>Taylor Swift's reputation Stadium Tour - Trailer</t>
  </si>
  <si>
    <t>TB@DET: Enberg on the origins of his 'oh my' call</t>
  </si>
  <si>
    <t>TEACHING CASEY HOW TO VLOG</t>
  </si>
  <si>
    <t>TEACHING KARLIE KLOSS HOW TO READ BRAILLE!</t>
  </si>
  <si>
    <t>Team LeBron! Best Plays from Every All-Star on the Team | 2018 NBA All-Star Game</t>
  </si>
  <si>
    <t>Team USA defeats Sweden 10-7 for first curling gold</t>
  </si>
  <si>
    <t>Teardown of a Cree LED Light Bulb</t>
  </si>
  <si>
    <t>TechCrunch at SpaceX Falcon Heavy Launch</t>
  </si>
  <si>
    <t>Tedashii - Messenger</t>
  </si>
  <si>
    <t>Teen Romance is Too Dramatic</t>
  </si>
  <si>
    <t>TEENS GUESS THAT SONG CHALLENGE #8 (REACT)</t>
  </si>
  <si>
    <t>Teeny Weeny Challenge #3 How Small Can I Bake a Gingerbread House? How To Cook That Ann Reardon</t>
  </si>
  <si>
    <t>Tegan and Sara present The Con X: Covers 鈥?Floorplan 鈥?Sara Bareilles [OFFICIAL VIDEO]</t>
  </si>
  <si>
    <t>Telephone Slipper Prank || ViralHog</t>
  </si>
  <si>
    <t>Television icon Jim Nabors has passed away</t>
  </si>
  <si>
    <t>Tell Hollywood to stand with immigrants</t>
  </si>
  <si>
    <t>Ten Minute Makeup Challenge With Zoe | Tanya Burr</t>
  </si>
  <si>
    <t>Ten-Year-Old's Face Unlocks Face ID on His Mom's iPhone X</t>
  </si>
  <si>
    <t>TERRIBLE $900 Party Trick 鈥?Jibo Review</t>
  </si>
  <si>
    <t>Territorial Behaviour! - Simon's Cat | LOGIC</t>
  </si>
  <si>
    <t>Terry Crews - The Resurrection of Brooklyn Nine-Nine &amp; Redefining Masculinity | The Daily Show</t>
  </si>
  <si>
    <t>Terry Crews Answers the Web's Most Searched Questions | WIRED</t>
  </si>
  <si>
    <t>Terry Crews Says He Was Sexually Assaulted</t>
  </si>
  <si>
    <t>Terry Crews: Kevin Hart Tried To Play Mind Games With Me  - CONAN on TBS</t>
  </si>
  <si>
    <t>Tesla 2018</t>
  </si>
  <si>
    <t>Tesla CEO Elon Musk offers rare look inside Model 3 factory</t>
  </si>
  <si>
    <t>Tesla Model 3 First Drive and Impressions | Neat Stuff in Cool Cars</t>
  </si>
  <si>
    <t>Tesla Model 3 plus other, smaller gadgets</t>
  </si>
  <si>
    <t>Tesla Santa Mode Easter Egg with Icy Roads, Reindeer, Jingle Bells and More</t>
  </si>
  <si>
    <t>Tesla Semi truck and Roadster event in 9 minutes</t>
  </si>
  <si>
    <t>Tesla's biggest problem is one nobody saw coming</t>
  </si>
  <si>
    <t>TESS Mission</t>
  </si>
  <si>
    <t>Tessa Virtue &amp; Scott Moir Are 'Definitely Not Dating'</t>
  </si>
  <si>
    <t>Tessa Virtue and Scott Moir kiss during Sochi 2014 FD warmup</t>
  </si>
  <si>
    <t>Test footage of my raspberry pi camera in the dark</t>
  </si>
  <si>
    <t>Testing BLADE VORTEX Interactions with Devin Supertramp</t>
  </si>
  <si>
    <t>Testing Flex Shot - As Seen On TV</t>
  </si>
  <si>
    <t>Testing Flex Tape - As Seen On Tv</t>
  </si>
  <si>
    <t>TESTING KYLIE $360 BRUSH SET VS MORPHE DUPES</t>
  </si>
  <si>
    <t>Testing Nail Products from Wish Nails Remove Toes Hollow Nail Polish Peel-off Nails Wish Buy Now</t>
  </si>
  <si>
    <t>TESTING OUT THE *NEW* KYLIE JENNER HOLIDAY MAKEUP</t>
  </si>
  <si>
    <t>Testing Robustness</t>
  </si>
  <si>
    <t>Texans vs. Ravens | NFL Week 12 Game Highlights</t>
  </si>
  <si>
    <t>Texas school shooting suspect identified</t>
  </si>
  <si>
    <t>Thank You Peter Capaldi | Doctor Who Christmas | Christmas Night @ 9/8c on BBC America</t>
  </si>
  <si>
    <t>Thank You So Much.</t>
  </si>
  <si>
    <t>Thank You!</t>
  </si>
  <si>
    <t>Thank you, Paloma</t>
  </si>
  <si>
    <t>Thank you.</t>
  </si>
  <si>
    <t>Thanks Internet! From Cantina Pencil Girl</t>
  </si>
  <si>
    <t>THANKSGIVING SLAY MAKEUP TUTORIAL</t>
  </si>
  <si>
    <t>Thanos has a great plan</t>
  </si>
  <si>
    <t>That Mate Who Thinks He's Bigger Than He Is</t>
  </si>
  <si>
    <t>That Time a Guy Parachuted Onto Devils Tower and No One Could Figure Out How to Get Him Down</t>
  </si>
  <si>
    <t>That Time It Rained for Two Million Years</t>
  </si>
  <si>
    <t>The $1000 Smartphone Giveaway!</t>
  </si>
  <si>
    <t>The $85,000 Range Rover Velar Is the Coolest Range Rover Ever</t>
  </si>
  <si>
    <t>The 10 Great Performers of 2017 (And Why We Chose Them)</t>
  </si>
  <si>
    <t>The 10 Most Valuable Sneakers Of Q4 2017</t>
  </si>
  <si>
    <t>The 10 Worst British Military Aircraft</t>
  </si>
  <si>
    <t>The 100 | Season 5 Official Extended Trailer | The CW</t>
  </si>
  <si>
    <t>The 1000$ Godlike Steak 4K! - YOU WON'T BELIEVE!</t>
  </si>
  <si>
    <t>THE 15:17 TO PARIS - Official Trailer [HD]</t>
  </si>
  <si>
    <t>The 1940s Mermaid Show That's Still Pulling Crowds</t>
  </si>
  <si>
    <t>The 1975 - Give Yourself A Try</t>
  </si>
  <si>
    <t>The 30 Mile Zone That Explains Why Hollywood Exists</t>
  </si>
  <si>
    <t>THE 5 ARTISTS YOU MEET IN REAL LIFE</t>
  </si>
  <si>
    <t>The 75th Annual Golden Globes - There鈥檚 a Lot to Talk About! (Promo)</t>
  </si>
  <si>
    <t>The 77 Year Old Ballet Dancer Sharing Seven Decades Of Experience | Amazing Humans</t>
  </si>
  <si>
    <t>The 809 Objects Left on the Moon</t>
  </si>
  <si>
    <t>The Aces - Fake Nice</t>
  </si>
  <si>
    <t>The Adventures of Ford Fairlane: Springloaded gun mishap</t>
  </si>
  <si>
    <t>The Algorithm That Will Keep You Buying On Cyber Monday | Mach | NBC News</t>
  </si>
  <si>
    <t>The all-American fruit you've probably never heard of</t>
  </si>
  <si>
    <t>The Applejack Problem</t>
  </si>
  <si>
    <t>The Art Of Making Noodles By Hand</t>
  </si>
  <si>
    <t>The Assassination of Gianni Versace: American Crime Story | Season 2: First Look | FX</t>
  </si>
  <si>
    <t>The author of the 5:2 diet explains why eating healthy is more important than exercise</t>
  </si>
  <si>
    <t>THE BABIES ARE ON FIRE!</t>
  </si>
  <si>
    <t>The Bachelor Returns Janu-Arie 1</t>
  </si>
  <si>
    <t>The Beatles - Something</t>
  </si>
  <si>
    <t>The Bella Twins' emotional rollercoaster return to the ring! | Royal Rumble 2018: Part 2</t>
  </si>
  <si>
    <t>The Best BBQ Meat | Great Taste</t>
  </si>
  <si>
    <t>The BEST Black Friday Tech Deals!</t>
  </si>
  <si>
    <t>The Best Ever Vegan Chocolate Chip Cookies</t>
  </si>
  <si>
    <t>The best hairstyle at lax</t>
  </si>
  <si>
    <t>The Best Love Advice I Can Give. (real adult relationships, self love, and so much more)</t>
  </si>
  <si>
    <t>The Best Money-Saving Beauty Tips</t>
  </si>
  <si>
    <t>The Best Movie Hell to End Up In - After Hours</t>
  </si>
  <si>
    <t>The Best of Holiday Hair Accessories - KayleyMelissa</t>
  </si>
  <si>
    <t>The best places to watch a rocket launch in Florida!</t>
  </si>
  <si>
    <t>The best places to watch the Falcon Heavy launch!</t>
  </si>
  <si>
    <t>The Best Wiper Blades in the World and Why</t>
  </si>
  <si>
    <t>THE BICYCLE OF SPRINGS</t>
  </si>
  <si>
    <t>The Big Ugly - Dramatic Rescue of a Fallen Big Wave Surfer - #Drone - Nazar茅, Portugal</t>
  </si>
  <si>
    <t>The BIGGEST Moments From the 2018 Grammys: Kesha, Bruno Mars, Kendrick Lamar, &amp; Hillary Clinton</t>
  </si>
  <si>
    <t>The Bipartisan Pastime Of Harassing Women</t>
  </si>
  <si>
    <t>The Black Dot of Death Crashes iPhones! Beware</t>
  </si>
  <si>
    <t>The Black Hole Bomb and Black Hole Civilizations</t>
  </si>
  <si>
    <t>The blue marble</t>
  </si>
  <si>
    <t>The Break with Michelle Wolf | Featuring a Strong Female Lead | Netflix</t>
  </si>
  <si>
    <t>The Breakfast Club Addresses Backlash After Amara La Negra Interview</t>
  </si>
  <si>
    <t>The Broccoli Tree: A Parable</t>
  </si>
  <si>
    <t>The B谩nh M矛</t>
  </si>
  <si>
    <t>The C37 鈥?2018 Alfa Romeo Sauber F1 Team Launch</t>
  </si>
  <si>
    <t>the CASEY NEISTAT shoutout</t>
  </si>
  <si>
    <t>The Cast of Star Wars: The Last Jedi Has Mixed Feelings on Porgs</t>
  </si>
  <si>
    <t>The Cast of Star Wars: The Last Jedi Talk Kylo Ren, Jedi Controversy, Harrison Ford &amp; Secrets</t>
  </si>
  <si>
    <t>The Cast of 鈥楢ll That鈥?Is Here &amp; No One Can Handle It | Wild 'N Out | MTV</t>
  </si>
  <si>
    <t>The Cat Who Caught the Laser</t>
  </si>
  <si>
    <t>The Chainsmokers - Everybody Hates Me</t>
  </si>
  <si>
    <t>The Chainsmokers - Sick Boy</t>
  </si>
  <si>
    <t>The Chainsmokers - Sick Boy - Behind the Scenes</t>
  </si>
  <si>
    <t>The Chainsmokers - You Owe Me</t>
  </si>
  <si>
    <t>The Chainsmokers, Drew Love - Somebody (Official Video)</t>
  </si>
  <si>
    <t>The Challenge of True Solitude</t>
  </si>
  <si>
    <t>The chocolate science hype machine</t>
  </si>
  <si>
    <t>THE CLOVERFIELD PARADOX | WATCH NOW | NETFLIX</t>
  </si>
  <si>
    <t>The Coastline Paradox Explained</t>
  </si>
  <si>
    <t>The Coin Hexagon - Numberphile</t>
  </si>
  <si>
    <t>The Confession --  MatPat's VidCon 2018 Speech</t>
  </si>
  <si>
    <t>The Continental Divide Trail in Four Minutes</t>
  </si>
  <si>
    <t>The Cranberries - Dreams (Music Video HQ)</t>
  </si>
  <si>
    <t>The Crazy 5,000hp Devel Sixteen is REAL! | FIRST LOOK</t>
  </si>
  <si>
    <t>The Crown - Season 2 | Trailer: Philip [HD] | Netflix</t>
  </si>
  <si>
    <t>The Cult of the Jersey Diner Burger, with Padma Lakshmi | The Burger Show</t>
  </si>
  <si>
    <t>THE CUPID CHALLENGE! ft CaptainSparklez</t>
  </si>
  <si>
    <t>The Cured - Official Trailer I HD I IFC Films</t>
  </si>
  <si>
    <t>The DANKEST Ergonomic Keyboard - Ergodox EZ Review</t>
  </si>
  <si>
    <t>The Darkest Minds | Official Trailer [HD] | 20th Century FOX</t>
  </si>
  <si>
    <t>The Deadliest Being on Planet Earth 鈥?The Bacteriophage</t>
  </si>
  <si>
    <t>The Death of Stalin Trailer #1 (2018) | Movieclips Trailers</t>
  </si>
  <si>
    <t>The DENON DP 47F Turntable - an Automatic Classic</t>
  </si>
  <si>
    <t>The Denver Omelet - Food Wishes - American-Style Omelet</t>
  </si>
  <si>
    <t>The diet that helps fight climate change</t>
  </si>
  <si>
    <t>THE DIFFERENCE BETWEEN AUSTRALIA &amp; NEW ZEALAND</t>
  </si>
  <si>
    <t>THE DIFFERENCE BETWEEN THE USA &amp; NEW ZEALAND</t>
  </si>
  <si>
    <t>The Dolan Twins &amp; BROCKHAMPTON Today! | TRL Weekdays at 4pm</t>
  </si>
  <si>
    <t>The Download - January 2018</t>
  </si>
  <si>
    <t>The 'duck curve' is solar energy's greatest challenge</t>
  </si>
  <si>
    <t>The Early Animated Films</t>
  </si>
  <si>
    <t>The Ed Lover Show: Tyrese Pt. 2</t>
  </si>
  <si>
    <t>The Elder Scrolls VI 鈥?Official E3 Announcement Teaser</t>
  </si>
  <si>
    <t>The End of the F**king World | Official Trailer [HD] | Netflix</t>
  </si>
  <si>
    <t>THE END! :(</t>
  </si>
  <si>
    <t>The Engineering and Culture of the Mechanical Keyboard</t>
  </si>
  <si>
    <t>The Engineering of the Drinking Bird</t>
  </si>
  <si>
    <t>The environmental cost of free two-day shipping</t>
  </si>
  <si>
    <t>The epic late-night Fortnite stream featuring Drake, JuJu Smith-Schuster, Ninja, Travis Scott | ESPN</t>
  </si>
  <si>
    <t>THE EQUALIZER 2 - International Trailer (HD)</t>
  </si>
  <si>
    <t>The European City Centre With No Street Names</t>
  </si>
  <si>
    <t>The Evolution of the Movie Trailer</t>
  </si>
  <si>
    <t>The exact moment I hit 4,000,000 subscribers</t>
  </si>
  <si>
    <t>The exact moment the Eagles won Super Bowl 2018</t>
  </si>
  <si>
    <t>The Fable of the Dragon-Tyrant</t>
  </si>
  <si>
    <t>The Failing Couples Of Facebook</t>
  </si>
  <si>
    <t>The Fall - Kurious Oranj</t>
  </si>
  <si>
    <t>The Fastest 40-Yard Dash Times of 2018! | NFL Combine Highlights</t>
  </si>
  <si>
    <t>The FASTEST Grand Mac Meal Ever Eaten (under 1 Minute!!)</t>
  </si>
  <si>
    <t>The FBI came to visit me today about Nikolas Cruz</t>
  </si>
  <si>
    <t>The FCC repeals its net neutrality rules</t>
  </si>
  <si>
    <t>The fight to make bad jobs better</t>
  </si>
  <si>
    <t>The Final Countdown - Europe (Vintage Cabaret Cover) ft. Gunhild Carling</t>
  </si>
  <si>
    <t>The Fiorentina game comes to a halt in the 13th minute as they pay tribute to Davide Astori</t>
  </si>
  <si>
    <t>The First Day of the Year.</t>
  </si>
  <si>
    <t>The first plant to become a venus fly trap</t>
  </si>
  <si>
    <t>The First Purge Announcement - In Theaters July 4</t>
  </si>
  <si>
    <t>THE FIRST TIME WE MET!</t>
  </si>
  <si>
    <t>The Flash | Deleted Scene | The CW</t>
  </si>
  <si>
    <t>The Floppotron: Toto - Africa</t>
  </si>
  <si>
    <t>The Florida Project Should've Been Nominated</t>
  </si>
  <si>
    <t>THE FORCE:  A musical tribute to Princess Leia</t>
  </si>
  <si>
    <t>'The Four' Cast Plays 'Never Have I Ever'</t>
  </si>
  <si>
    <t>The French Toast Breakfast Sandwich</t>
  </si>
  <si>
    <t>The FULL COLLECTION of 7-ELEVEN MAKEUP TESTED - Hits &amp; Misses</t>
  </si>
  <si>
    <t>The Funeral - Cyanide &amp; Happiness Shorts</t>
  </si>
  <si>
    <t>THE FURBY ORGAN, A MUSICAL INSTRUMENT MADE FROM FURBIES</t>
  </si>
  <si>
    <t>The FUTURE of FLITE TEST!? -  Help build our WORLD OF FLIGHT</t>
  </si>
  <si>
    <t>The Game Awards - Full Show with Death Stranding, Zelda and More</t>
  </si>
  <si>
    <t>The Gene Patent Question</t>
  </si>
  <si>
    <t>The German Town That's Literally Breaking Apart</t>
  </si>
  <si>
    <t>THE GHOST IN MY HOUSE - Morgan Adams</t>
  </si>
  <si>
    <t>The Ginger Ed Man</t>
  </si>
  <si>
    <t>The Girl Next Door (Valentine's Day)</t>
  </si>
  <si>
    <t>The Goblin - JACK AND DEAN</t>
  </si>
  <si>
    <t>The Grand Tour: Season 2, Episode 10 Trailer</t>
  </si>
  <si>
    <t>The Great Festive Bake Off does Stay Another Day | The Great British Bake Off</t>
  </si>
  <si>
    <t>The greatest best man speech from 10 year old son.</t>
  </si>
  <si>
    <t>The Greatest Showman - Never Enough [Official Lyric Video]</t>
  </si>
  <si>
    <t>The Greatest Showman | From Now On with Hugh Jackman | 20th Century FOX</t>
  </si>
  <si>
    <t>The Greatest Showman | Official Trailer 2 [HD] | 20th Century FOX</t>
  </si>
  <si>
    <t>The Greatest Showman | Rewrite The Stars ft. Zendaya | 20th Century FOX</t>
  </si>
  <si>
    <t>The Greatest Tax Bill Ever Sold | December 6, 2017 Act 1 | Full Frontal on TBS</t>
  </si>
  <si>
    <t>THE GREEN MAKEUP CHALLENGE! | NikkieTutorials</t>
  </si>
  <si>
    <t>The Grinch - Official Trailer (HD)</t>
  </si>
  <si>
    <t>The guide book that helped black Americans travel during segregation</t>
  </si>
  <si>
    <t>THE HAIR COLOR THAT WILL BEST SUIT YOU AND YOUR SKIN TONE! | bradmondo</t>
  </si>
  <si>
    <t>The Handmaid鈥檚 Tale Season 2 First Look (Official) 鈥?Only on Hulu</t>
  </si>
  <si>
    <t>The Handmaid鈥檚 Tale Season 2 Teaser (Official) 鈥?The Handmaid's Tale on Hulu</t>
  </si>
  <si>
    <t>The Handmaid鈥檚 Tale Season 2 Trailer (Official) 鈥?The Handmaid's Tale on Hulu</t>
  </si>
  <si>
    <t>The happiest day of my life</t>
  </si>
  <si>
    <t>The Harvard of Santa Schools</t>
  </si>
  <si>
    <t>The Historic Disappearance of Louis Le Prince</t>
  </si>
  <si>
    <t>The History of Fortnite Battle Royale - Did You Know Gaming? Feat. Remix</t>
  </si>
  <si>
    <t>The Hopscotch Experiment | Dirty Data | Cut</t>
  </si>
  <si>
    <t>The Horrors of Flavored Water</t>
  </si>
  <si>
    <t>THE HOUSE OF TOMORROW Official Trailer (2018) Asa Butterfield, Nick Offerman Movie HD</t>
  </si>
  <si>
    <t>The House with a Clock in its Walls Trailer #1 (2018) | Movieclips Trailers</t>
  </si>
  <si>
    <t>The Infinity War trailer but I just name characters as they appear</t>
  </si>
  <si>
    <t>The In-Glass Fingerprint Reader: Explained!</t>
  </si>
  <si>
    <t>The Internet - Come Over (Official Video)</t>
  </si>
  <si>
    <t>The Internet Is UNDER ATTACK, Net Neutrality is Dying, and What You Can Do...</t>
  </si>
  <si>
    <t>The Invention Of Chapstick</t>
  </si>
  <si>
    <t>The Jet Li Maneuver: Beretta Disassembly at Gunpoint</t>
  </si>
  <si>
    <t>THE JOKER DOES MY VOICEOVER + Harley &amp; Joker Cosplay Outfit Details</t>
  </si>
  <si>
    <t>THE KATE BOSWORTH MAKEUP LOOK TUTORIAL</t>
  </si>
  <si>
    <t>The ketogenic diet, explained</t>
  </si>
  <si>
    <t>The Kids in 鈥業t鈥?Couldn鈥檛 Stop Crying During the Movie鈥檚 Final Emotional Scenes</t>
  </si>
  <si>
    <t>The Killers - Rut</t>
  </si>
  <si>
    <t>The King of YouTube</t>
  </si>
  <si>
    <t>The Kissing Booth | Official Trailer [HD] | Netflix</t>
  </si>
  <si>
    <t>The Kissing Booth Cast Kisses A Hairless Cat &amp; Other Weird Stuff | Kiss &amp; Tell | Netflix</t>
  </si>
  <si>
    <t>The Last Jedi Bingo</t>
  </si>
  <si>
    <t>The Last Jedi Cast Answers the Web's Most Searched Questions | WIRED</t>
  </si>
  <si>
    <t>The Last Jedi Cast Answers YOUR Questions, Behind the Scenes of the Red Carpet Live Stream, &amp; More!</t>
  </si>
  <si>
    <t>The Last Jedi Cast Competes in a Compliment Battle | Teen Vogue</t>
  </si>
  <si>
    <t>The Last Jedi Cast Touches Bearded Dragons &amp; Other Weird Stuff | Fear Box | Vanity Fair</t>
  </si>
  <si>
    <t>The Last Jedi Novelization to Feature Deleted Scenes, Star Wars Day at Sea, and More!</t>
  </si>
  <si>
    <t>The Last Jedi SPOILER PARTY Don't Watch</t>
  </si>
  <si>
    <t>The Last Jedi: Why Love Never Works in Star Wars #Reylo</t>
  </si>
  <si>
    <t>THE LAST KEY OF AWESOME</t>
  </si>
  <si>
    <t>The Last Movie Star | Official Trailer HD | A24</t>
  </si>
  <si>
    <t>The Late Show 'Rescue Dog Rescue' With Nick Jonas</t>
  </si>
  <si>
    <t>The Legend of Red Hand | Short Movie EN</t>
  </si>
  <si>
    <t>The Legend of Zelda: Breath of the Wild - Expansion Pass: DLC Pack 2 The Champions鈥?Ballad Trailer</t>
  </si>
  <si>
    <t>The Legend of Zelda: Breath of the Wild DLC Dev. Talk - ft. Mr. Aonuma &amp; Mr. Fujibayashi</t>
  </si>
  <si>
    <t>The Legend of Zelda: Breath of the Wild Expansion Pass - The Champions鈥?Ballad Trailer</t>
  </si>
  <si>
    <t>The LEGO Movie 2: The Second Part 鈥?Official Teaser Trailer [HD]</t>
  </si>
  <si>
    <t>the life-changing magic of tidying up</t>
  </si>
  <si>
    <t>The Link Between Japanese Samurai and Real Indigo</t>
  </si>
  <si>
    <t>The Logistics of Living in Antarctica</t>
  </si>
  <si>
    <t>THE LOLLIPOP CHALLENGE!</t>
  </si>
  <si>
    <t>The Loyalty Test - Would you switch Clubs for Big Money?</t>
  </si>
  <si>
    <t>The Maccabeats - Candles on the Sill - Hanukkah</t>
  </si>
  <si>
    <t>The Making of a Song: 鈥淒elicate鈥?鈥?watch more on Taylor Swift NOW</t>
  </si>
  <si>
    <t>The Making of Hela's Headdress from Thor: Ragnarok</t>
  </si>
  <si>
    <t>The Making of Kendrick Lamar's LOVE. With Teddy Walton | Deconstructed</t>
  </si>
  <si>
    <t>The Making Of 鈥淲akanda鈥?With Ludwig G枚ransson | Presented By Marvel Studio鈥檚 Black Panther</t>
  </si>
  <si>
    <t>The Members Only Sacred Mormon Wedding | World Wide Wed | Refinery29</t>
  </si>
  <si>
    <t>The Men Of Avengers: Infinity War鈥?Compare Themselves To Different Meats  - CONAN on TBS</t>
  </si>
  <si>
    <t>The Michelangelo of Microsoft Excel</t>
  </si>
  <si>
    <t>The military coup in Zimbabwe, explained</t>
  </si>
  <si>
    <t>The Miracle of Parenthood</t>
  </si>
  <si>
    <t>THE MIRACLE SEASON | Official Trailer</t>
  </si>
  <si>
    <t>The Moir茅 Effect Lights That Guide Ships Home</t>
  </si>
  <si>
    <t>The Moment George Clooney Met Amal | My Next Guest Needs No Introduction | Netflix</t>
  </si>
  <si>
    <t>The Moment I Threw Your Toothbrush Away</t>
  </si>
  <si>
    <t>THE MOMENTS BETWEEN THE MONTAGE | Chris &amp; Jack</t>
  </si>
  <si>
    <t>The Most Beautiful Restaurant in Japan - Kyoto Kitcho</t>
  </si>
  <si>
    <t>The Most Difficult Decision Ever</t>
  </si>
  <si>
    <t>The Most Expensive Countries To Buy Cool Used Cars</t>
  </si>
  <si>
    <t>The Most Famous Actor You鈥檝e Never Seen</t>
  </si>
  <si>
    <t>THE MOST IMPORTANT THINGS IN LIFE! | VLOG虏 129</t>
  </si>
  <si>
    <t>The Most Mysterious Star in the Universe We Can't Explain</t>
  </si>
  <si>
    <t>The Most Toxic Kiss on Earth | Because Science Live</t>
  </si>
  <si>
    <t>The Most Underrated Disney Movie EVER!</t>
  </si>
  <si>
    <t>The Movies That Influenced Call Me By Your Name</t>
  </si>
  <si>
    <t>The Mystery That Keeps Neil deGrasse Tyson Up At Night</t>
  </si>
  <si>
    <t>The Mystical Villa Montezuma Mansion</t>
  </si>
  <si>
    <t>The myth of King Midas and his golden touch - Iseult Gillespie</t>
  </si>
  <si>
    <t>The myth of Thor's journey to the land of giants - Scott A. Mellor</t>
  </si>
  <si>
    <t>THE NBA 鈥?A Bad Lip Reading</t>
  </si>
  <si>
    <t>The NCAA tournament is a loser machine | Chart Party</t>
  </si>
  <si>
    <t>The New Snapchat in 60 Seconds</t>
  </si>
  <si>
    <t>The New SpotMini</t>
  </si>
  <si>
    <t>The new US tax law, explained with cereal</t>
  </si>
  <si>
    <t>The Next Century of Chevy Trucks Starts Here | Chevrolet</t>
  </si>
  <si>
    <t>The Nintendoe Paper!</t>
  </si>
  <si>
    <t>The Nuclear Waste Problem</t>
  </si>
  <si>
    <t>The Null Hypothesis</t>
  </si>
  <si>
    <t>THE NUN - Official Teaser Trailer [HD]</t>
  </si>
  <si>
    <t>The Oak Beams of New College, Oxford</t>
  </si>
  <si>
    <t>The Obama Presidential Center: Where We Are Now</t>
  </si>
  <si>
    <t>The ocean currents brought us in a lovely gift today...</t>
  </si>
  <si>
    <t>The Olympics - Mental Floss Scatterbrained</t>
  </si>
  <si>
    <t>The One Chip Challenge LIVE!!!</t>
  </si>
  <si>
    <t>The Open House | Official Trailer [HD] | Netflix</t>
  </si>
  <si>
    <t>The Original Ford Mustang BULLITT: The Holy Grail of Mustang | Mustang | Ford</t>
  </si>
  <si>
    <t>The Original JJ Redick Chinese New Year Video- 51's</t>
  </si>
  <si>
    <t>The Original Maserati Ghibli Proves Maserati Was Once Great</t>
  </si>
  <si>
    <t>The Outsider | Official Trailer [HD] | Netflix</t>
  </si>
  <si>
    <t>The Pancake Frisbee</t>
  </si>
  <si>
    <t>The Path Season 3 Trailer (Official) 鈥?The Path on Hulu</t>
  </si>
  <si>
    <t>The Perfect Fit ft. Chris Pratt | Michelob ULTRA Super Bowl</t>
  </si>
  <si>
    <t>The perfect ice - Ice boats on Lake Geneva</t>
  </si>
  <si>
    <t>The Perfect iMac Pro Setup!</t>
  </si>
  <si>
    <t>The Periodic Table Song (2018 UPDATE!)</t>
  </si>
  <si>
    <t>The Pink Hair Transformation We're Obsessed With | Refinery29</t>
  </si>
  <si>
    <t>The Polka King | Official Trailer [HD] | Netflix</t>
  </si>
  <si>
    <t>The Poop In My Pants | Rick and Morty | Adult Swim</t>
  </si>
  <si>
    <t>The President's Mystery (1936) - Full Movie</t>
  </si>
  <si>
    <t>The Problem with Lab Mice</t>
  </si>
  <si>
    <t>The problem with online charter schools</t>
  </si>
  <si>
    <t>THE PROPOSAL | Felix &amp; Marzia 馃拲</t>
  </si>
  <si>
    <t>The Pun Challenge!?</t>
  </si>
  <si>
    <t>The Purrrfect Ride!</t>
  </si>
  <si>
    <t>The Queen's advice on wearing a crown - BBC News</t>
  </si>
  <si>
    <t>The Queen's Christmas Broadcast 2017</t>
  </si>
  <si>
    <t>The Quest for the Holy Grail Meets Parkour in Real Life In HDR 8K</t>
  </si>
  <si>
    <t>The real reason Amelia Earhart is so famous</t>
  </si>
  <si>
    <t>The real reason American health care is so expensive</t>
  </si>
  <si>
    <t>The Real Reason Tyrese Married His Ex Wife</t>
  </si>
  <si>
    <t>The Ring brought to life in AR</t>
  </si>
  <si>
    <t>The rise and fall of the Inca empire - Gordon McEwan</t>
  </si>
  <si>
    <t>The rise of bad jobs, explained</t>
  </si>
  <si>
    <t>The Ritual | Official Trailer [HD] | Netflix</t>
  </si>
  <si>
    <t>The robot-proof job men aren't taking</t>
  </si>
  <si>
    <t>The Rock鈥檚 Make a Wish Surprise</t>
  </si>
  <si>
    <t>The Romantic Lure of Moonlight</t>
  </si>
  <si>
    <t>The Royal Tenenbaums - Accident scene</t>
  </si>
  <si>
    <t>The Royals New Season First Look | E!</t>
  </si>
  <si>
    <t>The Saddest Day</t>
  </si>
  <si>
    <t>The Script - Arms Open (Acoustic) [Audio]</t>
  </si>
  <si>
    <t>The Script - Arms Open (Benny Benassi x MazZz &amp; Rivaz Remix) [Audio]</t>
  </si>
  <si>
    <t>The Script - Arms Open (Official Video)</t>
  </si>
  <si>
    <t>The secret language of letter design (with English subtitles) | Martina Flor</t>
  </si>
  <si>
    <t>The Secret Protocol for When the Queen Dies</t>
  </si>
  <si>
    <t>The Secrets Behind Freddie Mercury's Legendary Voice</t>
  </si>
  <si>
    <t>THE SHAPE OF WATER - Final Trailer</t>
  </si>
  <si>
    <t>The Shape of Water - Movie Review</t>
  </si>
  <si>
    <t>THE SHAPE OF WATER | Human | FOX Searchlight</t>
  </si>
  <si>
    <t>The Sibling Rivalry Behind Adidas Versus Puma</t>
  </si>
  <si>
    <t>The Sims 4 Seasons: Official Reveal Trailer</t>
  </si>
  <si>
    <t>The Slow Mo Guys Hit James Corden In the Face</t>
  </si>
  <si>
    <t>The Small, but Mighty, Hercules Beetle</t>
  </si>
  <si>
    <t>The Smallest Bird you have ever seen</t>
  </si>
  <si>
    <t>The Smallest House In The World</t>
  </si>
  <si>
    <t>The Smithereens - Blue Period</t>
  </si>
  <si>
    <t>The Spider and The Butterfly - Animated Short</t>
  </si>
  <si>
    <t>The Spy Who Dumped Me (2018 Movie) Teaser Trailer 鈥?Mila Kunis, Kate McKinnon, Sam Heughan</t>
  </si>
  <si>
    <t>The Spyker C8 Is the Quirkiest $250,000 Exotic Car in History</t>
  </si>
  <si>
    <t>The story behind my new Tattoo</t>
  </si>
  <si>
    <t>The Storytellers Reading to Cuba鈥檚 Cigar Factory Workers</t>
  </si>
  <si>
    <t>The Strange (But True) History of Hysteria</t>
  </si>
  <si>
    <t>THE STRANGEST BOOTH AT CES 2018!!!!</t>
  </si>
  <si>
    <t>The Super Google Pixel 2 Camera Upgrade!</t>
  </si>
  <si>
    <t>The Surprising Stories of Sesame Street - Mental Floss Scatterbrained</t>
  </si>
  <si>
    <t>The Sydney Opera House Illusion</t>
  </si>
  <si>
    <t>The Talk - Eve Reacts to Nicki Minaj's Racy Magazine Cover, 'I just don't think it's right'</t>
  </si>
  <si>
    <t>The Talk - Hilary Duff Dishes on Boyfriend Matthew Koma: 'third times a charm'</t>
  </si>
  <si>
    <t>The Talk - Nicole Eggert Recounts Abuse Timeline by Scott Baio; Shares Co-Stars New Claims Filed</t>
  </si>
  <si>
    <t>The Talk - Piers Morgan Goes Off on Omarosa, from 'Celebrity Apprentice' to the White House</t>
  </si>
  <si>
    <t>The Teslonda in action - Tesla powered Honda Accord</t>
  </si>
  <si>
    <t>The Thegn Thrand Sword Challenge: My Take!</t>
  </si>
  <si>
    <t>THE TOKYO STOMP (feat. Anna Akana)</t>
  </si>
  <si>
    <t>The Top Dan Memes of 2017</t>
  </si>
  <si>
    <t>The Toyota Previa Is the Weirdest Minivan Ever</t>
  </si>
  <si>
    <t>The Tree (True Story!) - Simon's Cat | BLACK &amp; WHITE</t>
  </si>
  <si>
    <t>The Triangle Shirtwaist Fire - Horror in Manhattan - Extra History</t>
  </si>
  <si>
    <t>THE TRIXIE &amp; KATYA SHOW - Introducing Bob</t>
  </si>
  <si>
    <t>The True All-Screen Smartphone is Here...</t>
  </si>
  <si>
    <t>The True Messed Up Story of Pocahontas</t>
  </si>
  <si>
    <t>The Trump Presidency: Last Week Tonight with John Oliver (HBO)</t>
  </si>
  <si>
    <t>The truth about the Apple iPhone X - Review!</t>
  </si>
  <si>
    <t>The Truth About Where Hair Extensions Come From | Shady | Refinery29</t>
  </si>
  <si>
    <t>The Truth About Wireless Charging</t>
  </si>
  <si>
    <t>The Twelfth Doctor Regenerates: Peter Capaldi to Jodie Whittaker - Doctor Who Christmas Special 2017</t>
  </si>
  <si>
    <t>The ULTIMATE $30,000 Gaming PC Setup</t>
  </si>
  <si>
    <t>The Ultimate Expensive Burger Tasting with Adam Richman | The Burger Show</t>
  </si>
  <si>
    <t>The Ultimate Nacho Showdown with Brad Leone and Sean Evans | Sean in the Wild</t>
  </si>
  <si>
    <t>The Ultimate Paper Airplane | WIRED</t>
  </si>
  <si>
    <t>The Ultimate Red Lip Look | Nicole Guerriero</t>
  </si>
  <si>
    <t>The Undertaker returns: Raw 25, Jan. 22, 2018</t>
  </si>
  <si>
    <t>The Unexpected Beauty Of A Mormon Wedding | World Wide Wed | Refinery29</t>
  </si>
  <si>
    <t>The Unsung</t>
  </si>
  <si>
    <t>The US medical system is still haunted by slavery</t>
  </si>
  <si>
    <t>The Vamps - Same To You (Acoustic)</t>
  </si>
  <si>
    <t>The vision for XFL in 2020</t>
  </si>
  <si>
    <t>The Voice 2017 - Pitch Perfect 3 x The Voice Freedom! 鈥?0 x Cups鈥?(Digital Exclusive)</t>
  </si>
  <si>
    <t>The Voice 2017 - Team Miley: Man! I Feel Like a Woman</t>
  </si>
  <si>
    <t>The Voice 2017 - The Season 13 Voice Champion Is...</t>
  </si>
  <si>
    <t>The Voice 2017 Chloe Kohanski and Billy Idol - Finale: White Wedding</t>
  </si>
  <si>
    <t>The Voice 2017 Keisha Renee - Top 10: All By Myself</t>
  </si>
  <si>
    <t>The Voice 2018 - Stephanie Skipper Blind Audition: Piece By Piece (Sneak Peek)</t>
  </si>
  <si>
    <t>The Voice 2018 - Super Bowl Commercial</t>
  </si>
  <si>
    <t>The Voice 2018 - The Season 14 Voice Champion Is...</t>
  </si>
  <si>
    <t>The Voice 2018 Battle - Britton Buchanan vs. Jaclyn Lovey: Thinking Out Loud</t>
  </si>
  <si>
    <t>The Voice 2018 Blind Audition - Jorge Eduardo: Despacito</t>
  </si>
  <si>
    <t>The Voice 2018 Blind Audition - Justin Kilgore: Tomorrow</t>
  </si>
  <si>
    <t>The Voice 2018 Blind Audition - Stephanie Skipper: Piece By Piece</t>
  </si>
  <si>
    <t>The Voice 2018 Blind Audition - Terrence Cunningham: My Girl</t>
  </si>
  <si>
    <t>The Voice 2018 Britton Buchanan - Top 11: Perfect</t>
  </si>
  <si>
    <t>The Voice 2018 Brynn Cartelli - Finale: Skyfall</t>
  </si>
  <si>
    <t>The Voice 2018 Kyla Jade - Semi-Finals: Let It Be</t>
  </si>
  <si>
    <t>The Voice Behind 250 of Your Favorite Cartoons</t>
  </si>
  <si>
    <t>'The Walking Dead'  Andrew Lincoln serenades Chandler Riggs</t>
  </si>
  <si>
    <t>The Walking Dead: No Man鈥檚 Land by Anwar Jibawi, Hannah Stocking &amp; Inanna Sarkis</t>
  </si>
  <si>
    <t>The Walking Dead: No Man鈥檚 Land by Hannah Stocking, Anwar Jibawi &amp; Inanna Sarkis</t>
  </si>
  <si>
    <t>The Walking Dead: No Man鈥檚 Land by Inanna Sarkis, Hannah Stocking &amp; Anwar Jibawi</t>
  </si>
  <si>
    <t>The Warehouses That (Sort Of) Aren't in Any Country</t>
  </si>
  <si>
    <t>The Week Of | Official Trailer [HD] | Netflix</t>
  </si>
  <si>
    <t>The Weeknd - Call Out My Name (Official Audio)</t>
  </si>
  <si>
    <t>The Weeknd - Call Out My Name (Official Video)</t>
  </si>
  <si>
    <t>The Weeknd BLASTS H&amp;M Over Racist 'Monkey' Ad Featuring Black Child, ENDS Partnership</t>
  </si>
  <si>
    <t>The Weeknd, Kendrick Lamar - Pray For Me (Audio)</t>
  </si>
  <si>
    <t>The Weirdest Mystery Tech Yet...</t>
  </si>
  <si>
    <t>The world's darkest building is at the 2018 Olympics</t>
  </si>
  <si>
    <t>Quartz</t>
  </si>
  <si>
    <t>The Worst Reality Show of All Time</t>
  </si>
  <si>
    <t>The YIAY Book! (YIAY #378)</t>
  </si>
  <si>
    <t>THE YOGA CHALLENGE w/ Liza Koshy | Joey Graceffa</t>
  </si>
  <si>
    <t>The 馃崕 Ecosystem: Explained!</t>
  </si>
  <si>
    <t>THE 鈥楤UY NOTHING鈥?EVERYDAY MAKEUP TUTORIAL #buynothing</t>
  </si>
  <si>
    <t>The 鈥淢ailman鈥?Karl Malone Goes Undercover to Prank Anthony Davis</t>
  </si>
  <si>
    <t>There's Always a Bully</t>
  </si>
  <si>
    <t>there's something we've been hiding from you.</t>
  </si>
  <si>
    <t>These cops will pull you over for literally anything 馃檮馃檮馃檮</t>
  </si>
  <si>
    <t>These Enchiladas Are a Taste of Real Mexican Home-Cooking | Food Skills</t>
  </si>
  <si>
    <t>These Things Happened (Artist Spotlight Story) - G-Eazy</t>
  </si>
  <si>
    <t>Things I'm Changing About Myself</t>
  </si>
  <si>
    <t>Things Not To Say To Amputees</t>
  </si>
  <si>
    <t>Things Not To Say To Single Parents</t>
  </si>
  <si>
    <t>THINGS PARENTS DO ON CHRISTMAS | MYLIFEASEVA</t>
  </si>
  <si>
    <t>THINGS THAT ARE LOWER</t>
  </si>
  <si>
    <t>Things We Need More of in 2018</t>
  </si>
  <si>
    <t>Things We Should Leave in 2017</t>
  </si>
  <si>
    <t>Think Fast! with Dakota Johnson</t>
  </si>
  <si>
    <t>Third Thumb Changes the Prosthetics Game</t>
  </si>
  <si>
    <t>Thirty Car Pile up in the Snow || ViralHog</t>
  </si>
  <si>
    <t>Thirty Seconds To Mars - Dangerous Night (Audio)</t>
  </si>
  <si>
    <t>Thirty Seconds To Mars - Walk On Water (Official Music Video)</t>
  </si>
  <si>
    <t>This Book is Actually a Lamp</t>
  </si>
  <si>
    <t>THIS BRA MAKES YOU STRONGER! (Weird As Seen on TV Procucts)</t>
  </si>
  <si>
    <t>THIS BRA MAKES YOU STRONGER! (Weird As Seen on TV Products)</t>
  </si>
  <si>
    <t>This Chicken is Entirely Black, From Beak to Bone</t>
  </si>
  <si>
    <t>This fox being a derp...</t>
  </si>
  <si>
    <t>This Giant Kielbasa Helped a Michelin-starred Restaurant Start Buying Whole Animals 鈥?Prime Time</t>
  </si>
  <si>
    <t>THIS HAS TO STOP! INSTAGRAM TRENDS I HATED IN 2017 AND NEED TO DIE</t>
  </si>
  <si>
    <t>This Hidden 300 Foot Stretch Of The Berlin Wall Is Still Standing (HBO)</t>
  </si>
  <si>
    <t>This is a Handheld Gaming PC</t>
  </si>
  <si>
    <t>This is a major problem... but I have a solution.</t>
  </si>
  <si>
    <t>This is how a 'bomb cyclone comes alive</t>
  </si>
  <si>
    <t>This Is How a Victoria's Secret Fashion Show 2017 Costume Gets Made</t>
  </si>
  <si>
    <t>This Is Me - Cover by Shoshana Bean Featuring Travis Wall</t>
  </si>
  <si>
    <t>This is me - The Greatest Showman OST / Jun Liu Choreography</t>
  </si>
  <si>
    <t>This is One of the Smallest Restaurants in New York</t>
  </si>
  <si>
    <t>This is so cool! Hit me with your rhythm stick.</t>
  </si>
  <si>
    <t>This is the 2018 Daytona 500.</t>
  </si>
  <si>
    <t>This is the Future of Hot Dog Technology</t>
  </si>
  <si>
    <t>This Is the Most Expensive Steak in New York City 鈥?The Meat Show</t>
  </si>
  <si>
    <t>This Is Us - Aftershow: Season 2 Episode 14 (Digital Exclusive - Presented by Chevrolet)</t>
  </si>
  <si>
    <t>This Is Us 2x14 Promo Super Bowl Sunday (HD)</t>
  </si>
  <si>
    <t>This Is Us: Press Room Q&amp;A | 24th Annual SAG Awards | TNT</t>
  </si>
  <si>
    <t>This Is What Happens When The U.S. Government Shuts Down | CNBC</t>
  </si>
  <si>
    <t>This is what happens when you don't sleep in | Will Smith Vlogs</t>
  </si>
  <si>
    <t>This Is What I'm Wearing Right Now</t>
  </si>
  <si>
    <t>This Man Has Comforted Over 1,200 Newborns</t>
  </si>
  <si>
    <t>This Might Get...(Official Trailer)</t>
  </si>
  <si>
    <t>This New Smartphone Is NOT What It Looks Like...</t>
  </si>
  <si>
    <t>This Particle Breaks Time Symmetry</t>
  </si>
  <si>
    <t>This Phone's Fingerprint Sensor ... Is Its Display</t>
  </si>
  <si>
    <t>This Rare Stick Insect Is Among the Last of Its Kind</t>
  </si>
  <si>
    <t>This Robot Can Walk and Swim 鈥?Inside You | ScienceTake</t>
  </si>
  <si>
    <t>This ROBOT Solves the Rubik's Cube</t>
  </si>
  <si>
    <t>This Roller Makes Plain Concrete Look Like Brickwork</t>
  </si>
  <si>
    <t>This Season On The Bachelorette</t>
  </si>
  <si>
    <t>This Video Is 2D And 3D Simultaneously: the Pulfrich Effect</t>
  </si>
  <si>
    <t>This video shows a man trying to rob a Houston cell phone store.</t>
  </si>
  <si>
    <t>This Week I Learned to Fly Fish - Far Cry 5</t>
  </si>
  <si>
    <t>This Week I Learned to Rip a Phonebook in Half</t>
  </si>
  <si>
    <t>This Week I Learned to Saber a Champagne Bottle</t>
  </si>
  <si>
    <t>This Week I Learned to Ski</t>
  </si>
  <si>
    <t>This Week I Learned to Slingshot</t>
  </si>
  <si>
    <t>This Week in Chaos: Nunes &amp; BIEs | February 7, 2018 Act 1, Pt. 2 | Full Frontal on TBS</t>
  </si>
  <si>
    <t>Thomas Fire Destroys Homes</t>
  </si>
  <si>
    <t>Thomas Rhett - Marry Me</t>
  </si>
  <si>
    <t>Thomas Train Stunts</t>
  </si>
  <si>
    <t>THOR RAGNAROK Gag Reel - Bloopers &amp; Outtakes (2017) Marvel Superhero Movie HD</t>
  </si>
  <si>
    <t>THOR RAGNAROK Short Film - Grandmaster Moves To Earth (2017) Jeff Goldblum Movie HD</t>
  </si>
  <si>
    <t>THOROUGHBREDS - Official Trailer [HD] - In Theaters March 9, 2018</t>
  </si>
  <si>
    <t>Thoughts While Shopping At Whole Foods</t>
  </si>
  <si>
    <t>Thousands rally for Women's March</t>
  </si>
  <si>
    <t>ThreadBanger: Do or DIY Trailer</t>
  </si>
  <si>
    <t>Three Days Grace - The Mountain (Official Video)</t>
  </si>
  <si>
    <t>Three meals that cost me $1.50 each</t>
  </si>
  <si>
    <t>Three peg - 978938-3</t>
  </si>
  <si>
    <t>THRIFTING BRANDS!! GOODWILL WITH GREATLIZA.</t>
  </si>
  <si>
    <t>Thunder officially on the clock | The Jump | ESPN</t>
  </si>
  <si>
    <t>Tia Mowry's Gender Reveal  | Quick Fix</t>
  </si>
  <si>
    <t>Tia Mowry鈥檚 Baby Girl Nursery Reveal | Quick Fix</t>
  </si>
  <si>
    <t>Tia's Goodbye- Bachelor</t>
  </si>
  <si>
    <t>Tide | Super Bowl LII 2018 Commercial | It's a Tide Ad</t>
  </si>
  <si>
    <t>Tide Super Bowl Commercial 2018 David Harbour &amp; Terry Bradshaw</t>
  </si>
  <si>
    <t>TIED UP CHALLENGE!!</t>
  </si>
  <si>
    <t>Tiffany Haddish Details Her Dinners with Barbra Streisand &amp; Taylor Swift</t>
  </si>
  <si>
    <t>Tiffany Haddish thanks her bullies for making her rich, forces George Stephanopoulos to dance</t>
  </si>
  <si>
    <t>Tigers HATE Snowmen!</t>
  </si>
  <si>
    <t>Tim McGraw, Faith Hill - Cowboy Lullaby (Audio)</t>
  </si>
  <si>
    <t>Time Names Its 2017 Person Of The Year: Silence Breakers | Morning Joe | MSNBC</t>
  </si>
  <si>
    <t>TIME Person of the Year 2017: The Silence Breakers | POY 2017 | TIME</t>
  </si>
  <si>
    <t>Time: The History &amp; Future of Everything 鈥?Remastered</t>
  </si>
  <si>
    <t>Timelapse shows Bali volcano Mount Agung spewing ash after minor eruptions</t>
  </si>
  <si>
    <t>Timoth茅e Chalamet Donates Woody Allen Movie Salary To Time's Up | News Flash | Entertainment Weekly</t>
  </si>
  <si>
    <t>Timoth茅e Chalamet's first time meeting Andy Cohen</t>
  </si>
  <si>
    <t>TimRollins part1</t>
  </si>
  <si>
    <t>Tina Fey Addresses 30 Rock Reboot Rumors</t>
  </si>
  <si>
    <t>Tina Fey Returns to SNL</t>
  </si>
  <si>
    <t>Tinashe - Faded Love (Audio) ft. Future</t>
  </si>
  <si>
    <t>Tinashe - Me So Bad (Official Video) ft. Ty Dolla $ign, French Montana</t>
  </si>
  <si>
    <t>Tinashe - No Drama (Official Video) ft. Offset</t>
  </si>
  <si>
    <t>Tinashe ft. Offset: No Drama</t>
  </si>
  <si>
    <t>Tiny Donkey Thinks He's Actually A Dog  | The Dodo</t>
  </si>
  <si>
    <t>Tiny Tortoise Dodges Traffic!</t>
  </si>
  <si>
    <t>Tips for a Fun New Year鈥檚 Eve</t>
  </si>
  <si>
    <t>Tipsy Talk with Anna Kendrick, Anna Camp and Brittany Snow</t>
  </si>
  <si>
    <t>Titanic (2017) - Dolby Vision Trailer</t>
  </si>
  <si>
    <t>TITANIC TRANSFORMATION! THE ROSE LOOK FEAT. GUEST MAKEUP ARTIST TINA EARNSHAW</t>
  </si>
  <si>
    <t>Titans vs. Chiefs | NFL Wild Card Game Highlights</t>
  </si>
  <si>
    <t>TL;DW - Every DCEU Movie Before Justice League</t>
  </si>
  <si>
    <t>T-Mobile | #LittleOnes | 2018 Big Game Ad</t>
  </si>
  <si>
    <t>T-Mobile CEO John Legere | We're bringing the Un-carrier to TV</t>
  </si>
  <si>
    <t>To Our Daughter</t>
  </si>
  <si>
    <t>Toaster Cooks Your Entire Breakfast For You</t>
  </si>
  <si>
    <t>TobyMac - I just need U. (Audio)</t>
  </si>
  <si>
    <t>TODRICK RETURNS TO BROADWAY</t>
  </si>
  <si>
    <t>Tom Brady Describes The Day After Losing A Super Bowl</t>
  </si>
  <si>
    <t>Tom Brady Hangs Up On Boston Radio Hosts After Insult About Daughter | SI Wire | Sports Illustrated</t>
  </si>
  <si>
    <t>Tom Clancy鈥檚 Jack Ryan 鈥?Super Bowl Commercial [HD] | Prime Video</t>
  </si>
  <si>
    <t>Tom Cruise Reacts to Slow-Mo Footage of How He Broke His Ankle | The Graham Norton Show</t>
  </si>
  <si>
    <t>Tom Cruise Shows Slow-Mo Footage of How He Broke His Ankle | The Graham Norton Show</t>
  </si>
  <si>
    <t>Tom Hanks And Stephen Argue Christmas Tree Technique</t>
  </si>
  <si>
    <t>Tom Hiddleston's spot-on Korg impression.</t>
  </si>
  <si>
    <t>Tom Holland Felt Insecure On The Set Of Avengers - The Graham Norton Show</t>
  </si>
  <si>
    <t>Tom Holland Plays With Puppies While Answering Fan Questions</t>
  </si>
  <si>
    <t>Tom Thum - Human ft. Ruel</t>
  </si>
  <si>
    <t>Tomb Raider - Movie Review</t>
  </si>
  <si>
    <t>Tomb Raider - Official Trailer #2 - Warner Bros. UK</t>
  </si>
  <si>
    <t>TOMB RAIDER TEMPLE CAKE - NERDY NUMMIES</t>
  </si>
  <si>
    <t>Tomb Raider's Alicia Vikander Answers the Web's Most Searched Questions | WIRED</t>
  </si>
  <si>
    <t>Tommy Wiseau Breaks Down a Scene from The Disaster Artist | Notes on a Scene | Vanity Fair</t>
  </si>
  <si>
    <t>Tommy Wiseau鈥檚 Joker Audition Tape (Nerdist Presents)</t>
  </si>
  <si>
    <t>Toni Braxton - Long As I Live</t>
  </si>
  <si>
    <t>Toni Braxton - Long As I Live (Audio)</t>
  </si>
  <si>
    <t>Tony Hawk Answers Skateboarding Questions From Twitter | Tech Support | WIRED</t>
  </si>
  <si>
    <t>Tony Rizzo Embarrassed by Dan Le Batard and Joe Thomas - Again</t>
  </si>
  <si>
    <t>Tonya and Sasha's Foxtrot 鈥?Dancing with the Stars</t>
  </si>
  <si>
    <t>Tonya Harding Cuts Interview Short | The View</t>
  </si>
  <si>
    <t>Top 10 Black Friday 2017 Tech Deals</t>
  </si>
  <si>
    <t>Top 10 Insanely Racist Moments In Disney Movies That You Totally Forgot About</t>
  </si>
  <si>
    <t>Top 10 iPhone Apps for Productivity &amp; Content Creation</t>
  </si>
  <si>
    <t>Top 10 Moments of the NBA All-Star Celebrity Game</t>
  </si>
  <si>
    <t>Top 10 NBA Celebrity Reactions - The Starters</t>
  </si>
  <si>
    <t>Top 10 NFL Rookies of the 2017 Season | NFL Highlights</t>
  </si>
  <si>
    <t>Top 10 Plays of the Night | April 01, 2018</t>
  </si>
  <si>
    <t>Top 10 Plays of the Night | April 27, 2018</t>
  </si>
  <si>
    <t>Top 10 Plays of the Night | December 27, 2017</t>
  </si>
  <si>
    <t>Top 10 Plays of the Night | January 3, 2018</t>
  </si>
  <si>
    <t>Top 10 Plays of the Night | March 05, 2018</t>
  </si>
  <si>
    <t>Top 10 Plays of the Night | March 17, 2018</t>
  </si>
  <si>
    <t>Top 10 Plays of the Night | March 21, 2018</t>
  </si>
  <si>
    <t>Top 10 Plays of the Night: December 13, 2017</t>
  </si>
  <si>
    <t>Top 10 Plays of the Night: December 16, 2017</t>
  </si>
  <si>
    <t>Top 10 Plays of the Night: February 3, 2018</t>
  </si>
  <si>
    <t>Top 10 Plays of the Night: January 27, 2018</t>
  </si>
  <si>
    <t>Top 10 Plays of the Night: January 6, 2018</t>
  </si>
  <si>
    <t>Top 10 Plays of the Night: November 28, 2017</t>
  </si>
  <si>
    <t>Top 10 Raw moments: WWE Top 10, November 20, 2017</t>
  </si>
  <si>
    <t>Top 10 Strangest Things That Happen To Your Body In Space</t>
  </si>
  <si>
    <t>Top 10 WORST Movies 2017</t>
  </si>
  <si>
    <t>Top 10 Worst Reasons You Hated The Last Jedi</t>
  </si>
  <si>
    <t>Top 100 Plays of the 2017 Season! | NFL Highlights</t>
  </si>
  <si>
    <t>Top 15 Plays of Week 15 | 2017 NFL Highlights</t>
  </si>
  <si>
    <t>TOP 5 GIRLS BIRTHDAY PARTY CUPCAKE IDEAS! - The Scran Line</t>
  </si>
  <si>
    <t>TOP 5 MOST LONG WEARING PERFUMES + 5 THAT DONT LAST AT ALL!</t>
  </si>
  <si>
    <t>Top 5 most stunning moments in Olympic Short Track Speed Skating  | Highlights Listicles</t>
  </si>
  <si>
    <t>Top 5 OnePlus 5T Features!</t>
  </si>
  <si>
    <t>Top 5 Plays of the Night | January 02, 2018</t>
  </si>
  <si>
    <t>Top 5 Plays of the Night | January 23, 2018</t>
  </si>
  <si>
    <t>Top 5 Plays of the Night | March 18, 2018</t>
  </si>
  <si>
    <t>Top 5 Plays of the Night | May 06, 2018</t>
  </si>
  <si>
    <t>Top 5 Plays of the Night | May 15, 2018</t>
  </si>
  <si>
    <t>Top 5 Plays of the Night: February 25, 2018</t>
  </si>
  <si>
    <t>Top 5 Programming Languages to Learn to Get a Job at Google, Facebook, Microsoft, etc.</t>
  </si>
  <si>
    <t>Top 50 Singles of 2017</t>
  </si>
  <si>
    <t>TOP BEAUTY ESSENTIALS I CAN'T LIVE WITHOUT | DESI PERKINS</t>
  </si>
  <si>
    <t>Top breeder 馃悤</t>
  </si>
  <si>
    <t>TOP POP, VOL. I  MEDLEY - Pentatonix</t>
  </si>
  <si>
    <t>Top Stiff Arms &amp; Power Moves of the 2017 Season! | NFL Highlights</t>
  </si>
  <si>
    <t>Tori Kelly - Help Us To Love (Audio) ft. The Hamiltones</t>
  </si>
  <si>
    <t>Tortoise Chases Cat - 977359-7</t>
  </si>
  <si>
    <t>TOTAL FAIL! NATASHA DENONA HOLIDAY WTF</t>
  </si>
  <si>
    <t>Tottenham's perfect passing leads to Kane goal</t>
  </si>
  <si>
    <t>Tour of the Moon in 4K</t>
  </si>
  <si>
    <t>Tour The Brand New Global Headquarters Of Insider Inc.</t>
  </si>
  <si>
    <t>Tourism Australia Dundee Super Bowl Ad 2018 w/ Chris Hemsworth and Danny McBride</t>
  </si>
  <si>
    <t>Tove Styrke - liability (demo) (Audio)</t>
  </si>
  <si>
    <t>Town Hall 12 Update is Here! (Clash of Clans Official)</t>
  </si>
  <si>
    <t>Town of Reston: 鈥淪mall Town, Big Mystery鈥?- Impulse</t>
  </si>
  <si>
    <t>Toy Story Land to Open at Walt Disney World Resort June 30</t>
  </si>
  <si>
    <t>Toyota 2018 Big Game Ad: One Team (Extended Cut)</t>
  </si>
  <si>
    <t>Trace Cyrus BRENDA official lyric video</t>
  </si>
  <si>
    <t>Tracee Ellis Ross on Cher, Michael Jackson &amp; Diana Ross</t>
  </si>
  <si>
    <t>Tracee Ellis Ross鈥?Children鈥檚 Book for Handsy Men</t>
  </si>
  <si>
    <t>Tracey Thorn - Queen (Official Video)</t>
  </si>
  <si>
    <t>Tractor Hacking: The Farmers Breaking Big Tech's Repair Monopoly</t>
  </si>
  <si>
    <t>Tracy McGrady on Isaiah Thomas to the Lakers: He can't bring an ego with him | The Jump | ESPN</t>
  </si>
  <si>
    <t>Trader Green Room: All Evening Long</t>
  </si>
  <si>
    <t>Trae Young Oklahoma vs. Wichita State - Full Coverage | 12.16.17 | 29 Pts, 10 Ast, #1 PICK!</t>
  </si>
  <si>
    <t>Trail Hunter: Heli-Biking BC</t>
  </si>
  <si>
    <t>Train - Have Yourself a Merry Little Christmas</t>
  </si>
  <si>
    <t>Train Swipes Parked Vehicle</t>
  </si>
  <si>
    <t>TRANSFER PRANK: NFL QB Jared Goff pranks unsuspecting college football team.</t>
  </si>
  <si>
    <t>Transforming a Homeless Womans Life... **EXTREMELY EMOTIONAL**</t>
  </si>
  <si>
    <t>TRANSFORMING SUMMER MCKEEN INTO ME!!</t>
  </si>
  <si>
    <t>Transparent: YAS QUEEN</t>
  </si>
  <si>
    <t>Trapped In A Island With Josh Hutcherson</t>
  </si>
  <si>
    <t>Trevor Chats with a French Audience Member | The Daily Show</t>
  </si>
  <si>
    <t>Trilha Submersa no Recanto Ecol贸gico Rio da Prata</t>
  </si>
  <si>
    <t>Trinitron: Sony's Once Unbeatable Product</t>
  </si>
  <si>
    <t>TROY AVE - 2 LEGIT 2 QUIT (Music Video)</t>
  </si>
  <si>
    <t>Troy: Fall Of A City | Official Trailer [HD] | Netflix</t>
  </si>
  <si>
    <t>Troye Sivan - Bloom</t>
  </si>
  <si>
    <t>Troye Sivan - Bloom (Lyric Video)</t>
  </si>
  <si>
    <t>Troye Sivan - Dance To This (Official Audio) ft. Ariana Grande</t>
  </si>
  <si>
    <t>Troye Sivan - My My My!</t>
  </si>
  <si>
    <t>Troye Sivan - My My My! (Acoustic)</t>
  </si>
  <si>
    <t>Troye Sivan - The Good Side (Audio)</t>
  </si>
  <si>
    <t>Troye Sivan - The Good Side (Live on SNL)</t>
  </si>
  <si>
    <t>Troye Sivan &amp; Ariana Grande working together!</t>
  </si>
  <si>
    <t>Troye Sivan My My My! Official Lyrics &amp; Meaning | Verified</t>
  </si>
  <si>
    <t>TRUE - Day 1 - MOTIVE  |  Yoga With Adriene</t>
  </si>
  <si>
    <t>True Facts : Ant Mutualism</t>
  </si>
  <si>
    <t>True Facts : Carnivorous Plants</t>
  </si>
  <si>
    <t>True Facts: Frog Fish</t>
  </si>
  <si>
    <t>Trump - S**thole Countries - shithole statement by NAMIBIA馃挬馃挬</t>
  </si>
  <si>
    <t>Trump and Republicans Rush to Pass Their Radical Tax Plan: A Closer Look</t>
  </si>
  <si>
    <t>TRUMP ANTHEM 鈥?A Bad Lip Reading of Donald Trump</t>
  </si>
  <si>
    <t>Trump Backs Roy Moore; Charlie Rose Fired for Sexual Harassment: A Closer Look</t>
  </si>
  <si>
    <t>Trump Breaks Silence On Roy Moore And Offers De-Facto Endorsement</t>
  </si>
  <si>
    <t>Trump Calls Non-White Countries S**tholes: The Daily Show</t>
  </si>
  <si>
    <t>Trump Claims He Would Have 'Run' Into The School</t>
  </si>
  <si>
    <t>Trump delivers remarks regarding his national security strategy</t>
  </si>
  <si>
    <t>Trump Dismantles Bears Ears National Monument</t>
  </si>
  <si>
    <t>Trump Goes to Davos While Congress Debates Immigration: A Closer Look</t>
  </si>
  <si>
    <t>Trump meets with students following Florida shooting</t>
  </si>
  <si>
    <t>Trump pardons Thanksgiving turkey</t>
  </si>
  <si>
    <t>Trump threatens to cut aid over UN Jerusalem vote</t>
  </si>
  <si>
    <t>Trump vs. The World: Last Week Tonight with John Oliver (HBO)</t>
  </si>
  <si>
    <t>Trump wanted a parade. He might get one.</t>
  </si>
  <si>
    <t>Trump: US, France and UK launch strikes on Syria</t>
  </si>
  <si>
    <t>Trump's FALSE TEETH Come LOOSE During Speech!</t>
  </si>
  <si>
    <t>Trust | Season 1: Official Trailer [HD] | FX</t>
  </si>
  <si>
    <t>TRUTH OR DARE (2018) Ending Explained</t>
  </si>
  <si>
    <t>Try Not to Laugh at This Silly Kitten</t>
  </si>
  <si>
    <t>TRY NOT TO LAUGH CHALLENGE!! - KNOCK KNOCK DAD JOKES EDITION</t>
  </si>
  <si>
    <t>TRY NOT TO Slip 'N Slide Through the Wrong MYSTERY BOX!!</t>
  </si>
  <si>
    <t>Try to Watch This Without Laughing or Grinning #78 (ft. Laurie Hernandez) (REACT)</t>
  </si>
  <si>
    <t>Trying $1 Makeup From Wish</t>
  </si>
  <si>
    <t>TRYING A DRUGSTORE MAGNETIC MASK! 鈿★笍</t>
  </si>
  <si>
    <t>TRYING FUN PUMPKIN SPICE FLAVORED FOOD</t>
  </si>
  <si>
    <t>TRYING MEXICAN SNACKS | Roxette Arisa</t>
  </si>
  <si>
    <t>TRYING ON CHEAP PROM DRESSES FROM EBAY/AMAZON</t>
  </si>
  <si>
    <t>TRYING ON ENGAGEMENT RINGS (no proposal)</t>
  </si>
  <si>
    <t>Trying On Wedding Dresses | November Vlog Pt. 1</t>
  </si>
  <si>
    <t>Trying The FRUITARIAN Raw Vegan Diet For A Week 馃崕馃崒馃崓</t>
  </si>
  <si>
    <t>TRYING THE NEW KKW CONCEAL, BAKE &amp; BRIGHTEN</t>
  </si>
  <si>
    <t>TRYING THE NEW KKW CONCEAL, BAKE &amp; BRIGHTEN! Carli Bybel</t>
  </si>
  <si>
    <t>Trying to Get Into Fitness &amp; Health</t>
  </si>
  <si>
    <t>Trying to Make a Wireless Lavalier Microphone</t>
  </si>
  <si>
    <t>Tsunami alerts across Pacific Coast following earthquake</t>
  </si>
  <si>
    <t>Tucker Carlson Stole Stephen Colbert's Panda Bit</t>
  </si>
  <si>
    <t>TULLY - Official Teaser Trailer - In Theaters April 20</t>
  </si>
  <si>
    <t>TULLY - Official Trailer [HD] - In Theaters April 20</t>
  </si>
  <si>
    <t>TULLY - Official Trailer [HD] - In Theaters May 4</t>
  </si>
  <si>
    <t>TurboTax 2018 Big Game Commercial The Thing Under the Bed (Official :30) TV ad</t>
  </si>
  <si>
    <t>TurboTax 2018 Commercial Closet (Official :60) TV ad</t>
  </si>
  <si>
    <t>Turkish Airlines - 5 Senses with Dr. Oz</t>
  </si>
  <si>
    <t>TURN A SELFIE LIGHT INTO A DIY CRYSTAL LAMP</t>
  </si>
  <si>
    <t>TURNING A CAR INTO A COMPUTER MOUSE</t>
  </si>
  <si>
    <t>TURNING INTO TRIXIE MATTEL // Grace Helbig</t>
  </si>
  <si>
    <t>Turning Sugarcane Into Candy Canes | HTME</t>
  </si>
  <si>
    <t>TWICE Heart Shaker M/V</t>
  </si>
  <si>
    <t>TWICE Heart Shaker M/V TEASER (30s Ver.)</t>
  </si>
  <si>
    <t>TWICE Merry &amp; Happy M/V</t>
  </si>
  <si>
    <t>TWICE What is Love? M/V</t>
  </si>
  <si>
    <t>TWICE銆學ake Me Up銆峂usic Video</t>
  </si>
  <si>
    <t>Twin Brothers Make Twin Marriage Proposals to Twin Sisters</t>
  </si>
  <si>
    <t>Twin Shadow - Saturdays (feat HAIM) [Official HD Audio]</t>
  </si>
  <si>
    <t>Twins Audition for American Idol With Bruno Mars Hit - American Idol 2018 on ABC</t>
  </si>
  <si>
    <t>tWitch Surprises a High School Senior for His Prom</t>
  </si>
  <si>
    <t>Twitter Is FURIOUS VS Fashion Show Aired Model's Runway Fall UNEDITED</t>
  </si>
  <si>
    <t>Two Love Stories</t>
  </si>
  <si>
    <t>TWO SELENA GOMEZES MEET FOR THE FIRST TIME (FBE)</t>
  </si>
  <si>
    <t>Ty Burrell Fears Sudden Death While Eating Spicy Wings | Hot Ones</t>
  </si>
  <si>
    <t>Tyga Talks About Kylie Jenner Breakup | Everyday Struggle</t>
  </si>
  <si>
    <t>Types Of People at the Gym</t>
  </si>
  <si>
    <t>Types of People at Weddings</t>
  </si>
  <si>
    <t>Typical audience reaction to a bass solo...</t>
  </si>
  <si>
    <t>Tyra Banks Cries For Her Mom While Eating Spicy Wings | Hot Ones</t>
  </si>
  <si>
    <t>U.S. Navy Three Carrier Formation in Western Pacific Ocean</t>
  </si>
  <si>
    <t>U.S. v. Whistleblower Tom Drake</t>
  </si>
  <si>
    <t>U.S. Will Move Embassy To Jerusalem Next Year, Vows Vice President Pence In Israel | TIME</t>
  </si>
  <si>
    <t>U2 - American Soul (Lyric Video)</t>
  </si>
  <si>
    <t>U2 - Get Out Of Your Own Way (LIVE From The 60th GRAMMYs 庐)</t>
  </si>
  <si>
    <t>U2 - Get Out Of Your Own Way (Official Video)</t>
  </si>
  <si>
    <t>U2 - The Blackout</t>
  </si>
  <si>
    <t>UCLA men's basketball players discuss arrests in China</t>
  </si>
  <si>
    <t>UFC 220: Official Weigh-in</t>
  </si>
  <si>
    <t>UFC 222: Brian Ortega Octagon Interview</t>
  </si>
  <si>
    <t>UFC 223: Namajunas vs Joanna 2 - Jimmy Smith Preview</t>
  </si>
  <si>
    <t>UFO spotted by US fighter jet pilots, new footage reveals - BBC News</t>
  </si>
  <si>
    <t>Ugly history: The 1937 Haitian Massacre - Edward Paulino</t>
  </si>
  <si>
    <t>UK vs JAPAN School Lunches! with Dan and Phil</t>
  </si>
  <si>
    <t>Ultimate Bacon Recipes</t>
  </si>
  <si>
    <t>ULTIMATE DIY electric motor using ONLY A WIRE</t>
  </si>
  <si>
    <t>ULTIMATE SEPHORA VIB GUIDE</t>
  </si>
  <si>
    <t>Ultra Gaming on a $200 PC - GeForce NOW</t>
  </si>
  <si>
    <t>ULTRA LIVE presents Ultra Music Festival 2018 - DAY1</t>
  </si>
  <si>
    <t>Unbelievable Myths From The 1920s DEBUNKED!</t>
  </si>
  <si>
    <t>Unbelievable Myths From The 1950s DEBUNKED!</t>
  </si>
  <si>
    <t>Unboxing and wearing the fursuit</t>
  </si>
  <si>
    <t>Unbreakable Kimmy Schmidt: Season 4 | Official Trailer [HD] | Netflix</t>
  </si>
  <si>
    <t>Uncle Drew (2018 Movie) Official Trailer 鈥?Kyrie Irving, Shaquille O鈥橬eal, Tiffany Haddish</t>
  </si>
  <si>
    <t>Uncle Drew (2018 Movie) Teaser Trailer 鈥?Kyrie Irving, Shaquille O鈥橬eal, Tiffany Haddish</t>
  </si>
  <si>
    <t>Under the Silver Lake | Official Trailer HD | A24</t>
  </si>
  <si>
    <t>Undercover footage from inside secretive Presidents Club Charity Dinner</t>
  </si>
  <si>
    <t>Underdog Stories (YIAY #406)</t>
  </si>
  <si>
    <t>UNICORN FRAPPUCCINO CAKE ft LaurDIY - Starbucks - NERDY NUMMIES</t>
  </si>
  <si>
    <t>UNISEX TRY ON/CLOTHING HAUL &amp; GIVEAWAY!!!</t>
  </si>
  <si>
    <t>United Airlines Denies Emotional Support Peacock</t>
  </si>
  <si>
    <t>Universal Basic Income Explained 鈥?Free Money for Everybody? UBI</t>
  </si>
  <si>
    <t>Universal Studios For Celebration Of Harry Potter Expo 2018 | WB Studio Tour, Movie Props &amp; More!</t>
  </si>
  <si>
    <t>Unrigged Live! with Jennifer Lawrence, Tig Notaro, Richard Painter, and more</t>
  </si>
  <si>
    <t>UNSANE | Official Trailer | In theaters March 23</t>
  </si>
  <si>
    <t>Untangling the Devil's Corkscrew</t>
  </si>
  <si>
    <t>Update | Grieving, Future Plans, New Tattoo</t>
  </si>
  <si>
    <t>Updated Everyday Makeup Routine 馃拫</t>
  </si>
  <si>
    <t>UR EEOC Complainants Press Conference (5pm Jan 11, 2018)</t>
  </si>
  <si>
    <t>Urban Dictionary Challenge with Elle Mills</t>
  </si>
  <si>
    <t>Urban Meyer reacts to Ohio State not making the College Football Playoff | ESPN</t>
  </si>
  <si>
    <t>Urban opera singer</t>
  </si>
  <si>
    <t>Urus: A Super SUV with Super Sports Car DNA</t>
  </si>
  <si>
    <t>usa gymnastics + larry nassar | i am disgusted.</t>
  </si>
  <si>
    <t>Using Other People's Showers</t>
  </si>
  <si>
    <t>Valentine's Day - Mental Floss Scatterbrained</t>
  </si>
  <si>
    <t>VALENTINES DAY GLAM |  Casey Holmes</t>
  </si>
  <si>
    <t>Valentine's Day OMBR脡 Heart Cake | Cupcake Jemma</t>
  </si>
  <si>
    <t>Vance Joy  - We're Going Home [Official Video]</t>
  </si>
  <si>
    <t>Vance Joy - Call If You Need Me [Official Video]</t>
  </si>
  <si>
    <t>Vanderpump Rules: Lisa Confronts Sandoval for Talking Crap (Season 6, Episode 1) | Bravo</t>
  </si>
  <si>
    <t>Vanessa Hudgens Kills and Eats A Rattlesnake! | Running Wild With Bear Grylls</t>
  </si>
  <si>
    <t>VCV - Open source, FREE modular software. First look and noob tutorial.</t>
  </si>
  <si>
    <t>vegan eggs benedict *hunger warning*</t>
  </si>
  <si>
    <t>Vegan Mystery Meat Taste Test w/ Christine Sydelko!</t>
  </si>
  <si>
    <t>VENOM - Official Teaser Trailer (HD)</t>
  </si>
  <si>
    <t>VENOM - Official Trailer (HD)</t>
  </si>
  <si>
    <t>Venom:  Tom Hardy Full Brazil Comic Con Panel - IGN First</t>
  </si>
  <si>
    <t>venting online about a hard part in a video game</t>
  </si>
  <si>
    <t>Verizon 360 Live: The Macy鈥檚 Thanksgiving Day Parade</t>
  </si>
  <si>
    <t>Vermilion Parish teacher gets arrested at Vermilion Parish school  board meeting</t>
  </si>
  <si>
    <t>Very Cool Conversation Between F 22 Pilots And Boom Operator</t>
  </si>
  <si>
    <t>Very Cool Spring Break Video</t>
  </si>
  <si>
    <t>Vet Stays in Freezing Dog House To Show What It's Like For a Dog | The Dodo</t>
  </si>
  <si>
    <t>Veteran Congressman John Conyers Announces He Is Retiring | The View</t>
  </si>
  <si>
    <t>VFX Expert Breaks Down The History of Shrinking People in Movies | WIRED</t>
  </si>
  <si>
    <t>Victoria Beckham Gives Strangers Fashion Advice for $2 in Central Park | Vanity Fair</t>
  </si>
  <si>
    <t>Victoria Beckham Says Yes to a Spice Girls Carpool Karaoke</t>
  </si>
  <si>
    <t>Victoria鈥檚 Secret Model Sara Sampaio鈥檚 Easy Bombshell Makeup Look | Beauty Secrets | Vogue</t>
  </si>
  <si>
    <t>Vikings vs. Eagles | NFL NFC Championship Game Highlights</t>
  </si>
  <si>
    <t>Vince McMahon's Major Sports Announcement</t>
  </si>
  <si>
    <t>Vindertech Rocket Slammer Pt. 1</t>
  </si>
  <si>
    <t>Vintage Vibrating Exercise Belt | RETURN IT OR BURN IT</t>
  </si>
  <si>
    <t>Viola Davis on Melania Trump's Love of How to Get Away with Murder</t>
  </si>
  <si>
    <t>VIRAL INSTAGRAM ONE-SWIPE EYESHADOW Review (finally)</t>
  </si>
  <si>
    <t>Visit an Immense, Real-Life Fairy-Tale Castle | National Geographic</t>
  </si>
  <si>
    <t>Visit with Santa Cold Open - SNL</t>
  </si>
  <si>
    <t>VLOG 8 l Weekend Night Routine l Olivia Jade</t>
  </si>
  <si>
    <t>VLOGMAS DAY 1 - Fly Away With Me</t>
  </si>
  <si>
    <t>Voice Activated Hot Dog Blaster</t>
  </si>
  <si>
    <t>Voices</t>
  </si>
  <si>
    <t>Volatile Owner Tears into Customer Over Microwaved Lamb | Kitchen Nightmares</t>
  </si>
  <si>
    <t>Volcanic eruption strands tourists on Bali</t>
  </si>
  <si>
    <t>Volcano鈥檚 Spectacular Fiery Display Threatens 56K In The Philippines | NBC News</t>
  </si>
  <si>
    <t>Voldemort: Origins of the Heir - An unofficial fanfilm (HD + Subtitles)</t>
  </si>
  <si>
    <t>Volkswagen Gassed Monkeys To Prove Diesels Are Clean</t>
  </si>
  <si>
    <t>Volunteering with YouTubers</t>
  </si>
  <si>
    <t>Von Miller Geeks Out Over Spicy Wings | Hot Ones</t>
  </si>
  <si>
    <t>Vostok Brompton Beach Ride</t>
  </si>
  <si>
    <t>VR Fail: My buddy tried VR for the first time last night. I ended up with a broken TV</t>
  </si>
  <si>
    <t>Waffle House Hero James Shaw Jr. Meets His NBA Idol Dwyane Wade</t>
  </si>
  <si>
    <t>WAGS Atlanta First Look | E!</t>
  </si>
  <si>
    <t>Wait, My Crush is Watching? | Hannah Stocking</t>
  </si>
  <si>
    <t>Wait, My Crush is Watching? | Hannah Stocking &amp; Lele Pons</t>
  </si>
  <si>
    <t>Waking Up With Ariana Grande | British Vogue</t>
  </si>
  <si>
    <t>Walk it like I talk it - Wocket in my pocket - Migos vs Dr Suess</t>
  </si>
  <si>
    <t>Walking while black</t>
  </si>
  <si>
    <t>Wallaby on Harbour Bridge</t>
  </si>
  <si>
    <t>Wallows - Pictures of Girls (Official Video)</t>
  </si>
  <si>
    <t>Walmart is closing Sam's Club stores</t>
  </si>
  <si>
    <t>Wanna Be Startin' Somethin' w/ the Stars! | Lip Sync Battle Live: A Michael Jackson Celebration</t>
  </si>
  <si>
    <t>Wanna One (鞗岆剤鞗? - 'BOOMERANG (攵€氅旊瀾)' M/V</t>
  </si>
  <si>
    <t>Wannabe Dude Perfect Trick Shots!!</t>
  </si>
  <si>
    <t>washing dishes by hand is better than using a dishwasher</t>
  </si>
  <si>
    <t>WASHING MY EYEBALLS... OMG 馃檲 TINA TRIES IT</t>
  </si>
  <si>
    <t>Wassabi - WHAT IT IS! ft Sickick (Official Music Video)</t>
  </si>
  <si>
    <t>Watch a Hercules Beetle Metamorphose Before Your Eyes | Nat Geo Wild</t>
  </si>
  <si>
    <t>Watch Cardi B's 90 Second Makeup Routine | ELLE</t>
  </si>
  <si>
    <t>Watch Courtroom Erupt In Applause After Larry Nassar Sentencing | MSNBC</t>
  </si>
  <si>
    <t>Watch Jordan Peele's Oscar 2018 Acceptance Speech for Best Original Screenplay</t>
  </si>
  <si>
    <t>Watch live: CIA nominee Gina Haspel testifies in Senate hearing</t>
  </si>
  <si>
    <t>WATCH LIVE: Florida Gov. Rick Scott announcing major action plan to keep Florida students safe</t>
  </si>
  <si>
    <t>Watch live: Sessions testifies to the House Judiciary Committee</t>
  </si>
  <si>
    <t>Watch me draw 10 presidents</t>
  </si>
  <si>
    <t>Watch My Orphaned Kitten Grow up (Also, Some Sad News..)</t>
  </si>
  <si>
    <t>Watch Norman Reedus Come Face to Face with his 鈥榃alking Dead鈥?Double</t>
  </si>
  <si>
    <t>Watch Rosenstein鈥檚 full announcement of the indictment of 13 Russians</t>
  </si>
  <si>
    <t>Watch Silicon Valley Nerds Face Off A Capella (HBO)</t>
  </si>
  <si>
    <t>Watch SpaceX Launch A Tesla Roadster To Mars On The Falcon Heavy Rocket 鈥?And Why It Matters</t>
  </si>
  <si>
    <t>Watch Tesla's Secret Santa Mode!  Easter Egg with Icy Roads, Reindeer, Jingle Bells and More</t>
  </si>
  <si>
    <t>Watch the ALL-NEW BMW M5 refuel mid-drift to take TWO GUINNESS WORLD RECORDS鈩?titles</t>
  </si>
  <si>
    <t>Watch the full shootout between the USA and Canada</t>
  </si>
  <si>
    <t>Watch the House floor live</t>
  </si>
  <si>
    <t>Watch This Video When You鈥檙e Feeling Down</t>
  </si>
  <si>
    <t>Watch tie-breaking draw decide key Virginia race</t>
  </si>
  <si>
    <t>Watch what Whipped Cream Does in a Vacuum Chamber</t>
  </si>
  <si>
    <t>Watch 鈥楶acific Rim Uprising鈥?Destroy Sydney | Anatomy of a Scene</t>
  </si>
  <si>
    <t>WATCH: AL Democratic Senate candidate Doug Jones speaks on election night</t>
  </si>
  <si>
    <t>WATCH: Sen. Mitch McConnell on tax reform</t>
  </si>
  <si>
    <t>WATCH: The super blue blood moon makes first appearance since 1866</t>
  </si>
  <si>
    <t>WATCH: Trump sexual misconduct accusers hold news briefing</t>
  </si>
  <si>
    <t>WATCH: Winner of tied Virginia House race chosen by random drawing</t>
  </si>
  <si>
    <t>Waymo 360掳 Experience: A Fully Self-Driving聽Journey</t>
  </si>
  <si>
    <t>We Ain't Killas l King Bach, Anwar Jibawi</t>
  </si>
  <si>
    <t>We Are So Blessed | Acacia Kersey</t>
  </si>
  <si>
    <t>We Asked Bill Gates: Do You Need To Be Rich To Be Healthy?</t>
  </si>
  <si>
    <t>We Bought a 100 Year Old Fixer Upper - Man Vs House Ep.1</t>
  </si>
  <si>
    <t>We Bought A House</t>
  </si>
  <si>
    <t>We Built a 250cc Power Wheels Barbie Jeep</t>
  </si>
  <si>
    <t>We built the Infinity Gauntlet with 25,000 magnets!</t>
  </si>
  <si>
    <t>We Can All Do Better Than Roy Moore | November 15, 2017 Act 1 | Full Frontal on TBS</t>
  </si>
  <si>
    <t>WE CAN FINALLY START BUILDING OUR DREAM HOME | VLOGMAS DAY 6</t>
  </si>
  <si>
    <t>We Demand $1 Fries on the New McDonald's Dollar Menu</t>
  </si>
  <si>
    <t>We did it!!: Fails You Missed #22 (December 2017) | FailArmy</t>
  </si>
  <si>
    <t>We found the real Maui!!!</t>
  </si>
  <si>
    <t>We Gave This Mom A Makeover // Presented By Life Of The Party</t>
  </si>
  <si>
    <t>WE GOOGLED OURSELVES | Shawn and Andrew</t>
  </si>
  <si>
    <t>We Got Coachella Makeovers</t>
  </si>
  <si>
    <t>WE GOT INTEL'S PROTOTYPE GRAPHICS CARD!!</t>
  </si>
  <si>
    <t>WE HAVE BECOME CHARACTERS IN A GAME!!!!</t>
  </si>
  <si>
    <t>We have the EXCLUSIVE Super Troopers 2 trailer drop here and MEOW!</t>
  </si>
  <si>
    <t>We Lost Him... | Will Smith Vlogs</t>
  </si>
  <si>
    <t>WE MADE A JEWELRY LINE // Grace Helbig</t>
  </si>
  <si>
    <t>We made BUTTERBEER from Harry Potter with sWooZie!</t>
  </si>
  <si>
    <t>WE MADE OUR MOM CRY...HER DREAM CAME TRUE!</t>
  </si>
  <si>
    <t>We Made Transparent Potato Chips</t>
  </si>
  <si>
    <t>We Mastered That Shiny Dirt Ball</t>
  </si>
  <si>
    <t>We Painted Our Living Room Black! | OMG We Bought A House! | Mr. Kate</t>
  </si>
  <si>
    <t>We recycle so much trash, it鈥檚 created an international crisis</t>
  </si>
  <si>
    <t>We Sent Garlic Bread to the Edge of Space, Then Ate It</t>
  </si>
  <si>
    <t>We Share Our Home With 14 Bears | BEAST BUDDIES</t>
  </si>
  <si>
    <t>We Should Talk About What James Harrison Did...</t>
  </si>
  <si>
    <t>We Stole Tampons from the Cashier-less Amazon Go Store</t>
  </si>
  <si>
    <t>We Tried $32 Bottled Air</t>
  </si>
  <si>
    <t>WE TRIED DIY-ING EXPENSIVE WEST ELM DECOR</t>
  </si>
  <si>
    <t>We Tried The 2017 Victoria's Secret Model Diet For A Week</t>
  </si>
  <si>
    <t>WE TRIED TO MAKE TASTY'S GIANT MACARON (VERSUS)</t>
  </si>
  <si>
    <t>We Tried To Make The Most Intimidating Pasta Dish (Timpano)</t>
  </si>
  <si>
    <t>We Tried To Re-Create This Cheese-Covered Burger</t>
  </si>
  <si>
    <t>We Tried To Re-Create This Giant Cinnamon Roll</t>
  </si>
  <si>
    <t>We Try Tiny Cooking</t>
  </si>
  <si>
    <t>WE WANT TO TALK ABOUT OUR MARRIAGE</t>
  </si>
  <si>
    <t>We Wore Hoopskirts For A Day 鈥?Ladylike</t>
  </si>
  <si>
    <t>Weak Guy Learns How to Rip a Phonebook In Half</t>
  </si>
  <si>
    <t>WEARING DOLLAR STORE OUTFITS! + DOLLA HAUL!</t>
  </si>
  <si>
    <t>Wearing Fashion Nova Outfits For A Week</t>
  </si>
  <si>
    <t>WEARING GOODWILL TO NEW YORK FASHION WEEK</t>
  </si>
  <si>
    <t>WEARING KIM KARDASHIAN'S HAIR FOR A DAY!</t>
  </si>
  <si>
    <t>Wearing Online Dollar Store Makeup For A Week</t>
  </si>
  <si>
    <t>Weather 鈥楤omb Cyclone鈥?Threatens East Coast, Bringing Snow, Cold, Ice | NBC News</t>
  </si>
  <si>
    <t>WeatherTech Super Bowl庐 Commercial: American Factory</t>
  </si>
  <si>
    <t>WEEI: Alex Reimer calls Tom Brady鈥檚 daughter an 鈥淎nnoying Little Pissant鈥?1/25/18</t>
  </si>
  <si>
    <t>Weekend Update on Doug Jones Defeating Roy Moore - SNL</t>
  </si>
  <si>
    <t>Weekend Update on Senator Al Franken - SNL</t>
  </si>
  <si>
    <t>Weezer - Africa</t>
  </si>
  <si>
    <t>WEIRD PRODUCTS | Tati Approved???</t>
  </si>
  <si>
    <t>Weird Things YOU DID As A Child (DON'T DENY)</t>
  </si>
  <si>
    <t>Weird Workout Videos - JonTron</t>
  </si>
  <si>
    <t>Weitsprung: Alyn Camara im T-Rex Kost眉m | Teil 2 | Beginner gegen Gewinner | ProSieben</t>
  </si>
  <si>
    <t>Welcome to Hell - SNL</t>
  </si>
  <si>
    <t>Welcome to Iowa</t>
  </si>
  <si>
    <t>Welcome to the Official Class of 2018 Inductees</t>
  </si>
  <si>
    <t>Welcome to Winter PUNderland</t>
  </si>
  <si>
    <t>Wendy Williams opens up about her return to TV</t>
  </si>
  <si>
    <t>We're celebrating... AND WE'RE MORE TERRIFIED</t>
  </si>
  <si>
    <t>We're Getting Sued? MT News - Merrell Twins</t>
  </si>
  <si>
    <t>West Ham's Josh Cullen loses tooth after kick to the face, plays on | 2017-18 FA Cup Highlights</t>
  </si>
  <si>
    <t>Westworld - Season  1 Review</t>
  </si>
  <si>
    <t>Westworld Season 2 - Heart-Shaped Box - Ramin Djawadi (OFFICIAL)</t>
  </si>
  <si>
    <t>Westworld Season 2 | Official Super Bowl Ad | HBO</t>
  </si>
  <si>
    <t>Westworld Season 2 | Official Super Bowl LII Ad | HBO</t>
  </si>
  <si>
    <t>Westworld Season 2 | Official Trailer | HBO</t>
  </si>
  <si>
    <t>WET N WILD vs. YSL 馃挄馃槏 Foundation Dupe Battle! 馃敧 WEAR TEST</t>
  </si>
  <si>
    <t>What $1,675 Will Get You In NYC | Sweet Digs Home Tour | Refinery29</t>
  </si>
  <si>
    <t>What $2,000 Will Get You In NYC | Sweet Digs | Refinery29</t>
  </si>
  <si>
    <t>What $2,250 Will Get You In NYC | Sweet Digs Home Tour | Refinery29</t>
  </si>
  <si>
    <t>What $2,500 Will Get You In NYC | Sweet Digs Home Tour | Refinery29</t>
  </si>
  <si>
    <t>What $3,375 Will Get You In NYC | Sweet Digs | Refinery29</t>
  </si>
  <si>
    <t>What $4,800 Will Get You In NYC | Sweet Digs Home Tour | Refinery29</t>
  </si>
  <si>
    <t>What $850 Will Get You In L.A. | Sweet Digs Home Tour | Refinery29</t>
  </si>
  <si>
    <t>What Are Diminutives 鈥?and Why We Like Them</t>
  </si>
  <si>
    <t>What are mini brains? - Madeline Lancaster</t>
  </si>
  <si>
    <t>What Are the Chemicals In Our Bread | How to Make Everything</t>
  </si>
  <si>
    <t>What Are The Weirdest Unsolved Internet Mysteries?</t>
  </si>
  <si>
    <t>What are those curlers actually shouting? | Burning Questions</t>
  </si>
  <si>
    <t>What Cat People Do When It's Cold Outside</t>
  </si>
  <si>
    <t>What causes headaches? - Dan Kwartler</t>
  </si>
  <si>
    <t>What Causes 'Old People Smell'?</t>
  </si>
  <si>
    <t>What do cats want for Christmas? - Simon's Cat | LOGIC</t>
  </si>
  <si>
    <t>What Does a Giant Monster Neodymium Magnet do to a Mouse?</t>
  </si>
  <si>
    <t>What Does It Take To Be A Blue Planet II Cameraman? #OurBluePlanet - BBC Earth</t>
  </si>
  <si>
    <t>What Even Matters Anymore - SNL</t>
  </si>
  <si>
    <t>WHAT GIRLS THINK WHEN THEY LOOK IN THE MIRROR</t>
  </si>
  <si>
    <t>What Happens If You Fill Up a Car with Coca-Cola?</t>
  </si>
  <si>
    <t>What Happens If You Lose Weight REALLY, Really Fast?</t>
  </si>
  <si>
    <t>What Happens In One Lifetime?</t>
  </si>
  <si>
    <t>What Happens to Diesel in Liquid Nitrogen?</t>
  </si>
  <si>
    <t>What Happens to You if You Upload Your Mind to a Computer?</t>
  </si>
  <si>
    <t>What Happens To Your Body When You Start Exercising Regularly</t>
  </si>
  <si>
    <t>What Happens When You Get Electrocuted?</t>
  </si>
  <si>
    <t>What I Eat In A Day Being Vegan! 馃寛馃尰 | MyLifeAsEva</t>
  </si>
  <si>
    <t>WHAT I GOT MY GIRLFRIEND FOR CHRISTMAS 馃憖馃挄</t>
  </si>
  <si>
    <t>What If 2017 Never Happened?? | CHRIS AND BRITTANY</t>
  </si>
  <si>
    <t>What If We Destroyed the Moon?</t>
  </si>
  <si>
    <t>What If You Didn't Have Bones?</t>
  </si>
  <si>
    <t>What If You Didn't Sleep For A Week? ft. TheOdd1sOut</t>
  </si>
  <si>
    <t>What If You Never Ate Fruits And Vegetables?</t>
  </si>
  <si>
    <t>What If You Only Drank Coffee? Ft. WheezyWaiter</t>
  </si>
  <si>
    <t>What If You Only Drank Energy Drinks?</t>
  </si>
  <si>
    <t>What If Your Airplane Door Burst Open Mid-Flight?</t>
  </si>
  <si>
    <t>What Is A Paradox?</t>
  </si>
  <si>
    <t>What Is Being Bipolar Like?</t>
  </si>
  <si>
    <t>What is Bitcoin?</t>
  </si>
  <si>
    <t>What is dust made of? - Michael Marder</t>
  </si>
  <si>
    <t>What is Gigabit LTE, Why You Need It, &amp; How to Get It</t>
  </si>
  <si>
    <t>What Is Love &amp; Will You Ever Fall IN Love?</t>
  </si>
  <si>
    <t>What Is PREGNANCY Doing To My BODY?!</t>
  </si>
  <si>
    <t>What Is Schizophrenia Like?</t>
  </si>
  <si>
    <t>What Is Stone Man Syndrome?</t>
  </si>
  <si>
    <t>What is the BEST Fruit?</t>
  </si>
  <si>
    <t>What Is The Most Common Crime In Different Countries?</t>
  </si>
  <si>
    <t>What Is The Most Dangerous Drug In The World? ft. In A Nutshell (Kurzgesagt)</t>
  </si>
  <si>
    <t>What is the tragedy of the commons? - Nicholas Amendolare</t>
  </si>
  <si>
    <t>WHAT IS THIS LINE? (on my Super Blue Blood Moon Photo) - Smarter Every Day 188</t>
  </si>
  <si>
    <t>What it Feels Like to Slide Downhill at 90 M.P.H.</t>
  </si>
  <si>
    <t>What it's Like to be a Line Cook at a Top-Rated NYC Restaurant | Bon App茅tit</t>
  </si>
  <si>
    <t>What It's Like To Be Absolutely Obsessed With Bitcoin (HBO)</t>
  </si>
  <si>
    <t>What Jeremy Clarkson thinks about Tesla</t>
  </si>
  <si>
    <t>What just happened</t>
  </si>
  <si>
    <t>What Makes Radiators Bang So Loudly?</t>
  </si>
  <si>
    <t>What Martin Luther King Actually Thought About Car Commercials</t>
  </si>
  <si>
    <t>WHAT MY $1100 LA STUDIO LOOKS LIKE</t>
  </si>
  <si>
    <t>What New Yorkers Think Childish Gambino's 鈥淭his Is America鈥?Means | Genius News</t>
  </si>
  <si>
    <t>What Spring Looks Like around the World</t>
  </si>
  <si>
    <t>What To Buy HIM: Christmas 2017 | FleurDeForce</t>
  </si>
  <si>
    <t>What To Expect At The 2018 Golden Globes | NBC Nightly News</t>
  </si>
  <si>
    <t>WHAT TO LEAVE IN 2017</t>
  </si>
  <si>
    <t>What we know about Amtrak's deadly South Carolina collision</t>
  </si>
  <si>
    <t>What Went Wrong With Justice League At The Box Office</t>
  </si>
  <si>
    <t>What Will A Nuclear Blast Do To Your Body?</t>
  </si>
  <si>
    <t>What Will Fire Crackers Do in Gasoline?</t>
  </si>
  <si>
    <t>what working tech support is REALLY like</t>
  </si>
  <si>
    <t>What would a government shutdown mean?</t>
  </si>
  <si>
    <t>What Would A Quentin Tarantino Star Trek Movie Look Like? - SJU</t>
  </si>
  <si>
    <t>What Would REALLY Happen If You Cloned Yourself?</t>
  </si>
  <si>
    <t>What Would You Do for a Caramel Apple Pie?</t>
  </si>
  <si>
    <t>What's Behind Me? with Tina Fey</t>
  </si>
  <si>
    <t>What's In Amanda Steele's Bag | Spill It | Refinery29</t>
  </si>
  <si>
    <t>What's In Jeanine Amapola's Bag | Spill It | Refinery29</t>
  </si>
  <si>
    <t>What's In Madison Beer's Bag | Spill It | Refinery29</t>
  </si>
  <si>
    <t>Whats In My HUGE Fridge?</t>
  </si>
  <si>
    <t>What's in my Peely Bag? (Re-creating 5 of my nail peelies) / 2017 year-in-review</t>
  </si>
  <si>
    <t>What's In My Travel Bag? | Zoella</t>
  </si>
  <si>
    <t>What's In The Box Challenge With Amber Scholl | YouTube Challenges | Refinery29</t>
  </si>
  <si>
    <t>What's inside 2018 Mercedes A-Class?</t>
  </si>
  <si>
    <t>What's Inside a Detectives Car?</t>
  </si>
  <si>
    <t>Whats inside a FLAMING BATTLE AX?</t>
  </si>
  <si>
    <t>Whats inside a Mexican Jumping  Bean?</t>
  </si>
  <si>
    <t>Whats inside a Mexican Jumping Bean?</t>
  </si>
  <si>
    <t>What's inside a Microwave Popcorn Bag?</t>
  </si>
  <si>
    <t>What's inside a SQUARE BASKETBALL?</t>
  </si>
  <si>
    <t>What's inside a Wilson X Basketball?</t>
  </si>
  <si>
    <t>What's inside Apple HomePod?</t>
  </si>
  <si>
    <t>What's inside Pizza Ordering Shoes?</t>
  </si>
  <si>
    <t>WHAT'S NEW AT SEPHORA | Hot or Not</t>
  </si>
  <si>
    <t>What's new, Atlas?</t>
  </si>
  <si>
    <t>WHAT'S THE BEST HOLIDAY GIFT?/ GABY &amp; ALLISON</t>
  </si>
  <si>
    <t>What's the difference between hibernation and sleep? - Sheena Lee Faherty</t>
  </si>
  <si>
    <t>What鈥檚 driving the deadly protests in Iran?</t>
  </si>
  <si>
    <t>What鈥檚 Hiding Deep Within The Rainforest?</t>
  </si>
  <si>
    <t>What鈥檚 In Jessica Clements鈥?Bag | Spill It | Refinery29</t>
  </si>
  <si>
    <t>What鈥檚 In Zooey In The City鈥檚 Bag | Spill It | Refinery29</t>
  </si>
  <si>
    <t>What鈥檚 the Longest Train in the World?</t>
  </si>
  <si>
    <t>Wheel of Freestyle with Black Panther's Letitia Wright</t>
  </si>
  <si>
    <t>When dad hijacks elf on a shelf 馃槈馃巹</t>
  </si>
  <si>
    <t>When did you stop believing in Santa? (YIAY #386)</t>
  </si>
  <si>
    <t>When Harry met Barack: Prince interviews former US president</t>
  </si>
  <si>
    <t>When in Japan, Deep-Fry Some Maple Leaves</t>
  </si>
  <si>
    <t>When it's 5 a.m. at an Irish Wedding - Ho, Ro, the rattlin' Bog</t>
  </si>
  <si>
    <t>When Molten Salt hits a Watermelon</t>
  </si>
  <si>
    <t>When mum gets dad's car wrapped for Valentines Day 馃殫鉂わ笍</t>
  </si>
  <si>
    <t>When mum puts dad on a January detox 馃馃</t>
  </si>
  <si>
    <t>When Someone Has A Crush on You | Lilly Singh</t>
  </si>
  <si>
    <t>When the girl you're wrestling has a tough little brother  - 979280</t>
  </si>
  <si>
    <t>When Trees Go Nuts</t>
  </si>
  <si>
    <t>When We First Met | Official Trailer [HD] | Netflix</t>
  </si>
  <si>
    <t>When We're Together (From Olaf's Frozen Adventure/Official Lyric Video)</t>
  </si>
  <si>
    <t>When will Kilauea stop erupting? | Hawaii volcano science Q&amp;A</t>
  </si>
  <si>
    <t>When Will We See The X-Men In the MCU? - SJU</t>
  </si>
  <si>
    <t>When you actually don't have spare change.</t>
  </si>
  <si>
    <t>When you and your mates go snow boarding for the first time.</t>
  </si>
  <si>
    <t>When You Catch Your Boyfriend (ft. Nick Jonas)</t>
  </si>
  <si>
    <t>When You Get Stuck in a Conversation</t>
  </si>
  <si>
    <t>When You Meet Your Ex's New Girlfriend (ft. Karlie Kloss)</t>
  </si>
  <si>
    <t>When You Throw This Ball.. IT MAKES ICE CREAM ~ v2</t>
  </si>
  <si>
    <t>When your Amish town is frozen</t>
  </si>
  <si>
    <t>When Your BF Acts Different Around His Friends (ft. The Rock)</t>
  </si>
  <si>
    <t>When Your Bunny is a Diva</t>
  </si>
  <si>
    <t>When Your Catfish Is Actually a Fish (w/ Sally Hawkins)</t>
  </si>
  <si>
    <t>When your dog really needs a mud bath!</t>
  </si>
  <si>
    <t>When Your Friend Gets Dumped</t>
  </si>
  <si>
    <t>When Your School Degree Is Useless</t>
  </si>
  <si>
    <t>When Your Uber Driver Takes a Personal Call</t>
  </si>
  <si>
    <t>Where are we?</t>
  </si>
  <si>
    <t>Where babies in movies come from</t>
  </si>
  <si>
    <t>Where Can You Still Live For $10 Dollars A Day?</t>
  </si>
  <si>
    <t>Where is TOKYO'S GREATEST View?</t>
  </si>
  <si>
    <t>Where Were Ant-Man and the Wasp? | New Trailer Tomorrow</t>
  </si>
  <si>
    <t>Where Were You When You Found Out You Hit No. 1? | Cardi B</t>
  </si>
  <si>
    <t>Where鈥檚 Maria? (Liberation by Christina Aguilera)</t>
  </si>
  <si>
    <t>Which Animal Is The Smartest?</t>
  </si>
  <si>
    <t>Which Countries Are About To Collapse?</t>
  </si>
  <si>
    <t>Which Country Has The Best Technology?</t>
  </si>
  <si>
    <t>Which Smartphone Do They ACTUALLY Use? --- MKBHD, Austin Evans, Linus + More</t>
  </si>
  <si>
    <t>WHISPER CHALLENGE w/ MY MOM // Grace Helbig</t>
  </si>
  <si>
    <t>White House Christmas Cold Open - SNL</t>
  </si>
  <si>
    <t>White House Press Briefing - November 30, 2017 | NBC News</t>
  </si>
  <si>
    <t>White House pressed on Michael Flynn, Roy Moore</t>
  </si>
  <si>
    <t>White House Tree Trimming Cold Open - SNL</t>
  </si>
  <si>
    <t>Whitney Official Teaser Trailer | In Theaters July 6</t>
  </si>
  <si>
    <t>Who Is Kim Jong Un's Sister 鈥?Kim Yo Jong?</t>
  </si>
  <si>
    <t>Who is Who Challenge - Merrell Twins</t>
  </si>
  <si>
    <t>'Who Killed Olivia Lake?' Trailer | Mosaic (2018) | HBO</t>
  </si>
  <si>
    <t>Who Matt Reeves Wants As Batman, Is Basmati Blues Culturally Insensitive? The John Campe Show</t>
  </si>
  <si>
    <t>Who Was the YouTube Shooter? | NYT News</t>
  </si>
  <si>
    <t>Whole ocean is frozen, INSANE!</t>
  </si>
  <si>
    <t>Who's a U.S. citizen? | Lineup | Cut</t>
  </si>
  <si>
    <t>Who's Performing at the 2018 GRAMMYs?</t>
  </si>
  <si>
    <t>Why 350掳F is the magic number for baking</t>
  </si>
  <si>
    <t>Why a New York Ice Cream Shop is Releasing Ham Ice Cream 鈥?The Meat Show</t>
  </si>
  <si>
    <t>Why Alien Life Would be our Doom - The Great Filter</t>
  </si>
  <si>
    <t>Why Are Fat People a Joke?</t>
  </si>
  <si>
    <t>Why are Koreans so obsessed with Bitcoin/Cryptocurrency?</t>
  </si>
  <si>
    <t>Why Are Progress Bars Wrong So Often?</t>
  </si>
  <si>
    <t>Why Are Taxes So Complicated? (The Musical?)</t>
  </si>
  <si>
    <t>Why aren't you likable?</t>
  </si>
  <si>
    <t>Why Atlantic fish are invading the Arctic</t>
  </si>
  <si>
    <t>Why Avengers Infinity War Will Succeed Where Justice League Failed - The John Campea Show</t>
  </si>
  <si>
    <t>Why black Americans are getting less sleep</t>
  </si>
  <si>
    <t>Why Black Panther鈥檚 box office success matters</t>
  </si>
  <si>
    <t>Why Bridges Move...</t>
  </si>
  <si>
    <t>Why Calzones Deserve More Love | Food Skills</t>
  </si>
  <si>
    <t>Why Can't We Live On The Moon?</t>
  </si>
  <si>
    <t>Why can't you divide by zero? - TED-Ed</t>
  </si>
  <si>
    <t>Why cities are full of uncomfortable benches</t>
  </si>
  <si>
    <t>Why Cities Exist</t>
  </si>
  <si>
    <t>Why did young voters pick a 92-year-old? - BBC News</t>
  </si>
  <si>
    <t>Why Do Astronauts Experience Space Puberty?</t>
  </si>
  <si>
    <t>Why do Olympians bite their medals? | Burning Questions</t>
  </si>
  <si>
    <t>Why Do Some Harmonies Sound Prettier Than Others?</t>
  </si>
  <si>
    <t>Why do taxpayers pay billions for football stadiums?</t>
  </si>
  <si>
    <t>Why Do You Get Hangry?</t>
  </si>
  <si>
    <t>Why do you need to get a flu shot every year? - Melvin Sanicas</t>
  </si>
  <si>
    <t>Why Does Bluetooth Still Suck?</t>
  </si>
  <si>
    <t>Why Does Getting Water Up Your Nose Hurt So Much?</t>
  </si>
  <si>
    <t>Why Does My Cat Sleep With Me? - 5 Reasons You鈥檒l Love to Know</t>
  </si>
  <si>
    <t>Why does the Hawaii Kilauea volcano keep erupting?</t>
  </si>
  <si>
    <t>Why Dogs Are Amazing (Animation)</t>
  </si>
  <si>
    <t>Why Don't We - Trust Fund Baby (Official Audio)</t>
  </si>
  <si>
    <t>Why Dying is Illegal in Longyearbyen, Norway</t>
  </si>
  <si>
    <t>Why English is the MOST CONFUSING Language!!?</t>
  </si>
  <si>
    <t>Why European Clocks are Running Slow, and British Clocks Aren't</t>
  </si>
  <si>
    <t>Why Expensive Cars Aren't Always Reliable</t>
  </si>
  <si>
    <t>Why female condoms are so hard to find</t>
  </si>
  <si>
    <t>Why Frogs Sometimes Fall From the Sky</t>
  </si>
  <si>
    <t>Why Hold Music Sounds Worse Now</t>
  </si>
  <si>
    <t>Why Hosting The Olympics Isn't Worth It Anymore</t>
  </si>
  <si>
    <t>Why I Left Nickelodeon</t>
  </si>
  <si>
    <t>WHY I TALK LIKE A BABY</t>
  </si>
  <si>
    <t>Why Ikea wants you to pee on this ad</t>
  </si>
  <si>
    <t>Why I'm So Scared (being myself and crying too much)</t>
  </si>
  <si>
    <t>Why Imperial Admirals had High Suicide Rates [Canon] - Star Wars Explained</t>
  </si>
  <si>
    <t>Why Is Blue So Rare In Nature?</t>
  </si>
  <si>
    <t>Why Is Caviar So Expensive?</t>
  </si>
  <si>
    <t>Why Is Everyone Wearing Black At The Golden Globes?</t>
  </si>
  <si>
    <t>Why is it so Easy to be Thin in Japan?</t>
  </si>
  <si>
    <t>Why Is It So Hard To Fall Asleep?</t>
  </si>
  <si>
    <t>Why Is Jerusalem a Controversial Capital?</t>
  </si>
  <si>
    <t>Why is NASA sending a spacecraft to a metal world? - Linda T. Elkins-Tanton</t>
  </si>
  <si>
    <t>Why isn't the world covered in poop? - Eleanor Slade and Paul Manning</t>
  </si>
  <si>
    <t>Why It's Almost Impossible to Do a Quintuple Jump | WIRED</t>
  </si>
  <si>
    <t>Why It's Almost Impossible to Throw a 110 MPH Fastball | WIRED</t>
  </si>
  <si>
    <t>Why It's Illegal to be Named Brfxxccxxmnpcccclllmmnprxvclmnckssqlbb11116</t>
  </si>
  <si>
    <t>Why it's not a British royal wedding without fancy hats</t>
  </si>
  <si>
    <t>Why I've Been Lying About My Life.</t>
  </si>
  <si>
    <t>Why Jerusalem can make or break peace between Israelis and Palestinians</t>
  </si>
  <si>
    <t>Why Justin Bieber Was The Worst SNL Guest | WWHL</t>
  </si>
  <si>
    <t>Why MATH Says The PELICANS Can't Beat The WARRIORS</t>
  </si>
  <si>
    <t>Why old buildings use the same leaf design</t>
  </si>
  <si>
    <t>Why ships used this camouflage in World War I</t>
  </si>
  <si>
    <t>Why should you read Charles Dickens? - Iseult Gillespie</t>
  </si>
  <si>
    <t>Why Stradivarius violins are worth millions</t>
  </si>
  <si>
    <t>Why Stunt People Don't Get Oscars</t>
  </si>
  <si>
    <t>Why the Holidays Ruin Friendships</t>
  </si>
  <si>
    <t>Why the Oscars love method actors</t>
  </si>
  <si>
    <t>Why the rise of the robots won鈥檛 mean the end of work</t>
  </si>
  <si>
    <t>Why the triple axel is such a big deal</t>
  </si>
  <si>
    <t>Why These Words are Illegal</t>
  </si>
  <si>
    <t>Why this elbow is a TIME person of the year</t>
  </si>
  <si>
    <t>Why this skateboarding trick should be IMPOSSIBLE ft. Rodney Mullen</t>
  </si>
  <si>
    <t>Why this Wagyu Sandwich is Worth $85</t>
  </si>
  <si>
    <t>Why We  Should Not Watch Quite so Much News</t>
  </si>
  <si>
    <t>Why We Pick Difficult Partners</t>
  </si>
  <si>
    <t>Why Wednesday's Super Blue Blood Moon will be a sight to behold</t>
  </si>
  <si>
    <t>Why You Don't Actually Want Super Strength! | Because Science w/ Kyle Hill</t>
  </si>
  <si>
    <t>Why you should make useless things | Simone Giertz</t>
  </si>
  <si>
    <t>Why You Should Wake Up at 4:30 AM Every Day, According To A Navy SEAL</t>
  </si>
  <si>
    <t>Why You Shouldn't Give Ginger To Monkeys (and other animal sayings)</t>
  </si>
  <si>
    <t>WIENER 500 - Wiener Dogs in Racing Cars</t>
  </si>
  <si>
    <t>Wild Christmas</t>
  </si>
  <si>
    <t>Wild Patagonian horse is masterfully tamed - Wild Patagonia - BBC Earth</t>
  </si>
  <si>
    <t>Wild Turkey Bourbon &amp; Matthew McConaughey Give Back for Thanksgiving</t>
  </si>
  <si>
    <t>Wildest Superstar distractions: WWE Top 10, Nov. 11, 2017</t>
  </si>
  <si>
    <t>Wildlife - Official Teaser I HD I IFC Films</t>
  </si>
  <si>
    <t>Will Ferrell Left Speechless as Mark Wahlberg Reveals He Has a Third Nipple! | Good Morning Britain</t>
  </si>
  <si>
    <t>WILL I EVER GET IN ANOTHER RELATIONSHIP? Q&amp;A</t>
  </si>
  <si>
    <t>Will It Christmas Tree?</t>
  </si>
  <si>
    <t>Will It Meatloaf? Taste Test</t>
  </si>
  <si>
    <t>Will it Slice? SLICER 5 000 000 Vs. Frying pan and Paper!</t>
  </si>
  <si>
    <t>Will It Slip-N-Slide? (EXPERIMENT)</t>
  </si>
  <si>
    <t>Will It Watermarble?! Sister Edition | Watermarbling 9 random objects in nail polish!</t>
  </si>
  <si>
    <t>Will Netflix Help or Hurt Natalie Portman's Annihilation? - SJU</t>
  </si>
  <si>
    <t>Will Smith &amp; Joel Edgerton Answer the Web's Most Searched Questions | WIRED</t>
  </si>
  <si>
    <t>Will Smith Asks Strangers for Money</t>
  </si>
  <si>
    <t>Will Smith Tries Online Dating</t>
  </si>
  <si>
    <t>Will Smith Watched His Sons Jump Out of an Airplane</t>
  </si>
  <si>
    <t>Will Stress Really Make You Go Gray?</t>
  </si>
  <si>
    <t>Will the Flash Movie (Flashpoint) Be Too Comedic in Tone? - Movie Talk</t>
  </si>
  <si>
    <t>Will the Rockets finally dethrone the Warriors in the West? | NBA | UNDISPUTED</t>
  </si>
  <si>
    <t>will.i.am鈥檚 Mother Wouldn鈥檛 Let Him Be In Michael Jackson鈥檚 Music Video | The Graham Norton Show</t>
  </si>
  <si>
    <t>Willie Reed and Joel Embiid Fight锛丒mbiid saying HE CANT FUCKIN GUARD ME!</t>
  </si>
  <si>
    <t>WINCHESTER - Official Trailer - HD (Helen Mirren, Jason Clarke)</t>
  </si>
  <si>
    <t>'Winchester' Clip Shows Spooky House in Helen Mirren's Haunting New Movie</t>
  </si>
  <si>
    <t>Window Blinds Stay Lined Up With The Sun!?</t>
  </si>
  <si>
    <t>WINNER - 鈥楨VERYDAY鈥?M/V</t>
  </si>
  <si>
    <t>Winter BEAUTY HAUL | Fleur De Force</t>
  </si>
  <si>
    <t>WINTER NIGHTTIME ROUTINE W RIVERDALE COSTAR VANESSA MORGAN | Madelaine Petsch</t>
  </si>
  <si>
    <t>Wix.com Official 2018 Big Game Ad with Rhett &amp; Link</t>
  </si>
  <si>
    <t>Wizards Give Bad Directions</t>
  </si>
  <si>
    <t>Wizards of Waverly Place: The Movie - Disneycember</t>
  </si>
  <si>
    <t>Woke Up Late Quick Makeup &amp; Hair Tutorial</t>
  </si>
  <si>
    <t>Wolfgang Puck鈥檚 Oscar Worthy Dishes</t>
  </si>
  <si>
    <t>Woman Tries to Get a Free Ride</t>
  </si>
  <si>
    <t>Women are marching on Trump's one-year anniversary in office</t>
  </si>
  <si>
    <t>Women at Yale Use 'Whisper Networks' To Protect Themselves</t>
  </si>
  <si>
    <t>Women Play Hair Nah: Don't Touch Black Hair</t>
  </si>
  <si>
    <t>Women Try A One-Size-Fits-All Bridesmaid Dress</t>
  </si>
  <si>
    <t>Women Who Never Went To Prom Choose Prom Dresses</t>
  </si>
  <si>
    <t>Women's March Rallies From Around The U.S. | NBC News</t>
  </si>
  <si>
    <t>'Wonder Woman' Director Patty Jenkins on Picking The Right Project | Close Up With THR</t>
  </si>
  <si>
    <t>WON'T YOU BE MY NEIGHBOR? - First Look Clip - Coming Soon</t>
  </si>
  <si>
    <t>WON'T YOU BE MY NEIGHBOR? - Official Trailer [HD] - In Select Theaters June 8</t>
  </si>
  <si>
    <t>WOODY WOODPECKER Trailer #1 NEW (2018) Live Action Comedy Movie HD</t>
  </si>
  <si>
    <t>Word Sports</t>
  </si>
  <si>
    <t>working a day at my first job (McDonalds)</t>
  </si>
  <si>
    <t>Working as intended</t>
  </si>
  <si>
    <t>World premiere of the new Mercedes-Benz User Experience</t>
  </si>
  <si>
    <t>World premiere of the new Mercedes-Benz User Experience MBUX</t>
  </si>
  <si>
    <t>World's Biggest Fortnite Gaming Setup!</t>
  </si>
  <si>
    <t>World's Biggest Jelly in Slow Motion</t>
  </si>
  <si>
    <t>World's First 3D Printed Earphones</t>
  </si>
  <si>
    <t>World's First Engagement Ring Phone Case</t>
  </si>
  <si>
    <t>World's first self-driving shuttle crashes on first day of use</t>
  </si>
  <si>
    <t>Worlds Highest Basketball Shot 200m (660 feet) Guinness World Records</t>
  </si>
  <si>
    <t>World's Longest LEGO Walk | Dude Perfect</t>
  </si>
  <si>
    <t>Worlds Record Basketball Shot 200m (660 feet) Guinness World Records</t>
  </si>
  <si>
    <t>World's smallest cat - Big Cats: Preview - BBC One</t>
  </si>
  <si>
    <t>World's Smallest Cat - Cute, Tiny and Mean</t>
  </si>
  <si>
    <t>World's Smallest Working Gamecube Controller</t>
  </si>
  <si>
    <t>Worst &amp; Weirdest Beauty Trends of 2017!! (Beauty Break)</t>
  </si>
  <si>
    <t>Worst Things About Dating a Girl</t>
  </si>
  <si>
    <t>Wreck It Ralph: Vanellope Von Schweetz Makeup w/ Rosanna Pansino</t>
  </si>
  <si>
    <t>WrestleMania's memorable returns: WWE Top 10, March 24, 2018</t>
  </si>
  <si>
    <t>WTF - $300 Toaster?!</t>
  </si>
  <si>
    <t>WWE Royal Rumble 2018 Review: What Went Down?</t>
  </si>
  <si>
    <t>WWE's Vince McMahon announces he will relaunch XFL in 2020 [Press Conference] | ESPN</t>
  </si>
  <si>
    <t>WWE鈥檚 20 million subscribers get a special message from the Superstars!</t>
  </si>
  <si>
    <t>WWSB Channel 7:   Sarasota Police stepping up pedestrian and bicyclist safety enforcement</t>
  </si>
  <si>
    <t>X Ambassadors - Don't Stay (Audio)</t>
  </si>
  <si>
    <t>X Ambassadors - JOYFUL</t>
  </si>
  <si>
    <t>Xscape's Tamika Scott Falls During Epic Wardrobe Malfunction Onstage | TMZ</t>
  </si>
  <si>
    <t>Yale Graduation Speaker Breaks Up with Boyfriend During Speech | Rebecca Shaw and Ben Kronengold</t>
  </si>
  <si>
    <t>Yanny or Laurel: Which do you hear?</t>
  </si>
  <si>
    <t>Yara Shahidi Is Turning 18 And Having A 'Voting Party'</t>
  </si>
  <si>
    <t>YARDIE - Teaser Trailer - Directed by Idris Elba</t>
  </si>
  <si>
    <t>Yellow Labrador dumped after being used for breeding puppies.  Look how happy she is now!</t>
  </si>
  <si>
    <t>Yodeling Kid Mason Ramsey Performs at Coachella</t>
  </si>
  <si>
    <t>Yodeling Kid Mason Ramsey Performs at Coachella | TMZ</t>
  </si>
  <si>
    <t>YOGA CHALLENGE WITH TOM DALEY **Got Tasty**</t>
  </si>
  <si>
    <t>You guys get to FINALLY meet her.. (SPECIAL ANNOUNCEMENT)</t>
  </si>
  <si>
    <t>You Make It Feel Like Christmas (Live From 鈥淕wen Stefani鈥檚 You Make It Feel Like Christ...</t>
  </si>
  <si>
    <t>You Won鈥檛 Believe What Obama Says In This Video! 馃槈</t>
  </si>
  <si>
    <t>You, but in emojis. (YIAY #375)</t>
  </si>
  <si>
    <t>You'll NEVER guess how I caught this lizard!</t>
  </si>
  <si>
    <t>You'll Shoot Your Eye Out Performance | A CHRISTMAS STORY LIVE</t>
  </si>
  <si>
    <t>Young girl overjoyed after receiving puck from Brett Connolly</t>
  </si>
  <si>
    <t>Young King - Black Panther Jaden Smith Parody (Nerdist Presents)</t>
  </si>
  <si>
    <t>YoungBoy Never Broke Again Goes Sneaker Shopping With Complex</t>
  </si>
  <si>
    <t>Your Amazing Molecular Machines</t>
  </si>
  <si>
    <t>YOUR DATE IS HERE - Horror Short</t>
  </si>
  <si>
    <t>YOUR GOD-AWFUL RESOLUTIONS (plus announcement) (YIAY #390)</t>
  </si>
  <si>
    <t>Your Google Assistant: coming soon to smart displays</t>
  </si>
  <si>
    <t>You're not crazy. Apple is slowing down older iPhones. (Apple Byte)</t>
  </si>
  <si>
    <t>You're Not Edgy, You're Just Lazy</t>
  </si>
  <si>
    <t>You're Too Good To Date My Friends</t>
  </si>
  <si>
    <t>You're Too Good To Date My Friends | Hardly Working</t>
  </si>
  <si>
    <t>YouTube Back on Echo Show</t>
  </si>
  <si>
    <t>YouTube Creators for Change: Natalie Tran | White Male Asian Female</t>
  </si>
  <si>
    <t>YouTube Has Now Frozen The Alex Jones Channel, NEXT MOVE IS DELETION!</t>
  </si>
  <si>
    <t>YouTube Live at E3 2018: Monday with Ninja, Marshmello, PlayStation, Ubisoft, Todd Howard</t>
  </si>
  <si>
    <t>Youtube Rewind 2017 - BEHIND THE SCENES</t>
  </si>
  <si>
    <t>YouTube Rewind: The Shape of 2017 | #YouTubeRewind</t>
  </si>
  <si>
    <t>YOUTUBE SENT ME A MYSTERY GIFT!!!</t>
  </si>
  <si>
    <t>Youtube Sent Me Mystery Box!?</t>
  </si>
  <si>
    <t>YouTube Sent Me The Wrong Play Button (10 Million Subscribers)</t>
  </si>
  <si>
    <t>YouTube Shooting: Woman Identified As Nasim Aghdam, 39, Suspected Of Wounding 3</t>
  </si>
  <si>
    <t>YouTuber Holiday Gift Wrapping (ft. Eva Gutowski &amp; Kyle Krieger)</t>
  </si>
  <si>
    <t>YOUTUBER QUIZ + TRUTH OR DARE W/ THE MERRELL TWINS!</t>
  </si>
  <si>
    <t>YOUTUBERS REACT TO TOP 10 YOUTUBE VIDEOS OF 2017</t>
  </si>
  <si>
    <t>Zac Efron Made Michael Jackson Cry! | The Graham Norton Show</t>
  </si>
  <si>
    <t>Zach Quinto Was Busted for His Fake Starbucks Name</t>
  </si>
  <si>
    <t>ZAYN - Entertainer (Official Video)</t>
  </si>
  <si>
    <t>ZAYN - Let Me (Official Video)</t>
  </si>
  <si>
    <t>Zedd, Maren Morris, Grey - The Middle (Lyric Video)</t>
  </si>
  <si>
    <t>Zedd, Maren Morris, Grey - The Middle (Official Music Video)</t>
  </si>
  <si>
    <t>Zedd, Maren Morris, Grey - The Middle (Presented by Target)</t>
  </si>
  <si>
    <t>Zendaya stops interview to fix reporters hair</t>
  </si>
  <si>
    <t>Zendaya Talks About Zac Efron's Reaction to Their Onscreen Kiss</t>
  </si>
  <si>
    <t>Zendaya's Lip Sync Battle Impersonation Caught Bruno Mars' Attention</t>
  </si>
  <si>
    <t>Zendaya's Wavy-Curly Hair Tutorial</t>
  </si>
  <si>
    <t>Zero Mass' solar panels turn air into drinking water</t>
  </si>
  <si>
    <t>Zimbabwe's ruling party sacks Robert Mugabe as leader - BBC News</t>
  </si>
  <si>
    <t>Zlatan Ibrahimovic scores FIRST EVER MLS goal for LA Galaxy</t>
  </si>
  <si>
    <t>Zlatan Ibrahimovi膰 on Playing for LA Galaxy, His Nicknames &amp; The World Cup</t>
  </si>
  <si>
    <t>ZUMA Mission</t>
  </si>
  <si>
    <t>Zurcaroh: Golden Buzzer Worthy Aerial Dance Group Impresses Tyra Banks - America's Got Talent 2018</t>
  </si>
  <si>
    <t>浜岃吹鎽旇筏 - tienghoa.net</t>
  </si>
  <si>
    <t>宸ㄥぇ銇亞銇曘亷銈掔檼銇欍伃銇撱€?Maru heals the huge rabbit.-</t>
  </si>
  <si>
    <t>鈿?How The Black Point Message Crashes Android Apps</t>
  </si>
  <si>
    <t>鍛ㄦ澃鍊?Jay Chou銆愪笉鎰涙垜灏辨媺鍊?If You Don't Love Me, It's Fine銆慜fficial MV</t>
  </si>
  <si>
    <t>鍛ㄦ澃鍊?Jay Chou銆愪笉鎰涙垜灏辨媺鍊?If You Don't Love Me, It's Fine銆慜fficial MV 鐧肩噿褰辩墖鑿獮鍦板崁锜伅绗竴 缇庡湅鐩磋鍓嶄簩</t>
  </si>
  <si>
    <t>旮措皶頄堧崢 靸來櫓...'韺愲鞝?攴€靾? CCTV路TOD 鞓侅儊 瓿店皽 / YTN</t>
  </si>
  <si>
    <t>馃槺 $1,145 iPhone Case!!</t>
  </si>
  <si>
    <t>馃崚 april favs 馃崚 (music, clothes, life)</t>
  </si>
  <si>
    <t>馃崼雼饯 鞂夓偓毽剘 毽柤 齑堨綔毽?鞖办湢 毵岆摛旮?Real Chocolate Milk | 頃滌劯</t>
  </si>
  <si>
    <t>馃巸 How to make Pumpkin Pie Mistakes</t>
  </si>
  <si>
    <t>鈥淲hy can鈥檛 i stop dreaming about waffles鈥?馃ぃ馃槀馃ぃ</t>
  </si>
  <si>
    <t>鈥淔irst Burn鈥?[Official Video]</t>
  </si>
  <si>
    <t>鈥淏onding鈥?with Grandma</t>
  </si>
  <si>
    <t>鈥楽hape of You鈥? How Ed Sheeran Made 2017鈥檚 Biggest Track</t>
  </si>
  <si>
    <t>鈥淚nfinity War鈥?Cast Reacts To Fan Tweets</t>
  </si>
  <si>
    <t>鈥淩ealizing A Wrinkle in Time鈥?Behind-the-Scenes Featurette</t>
  </si>
  <si>
    <t>鈥淪anta Baby鈥?ft. Ciara | TARAJI鈥橲 WHITE HOT HOLIDAYS</t>
  </si>
  <si>
    <t>鈥楾he Grand Tour鈥?Caf茅</t>
  </si>
  <si>
    <t>鈥楢 Change Is Gonna Come鈥?for Lifford after he gets a GOLDEN BUZZER! | Auditions | BGT 2018</t>
  </si>
  <si>
    <t>鈥淢ystery of Love鈥?by Sufjan Stevens from the Call Me By Your Name Soundtrack</t>
  </si>
  <si>
    <t>涓栫晫銇т竴鐣垏銈屻倠銉戙偣銈裤伄鍖呬竵銈掍綔銈娿仧銇勶紒</t>
  </si>
  <si>
    <t>鈧?0 IN PARIS vs $20 IN NY</t>
  </si>
  <si>
    <t>頃滉淡 旃橂Д 鞕曥鞕曥爠: 鞕戈淡鞚?鞛呺鞐?鞝滌澕 鞛?毵炿姅 頃滉淡 旃橅偍鞚€?!</t>
  </si>
  <si>
    <t>毵愳皑 旯岆垖霠?毵岆摛旮?| 頃滌劯</t>
  </si>
  <si>
    <t>鉂わ笍 The Half Off Sale Called Out to Me, and I Went.鉂わ笍</t>
  </si>
  <si>
    <t>頌愲炜犿偣鈾?牍欔竴牍欔竴 須岇槫毽牑毽?毵岆摛旮? - Ari Kitchen(鞎勲Μ韨れ箿)</t>
  </si>
  <si>
    <t>藯藦藡 Girl Friday 鈥?Julia Ling Kelleher 藥藠藯</t>
  </si>
  <si>
    <t>校泻褉邪褩薪褋褜泻邪 邪褉屑褨褟 蟹胁褨谢褜薪懈谢邪 芯写褉邪蟹褍 写胁邪 褋械谢邪 薪邪 小褏芯写褨</t>
  </si>
  <si>
    <t>携褏褌褘, 芯谢懈谐邪褉褏懈, 写械胁芯褔泻懈: 芯褏芯褌薪懈褑邪 薪邪 屑褍卸褔懈薪 褉邪蟹芯斜谢邪褔邪械褌 胁蟹褟褌芯褔薪懈泻邪</t>
  </si>
  <si>
    <t>銉愩兗銉儷銇伃銇撱€?Maru Bucket.-</t>
  </si>
  <si>
    <t>鉁?FEBRUARY FAVIES 馃挊 Lazy Oaf, Too Faced, Magical Girls and TUNES 馃敟</t>
  </si>
  <si>
    <t>viewsum</t>
  </si>
  <si>
    <t>likesum</t>
  </si>
  <si>
    <t>dislikesum</t>
  </si>
  <si>
    <t>commentsum</t>
  </si>
  <si>
    <t>互动力指数</t>
    <phoneticPr fontId="1" type="noConversion"/>
  </si>
  <si>
    <t>影响力指数</t>
    <phoneticPr fontId="1" type="noConversion"/>
  </si>
  <si>
    <t>有效互动比</t>
    <phoneticPr fontId="1" type="noConversion"/>
  </si>
  <si>
    <t>生产力指数</t>
    <phoneticPr fontId="1" type="noConversion"/>
  </si>
  <si>
    <t>有效互动比排名</t>
    <phoneticPr fontId="1" type="noConversion"/>
  </si>
  <si>
    <t>有效互动比赋分</t>
    <phoneticPr fontId="1" type="noConversion"/>
  </si>
  <si>
    <t>生产指数排名</t>
    <phoneticPr fontId="1" type="noConversion"/>
  </si>
  <si>
    <t>生产指数赋分</t>
    <phoneticPr fontId="1" type="noConversion"/>
  </si>
  <si>
    <t>影响力指数排名</t>
    <phoneticPr fontId="1" type="noConversion"/>
  </si>
  <si>
    <t>影响力指数赋分</t>
    <phoneticPr fontId="1" type="noConversion"/>
  </si>
  <si>
    <t>互动力指数赋分</t>
    <phoneticPr fontId="1" type="noConversion"/>
  </si>
  <si>
    <t>互动力指数排名</t>
    <phoneticPr fontId="1" type="noConversion"/>
  </si>
  <si>
    <t>总指标体系赋分（满分30）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</si>
</sst>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/>
  </cellStyleXfs>
  <cellXfs count="8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wrapText="1"/>
    </xf>
    <xf numFmtId="0" fontId="2" fillId="0" borderId="2" xfId="2" applyFont="1" applyFill="1" applyBorder="1" applyAlignment="1">
      <alignment horizontal="right" wrapText="1"/>
    </xf>
    <xf numFmtId="0" fontId="2" fillId="2" borderId="3" xfId="2" applyFont="1" applyFill="1" applyBorder="1" applyAlignment="1">
      <alignment horizontal="center"/>
    </xf>
  </cellXfs>
  <cellStyles count="3">
    <cellStyle name="常规" xfId="0" builtinId="0"/>
    <cellStyle name="常规_Sheet3" xfId="1" xr:uid="{331D99A2-EC30-48E8-BFB8-CA1C5F52179C}"/>
    <cellStyle name="常规_Sheet4" xfId="2" xr:uid="{3B7097AE-8F34-4D62-9F8F-70B900C82A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D85D-CEAB-4898-8C86-4CFC7BD21BC6}">
  <dimension ref="A1:F6411"/>
  <sheetViews>
    <sheetView workbookViewId="0">
      <selection activeCell="G5" sqref="G5"/>
    </sheetView>
  </sheetViews>
  <sheetFormatPr defaultRowHeight="13.8" x14ac:dyDescent="0.25"/>
  <cols>
    <col min="1" max="1" width="8.88671875" customWidth="1"/>
  </cols>
  <sheetData>
    <row r="1" spans="1:6" ht="14.4" x14ac:dyDescent="0.25">
      <c r="A1" s="1" t="s">
        <v>2322</v>
      </c>
      <c r="B1" s="1" t="s">
        <v>2208</v>
      </c>
      <c r="C1" s="1" t="s">
        <v>2323</v>
      </c>
      <c r="D1" s="1" t="s">
        <v>2324</v>
      </c>
      <c r="E1" s="1" t="s">
        <v>2325</v>
      </c>
      <c r="F1" s="1" t="s">
        <v>2326</v>
      </c>
    </row>
    <row r="2" spans="1:6" ht="100.8" x14ac:dyDescent="0.25">
      <c r="A2" s="2" t="s">
        <v>2327</v>
      </c>
      <c r="B2" s="2" t="s">
        <v>720</v>
      </c>
      <c r="C2" s="3">
        <v>3237</v>
      </c>
      <c r="D2" s="3">
        <v>161</v>
      </c>
      <c r="E2" s="3">
        <v>2</v>
      </c>
      <c r="F2" s="3">
        <v>35</v>
      </c>
    </row>
    <row r="3" spans="1:6" ht="86.4" x14ac:dyDescent="0.25">
      <c r="A3" s="2" t="s">
        <v>2328</v>
      </c>
      <c r="B3" s="2" t="s">
        <v>619</v>
      </c>
      <c r="C3" s="3">
        <v>43012</v>
      </c>
      <c r="D3" s="3">
        <v>754</v>
      </c>
      <c r="E3" s="3">
        <v>87</v>
      </c>
      <c r="F3" s="3">
        <v>123</v>
      </c>
    </row>
    <row r="4" spans="1:6" ht="72" x14ac:dyDescent="0.25">
      <c r="A4" s="2" t="s">
        <v>2329</v>
      </c>
      <c r="B4" s="2" t="s">
        <v>1102</v>
      </c>
      <c r="C4" s="3">
        <v>3635</v>
      </c>
      <c r="D4" s="3">
        <v>84</v>
      </c>
      <c r="E4" s="3">
        <v>3</v>
      </c>
      <c r="F4" s="3">
        <v>21</v>
      </c>
    </row>
    <row r="5" spans="1:6" ht="216" x14ac:dyDescent="0.25">
      <c r="A5" s="2" t="s">
        <v>2330</v>
      </c>
      <c r="B5" s="2" t="s">
        <v>580</v>
      </c>
      <c r="C5" s="3">
        <v>2152261</v>
      </c>
      <c r="D5" s="3">
        <v>7824</v>
      </c>
      <c r="E5" s="3">
        <v>158</v>
      </c>
      <c r="F5" s="3">
        <v>324</v>
      </c>
    </row>
    <row r="6" spans="1:6" ht="86.4" x14ac:dyDescent="0.25">
      <c r="A6" s="2" t="s">
        <v>2331</v>
      </c>
      <c r="B6" s="2" t="s">
        <v>2065</v>
      </c>
      <c r="C6" s="3">
        <v>4610501</v>
      </c>
      <c r="D6" s="3">
        <v>125244</v>
      </c>
      <c r="E6" s="3">
        <v>42051</v>
      </c>
      <c r="F6" s="3">
        <v>32255</v>
      </c>
    </row>
    <row r="7" spans="1:6" ht="172.8" x14ac:dyDescent="0.25">
      <c r="A7" s="2" t="s">
        <v>2332</v>
      </c>
      <c r="B7" s="2" t="s">
        <v>1149</v>
      </c>
      <c r="C7" s="3">
        <v>140520</v>
      </c>
      <c r="D7" s="3">
        <v>1852</v>
      </c>
      <c r="E7" s="3">
        <v>33</v>
      </c>
      <c r="F7" s="3">
        <v>113</v>
      </c>
    </row>
    <row r="8" spans="1:6" ht="129.6" x14ac:dyDescent="0.25">
      <c r="A8" s="2" t="s">
        <v>2333</v>
      </c>
      <c r="B8" s="2" t="s">
        <v>1149</v>
      </c>
      <c r="C8" s="3">
        <v>41165</v>
      </c>
      <c r="D8" s="3">
        <v>393</v>
      </c>
      <c r="E8" s="3">
        <v>25</v>
      </c>
      <c r="F8" s="3">
        <v>34</v>
      </c>
    </row>
    <row r="9" spans="1:6" ht="43.2" x14ac:dyDescent="0.25">
      <c r="A9" s="2" t="s">
        <v>2334</v>
      </c>
      <c r="B9" s="2" t="s">
        <v>1241</v>
      </c>
      <c r="C9" s="3">
        <v>7977</v>
      </c>
      <c r="D9" s="3">
        <v>28</v>
      </c>
      <c r="E9" s="3">
        <v>5</v>
      </c>
      <c r="F9" s="3">
        <v>4</v>
      </c>
    </row>
    <row r="10" spans="1:6" ht="129.6" x14ac:dyDescent="0.25">
      <c r="A10" s="2" t="s">
        <v>2335</v>
      </c>
      <c r="B10" s="2" t="s">
        <v>1619</v>
      </c>
      <c r="C10" s="3">
        <v>1843404</v>
      </c>
      <c r="D10" s="3">
        <v>613</v>
      </c>
      <c r="E10" s="3">
        <v>29</v>
      </c>
      <c r="F10" s="3">
        <v>38</v>
      </c>
    </row>
    <row r="11" spans="1:6" ht="144" x14ac:dyDescent="0.25">
      <c r="A11" s="2" t="s">
        <v>2336</v>
      </c>
      <c r="B11" s="2" t="s">
        <v>1841</v>
      </c>
      <c r="C11" s="3">
        <v>1820485</v>
      </c>
      <c r="D11" s="3">
        <v>51259</v>
      </c>
      <c r="E11" s="3">
        <v>2250</v>
      </c>
      <c r="F11" s="3">
        <v>16548</v>
      </c>
    </row>
    <row r="12" spans="1:6" ht="129.6" x14ac:dyDescent="0.25">
      <c r="A12" s="2" t="s">
        <v>2337</v>
      </c>
      <c r="B12" s="2" t="s">
        <v>834</v>
      </c>
      <c r="C12" s="3">
        <v>249897</v>
      </c>
      <c r="D12" s="3">
        <v>9070</v>
      </c>
      <c r="E12" s="3">
        <v>146</v>
      </c>
      <c r="F12" s="3">
        <v>463</v>
      </c>
    </row>
    <row r="13" spans="1:6" ht="129.6" x14ac:dyDescent="0.25">
      <c r="A13" s="2" t="s">
        <v>2338</v>
      </c>
      <c r="B13" s="2" t="s">
        <v>118</v>
      </c>
      <c r="C13" s="3">
        <v>1357946</v>
      </c>
      <c r="D13" s="3">
        <v>18388</v>
      </c>
      <c r="E13" s="3">
        <v>27497</v>
      </c>
      <c r="F13" s="3">
        <v>9336</v>
      </c>
    </row>
    <row r="14" spans="1:6" ht="115.2" x14ac:dyDescent="0.25">
      <c r="A14" s="2" t="s">
        <v>2339</v>
      </c>
      <c r="B14" s="2" t="s">
        <v>1464</v>
      </c>
      <c r="C14" s="3">
        <v>91161</v>
      </c>
      <c r="D14" s="3">
        <v>882</v>
      </c>
      <c r="E14" s="3">
        <v>214</v>
      </c>
      <c r="F14" s="3">
        <v>249</v>
      </c>
    </row>
    <row r="15" spans="1:6" ht="57.6" x14ac:dyDescent="0.25">
      <c r="A15" s="2" t="s">
        <v>2340</v>
      </c>
      <c r="B15" s="2" t="s">
        <v>61</v>
      </c>
      <c r="C15" s="3">
        <v>1329391</v>
      </c>
      <c r="D15" s="3">
        <v>48386</v>
      </c>
      <c r="E15" s="3">
        <v>126931</v>
      </c>
      <c r="F15" s="3">
        <v>90365</v>
      </c>
    </row>
    <row r="16" spans="1:6" ht="100.8" x14ac:dyDescent="0.25">
      <c r="A16" s="2" t="s">
        <v>2341</v>
      </c>
      <c r="B16" s="2" t="s">
        <v>335</v>
      </c>
      <c r="C16" s="3">
        <v>2087</v>
      </c>
      <c r="D16" s="3">
        <v>4</v>
      </c>
      <c r="E16" s="3">
        <v>0</v>
      </c>
      <c r="F16" s="3">
        <v>0</v>
      </c>
    </row>
    <row r="17" spans="1:6" ht="86.4" x14ac:dyDescent="0.25">
      <c r="A17" s="2" t="s">
        <v>2342</v>
      </c>
      <c r="B17" s="2" t="s">
        <v>61</v>
      </c>
      <c r="C17" s="3">
        <v>849499</v>
      </c>
      <c r="D17" s="3">
        <v>27121</v>
      </c>
      <c r="E17" s="3">
        <v>2042</v>
      </c>
      <c r="F17" s="3">
        <v>5181</v>
      </c>
    </row>
    <row r="18" spans="1:6" ht="57.6" x14ac:dyDescent="0.25">
      <c r="A18" s="2" t="s">
        <v>2343</v>
      </c>
      <c r="B18" s="2" t="s">
        <v>496</v>
      </c>
      <c r="C18" s="3">
        <v>4541899</v>
      </c>
      <c r="D18" s="3">
        <v>99200</v>
      </c>
      <c r="E18" s="3">
        <v>4372</v>
      </c>
      <c r="F18" s="3">
        <v>9020</v>
      </c>
    </row>
    <row r="19" spans="1:6" ht="72" x14ac:dyDescent="0.25">
      <c r="A19" s="2" t="s">
        <v>2344</v>
      </c>
      <c r="B19" s="2" t="s">
        <v>496</v>
      </c>
      <c r="C19" s="3">
        <v>1687323</v>
      </c>
      <c r="D19" s="3">
        <v>24156</v>
      </c>
      <c r="E19" s="3">
        <v>1755</v>
      </c>
      <c r="F19" s="3">
        <v>6241</v>
      </c>
    </row>
    <row r="20" spans="1:6" ht="86.4" x14ac:dyDescent="0.25">
      <c r="A20" s="2" t="s">
        <v>2345</v>
      </c>
      <c r="B20" s="2" t="s">
        <v>496</v>
      </c>
      <c r="C20" s="3">
        <v>4502927</v>
      </c>
      <c r="D20" s="3">
        <v>93385</v>
      </c>
      <c r="E20" s="3">
        <v>7992</v>
      </c>
      <c r="F20" s="3">
        <v>16332</v>
      </c>
    </row>
    <row r="21" spans="1:6" ht="57.6" x14ac:dyDescent="0.25">
      <c r="A21" s="2" t="s">
        <v>2346</v>
      </c>
      <c r="B21" s="2" t="s">
        <v>496</v>
      </c>
      <c r="C21" s="3">
        <v>4787793</v>
      </c>
      <c r="D21" s="3">
        <v>116418</v>
      </c>
      <c r="E21" s="3">
        <v>5587</v>
      </c>
      <c r="F21" s="3">
        <v>16879</v>
      </c>
    </row>
    <row r="22" spans="1:6" ht="144" x14ac:dyDescent="0.25">
      <c r="A22" s="2" t="s">
        <v>2347</v>
      </c>
      <c r="B22" s="2" t="s">
        <v>22</v>
      </c>
      <c r="C22" s="3">
        <v>24907</v>
      </c>
      <c r="D22" s="3">
        <v>611</v>
      </c>
      <c r="E22" s="3">
        <v>42</v>
      </c>
      <c r="F22" s="3">
        <v>98</v>
      </c>
    </row>
    <row r="23" spans="1:6" ht="57.6" x14ac:dyDescent="0.25">
      <c r="A23" s="2" t="s">
        <v>2348</v>
      </c>
      <c r="B23" s="2" t="s">
        <v>6</v>
      </c>
      <c r="C23" s="3">
        <v>1649128</v>
      </c>
      <c r="D23" s="3">
        <v>63594</v>
      </c>
      <c r="E23" s="3">
        <v>1771</v>
      </c>
      <c r="F23" s="3">
        <v>4819</v>
      </c>
    </row>
    <row r="24" spans="1:6" ht="100.8" x14ac:dyDescent="0.25">
      <c r="A24" s="2" t="s">
        <v>2349</v>
      </c>
      <c r="B24" s="2" t="s">
        <v>902</v>
      </c>
      <c r="C24" s="3">
        <v>1966994</v>
      </c>
      <c r="D24" s="3">
        <v>187947</v>
      </c>
      <c r="E24" s="3">
        <v>1355</v>
      </c>
      <c r="F24" s="3">
        <v>99980</v>
      </c>
    </row>
    <row r="25" spans="1:6" ht="100.8" x14ac:dyDescent="0.25">
      <c r="A25" s="2" t="s">
        <v>2350</v>
      </c>
      <c r="B25" s="2" t="s">
        <v>2</v>
      </c>
      <c r="C25" s="3">
        <v>1259565</v>
      </c>
      <c r="D25" s="3">
        <v>21892</v>
      </c>
      <c r="E25" s="3">
        <v>844</v>
      </c>
      <c r="F25" s="3">
        <v>2815</v>
      </c>
    </row>
    <row r="26" spans="1:6" ht="129.6" x14ac:dyDescent="0.25">
      <c r="A26" s="2" t="s">
        <v>2351</v>
      </c>
      <c r="B26" s="2" t="s">
        <v>962</v>
      </c>
      <c r="C26" s="3">
        <v>322747</v>
      </c>
      <c r="D26" s="3">
        <v>9110</v>
      </c>
      <c r="E26" s="3">
        <v>320</v>
      </c>
      <c r="F26" s="3">
        <v>763</v>
      </c>
    </row>
    <row r="27" spans="1:6" ht="57.6" x14ac:dyDescent="0.25">
      <c r="A27" s="2" t="s">
        <v>2352</v>
      </c>
      <c r="B27" s="2" t="s">
        <v>661</v>
      </c>
      <c r="C27" s="3">
        <v>2898292</v>
      </c>
      <c r="D27" s="3">
        <v>48651</v>
      </c>
      <c r="E27" s="3">
        <v>3599</v>
      </c>
      <c r="F27" s="3">
        <v>4729</v>
      </c>
    </row>
    <row r="28" spans="1:6" ht="57.6" x14ac:dyDescent="0.25">
      <c r="A28" s="2" t="s">
        <v>2353</v>
      </c>
      <c r="B28" s="2" t="s">
        <v>661</v>
      </c>
      <c r="C28" s="3">
        <v>5613561</v>
      </c>
      <c r="D28" s="3">
        <v>98856</v>
      </c>
      <c r="E28" s="3">
        <v>11391</v>
      </c>
      <c r="F28" s="3">
        <v>11814</v>
      </c>
    </row>
    <row r="29" spans="1:6" ht="43.2" x14ac:dyDescent="0.25">
      <c r="A29" s="2" t="s">
        <v>2354</v>
      </c>
      <c r="B29" s="2" t="s">
        <v>496</v>
      </c>
      <c r="C29" s="3">
        <v>6037731</v>
      </c>
      <c r="D29" s="3">
        <v>132975</v>
      </c>
      <c r="E29" s="3">
        <v>7040</v>
      </c>
      <c r="F29" s="3">
        <v>13109</v>
      </c>
    </row>
    <row r="30" spans="1:6" ht="100.8" x14ac:dyDescent="0.25">
      <c r="A30" s="2" t="s">
        <v>2355</v>
      </c>
      <c r="B30" s="2" t="s">
        <v>1993</v>
      </c>
      <c r="C30" s="3">
        <v>661502</v>
      </c>
      <c r="D30" s="3">
        <v>5919</v>
      </c>
      <c r="E30" s="3">
        <v>293</v>
      </c>
      <c r="F30" s="3">
        <v>776</v>
      </c>
    </row>
    <row r="31" spans="1:6" ht="43.2" x14ac:dyDescent="0.25">
      <c r="A31" s="2" t="s">
        <v>2356</v>
      </c>
      <c r="B31" s="2" t="s">
        <v>496</v>
      </c>
      <c r="C31" s="3">
        <v>8403143</v>
      </c>
      <c r="D31" s="3">
        <v>161689</v>
      </c>
      <c r="E31" s="3">
        <v>8748</v>
      </c>
      <c r="F31" s="3">
        <v>20545</v>
      </c>
    </row>
    <row r="32" spans="1:6" ht="43.2" x14ac:dyDescent="0.25">
      <c r="A32" s="2" t="s">
        <v>2357</v>
      </c>
      <c r="B32" s="2" t="s">
        <v>419</v>
      </c>
      <c r="C32" s="3">
        <v>386159</v>
      </c>
      <c r="D32" s="3">
        <v>19104</v>
      </c>
      <c r="E32" s="3">
        <v>962</v>
      </c>
      <c r="F32" s="3">
        <v>1704</v>
      </c>
    </row>
    <row r="33" spans="1:6" ht="129.6" x14ac:dyDescent="0.25">
      <c r="A33" s="2" t="s">
        <v>2358</v>
      </c>
      <c r="B33" s="2" t="s">
        <v>756</v>
      </c>
      <c r="C33" s="3">
        <v>3096627</v>
      </c>
      <c r="D33" s="3">
        <v>143831</v>
      </c>
      <c r="E33" s="3">
        <v>3274</v>
      </c>
      <c r="F33" s="3">
        <v>104113</v>
      </c>
    </row>
    <row r="34" spans="1:6" ht="57.6" x14ac:dyDescent="0.25">
      <c r="A34" s="2" t="s">
        <v>2359</v>
      </c>
      <c r="B34" s="2" t="s">
        <v>661</v>
      </c>
      <c r="C34" s="3">
        <v>4551374</v>
      </c>
      <c r="D34" s="3">
        <v>67414</v>
      </c>
      <c r="E34" s="3">
        <v>6704</v>
      </c>
      <c r="F34" s="3">
        <v>6523</v>
      </c>
    </row>
    <row r="35" spans="1:6" ht="43.2" x14ac:dyDescent="0.25">
      <c r="A35" s="2" t="s">
        <v>2360</v>
      </c>
      <c r="B35" s="2" t="s">
        <v>496</v>
      </c>
      <c r="C35" s="3">
        <v>4203581</v>
      </c>
      <c r="D35" s="3">
        <v>91331</v>
      </c>
      <c r="E35" s="3">
        <v>2802</v>
      </c>
      <c r="F35" s="3">
        <v>10125</v>
      </c>
    </row>
    <row r="36" spans="1:6" ht="43.2" x14ac:dyDescent="0.25">
      <c r="A36" s="2" t="s">
        <v>2361</v>
      </c>
      <c r="B36" s="2" t="s">
        <v>496</v>
      </c>
      <c r="C36" s="3">
        <v>5213752</v>
      </c>
      <c r="D36" s="3">
        <v>99021</v>
      </c>
      <c r="E36" s="3">
        <v>5093</v>
      </c>
      <c r="F36" s="3">
        <v>10877</v>
      </c>
    </row>
    <row r="37" spans="1:6" ht="43.2" x14ac:dyDescent="0.25">
      <c r="A37" s="2" t="s">
        <v>2362</v>
      </c>
      <c r="B37" s="2" t="s">
        <v>496</v>
      </c>
      <c r="C37" s="3">
        <v>4520175</v>
      </c>
      <c r="D37" s="3">
        <v>102881</v>
      </c>
      <c r="E37" s="3">
        <v>2353</v>
      </c>
      <c r="F37" s="3">
        <v>8239</v>
      </c>
    </row>
    <row r="38" spans="1:6" ht="172.8" x14ac:dyDescent="0.25">
      <c r="A38" s="2" t="s">
        <v>2363</v>
      </c>
      <c r="B38" s="2" t="s">
        <v>395</v>
      </c>
      <c r="C38" s="3">
        <v>206873</v>
      </c>
      <c r="D38" s="3">
        <v>3362</v>
      </c>
      <c r="E38" s="3">
        <v>129</v>
      </c>
      <c r="F38" s="3">
        <v>223</v>
      </c>
    </row>
    <row r="39" spans="1:6" ht="115.2" x14ac:dyDescent="0.25">
      <c r="A39" s="2" t="s">
        <v>2364</v>
      </c>
      <c r="B39" s="2" t="s">
        <v>10</v>
      </c>
      <c r="C39" s="3">
        <v>800472</v>
      </c>
      <c r="D39" s="3">
        <v>14020</v>
      </c>
      <c r="E39" s="3">
        <v>957</v>
      </c>
      <c r="F39" s="3">
        <v>3741</v>
      </c>
    </row>
    <row r="40" spans="1:6" ht="144" x14ac:dyDescent="0.25">
      <c r="A40" s="2" t="s">
        <v>2365</v>
      </c>
      <c r="B40" s="2" t="s">
        <v>10</v>
      </c>
      <c r="C40" s="3">
        <v>515555</v>
      </c>
      <c r="D40" s="3">
        <v>5599</v>
      </c>
      <c r="E40" s="3">
        <v>1064</v>
      </c>
      <c r="F40" s="3">
        <v>4856</v>
      </c>
    </row>
    <row r="41" spans="1:6" ht="172.8" x14ac:dyDescent="0.25">
      <c r="A41" s="2" t="s">
        <v>2366</v>
      </c>
      <c r="B41" s="2" t="s">
        <v>10</v>
      </c>
      <c r="C41" s="3">
        <v>230403</v>
      </c>
      <c r="D41" s="3">
        <v>2413</v>
      </c>
      <c r="E41" s="3">
        <v>581</v>
      </c>
      <c r="F41" s="3">
        <v>2002</v>
      </c>
    </row>
    <row r="42" spans="1:6" ht="158.4" x14ac:dyDescent="0.25">
      <c r="A42" s="2" t="s">
        <v>2367</v>
      </c>
      <c r="B42" s="2" t="s">
        <v>1127</v>
      </c>
      <c r="C42" s="3">
        <v>28630</v>
      </c>
      <c r="D42" s="3">
        <v>926</v>
      </c>
      <c r="E42" s="3">
        <v>39</v>
      </c>
      <c r="F42" s="3">
        <v>43</v>
      </c>
    </row>
    <row r="43" spans="1:6" ht="28.8" x14ac:dyDescent="0.25">
      <c r="A43" s="2" t="s">
        <v>2368</v>
      </c>
      <c r="B43" s="2" t="s">
        <v>290</v>
      </c>
      <c r="C43" s="3">
        <v>2305537</v>
      </c>
      <c r="D43" s="3">
        <v>225422</v>
      </c>
      <c r="E43" s="3">
        <v>8704</v>
      </c>
      <c r="F43" s="3">
        <v>41492</v>
      </c>
    </row>
    <row r="44" spans="1:6" ht="115.2" x14ac:dyDescent="0.25">
      <c r="A44" s="2" t="s">
        <v>2369</v>
      </c>
      <c r="B44" s="2" t="s">
        <v>1362</v>
      </c>
      <c r="C44" s="3">
        <v>615784</v>
      </c>
      <c r="D44" s="3">
        <v>30014</v>
      </c>
      <c r="E44" s="3">
        <v>769</v>
      </c>
      <c r="F44" s="3">
        <v>2944</v>
      </c>
    </row>
    <row r="45" spans="1:6" ht="129.6" x14ac:dyDescent="0.25">
      <c r="A45" s="2" t="s">
        <v>2370</v>
      </c>
      <c r="B45" s="2" t="s">
        <v>1483</v>
      </c>
      <c r="C45" s="3">
        <v>2607302</v>
      </c>
      <c r="D45" s="3">
        <v>110287</v>
      </c>
      <c r="E45" s="3">
        <v>3109</v>
      </c>
      <c r="F45" s="3">
        <v>11474</v>
      </c>
    </row>
    <row r="46" spans="1:6" ht="72" x14ac:dyDescent="0.25">
      <c r="A46" s="2" t="s">
        <v>2371</v>
      </c>
      <c r="B46" s="2" t="s">
        <v>105</v>
      </c>
      <c r="C46" s="3">
        <v>2183863</v>
      </c>
      <c r="D46" s="3">
        <v>24659</v>
      </c>
      <c r="E46" s="3">
        <v>638</v>
      </c>
      <c r="F46" s="3">
        <v>1290</v>
      </c>
    </row>
    <row r="47" spans="1:6" ht="144" x14ac:dyDescent="0.25">
      <c r="A47" s="2" t="s">
        <v>2372</v>
      </c>
      <c r="B47" s="2" t="s">
        <v>1570</v>
      </c>
      <c r="C47" s="3">
        <v>252729</v>
      </c>
      <c r="D47" s="3">
        <v>7472</v>
      </c>
      <c r="E47" s="3">
        <v>56</v>
      </c>
      <c r="F47" s="3">
        <v>1462</v>
      </c>
    </row>
    <row r="48" spans="1:6" ht="144" x14ac:dyDescent="0.25">
      <c r="A48" s="2" t="s">
        <v>2373</v>
      </c>
      <c r="B48" s="2" t="s">
        <v>1570</v>
      </c>
      <c r="C48" s="3">
        <v>292715</v>
      </c>
      <c r="D48" s="3">
        <v>6145</v>
      </c>
      <c r="E48" s="3">
        <v>496</v>
      </c>
      <c r="F48" s="3">
        <v>1544</v>
      </c>
    </row>
    <row r="49" spans="1:6" ht="144" x14ac:dyDescent="0.25">
      <c r="A49" s="2" t="s">
        <v>2374</v>
      </c>
      <c r="B49" s="2" t="s">
        <v>1570</v>
      </c>
      <c r="C49" s="3">
        <v>291980</v>
      </c>
      <c r="D49" s="3">
        <v>6303</v>
      </c>
      <c r="E49" s="3">
        <v>547</v>
      </c>
      <c r="F49" s="3">
        <v>1845</v>
      </c>
    </row>
    <row r="50" spans="1:6" ht="144" x14ac:dyDescent="0.25">
      <c r="A50" s="2" t="s">
        <v>2375</v>
      </c>
      <c r="B50" s="2" t="s">
        <v>1570</v>
      </c>
      <c r="C50" s="3">
        <v>272661</v>
      </c>
      <c r="D50" s="3">
        <v>6596</v>
      </c>
      <c r="E50" s="3">
        <v>255</v>
      </c>
      <c r="F50" s="3">
        <v>1417</v>
      </c>
    </row>
    <row r="51" spans="1:6" ht="144" x14ac:dyDescent="0.25">
      <c r="A51" s="2" t="s">
        <v>2376</v>
      </c>
      <c r="B51" s="2" t="s">
        <v>1570</v>
      </c>
      <c r="C51" s="3">
        <v>249572</v>
      </c>
      <c r="D51" s="3">
        <v>7944</v>
      </c>
      <c r="E51" s="3">
        <v>301</v>
      </c>
      <c r="F51" s="3">
        <v>1431</v>
      </c>
    </row>
    <row r="52" spans="1:6" ht="187.2" x14ac:dyDescent="0.25">
      <c r="A52" s="2" t="s">
        <v>2377</v>
      </c>
      <c r="B52" s="2" t="s">
        <v>1602</v>
      </c>
      <c r="C52" s="3">
        <v>3788</v>
      </c>
      <c r="D52" s="3">
        <v>37</v>
      </c>
      <c r="E52" s="3">
        <v>1</v>
      </c>
      <c r="F52" s="3">
        <v>5</v>
      </c>
    </row>
    <row r="53" spans="1:6" ht="158.4" x14ac:dyDescent="0.25">
      <c r="A53" s="2" t="s">
        <v>2378</v>
      </c>
      <c r="B53" s="2" t="s">
        <v>626</v>
      </c>
      <c r="C53" s="3">
        <v>6041315</v>
      </c>
      <c r="D53" s="3">
        <v>383140</v>
      </c>
      <c r="E53" s="3">
        <v>5516</v>
      </c>
      <c r="F53" s="3">
        <v>27230</v>
      </c>
    </row>
    <row r="54" spans="1:6" ht="115.2" x14ac:dyDescent="0.25">
      <c r="A54" s="2" t="s">
        <v>2379</v>
      </c>
      <c r="B54" s="2" t="s">
        <v>626</v>
      </c>
      <c r="C54" s="3">
        <v>3747210</v>
      </c>
      <c r="D54" s="3">
        <v>244559</v>
      </c>
      <c r="E54" s="3">
        <v>5835</v>
      </c>
      <c r="F54" s="3">
        <v>13636</v>
      </c>
    </row>
    <row r="55" spans="1:6" ht="115.2" x14ac:dyDescent="0.25">
      <c r="A55" s="2" t="s">
        <v>2380</v>
      </c>
      <c r="B55" s="2" t="s">
        <v>1883</v>
      </c>
      <c r="C55" s="3">
        <v>652347</v>
      </c>
      <c r="D55" s="3">
        <v>16860</v>
      </c>
      <c r="E55" s="3">
        <v>470</v>
      </c>
      <c r="F55" s="3">
        <v>4002</v>
      </c>
    </row>
    <row r="56" spans="1:6" ht="129.6" x14ac:dyDescent="0.25">
      <c r="A56" s="2" t="s">
        <v>2381</v>
      </c>
      <c r="B56" s="2" t="s">
        <v>1883</v>
      </c>
      <c r="C56" s="3">
        <v>1129870</v>
      </c>
      <c r="D56" s="3">
        <v>19598</v>
      </c>
      <c r="E56" s="3">
        <v>1854</v>
      </c>
      <c r="F56" s="3">
        <v>4509</v>
      </c>
    </row>
    <row r="57" spans="1:6" ht="172.8" x14ac:dyDescent="0.25">
      <c r="A57" s="2" t="s">
        <v>2382</v>
      </c>
      <c r="B57" s="2" t="s">
        <v>1505</v>
      </c>
      <c r="C57" s="3">
        <v>2412639</v>
      </c>
      <c r="D57" s="3">
        <v>382528</v>
      </c>
      <c r="E57" s="3">
        <v>1063</v>
      </c>
      <c r="F57" s="3">
        <v>27385</v>
      </c>
    </row>
    <row r="58" spans="1:6" ht="86.4" x14ac:dyDescent="0.25">
      <c r="A58" s="2" t="s">
        <v>2383</v>
      </c>
      <c r="B58" s="2" t="s">
        <v>452</v>
      </c>
      <c r="C58" s="3">
        <v>534570</v>
      </c>
      <c r="D58" s="3">
        <v>18387</v>
      </c>
      <c r="E58" s="3">
        <v>472</v>
      </c>
      <c r="F58" s="3">
        <v>879</v>
      </c>
    </row>
    <row r="59" spans="1:6" ht="144" x14ac:dyDescent="0.25">
      <c r="A59" s="2" t="s">
        <v>2384</v>
      </c>
      <c r="B59" s="2" t="s">
        <v>919</v>
      </c>
      <c r="C59" s="3">
        <v>246835</v>
      </c>
      <c r="D59" s="3">
        <v>2946</v>
      </c>
      <c r="E59" s="3">
        <v>277</v>
      </c>
      <c r="F59" s="3">
        <v>1588</v>
      </c>
    </row>
    <row r="60" spans="1:6" ht="129.6" x14ac:dyDescent="0.25">
      <c r="A60" s="2" t="s">
        <v>2385</v>
      </c>
      <c r="B60" s="2" t="s">
        <v>1505</v>
      </c>
      <c r="C60" s="3">
        <v>11381059</v>
      </c>
      <c r="D60" s="3">
        <v>1141726</v>
      </c>
      <c r="E60" s="3">
        <v>4696</v>
      </c>
      <c r="F60" s="3">
        <v>69934</v>
      </c>
    </row>
    <row r="61" spans="1:6" ht="86.4" x14ac:dyDescent="0.25">
      <c r="A61" s="2" t="s">
        <v>2386</v>
      </c>
      <c r="B61" s="2" t="s">
        <v>1004</v>
      </c>
      <c r="C61" s="3">
        <v>129124</v>
      </c>
      <c r="D61" s="3">
        <v>5077</v>
      </c>
      <c r="E61" s="3">
        <v>100</v>
      </c>
      <c r="F61" s="3">
        <v>128</v>
      </c>
    </row>
    <row r="62" spans="1:6" ht="158.4" x14ac:dyDescent="0.25">
      <c r="A62" s="2" t="s">
        <v>2387</v>
      </c>
      <c r="B62" s="2" t="s">
        <v>192</v>
      </c>
      <c r="C62" s="3">
        <v>1329253</v>
      </c>
      <c r="D62" s="3">
        <v>10006</v>
      </c>
      <c r="E62" s="3">
        <v>620</v>
      </c>
      <c r="F62" s="3">
        <v>7476</v>
      </c>
    </row>
    <row r="63" spans="1:6" ht="144" x14ac:dyDescent="0.25">
      <c r="A63" s="2" t="s">
        <v>2388</v>
      </c>
      <c r="B63" s="2" t="s">
        <v>386</v>
      </c>
      <c r="C63" s="3">
        <v>1819783</v>
      </c>
      <c r="D63" s="3">
        <v>17552</v>
      </c>
      <c r="E63" s="3">
        <v>6131</v>
      </c>
      <c r="F63" s="3">
        <v>7955</v>
      </c>
    </row>
    <row r="64" spans="1:6" ht="129.6" x14ac:dyDescent="0.25">
      <c r="A64" s="2" t="s">
        <v>2389</v>
      </c>
      <c r="B64" s="2" t="s">
        <v>352</v>
      </c>
      <c r="C64" s="3">
        <v>3699</v>
      </c>
      <c r="D64" s="3">
        <v>19</v>
      </c>
      <c r="E64" s="3">
        <v>3</v>
      </c>
      <c r="F64" s="3">
        <v>1</v>
      </c>
    </row>
    <row r="65" spans="1:6" ht="187.2" x14ac:dyDescent="0.25">
      <c r="A65" s="2" t="s">
        <v>2390</v>
      </c>
      <c r="B65" s="2" t="s">
        <v>1119</v>
      </c>
      <c r="C65" s="3">
        <v>378901</v>
      </c>
      <c r="D65" s="3">
        <v>11876</v>
      </c>
      <c r="E65" s="3">
        <v>111</v>
      </c>
      <c r="F65" s="3">
        <v>937</v>
      </c>
    </row>
    <row r="66" spans="1:6" ht="187.2" x14ac:dyDescent="0.25">
      <c r="A66" s="2" t="s">
        <v>2391</v>
      </c>
      <c r="B66" s="2" t="s">
        <v>2128</v>
      </c>
      <c r="C66" s="3">
        <v>3793527</v>
      </c>
      <c r="D66" s="3">
        <v>53572</v>
      </c>
      <c r="E66" s="3">
        <v>544</v>
      </c>
      <c r="F66" s="3">
        <v>2170</v>
      </c>
    </row>
    <row r="67" spans="1:6" ht="72" x14ac:dyDescent="0.25">
      <c r="A67" s="2" t="s">
        <v>2392</v>
      </c>
      <c r="B67" s="2" t="s">
        <v>362</v>
      </c>
      <c r="C67" s="3">
        <v>1063552</v>
      </c>
      <c r="D67" s="3">
        <v>139090</v>
      </c>
      <c r="E67" s="3">
        <v>632</v>
      </c>
      <c r="F67" s="3">
        <v>10279</v>
      </c>
    </row>
    <row r="68" spans="1:6" ht="100.8" x14ac:dyDescent="0.25">
      <c r="A68" s="2" t="s">
        <v>2393</v>
      </c>
      <c r="B68" s="2" t="s">
        <v>362</v>
      </c>
      <c r="C68" s="3">
        <v>1823701</v>
      </c>
      <c r="D68" s="3">
        <v>133400</v>
      </c>
      <c r="E68" s="3">
        <v>1670</v>
      </c>
      <c r="F68" s="3">
        <v>11241</v>
      </c>
    </row>
    <row r="69" spans="1:6" ht="129.6" x14ac:dyDescent="0.25">
      <c r="A69" s="2" t="s">
        <v>2394</v>
      </c>
      <c r="B69" s="2" t="s">
        <v>362</v>
      </c>
      <c r="C69" s="3">
        <v>1342821</v>
      </c>
      <c r="D69" s="3">
        <v>66776</v>
      </c>
      <c r="E69" s="3">
        <v>1254</v>
      </c>
      <c r="F69" s="3">
        <v>7820</v>
      </c>
    </row>
    <row r="70" spans="1:6" ht="86.4" x14ac:dyDescent="0.25">
      <c r="A70" s="2" t="s">
        <v>2395</v>
      </c>
      <c r="B70" s="2" t="s">
        <v>362</v>
      </c>
      <c r="C70" s="3">
        <v>1508950</v>
      </c>
      <c r="D70" s="3">
        <v>181682</v>
      </c>
      <c r="E70" s="3">
        <v>2062</v>
      </c>
      <c r="F70" s="3">
        <v>9854</v>
      </c>
    </row>
    <row r="71" spans="1:6" ht="100.8" x14ac:dyDescent="0.25">
      <c r="A71" s="2" t="s">
        <v>2396</v>
      </c>
      <c r="B71" s="2" t="s">
        <v>362</v>
      </c>
      <c r="C71" s="3">
        <v>7964424</v>
      </c>
      <c r="D71" s="3">
        <v>357641</v>
      </c>
      <c r="E71" s="3">
        <v>8055</v>
      </c>
      <c r="F71" s="3">
        <v>22794</v>
      </c>
    </row>
    <row r="72" spans="1:6" ht="86.4" x14ac:dyDescent="0.25">
      <c r="A72" s="2" t="s">
        <v>2397</v>
      </c>
      <c r="B72" s="2" t="s">
        <v>452</v>
      </c>
      <c r="C72" s="3">
        <v>6804554</v>
      </c>
      <c r="D72" s="3">
        <v>293427</v>
      </c>
      <c r="E72" s="3">
        <v>5460</v>
      </c>
      <c r="F72" s="3">
        <v>15969</v>
      </c>
    </row>
    <row r="73" spans="1:6" ht="86.4" x14ac:dyDescent="0.25">
      <c r="A73" s="2" t="s">
        <v>2398</v>
      </c>
      <c r="B73" s="2" t="s">
        <v>452</v>
      </c>
      <c r="C73" s="3">
        <v>3513086</v>
      </c>
      <c r="D73" s="3">
        <v>118784</v>
      </c>
      <c r="E73" s="3">
        <v>3594</v>
      </c>
      <c r="F73" s="3">
        <v>11060</v>
      </c>
    </row>
    <row r="74" spans="1:6" ht="72" x14ac:dyDescent="0.25">
      <c r="A74" s="2" t="s">
        <v>2399</v>
      </c>
      <c r="B74" s="2" t="s">
        <v>452</v>
      </c>
      <c r="C74" s="3">
        <v>9537066</v>
      </c>
      <c r="D74" s="3">
        <v>406136</v>
      </c>
      <c r="E74" s="3">
        <v>10447</v>
      </c>
      <c r="F74" s="3">
        <v>21468</v>
      </c>
    </row>
    <row r="75" spans="1:6" ht="172.8" x14ac:dyDescent="0.25">
      <c r="A75" s="2" t="s">
        <v>2400</v>
      </c>
      <c r="B75" s="2" t="s">
        <v>452</v>
      </c>
      <c r="C75" s="3">
        <v>1420335</v>
      </c>
      <c r="D75" s="3">
        <v>51801</v>
      </c>
      <c r="E75" s="3">
        <v>1441</v>
      </c>
      <c r="F75" s="3">
        <v>3499</v>
      </c>
    </row>
    <row r="76" spans="1:6" ht="144" x14ac:dyDescent="0.25">
      <c r="A76" s="2" t="s">
        <v>2401</v>
      </c>
      <c r="B76" s="2" t="s">
        <v>452</v>
      </c>
      <c r="C76" s="3">
        <v>4029646</v>
      </c>
      <c r="D76" s="3">
        <v>188935</v>
      </c>
      <c r="E76" s="3">
        <v>4831</v>
      </c>
      <c r="F76" s="3">
        <v>10561</v>
      </c>
    </row>
    <row r="77" spans="1:6" ht="86.4" x14ac:dyDescent="0.25">
      <c r="A77" s="2" t="s">
        <v>2402</v>
      </c>
      <c r="B77" s="2" t="s">
        <v>452</v>
      </c>
      <c r="C77" s="3">
        <v>3105286</v>
      </c>
      <c r="D77" s="3">
        <v>180986</v>
      </c>
      <c r="E77" s="3">
        <v>3372</v>
      </c>
      <c r="F77" s="3">
        <v>9976</v>
      </c>
    </row>
    <row r="78" spans="1:6" ht="172.8" x14ac:dyDescent="0.25">
      <c r="A78" s="2" t="s">
        <v>2403</v>
      </c>
      <c r="B78" s="2" t="s">
        <v>315</v>
      </c>
      <c r="C78" s="3">
        <v>302226</v>
      </c>
      <c r="D78" s="3">
        <v>28891</v>
      </c>
      <c r="E78" s="3">
        <v>205</v>
      </c>
      <c r="F78" s="3">
        <v>1852</v>
      </c>
    </row>
    <row r="79" spans="1:6" ht="115.2" x14ac:dyDescent="0.25">
      <c r="A79" s="2" t="s">
        <v>2404</v>
      </c>
      <c r="B79" s="2" t="s">
        <v>315</v>
      </c>
      <c r="C79" s="3">
        <v>2997335</v>
      </c>
      <c r="D79" s="3">
        <v>381809</v>
      </c>
      <c r="E79" s="3">
        <v>963</v>
      </c>
      <c r="F79" s="3">
        <v>23925</v>
      </c>
    </row>
    <row r="80" spans="1:6" ht="100.8" x14ac:dyDescent="0.25">
      <c r="A80" s="2" t="s">
        <v>2405</v>
      </c>
      <c r="B80" s="2" t="s">
        <v>315</v>
      </c>
      <c r="C80" s="3">
        <v>1467543</v>
      </c>
      <c r="D80" s="3">
        <v>183383</v>
      </c>
      <c r="E80" s="3">
        <v>1140</v>
      </c>
      <c r="F80" s="3">
        <v>13256</v>
      </c>
    </row>
    <row r="81" spans="1:6" ht="72" x14ac:dyDescent="0.25">
      <c r="A81" s="2" t="s">
        <v>2406</v>
      </c>
      <c r="B81" s="2" t="s">
        <v>1909</v>
      </c>
      <c r="C81" s="3">
        <v>3916992</v>
      </c>
      <c r="D81" s="3">
        <v>27409</v>
      </c>
      <c r="E81" s="3">
        <v>500</v>
      </c>
      <c r="F81" s="3">
        <v>1814</v>
      </c>
    </row>
    <row r="82" spans="1:6" ht="100.8" x14ac:dyDescent="0.25">
      <c r="A82" s="2" t="s">
        <v>2407</v>
      </c>
      <c r="B82" s="2" t="s">
        <v>1446</v>
      </c>
      <c r="C82" s="3">
        <v>208865</v>
      </c>
      <c r="D82" s="3">
        <v>1542</v>
      </c>
      <c r="E82" s="3">
        <v>62</v>
      </c>
      <c r="F82" s="3">
        <v>192</v>
      </c>
    </row>
    <row r="83" spans="1:6" ht="100.8" x14ac:dyDescent="0.25">
      <c r="A83" s="2" t="s">
        <v>2408</v>
      </c>
      <c r="B83" s="2" t="s">
        <v>866</v>
      </c>
      <c r="C83" s="3">
        <v>559</v>
      </c>
      <c r="D83" s="3">
        <v>9</v>
      </c>
      <c r="E83" s="3">
        <v>0</v>
      </c>
      <c r="F83" s="3">
        <v>5</v>
      </c>
    </row>
    <row r="84" spans="1:6" ht="72" x14ac:dyDescent="0.25">
      <c r="A84" s="2" t="s">
        <v>2409</v>
      </c>
      <c r="B84" s="2" t="s">
        <v>1187</v>
      </c>
      <c r="C84" s="3">
        <v>74210</v>
      </c>
      <c r="D84" s="3">
        <v>5451</v>
      </c>
      <c r="E84" s="3">
        <v>201</v>
      </c>
      <c r="F84" s="3">
        <v>947</v>
      </c>
    </row>
    <row r="85" spans="1:6" ht="100.8" x14ac:dyDescent="0.25">
      <c r="A85" s="2" t="s">
        <v>2410</v>
      </c>
      <c r="B85" s="2" t="s">
        <v>501</v>
      </c>
      <c r="C85" s="3">
        <v>2787618</v>
      </c>
      <c r="D85" s="3">
        <v>25712</v>
      </c>
      <c r="E85" s="3">
        <v>2135</v>
      </c>
      <c r="F85" s="3">
        <v>2708</v>
      </c>
    </row>
    <row r="86" spans="1:6" ht="86.4" x14ac:dyDescent="0.25">
      <c r="A86" s="2" t="s">
        <v>2411</v>
      </c>
      <c r="B86" s="2" t="s">
        <v>42</v>
      </c>
      <c r="C86" s="3">
        <v>400413</v>
      </c>
      <c r="D86" s="3">
        <v>12830</v>
      </c>
      <c r="E86" s="3">
        <v>1064</v>
      </c>
      <c r="F86" s="3">
        <v>2273</v>
      </c>
    </row>
    <row r="87" spans="1:6" ht="86.4" x14ac:dyDescent="0.25">
      <c r="A87" s="2" t="s">
        <v>2412</v>
      </c>
      <c r="B87" s="2" t="s">
        <v>559</v>
      </c>
      <c r="C87" s="3">
        <v>1941169</v>
      </c>
      <c r="D87" s="3">
        <v>11631</v>
      </c>
      <c r="E87" s="3">
        <v>5837</v>
      </c>
      <c r="F87" s="3">
        <v>3230</v>
      </c>
    </row>
    <row r="88" spans="1:6" ht="72" x14ac:dyDescent="0.25">
      <c r="A88" s="2" t="s">
        <v>2413</v>
      </c>
      <c r="B88" s="2" t="s">
        <v>559</v>
      </c>
      <c r="C88" s="3">
        <v>414562</v>
      </c>
      <c r="D88" s="3">
        <v>2607</v>
      </c>
      <c r="E88" s="3">
        <v>746</v>
      </c>
      <c r="F88" s="3">
        <v>407</v>
      </c>
    </row>
    <row r="89" spans="1:6" ht="43.2" x14ac:dyDescent="0.25">
      <c r="A89" s="2" t="s">
        <v>2414</v>
      </c>
      <c r="B89" s="2" t="s">
        <v>260</v>
      </c>
      <c r="C89" s="3">
        <v>1381758</v>
      </c>
      <c r="D89" s="3">
        <v>88716</v>
      </c>
      <c r="E89" s="3">
        <v>1282</v>
      </c>
      <c r="F89" s="3">
        <v>9330</v>
      </c>
    </row>
    <row r="90" spans="1:6" ht="144" x14ac:dyDescent="0.25">
      <c r="A90" s="2" t="s">
        <v>2415</v>
      </c>
      <c r="B90" s="2" t="s">
        <v>22</v>
      </c>
      <c r="C90" s="3">
        <v>16080</v>
      </c>
      <c r="D90" s="3">
        <v>436</v>
      </c>
      <c r="E90" s="3">
        <v>18</v>
      </c>
      <c r="F90" s="3">
        <v>66</v>
      </c>
    </row>
    <row r="91" spans="1:6" ht="86.4" x14ac:dyDescent="0.25">
      <c r="A91" s="2" t="s">
        <v>2416</v>
      </c>
      <c r="B91" s="2" t="s">
        <v>840</v>
      </c>
      <c r="C91" s="3">
        <v>379054</v>
      </c>
      <c r="D91" s="3">
        <v>16597</v>
      </c>
      <c r="E91" s="3">
        <v>500</v>
      </c>
      <c r="F91" s="3">
        <v>1935</v>
      </c>
    </row>
    <row r="92" spans="1:6" ht="100.8" x14ac:dyDescent="0.25">
      <c r="A92" s="2" t="s">
        <v>2417</v>
      </c>
      <c r="B92" s="2" t="s">
        <v>213</v>
      </c>
      <c r="C92" s="3">
        <v>1014163</v>
      </c>
      <c r="D92" s="3">
        <v>23095</v>
      </c>
      <c r="E92" s="3">
        <v>1256</v>
      </c>
      <c r="F92" s="3">
        <v>4272</v>
      </c>
    </row>
    <row r="93" spans="1:6" ht="100.8" x14ac:dyDescent="0.25">
      <c r="A93" s="2" t="s">
        <v>2418</v>
      </c>
      <c r="B93" s="2" t="s">
        <v>42</v>
      </c>
      <c r="C93" s="3">
        <v>218721</v>
      </c>
      <c r="D93" s="3">
        <v>7893</v>
      </c>
      <c r="E93" s="3">
        <v>670</v>
      </c>
      <c r="F93" s="3">
        <v>1002</v>
      </c>
    </row>
    <row r="94" spans="1:6" ht="86.4" x14ac:dyDescent="0.25">
      <c r="A94" s="2" t="s">
        <v>2419</v>
      </c>
      <c r="B94" s="2" t="s">
        <v>42</v>
      </c>
      <c r="C94" s="3">
        <v>486455</v>
      </c>
      <c r="D94" s="3">
        <v>11066</v>
      </c>
      <c r="E94" s="3">
        <v>1594</v>
      </c>
      <c r="F94" s="3">
        <v>1549</v>
      </c>
    </row>
    <row r="95" spans="1:6" ht="100.8" x14ac:dyDescent="0.25">
      <c r="A95" s="2" t="s">
        <v>2420</v>
      </c>
      <c r="B95" s="2" t="s">
        <v>260</v>
      </c>
      <c r="C95" s="3">
        <v>3920987</v>
      </c>
      <c r="D95" s="3">
        <v>75808</v>
      </c>
      <c r="E95" s="3">
        <v>6072</v>
      </c>
      <c r="F95" s="3">
        <v>23616</v>
      </c>
    </row>
    <row r="96" spans="1:6" ht="100.8" x14ac:dyDescent="0.25">
      <c r="A96" s="2" t="s">
        <v>2421</v>
      </c>
      <c r="B96" s="2" t="s">
        <v>260</v>
      </c>
      <c r="C96" s="3">
        <v>3644362</v>
      </c>
      <c r="D96" s="3">
        <v>114540</v>
      </c>
      <c r="E96" s="3">
        <v>6980</v>
      </c>
      <c r="F96" s="3">
        <v>18424</v>
      </c>
    </row>
    <row r="97" spans="1:6" ht="86.4" x14ac:dyDescent="0.25">
      <c r="A97" s="2" t="s">
        <v>2422</v>
      </c>
      <c r="B97" s="2" t="s">
        <v>260</v>
      </c>
      <c r="C97" s="3">
        <v>1358990</v>
      </c>
      <c r="D97" s="3">
        <v>34579</v>
      </c>
      <c r="E97" s="3">
        <v>1224</v>
      </c>
      <c r="F97" s="3">
        <v>11744</v>
      </c>
    </row>
    <row r="98" spans="1:6" ht="57.6" x14ac:dyDescent="0.25">
      <c r="A98" s="2" t="s">
        <v>2423</v>
      </c>
      <c r="B98" s="2" t="s">
        <v>260</v>
      </c>
      <c r="C98" s="3">
        <v>493348</v>
      </c>
      <c r="D98" s="3">
        <v>17150</v>
      </c>
      <c r="E98" s="3">
        <v>480</v>
      </c>
      <c r="F98" s="3">
        <v>5839</v>
      </c>
    </row>
    <row r="99" spans="1:6" ht="115.2" x14ac:dyDescent="0.25">
      <c r="A99" s="2" t="s">
        <v>2424</v>
      </c>
      <c r="B99" s="2" t="s">
        <v>1324</v>
      </c>
      <c r="C99" s="3">
        <v>75289</v>
      </c>
      <c r="D99" s="3">
        <v>4866</v>
      </c>
      <c r="E99" s="3">
        <v>52</v>
      </c>
      <c r="F99" s="3">
        <v>362</v>
      </c>
    </row>
    <row r="100" spans="1:6" ht="129.6" x14ac:dyDescent="0.25">
      <c r="A100" s="2" t="s">
        <v>2425</v>
      </c>
      <c r="B100" s="2" t="s">
        <v>42</v>
      </c>
      <c r="C100" s="3">
        <v>726277</v>
      </c>
      <c r="D100" s="3">
        <v>17921</v>
      </c>
      <c r="E100" s="3">
        <v>3172</v>
      </c>
      <c r="F100" s="3">
        <v>3678</v>
      </c>
    </row>
    <row r="101" spans="1:6" ht="115.2" x14ac:dyDescent="0.25">
      <c r="A101" s="2" t="s">
        <v>2426</v>
      </c>
      <c r="B101" s="2" t="s">
        <v>251</v>
      </c>
      <c r="C101" s="3">
        <v>774567</v>
      </c>
      <c r="D101" s="3">
        <v>14434</v>
      </c>
      <c r="E101" s="3">
        <v>362</v>
      </c>
      <c r="F101" s="3">
        <v>927</v>
      </c>
    </row>
    <row r="102" spans="1:6" ht="115.2" x14ac:dyDescent="0.25">
      <c r="A102" s="2" t="s">
        <v>2427</v>
      </c>
      <c r="B102" s="2" t="s">
        <v>251</v>
      </c>
      <c r="C102" s="3">
        <v>650882</v>
      </c>
      <c r="D102" s="3">
        <v>40937</v>
      </c>
      <c r="E102" s="3">
        <v>324</v>
      </c>
      <c r="F102" s="3">
        <v>1293</v>
      </c>
    </row>
    <row r="103" spans="1:6" ht="144" x14ac:dyDescent="0.25">
      <c r="A103" s="2" t="s">
        <v>2428</v>
      </c>
      <c r="B103" s="2" t="s">
        <v>403</v>
      </c>
      <c r="C103" s="3">
        <v>1456636</v>
      </c>
      <c r="D103" s="3">
        <v>93590</v>
      </c>
      <c r="E103" s="3">
        <v>895</v>
      </c>
      <c r="F103" s="3">
        <v>15339</v>
      </c>
    </row>
    <row r="104" spans="1:6" ht="57.6" x14ac:dyDescent="0.25">
      <c r="A104" s="2" t="s">
        <v>2429</v>
      </c>
      <c r="B104" s="2" t="s">
        <v>1088</v>
      </c>
      <c r="C104" s="3">
        <v>3514734</v>
      </c>
      <c r="D104" s="3">
        <v>98840</v>
      </c>
      <c r="E104" s="3">
        <v>13808</v>
      </c>
      <c r="F104" s="3">
        <v>7603</v>
      </c>
    </row>
    <row r="105" spans="1:6" ht="100.8" x14ac:dyDescent="0.25">
      <c r="A105" s="2" t="s">
        <v>2430</v>
      </c>
      <c r="B105" s="2" t="s">
        <v>1916</v>
      </c>
      <c r="C105" s="3">
        <v>1752464</v>
      </c>
      <c r="D105" s="3">
        <v>59613</v>
      </c>
      <c r="E105" s="3">
        <v>1199</v>
      </c>
      <c r="F105" s="3">
        <v>6964</v>
      </c>
    </row>
    <row r="106" spans="1:6" ht="115.2" x14ac:dyDescent="0.25">
      <c r="A106" s="2" t="s">
        <v>2431</v>
      </c>
      <c r="B106" s="2" t="s">
        <v>24</v>
      </c>
      <c r="C106" s="3">
        <v>1083920</v>
      </c>
      <c r="D106" s="3">
        <v>20667</v>
      </c>
      <c r="E106" s="3">
        <v>4067</v>
      </c>
      <c r="F106" s="3">
        <v>4327</v>
      </c>
    </row>
    <row r="107" spans="1:6" ht="115.2" x14ac:dyDescent="0.25">
      <c r="A107" s="2" t="s">
        <v>2432</v>
      </c>
      <c r="B107" s="2" t="s">
        <v>224</v>
      </c>
      <c r="C107" s="3">
        <v>225280</v>
      </c>
      <c r="D107" s="3">
        <v>5770</v>
      </c>
      <c r="E107" s="3">
        <v>150</v>
      </c>
      <c r="F107" s="3">
        <v>1312</v>
      </c>
    </row>
    <row r="108" spans="1:6" ht="57.6" x14ac:dyDescent="0.25">
      <c r="A108" s="2" t="s">
        <v>2433</v>
      </c>
      <c r="B108" s="2" t="s">
        <v>1830</v>
      </c>
      <c r="C108" s="3">
        <v>503121</v>
      </c>
      <c r="D108" s="3">
        <v>10623</v>
      </c>
      <c r="E108" s="3">
        <v>625</v>
      </c>
      <c r="F108" s="3">
        <v>484</v>
      </c>
    </row>
    <row r="109" spans="1:6" ht="100.8" x14ac:dyDescent="0.25">
      <c r="A109" s="2" t="s">
        <v>2434</v>
      </c>
      <c r="B109" s="2" t="s">
        <v>344</v>
      </c>
      <c r="C109" s="3">
        <v>2371234</v>
      </c>
      <c r="D109" s="3">
        <v>56321</v>
      </c>
      <c r="E109" s="3">
        <v>1785</v>
      </c>
      <c r="F109" s="3">
        <v>3829</v>
      </c>
    </row>
    <row r="110" spans="1:6" ht="115.2" x14ac:dyDescent="0.25">
      <c r="A110" s="2" t="s">
        <v>2435</v>
      </c>
      <c r="B110" s="2" t="s">
        <v>67</v>
      </c>
      <c r="C110" s="3">
        <v>268241</v>
      </c>
      <c r="D110" s="3">
        <v>5446</v>
      </c>
      <c r="E110" s="3">
        <v>330</v>
      </c>
      <c r="F110" s="3">
        <v>423</v>
      </c>
    </row>
    <row r="111" spans="1:6" ht="72" x14ac:dyDescent="0.25">
      <c r="A111" s="2" t="s">
        <v>2436</v>
      </c>
      <c r="B111" s="2" t="s">
        <v>286</v>
      </c>
      <c r="C111" s="3">
        <v>1484851</v>
      </c>
      <c r="D111" s="3">
        <v>6093</v>
      </c>
      <c r="E111" s="3">
        <v>304</v>
      </c>
      <c r="F111" s="3">
        <v>601</v>
      </c>
    </row>
    <row r="112" spans="1:6" ht="100.8" x14ac:dyDescent="0.25">
      <c r="A112" s="2" t="s">
        <v>2437</v>
      </c>
      <c r="B112" s="2" t="s">
        <v>1916</v>
      </c>
      <c r="C112" s="3">
        <v>1908298</v>
      </c>
      <c r="D112" s="3">
        <v>55993</v>
      </c>
      <c r="E112" s="3">
        <v>1349</v>
      </c>
      <c r="F112" s="3">
        <v>8864</v>
      </c>
    </row>
    <row r="113" spans="1:6" ht="115.2" x14ac:dyDescent="0.25">
      <c r="A113" s="2" t="s">
        <v>2438</v>
      </c>
      <c r="B113" s="2" t="s">
        <v>2076</v>
      </c>
      <c r="C113" s="3">
        <v>5190938</v>
      </c>
      <c r="D113" s="3">
        <v>125605</v>
      </c>
      <c r="E113" s="3">
        <v>8387</v>
      </c>
      <c r="F113" s="3">
        <v>4237</v>
      </c>
    </row>
    <row r="114" spans="1:6" ht="129.6" x14ac:dyDescent="0.25">
      <c r="A114" s="2" t="s">
        <v>2439</v>
      </c>
      <c r="B114" s="2" t="s">
        <v>143</v>
      </c>
      <c r="C114" s="3">
        <v>2670485</v>
      </c>
      <c r="D114" s="3">
        <v>117768</v>
      </c>
      <c r="E114" s="3">
        <v>4928</v>
      </c>
      <c r="F114" s="3">
        <v>10920</v>
      </c>
    </row>
    <row r="115" spans="1:6" ht="129.6" x14ac:dyDescent="0.25">
      <c r="A115" s="2" t="s">
        <v>2440</v>
      </c>
      <c r="B115" s="2" t="s">
        <v>143</v>
      </c>
      <c r="C115" s="3">
        <v>6760593</v>
      </c>
      <c r="D115" s="3">
        <v>229250</v>
      </c>
      <c r="E115" s="3">
        <v>8891</v>
      </c>
      <c r="F115" s="3">
        <v>22123</v>
      </c>
    </row>
    <row r="116" spans="1:6" ht="100.8" x14ac:dyDescent="0.25">
      <c r="A116" s="2" t="s">
        <v>2441</v>
      </c>
      <c r="B116" s="2" t="s">
        <v>645</v>
      </c>
      <c r="C116" s="3">
        <v>2392206</v>
      </c>
      <c r="D116" s="3">
        <v>66588</v>
      </c>
      <c r="E116" s="3">
        <v>6110</v>
      </c>
      <c r="F116" s="3">
        <v>13576</v>
      </c>
    </row>
    <row r="117" spans="1:6" ht="144" x14ac:dyDescent="0.25">
      <c r="A117" s="2" t="s">
        <v>2442</v>
      </c>
      <c r="B117" s="2" t="s">
        <v>121</v>
      </c>
      <c r="C117" s="3">
        <v>3742740</v>
      </c>
      <c r="D117" s="3">
        <v>76756</v>
      </c>
      <c r="E117" s="3">
        <v>2931</v>
      </c>
      <c r="F117" s="3">
        <v>8398</v>
      </c>
    </row>
    <row r="118" spans="1:6" ht="158.4" x14ac:dyDescent="0.25">
      <c r="A118" s="2" t="s">
        <v>2443</v>
      </c>
      <c r="B118" s="2" t="s">
        <v>627</v>
      </c>
      <c r="C118" s="3">
        <v>451602</v>
      </c>
      <c r="D118" s="3">
        <v>10960</v>
      </c>
      <c r="E118" s="3">
        <v>316</v>
      </c>
      <c r="F118" s="3">
        <v>1773</v>
      </c>
    </row>
    <row r="119" spans="1:6" ht="158.4" x14ac:dyDescent="0.25">
      <c r="A119" s="2" t="s">
        <v>2444</v>
      </c>
      <c r="B119" s="2" t="s">
        <v>81</v>
      </c>
      <c r="C119" s="3">
        <v>247227</v>
      </c>
      <c r="D119" s="3">
        <v>4733</v>
      </c>
      <c r="E119" s="3">
        <v>266</v>
      </c>
      <c r="F119" s="3">
        <v>722</v>
      </c>
    </row>
    <row r="120" spans="1:6" ht="100.8" x14ac:dyDescent="0.25">
      <c r="A120" s="2" t="s">
        <v>2445</v>
      </c>
      <c r="B120" s="2" t="s">
        <v>375</v>
      </c>
      <c r="C120" s="3">
        <v>50934</v>
      </c>
      <c r="D120" s="3">
        <v>1349</v>
      </c>
      <c r="E120" s="3">
        <v>40</v>
      </c>
      <c r="F120" s="3">
        <v>138</v>
      </c>
    </row>
    <row r="121" spans="1:6" ht="144" x14ac:dyDescent="0.25">
      <c r="A121" s="2" t="s">
        <v>2446</v>
      </c>
      <c r="B121" s="2" t="s">
        <v>862</v>
      </c>
      <c r="C121" s="3">
        <v>28679</v>
      </c>
      <c r="D121" s="3">
        <v>2537</v>
      </c>
      <c r="E121" s="3">
        <v>6</v>
      </c>
      <c r="F121" s="3">
        <v>211</v>
      </c>
    </row>
    <row r="122" spans="1:6" ht="158.4" x14ac:dyDescent="0.25">
      <c r="A122" s="2" t="s">
        <v>2447</v>
      </c>
      <c r="B122" s="2" t="s">
        <v>21</v>
      </c>
      <c r="C122" s="3">
        <v>241441</v>
      </c>
      <c r="D122" s="3">
        <v>16851</v>
      </c>
      <c r="E122" s="3">
        <v>221</v>
      </c>
      <c r="F122" s="3">
        <v>975</v>
      </c>
    </row>
    <row r="123" spans="1:6" ht="115.2" x14ac:dyDescent="0.25">
      <c r="A123" s="2" t="s">
        <v>2448</v>
      </c>
      <c r="B123" s="2" t="s">
        <v>1029</v>
      </c>
      <c r="C123" s="3">
        <v>5452904</v>
      </c>
      <c r="D123" s="3">
        <v>44368</v>
      </c>
      <c r="E123" s="3">
        <v>11615</v>
      </c>
      <c r="F123" s="3">
        <v>6256</v>
      </c>
    </row>
    <row r="124" spans="1:6" ht="158.4" x14ac:dyDescent="0.25">
      <c r="A124" s="2" t="s">
        <v>2449</v>
      </c>
      <c r="B124" s="2" t="s">
        <v>557</v>
      </c>
      <c r="C124" s="3">
        <v>23727</v>
      </c>
      <c r="D124" s="3">
        <v>2792</v>
      </c>
      <c r="E124" s="3">
        <v>28</v>
      </c>
      <c r="F124" s="3">
        <v>201</v>
      </c>
    </row>
    <row r="125" spans="1:6" ht="57.6" x14ac:dyDescent="0.25">
      <c r="A125" s="2" t="s">
        <v>2450</v>
      </c>
      <c r="B125" s="2" t="s">
        <v>1159</v>
      </c>
      <c r="C125" s="3">
        <v>1676887</v>
      </c>
      <c r="D125" s="3">
        <v>90657</v>
      </c>
      <c r="E125" s="3">
        <v>2709</v>
      </c>
      <c r="F125" s="3">
        <v>77113</v>
      </c>
    </row>
    <row r="126" spans="1:6" ht="201.6" x14ac:dyDescent="0.25">
      <c r="A126" s="2" t="s">
        <v>2451</v>
      </c>
      <c r="B126" s="2" t="s">
        <v>2054</v>
      </c>
      <c r="C126" s="3">
        <v>588121</v>
      </c>
      <c r="D126" s="3">
        <v>16765</v>
      </c>
      <c r="E126" s="3">
        <v>296</v>
      </c>
      <c r="F126" s="3">
        <v>4761</v>
      </c>
    </row>
    <row r="127" spans="1:6" ht="72" x14ac:dyDescent="0.25">
      <c r="A127" s="2" t="s">
        <v>2452</v>
      </c>
      <c r="B127" s="2" t="s">
        <v>112</v>
      </c>
      <c r="C127" s="3">
        <v>1181190</v>
      </c>
      <c r="D127" s="3">
        <v>43752</v>
      </c>
      <c r="E127" s="3">
        <v>1831</v>
      </c>
      <c r="F127" s="3">
        <v>5744</v>
      </c>
    </row>
    <row r="128" spans="1:6" ht="100.8" x14ac:dyDescent="0.25">
      <c r="A128" s="2" t="s">
        <v>2183</v>
      </c>
      <c r="B128" s="2" t="s">
        <v>797</v>
      </c>
      <c r="C128" s="3">
        <v>106324</v>
      </c>
      <c r="D128" s="3">
        <v>5113</v>
      </c>
      <c r="E128" s="3">
        <v>136</v>
      </c>
      <c r="F128" s="3">
        <v>588</v>
      </c>
    </row>
    <row r="129" spans="1:6" ht="86.4" x14ac:dyDescent="0.25">
      <c r="A129" s="2" t="s">
        <v>2453</v>
      </c>
      <c r="B129" s="2" t="s">
        <v>1591</v>
      </c>
      <c r="C129" s="3">
        <v>10345</v>
      </c>
      <c r="D129" s="3">
        <v>39</v>
      </c>
      <c r="E129" s="3">
        <v>0</v>
      </c>
      <c r="F129" s="3">
        <v>0</v>
      </c>
    </row>
    <row r="130" spans="1:6" ht="57.6" x14ac:dyDescent="0.25">
      <c r="A130" s="2" t="s">
        <v>2454</v>
      </c>
      <c r="B130" s="2" t="s">
        <v>1068</v>
      </c>
      <c r="C130" s="3">
        <v>2721</v>
      </c>
      <c r="D130" s="3">
        <v>6</v>
      </c>
      <c r="E130" s="3">
        <v>1</v>
      </c>
      <c r="F130" s="3">
        <v>1</v>
      </c>
    </row>
    <row r="131" spans="1:6" ht="144" x14ac:dyDescent="0.25">
      <c r="A131" s="2" t="s">
        <v>2455</v>
      </c>
      <c r="B131" s="2" t="s">
        <v>687</v>
      </c>
      <c r="C131" s="3">
        <v>4842</v>
      </c>
      <c r="D131" s="3">
        <v>23</v>
      </c>
      <c r="E131" s="3">
        <v>1</v>
      </c>
      <c r="F131" s="3">
        <v>6</v>
      </c>
    </row>
    <row r="132" spans="1:6" ht="86.4" x14ac:dyDescent="0.25">
      <c r="A132" s="2" t="s">
        <v>2456</v>
      </c>
      <c r="B132" s="2" t="s">
        <v>1277</v>
      </c>
      <c r="C132" s="3">
        <v>6570</v>
      </c>
      <c r="D132" s="3">
        <v>15</v>
      </c>
      <c r="E132" s="3">
        <v>0</v>
      </c>
      <c r="F132" s="3">
        <v>8</v>
      </c>
    </row>
    <row r="133" spans="1:6" ht="100.8" x14ac:dyDescent="0.25">
      <c r="A133" s="2" t="s">
        <v>2457</v>
      </c>
      <c r="B133" s="2" t="s">
        <v>1318</v>
      </c>
      <c r="C133" s="3">
        <v>22768</v>
      </c>
      <c r="D133" s="3">
        <v>365</v>
      </c>
      <c r="E133" s="3">
        <v>64</v>
      </c>
      <c r="F133" s="3">
        <v>204</v>
      </c>
    </row>
    <row r="134" spans="1:6" ht="115.2" x14ac:dyDescent="0.25">
      <c r="A134" s="2" t="s">
        <v>2458</v>
      </c>
      <c r="B134" s="2" t="s">
        <v>1039</v>
      </c>
      <c r="C134" s="3">
        <v>1603502</v>
      </c>
      <c r="D134" s="3">
        <v>6239</v>
      </c>
      <c r="E134" s="3">
        <v>710</v>
      </c>
      <c r="F134" s="3">
        <v>568</v>
      </c>
    </row>
    <row r="135" spans="1:6" ht="100.8" x14ac:dyDescent="0.25">
      <c r="A135" s="2" t="s">
        <v>2459</v>
      </c>
      <c r="B135" s="2" t="s">
        <v>582</v>
      </c>
      <c r="C135" s="3">
        <v>1228275</v>
      </c>
      <c r="D135" s="3">
        <v>34746</v>
      </c>
      <c r="E135" s="3">
        <v>843</v>
      </c>
      <c r="F135" s="3">
        <v>2317</v>
      </c>
    </row>
    <row r="136" spans="1:6" ht="57.6" x14ac:dyDescent="0.25">
      <c r="A136" s="2" t="s">
        <v>2460</v>
      </c>
      <c r="B136" s="2" t="s">
        <v>346</v>
      </c>
      <c r="C136" s="3">
        <v>330191</v>
      </c>
      <c r="D136" s="3">
        <v>30339</v>
      </c>
      <c r="E136" s="3">
        <v>380</v>
      </c>
      <c r="F136" s="3">
        <v>1659</v>
      </c>
    </row>
    <row r="137" spans="1:6" ht="129.6" x14ac:dyDescent="0.25">
      <c r="A137" s="2" t="s">
        <v>2461</v>
      </c>
      <c r="B137" s="2" t="s">
        <v>1193</v>
      </c>
      <c r="C137" s="3">
        <v>34133</v>
      </c>
      <c r="D137" s="3">
        <v>46</v>
      </c>
      <c r="E137" s="3">
        <v>10</v>
      </c>
      <c r="F137" s="3">
        <v>24</v>
      </c>
    </row>
    <row r="138" spans="1:6" ht="43.2" x14ac:dyDescent="0.25">
      <c r="A138" s="2" t="s">
        <v>2462</v>
      </c>
      <c r="B138" s="2" t="s">
        <v>4</v>
      </c>
      <c r="C138" s="3">
        <v>1038365</v>
      </c>
      <c r="D138" s="3">
        <v>22594</v>
      </c>
      <c r="E138" s="3">
        <v>2798</v>
      </c>
      <c r="F138" s="3">
        <v>3142</v>
      </c>
    </row>
    <row r="139" spans="1:6" ht="158.4" x14ac:dyDescent="0.25">
      <c r="A139" s="2" t="s">
        <v>2463</v>
      </c>
      <c r="B139" s="2" t="s">
        <v>228</v>
      </c>
      <c r="C139" s="3">
        <v>3027415</v>
      </c>
      <c r="D139" s="3">
        <v>31069</v>
      </c>
      <c r="E139" s="3">
        <v>614</v>
      </c>
      <c r="F139" s="3">
        <v>2060</v>
      </c>
    </row>
    <row r="140" spans="1:6" ht="144" x14ac:dyDescent="0.25">
      <c r="A140" s="2" t="s">
        <v>2464</v>
      </c>
      <c r="B140" s="2" t="s">
        <v>711</v>
      </c>
      <c r="C140" s="3">
        <v>28964</v>
      </c>
      <c r="D140" s="3">
        <v>138</v>
      </c>
      <c r="E140" s="3">
        <v>41</v>
      </c>
      <c r="F140" s="3">
        <v>421</v>
      </c>
    </row>
    <row r="141" spans="1:6" ht="28.8" x14ac:dyDescent="0.25">
      <c r="A141" s="2" t="s">
        <v>2184</v>
      </c>
      <c r="B141" s="2" t="s">
        <v>389</v>
      </c>
      <c r="C141" s="3">
        <v>1782889</v>
      </c>
      <c r="D141" s="3">
        <v>66165</v>
      </c>
      <c r="E141" s="3">
        <v>5100</v>
      </c>
      <c r="F141" s="3">
        <v>5414</v>
      </c>
    </row>
    <row r="142" spans="1:6" ht="129.6" x14ac:dyDescent="0.25">
      <c r="A142" s="2" t="s">
        <v>2465</v>
      </c>
      <c r="B142" s="2" t="s">
        <v>217</v>
      </c>
      <c r="C142" s="3">
        <v>139186</v>
      </c>
      <c r="D142" s="3">
        <v>371</v>
      </c>
      <c r="E142" s="3">
        <v>124</v>
      </c>
      <c r="F142" s="3">
        <v>88</v>
      </c>
    </row>
    <row r="143" spans="1:6" ht="129.6" x14ac:dyDescent="0.25">
      <c r="A143" s="2" t="s">
        <v>2466</v>
      </c>
      <c r="B143" s="2" t="s">
        <v>471</v>
      </c>
      <c r="C143" s="3">
        <v>8798</v>
      </c>
      <c r="D143" s="3">
        <v>60</v>
      </c>
      <c r="E143" s="3">
        <v>18</v>
      </c>
      <c r="F143" s="3">
        <v>20</v>
      </c>
    </row>
    <row r="144" spans="1:6" ht="115.2" x14ac:dyDescent="0.25">
      <c r="A144" s="2" t="s">
        <v>2467</v>
      </c>
      <c r="B144" s="2" t="s">
        <v>1375</v>
      </c>
      <c r="C144" s="3">
        <v>91167</v>
      </c>
      <c r="D144" s="3">
        <v>3287</v>
      </c>
      <c r="E144" s="3">
        <v>77</v>
      </c>
      <c r="F144" s="3">
        <v>234</v>
      </c>
    </row>
    <row r="145" spans="1:6" ht="72" x14ac:dyDescent="0.25">
      <c r="A145" s="2" t="s">
        <v>2468</v>
      </c>
      <c r="B145" s="2" t="s">
        <v>89</v>
      </c>
      <c r="C145" s="3">
        <v>71089</v>
      </c>
      <c r="D145" s="3">
        <v>460</v>
      </c>
      <c r="E145" s="3">
        <v>27</v>
      </c>
      <c r="F145" s="3">
        <v>23</v>
      </c>
    </row>
    <row r="146" spans="1:6" ht="115.2" x14ac:dyDescent="0.25">
      <c r="A146" s="2" t="s">
        <v>2469</v>
      </c>
      <c r="B146" s="2" t="s">
        <v>525</v>
      </c>
      <c r="C146" s="3">
        <v>2304379</v>
      </c>
      <c r="D146" s="3">
        <v>35108</v>
      </c>
      <c r="E146" s="3">
        <v>24731</v>
      </c>
      <c r="F146" s="3">
        <v>19086</v>
      </c>
    </row>
    <row r="147" spans="1:6" ht="86.4" x14ac:dyDescent="0.25">
      <c r="A147" s="2" t="s">
        <v>2470</v>
      </c>
      <c r="B147" s="2" t="s">
        <v>331</v>
      </c>
      <c r="C147" s="3">
        <v>1120978</v>
      </c>
      <c r="D147" s="3">
        <v>83380</v>
      </c>
      <c r="E147" s="3">
        <v>619</v>
      </c>
      <c r="F147" s="3">
        <v>4452</v>
      </c>
    </row>
    <row r="148" spans="1:6" ht="158.4" x14ac:dyDescent="0.25">
      <c r="A148" s="2" t="s">
        <v>2471</v>
      </c>
      <c r="B148" s="2" t="s">
        <v>22</v>
      </c>
      <c r="C148" s="3">
        <v>15787</v>
      </c>
      <c r="D148" s="3">
        <v>410</v>
      </c>
      <c r="E148" s="3">
        <v>13</v>
      </c>
      <c r="F148" s="3">
        <v>81</v>
      </c>
    </row>
    <row r="149" spans="1:6" ht="43.2" x14ac:dyDescent="0.25">
      <c r="A149" s="2" t="s">
        <v>2472</v>
      </c>
      <c r="B149" s="2" t="s">
        <v>314</v>
      </c>
      <c r="C149" s="3">
        <v>238661</v>
      </c>
      <c r="D149" s="3">
        <v>13691</v>
      </c>
      <c r="E149" s="3">
        <v>264</v>
      </c>
      <c r="F149" s="3">
        <v>985</v>
      </c>
    </row>
    <row r="150" spans="1:6" ht="158.4" x14ac:dyDescent="0.25">
      <c r="A150" s="2" t="s">
        <v>2473</v>
      </c>
      <c r="B150" s="2" t="s">
        <v>1048</v>
      </c>
      <c r="C150" s="3">
        <v>1203464</v>
      </c>
      <c r="D150" s="3">
        <v>82357</v>
      </c>
      <c r="E150" s="3">
        <v>2287</v>
      </c>
      <c r="F150" s="3">
        <v>10306</v>
      </c>
    </row>
    <row r="151" spans="1:6" ht="72" x14ac:dyDescent="0.25">
      <c r="A151" s="2" t="s">
        <v>2474</v>
      </c>
      <c r="B151" s="2" t="s">
        <v>89</v>
      </c>
      <c r="C151" s="3">
        <v>82160</v>
      </c>
      <c r="D151" s="3">
        <v>548</v>
      </c>
      <c r="E151" s="3">
        <v>36</v>
      </c>
      <c r="F151" s="3">
        <v>142</v>
      </c>
    </row>
    <row r="152" spans="1:6" ht="72" x14ac:dyDescent="0.25">
      <c r="A152" s="2" t="s">
        <v>2475</v>
      </c>
      <c r="B152" s="2" t="s">
        <v>89</v>
      </c>
      <c r="C152" s="3">
        <v>152916</v>
      </c>
      <c r="D152" s="3">
        <v>902</v>
      </c>
      <c r="E152" s="3">
        <v>73</v>
      </c>
      <c r="F152" s="3">
        <v>118</v>
      </c>
    </row>
    <row r="153" spans="1:6" ht="100.8" x14ac:dyDescent="0.25">
      <c r="A153" s="2" t="s">
        <v>2476</v>
      </c>
      <c r="B153" s="2" t="s">
        <v>1374</v>
      </c>
      <c r="C153" s="3">
        <v>112510</v>
      </c>
      <c r="D153" s="3">
        <v>3885</v>
      </c>
      <c r="E153" s="3">
        <v>66</v>
      </c>
      <c r="F153" s="3">
        <v>257</v>
      </c>
    </row>
    <row r="154" spans="1:6" ht="86.4" x14ac:dyDescent="0.25">
      <c r="A154" s="2" t="s">
        <v>2477</v>
      </c>
      <c r="B154" s="2" t="s">
        <v>516</v>
      </c>
      <c r="C154" s="3">
        <v>737415</v>
      </c>
      <c r="D154" s="3">
        <v>4136</v>
      </c>
      <c r="E154" s="3">
        <v>393</v>
      </c>
      <c r="F154" s="3">
        <v>1314</v>
      </c>
    </row>
    <row r="155" spans="1:6" ht="100.8" x14ac:dyDescent="0.25">
      <c r="A155" s="2" t="s">
        <v>2478</v>
      </c>
      <c r="B155" s="2" t="s">
        <v>1365</v>
      </c>
      <c r="C155" s="3">
        <v>54703</v>
      </c>
      <c r="D155" s="3">
        <v>379</v>
      </c>
      <c r="E155" s="3">
        <v>64</v>
      </c>
      <c r="F155" s="3">
        <v>299</v>
      </c>
    </row>
    <row r="156" spans="1:6" ht="43.2" x14ac:dyDescent="0.25">
      <c r="A156" s="2" t="s">
        <v>2479</v>
      </c>
      <c r="B156" s="2" t="s">
        <v>346</v>
      </c>
      <c r="C156" s="3">
        <v>302703</v>
      </c>
      <c r="D156" s="3">
        <v>22861</v>
      </c>
      <c r="E156" s="3">
        <v>447</v>
      </c>
      <c r="F156" s="3">
        <v>2064</v>
      </c>
    </row>
    <row r="157" spans="1:6" ht="43.2" x14ac:dyDescent="0.25">
      <c r="A157" s="2" t="s">
        <v>2480</v>
      </c>
      <c r="B157" s="2" t="s">
        <v>8</v>
      </c>
      <c r="C157" s="3">
        <v>2398601</v>
      </c>
      <c r="D157" s="3">
        <v>89696</v>
      </c>
      <c r="E157" s="3">
        <v>18778</v>
      </c>
      <c r="F157" s="3">
        <v>22375</v>
      </c>
    </row>
    <row r="158" spans="1:6" ht="100.8" x14ac:dyDescent="0.25">
      <c r="A158" s="2" t="s">
        <v>2481</v>
      </c>
      <c r="B158" s="2" t="s">
        <v>1978</v>
      </c>
      <c r="C158" s="3">
        <v>2983487</v>
      </c>
      <c r="D158" s="3">
        <v>33341</v>
      </c>
      <c r="E158" s="3">
        <v>960</v>
      </c>
      <c r="F158" s="3">
        <v>4845</v>
      </c>
    </row>
    <row r="159" spans="1:6" ht="129.6" x14ac:dyDescent="0.25">
      <c r="A159" s="2" t="s">
        <v>2482</v>
      </c>
      <c r="B159" s="2" t="s">
        <v>398</v>
      </c>
      <c r="C159" s="3">
        <v>240123</v>
      </c>
      <c r="D159" s="3">
        <v>14403</v>
      </c>
      <c r="E159" s="3">
        <v>273</v>
      </c>
      <c r="F159" s="3">
        <v>3746</v>
      </c>
    </row>
    <row r="160" spans="1:6" ht="100.8" x14ac:dyDescent="0.25">
      <c r="A160" s="2" t="s">
        <v>2483</v>
      </c>
      <c r="B160" s="2" t="s">
        <v>1755</v>
      </c>
      <c r="C160" s="3">
        <v>65745</v>
      </c>
      <c r="D160" s="3">
        <v>1518</v>
      </c>
      <c r="E160" s="3">
        <v>73</v>
      </c>
      <c r="F160" s="3">
        <v>666</v>
      </c>
    </row>
    <row r="161" spans="1:6" ht="86.4" x14ac:dyDescent="0.25">
      <c r="A161" s="2" t="s">
        <v>2484</v>
      </c>
      <c r="B161" s="2" t="s">
        <v>2129</v>
      </c>
      <c r="C161" s="3">
        <v>354451</v>
      </c>
      <c r="D161" s="3">
        <v>4639</v>
      </c>
      <c r="E161" s="3">
        <v>474</v>
      </c>
      <c r="F161" s="3">
        <v>0</v>
      </c>
    </row>
    <row r="162" spans="1:6" ht="100.8" x14ac:dyDescent="0.25">
      <c r="A162" s="2" t="s">
        <v>2485</v>
      </c>
      <c r="B162" s="2" t="s">
        <v>9</v>
      </c>
      <c r="C162" s="3">
        <v>167556</v>
      </c>
      <c r="D162" s="3">
        <v>2887</v>
      </c>
      <c r="E162" s="3">
        <v>260</v>
      </c>
      <c r="F162" s="3">
        <v>1424</v>
      </c>
    </row>
    <row r="163" spans="1:6" ht="115.2" x14ac:dyDescent="0.25">
      <c r="A163" s="2" t="s">
        <v>2486</v>
      </c>
      <c r="B163" s="2" t="s">
        <v>465</v>
      </c>
      <c r="C163" s="3">
        <v>24047</v>
      </c>
      <c r="D163" s="3">
        <v>264</v>
      </c>
      <c r="E163" s="3">
        <v>20</v>
      </c>
      <c r="F163" s="3">
        <v>125</v>
      </c>
    </row>
    <row r="164" spans="1:6" ht="158.4" x14ac:dyDescent="0.25">
      <c r="A164" s="2" t="s">
        <v>2487</v>
      </c>
      <c r="B164" s="2" t="s">
        <v>559</v>
      </c>
      <c r="C164" s="3">
        <v>32548</v>
      </c>
      <c r="D164" s="3">
        <v>579</v>
      </c>
      <c r="E164" s="3">
        <v>68</v>
      </c>
      <c r="F164" s="3">
        <v>669</v>
      </c>
    </row>
    <row r="165" spans="1:6" ht="100.8" x14ac:dyDescent="0.25">
      <c r="A165" s="2" t="s">
        <v>2488</v>
      </c>
      <c r="B165" s="2" t="s">
        <v>1022</v>
      </c>
      <c r="C165" s="3">
        <v>773673</v>
      </c>
      <c r="D165" s="3">
        <v>4180</v>
      </c>
      <c r="E165" s="3">
        <v>863</v>
      </c>
      <c r="F165" s="3">
        <v>1247</v>
      </c>
    </row>
    <row r="166" spans="1:6" ht="144" x14ac:dyDescent="0.25">
      <c r="A166" s="2" t="s">
        <v>2489</v>
      </c>
      <c r="B166" s="2" t="s">
        <v>1575</v>
      </c>
      <c r="C166" s="3">
        <v>6345613</v>
      </c>
      <c r="D166" s="3">
        <v>5155</v>
      </c>
      <c r="E166" s="3">
        <v>281</v>
      </c>
      <c r="F166" s="3">
        <v>636</v>
      </c>
    </row>
    <row r="167" spans="1:6" ht="129.6" x14ac:dyDescent="0.25">
      <c r="A167" s="2" t="s">
        <v>2490</v>
      </c>
      <c r="B167" s="2" t="s">
        <v>192</v>
      </c>
      <c r="C167" s="3">
        <v>262100</v>
      </c>
      <c r="D167" s="3">
        <v>1875</v>
      </c>
      <c r="E167" s="3">
        <v>303</v>
      </c>
      <c r="F167" s="3">
        <v>524</v>
      </c>
    </row>
    <row r="168" spans="1:6" ht="158.4" x14ac:dyDescent="0.25">
      <c r="A168" s="2" t="s">
        <v>2491</v>
      </c>
      <c r="B168" s="2" t="s">
        <v>388</v>
      </c>
      <c r="C168" s="3">
        <v>476604</v>
      </c>
      <c r="D168" s="3">
        <v>3502</v>
      </c>
      <c r="E168" s="3">
        <v>823</v>
      </c>
      <c r="F168" s="3">
        <v>924</v>
      </c>
    </row>
    <row r="169" spans="1:6" ht="100.8" x14ac:dyDescent="0.25">
      <c r="A169" s="2" t="s">
        <v>2492</v>
      </c>
      <c r="B169" s="2" t="s">
        <v>1022</v>
      </c>
      <c r="C169" s="3">
        <v>649426</v>
      </c>
      <c r="D169" s="3">
        <v>2296</v>
      </c>
      <c r="E169" s="3">
        <v>308</v>
      </c>
      <c r="F169" s="3">
        <v>897</v>
      </c>
    </row>
    <row r="170" spans="1:6" ht="86.4" x14ac:dyDescent="0.25">
      <c r="A170" s="2" t="s">
        <v>2493</v>
      </c>
      <c r="B170" s="2" t="s">
        <v>565</v>
      </c>
      <c r="C170" s="3">
        <v>24491</v>
      </c>
      <c r="D170" s="3">
        <v>734</v>
      </c>
      <c r="E170" s="3">
        <v>24</v>
      </c>
      <c r="F170" s="3">
        <v>300</v>
      </c>
    </row>
    <row r="171" spans="1:6" ht="129.6" x14ac:dyDescent="0.25">
      <c r="A171" s="2" t="s">
        <v>2494</v>
      </c>
      <c r="B171" s="2" t="s">
        <v>1022</v>
      </c>
      <c r="C171" s="3">
        <v>213423</v>
      </c>
      <c r="D171" s="3">
        <v>860</v>
      </c>
      <c r="E171" s="3">
        <v>305</v>
      </c>
      <c r="F171" s="3">
        <v>373</v>
      </c>
    </row>
    <row r="172" spans="1:6" ht="115.2" x14ac:dyDescent="0.25">
      <c r="A172" s="2" t="s">
        <v>2495</v>
      </c>
      <c r="B172" s="2" t="s">
        <v>1022</v>
      </c>
      <c r="C172" s="3">
        <v>252542</v>
      </c>
      <c r="D172" s="3">
        <v>760</v>
      </c>
      <c r="E172" s="3">
        <v>100</v>
      </c>
      <c r="F172" s="3">
        <v>111</v>
      </c>
    </row>
    <row r="173" spans="1:6" ht="115.2" x14ac:dyDescent="0.25">
      <c r="A173" s="2" t="s">
        <v>2496</v>
      </c>
      <c r="B173" s="2" t="s">
        <v>1022</v>
      </c>
      <c r="C173" s="3">
        <v>255806</v>
      </c>
      <c r="D173" s="3">
        <v>764</v>
      </c>
      <c r="E173" s="3">
        <v>121</v>
      </c>
      <c r="F173" s="3">
        <v>147</v>
      </c>
    </row>
    <row r="174" spans="1:6" ht="144" x14ac:dyDescent="0.25">
      <c r="A174" s="2" t="s">
        <v>2497</v>
      </c>
      <c r="B174" s="2" t="s">
        <v>1022</v>
      </c>
      <c r="C174" s="3">
        <v>159410</v>
      </c>
      <c r="D174" s="3">
        <v>631</v>
      </c>
      <c r="E174" s="3">
        <v>160</v>
      </c>
      <c r="F174" s="3">
        <v>190</v>
      </c>
    </row>
    <row r="175" spans="1:6" ht="172.8" x14ac:dyDescent="0.25">
      <c r="A175" s="2" t="s">
        <v>2498</v>
      </c>
      <c r="B175" s="2" t="s">
        <v>1022</v>
      </c>
      <c r="C175" s="3">
        <v>266874</v>
      </c>
      <c r="D175" s="3">
        <v>3489</v>
      </c>
      <c r="E175" s="3">
        <v>976</v>
      </c>
      <c r="F175" s="3">
        <v>1386</v>
      </c>
    </row>
    <row r="176" spans="1:6" ht="158.4" x14ac:dyDescent="0.25">
      <c r="A176" s="2" t="s">
        <v>2499</v>
      </c>
      <c r="B176" s="2" t="s">
        <v>1022</v>
      </c>
      <c r="C176" s="3">
        <v>600228</v>
      </c>
      <c r="D176" s="3">
        <v>3976</v>
      </c>
      <c r="E176" s="3">
        <v>420</v>
      </c>
      <c r="F176" s="3">
        <v>601</v>
      </c>
    </row>
    <row r="177" spans="1:6" ht="115.2" x14ac:dyDescent="0.25">
      <c r="A177" s="2" t="s">
        <v>2500</v>
      </c>
      <c r="B177" s="2" t="s">
        <v>1022</v>
      </c>
      <c r="C177" s="3">
        <v>181929</v>
      </c>
      <c r="D177" s="3">
        <v>578</v>
      </c>
      <c r="E177" s="3">
        <v>125</v>
      </c>
      <c r="F177" s="3">
        <v>173</v>
      </c>
    </row>
    <row r="178" spans="1:6" ht="115.2" x14ac:dyDescent="0.25">
      <c r="A178" s="2" t="s">
        <v>2501</v>
      </c>
      <c r="B178" s="2" t="s">
        <v>1022</v>
      </c>
      <c r="C178" s="3">
        <v>465283</v>
      </c>
      <c r="D178" s="3">
        <v>1623</v>
      </c>
      <c r="E178" s="3">
        <v>289</v>
      </c>
      <c r="F178" s="3">
        <v>343</v>
      </c>
    </row>
    <row r="179" spans="1:6" ht="129.6" x14ac:dyDescent="0.25">
      <c r="A179" s="2" t="s">
        <v>2502</v>
      </c>
      <c r="B179" s="2" t="s">
        <v>1788</v>
      </c>
      <c r="C179" s="3">
        <v>32744</v>
      </c>
      <c r="D179" s="3">
        <v>473</v>
      </c>
      <c r="E179" s="3">
        <v>11</v>
      </c>
      <c r="F179" s="3">
        <v>54</v>
      </c>
    </row>
    <row r="180" spans="1:6" ht="144" x14ac:dyDescent="0.25">
      <c r="A180" s="2" t="s">
        <v>2503</v>
      </c>
      <c r="B180" s="2" t="s">
        <v>1329</v>
      </c>
      <c r="C180" s="3">
        <v>61652</v>
      </c>
      <c r="D180" s="3">
        <v>533</v>
      </c>
      <c r="E180" s="3">
        <v>74</v>
      </c>
      <c r="F180" s="3">
        <v>301</v>
      </c>
    </row>
    <row r="181" spans="1:6" ht="129.6" x14ac:dyDescent="0.25">
      <c r="A181" s="2" t="s">
        <v>2504</v>
      </c>
      <c r="B181" s="2" t="s">
        <v>1347</v>
      </c>
      <c r="C181" s="3">
        <v>125806</v>
      </c>
      <c r="D181" s="3">
        <v>1851</v>
      </c>
      <c r="E181" s="3">
        <v>96</v>
      </c>
      <c r="F181" s="3">
        <v>635</v>
      </c>
    </row>
    <row r="182" spans="1:6" ht="86.4" x14ac:dyDescent="0.25">
      <c r="A182" s="2" t="s">
        <v>2505</v>
      </c>
      <c r="B182" s="2" t="s">
        <v>144</v>
      </c>
      <c r="C182" s="3">
        <v>119271</v>
      </c>
      <c r="D182" s="3">
        <v>8535</v>
      </c>
      <c r="E182" s="3">
        <v>76</v>
      </c>
      <c r="F182" s="3">
        <v>673</v>
      </c>
    </row>
    <row r="183" spans="1:6" ht="172.8" x14ac:dyDescent="0.25">
      <c r="A183" s="2" t="s">
        <v>2506</v>
      </c>
      <c r="B183" s="2" t="s">
        <v>262</v>
      </c>
      <c r="C183" s="3">
        <v>97367</v>
      </c>
      <c r="D183" s="3">
        <v>2461</v>
      </c>
      <c r="E183" s="3">
        <v>72</v>
      </c>
      <c r="F183" s="3">
        <v>416</v>
      </c>
    </row>
    <row r="184" spans="1:6" ht="57.6" x14ac:dyDescent="0.25">
      <c r="A184" s="2" t="s">
        <v>2507</v>
      </c>
      <c r="B184" s="2" t="s">
        <v>2127</v>
      </c>
      <c r="C184" s="3">
        <v>1236919</v>
      </c>
      <c r="D184" s="3">
        <v>99533</v>
      </c>
      <c r="E184" s="3">
        <v>823</v>
      </c>
      <c r="F184" s="3">
        <v>28003</v>
      </c>
    </row>
    <row r="185" spans="1:6" ht="115.2" x14ac:dyDescent="0.25">
      <c r="A185" s="2" t="s">
        <v>2508</v>
      </c>
      <c r="B185" s="2" t="s">
        <v>262</v>
      </c>
      <c r="C185" s="3">
        <v>38775</v>
      </c>
      <c r="D185" s="3">
        <v>1373</v>
      </c>
      <c r="E185" s="3">
        <v>16</v>
      </c>
      <c r="F185" s="3">
        <v>140</v>
      </c>
    </row>
    <row r="186" spans="1:6" ht="158.4" x14ac:dyDescent="0.25">
      <c r="A186" s="2" t="s">
        <v>2509</v>
      </c>
      <c r="B186" s="2" t="s">
        <v>2052</v>
      </c>
      <c r="C186" s="3">
        <v>1989746</v>
      </c>
      <c r="D186" s="3">
        <v>30153</v>
      </c>
      <c r="E186" s="3">
        <v>4648</v>
      </c>
      <c r="F186" s="3">
        <v>4192</v>
      </c>
    </row>
    <row r="187" spans="1:6" ht="158.4" x14ac:dyDescent="0.25">
      <c r="A187" s="2" t="s">
        <v>2510</v>
      </c>
      <c r="B187" s="2" t="s">
        <v>2052</v>
      </c>
      <c r="C187" s="3">
        <v>1615691</v>
      </c>
      <c r="D187" s="3">
        <v>52089</v>
      </c>
      <c r="E187" s="3">
        <v>2891</v>
      </c>
      <c r="F187" s="3">
        <v>4219</v>
      </c>
    </row>
    <row r="188" spans="1:6" ht="187.2" x14ac:dyDescent="0.25">
      <c r="A188" s="2" t="s">
        <v>2511</v>
      </c>
      <c r="B188" s="2" t="s">
        <v>2052</v>
      </c>
      <c r="C188" s="3">
        <v>5352705</v>
      </c>
      <c r="D188" s="3">
        <v>68869</v>
      </c>
      <c r="E188" s="3">
        <v>10428</v>
      </c>
      <c r="F188" s="3">
        <v>25538</v>
      </c>
    </row>
    <row r="189" spans="1:6" ht="158.4" x14ac:dyDescent="0.25">
      <c r="A189" s="2" t="s">
        <v>2512</v>
      </c>
      <c r="B189" s="2" t="s">
        <v>2052</v>
      </c>
      <c r="C189" s="3">
        <v>1368300</v>
      </c>
      <c r="D189" s="3">
        <v>31469</v>
      </c>
      <c r="E189" s="3">
        <v>8483</v>
      </c>
      <c r="F189" s="3">
        <v>5103</v>
      </c>
    </row>
    <row r="190" spans="1:6" ht="144" x14ac:dyDescent="0.25">
      <c r="A190" s="2" t="s">
        <v>2513</v>
      </c>
      <c r="B190" s="2" t="s">
        <v>116</v>
      </c>
      <c r="C190" s="3">
        <v>435338</v>
      </c>
      <c r="D190" s="3">
        <v>23194</v>
      </c>
      <c r="E190" s="3">
        <v>370</v>
      </c>
      <c r="F190" s="3">
        <v>1091</v>
      </c>
    </row>
    <row r="191" spans="1:6" ht="72" x14ac:dyDescent="0.25">
      <c r="A191" s="2" t="s">
        <v>2514</v>
      </c>
      <c r="B191" s="2" t="s">
        <v>922</v>
      </c>
      <c r="C191" s="3">
        <v>309271</v>
      </c>
      <c r="D191" s="3">
        <v>21281</v>
      </c>
      <c r="E191" s="3">
        <v>177</v>
      </c>
      <c r="F191" s="3">
        <v>2502</v>
      </c>
    </row>
    <row r="192" spans="1:6" ht="72" x14ac:dyDescent="0.25">
      <c r="A192" s="2" t="s">
        <v>2515</v>
      </c>
      <c r="B192" s="2" t="s">
        <v>125</v>
      </c>
      <c r="C192" s="3">
        <v>226317</v>
      </c>
      <c r="D192" s="3">
        <v>11702</v>
      </c>
      <c r="E192" s="3">
        <v>125</v>
      </c>
      <c r="F192" s="3">
        <v>471</v>
      </c>
    </row>
    <row r="193" spans="1:6" ht="144" x14ac:dyDescent="0.25">
      <c r="A193" s="2" t="s">
        <v>2516</v>
      </c>
      <c r="B193" s="2" t="s">
        <v>207</v>
      </c>
      <c r="C193" s="3">
        <v>24772</v>
      </c>
      <c r="D193" s="3">
        <v>215</v>
      </c>
      <c r="E193" s="3">
        <v>7</v>
      </c>
      <c r="F193" s="3">
        <v>203</v>
      </c>
    </row>
    <row r="194" spans="1:6" ht="72" x14ac:dyDescent="0.25">
      <c r="A194" s="2" t="s">
        <v>2517</v>
      </c>
      <c r="B194" s="2" t="s">
        <v>800</v>
      </c>
      <c r="C194" s="3">
        <v>65631</v>
      </c>
      <c r="D194" s="3">
        <v>4197</v>
      </c>
      <c r="E194" s="3">
        <v>96</v>
      </c>
      <c r="F194" s="3">
        <v>170</v>
      </c>
    </row>
    <row r="195" spans="1:6" ht="144" x14ac:dyDescent="0.25">
      <c r="A195" s="2" t="s">
        <v>2518</v>
      </c>
      <c r="B195" s="2" t="s">
        <v>500</v>
      </c>
      <c r="C195" s="3">
        <v>148590</v>
      </c>
      <c r="D195" s="3">
        <v>5182</v>
      </c>
      <c r="E195" s="3">
        <v>169</v>
      </c>
      <c r="F195" s="3">
        <v>356</v>
      </c>
    </row>
    <row r="196" spans="1:6" ht="100.8" x14ac:dyDescent="0.25">
      <c r="A196" s="2" t="s">
        <v>2519</v>
      </c>
      <c r="B196" s="2" t="s">
        <v>1593</v>
      </c>
      <c r="C196" s="3">
        <v>798810</v>
      </c>
      <c r="D196" s="3">
        <v>58027</v>
      </c>
      <c r="E196" s="3">
        <v>383</v>
      </c>
      <c r="F196" s="3">
        <v>11075</v>
      </c>
    </row>
    <row r="197" spans="1:6" ht="100.8" x14ac:dyDescent="0.25">
      <c r="A197" s="2" t="s">
        <v>2520</v>
      </c>
      <c r="B197" s="2" t="s">
        <v>1506</v>
      </c>
      <c r="C197" s="3">
        <v>45037</v>
      </c>
      <c r="D197" s="3">
        <v>1246</v>
      </c>
      <c r="E197" s="3">
        <v>17</v>
      </c>
      <c r="F197" s="3">
        <v>61</v>
      </c>
    </row>
    <row r="198" spans="1:6" ht="115.2" x14ac:dyDescent="0.25">
      <c r="A198" s="2" t="s">
        <v>2521</v>
      </c>
      <c r="B198" s="2" t="s">
        <v>660</v>
      </c>
      <c r="C198" s="3">
        <v>1504263</v>
      </c>
      <c r="D198" s="3">
        <v>12959</v>
      </c>
      <c r="E198" s="3">
        <v>1441</v>
      </c>
      <c r="F198" s="3">
        <v>627</v>
      </c>
    </row>
    <row r="199" spans="1:6" ht="115.2" x14ac:dyDescent="0.25">
      <c r="A199" s="2" t="s">
        <v>2522</v>
      </c>
      <c r="B199" s="2" t="s">
        <v>501</v>
      </c>
      <c r="C199" s="3">
        <v>301706</v>
      </c>
      <c r="D199" s="3">
        <v>7495</v>
      </c>
      <c r="E199" s="3">
        <v>283</v>
      </c>
      <c r="F199" s="3">
        <v>713</v>
      </c>
    </row>
    <row r="200" spans="1:6" ht="115.2" x14ac:dyDescent="0.25">
      <c r="A200" s="2" t="s">
        <v>2523</v>
      </c>
      <c r="B200" s="2" t="s">
        <v>433</v>
      </c>
      <c r="C200" s="3">
        <v>2232908</v>
      </c>
      <c r="D200" s="3">
        <v>7101</v>
      </c>
      <c r="E200" s="3">
        <v>6865</v>
      </c>
      <c r="F200" s="3">
        <v>24228</v>
      </c>
    </row>
    <row r="201" spans="1:6" ht="115.2" x14ac:dyDescent="0.25">
      <c r="A201" s="2" t="s">
        <v>2524</v>
      </c>
      <c r="B201" s="2" t="s">
        <v>472</v>
      </c>
      <c r="C201" s="3">
        <v>3643</v>
      </c>
      <c r="D201" s="3">
        <v>159</v>
      </c>
      <c r="E201" s="3">
        <v>1</v>
      </c>
      <c r="F201" s="3">
        <v>20</v>
      </c>
    </row>
    <row r="202" spans="1:6" ht="144" x14ac:dyDescent="0.25">
      <c r="A202" s="2" t="s">
        <v>2525</v>
      </c>
      <c r="B202" s="2" t="s">
        <v>275</v>
      </c>
      <c r="C202" s="3">
        <v>29725</v>
      </c>
      <c r="D202" s="3">
        <v>872</v>
      </c>
      <c r="E202" s="3">
        <v>34</v>
      </c>
      <c r="F202" s="3">
        <v>52</v>
      </c>
    </row>
    <row r="203" spans="1:6" ht="57.6" x14ac:dyDescent="0.25">
      <c r="A203" s="2" t="s">
        <v>2526</v>
      </c>
      <c r="B203" s="2" t="s">
        <v>1818</v>
      </c>
      <c r="C203" s="3">
        <v>58519</v>
      </c>
      <c r="D203" s="3">
        <v>381</v>
      </c>
      <c r="E203" s="3">
        <v>4</v>
      </c>
      <c r="F203" s="3">
        <v>51</v>
      </c>
    </row>
    <row r="204" spans="1:6" ht="187.2" x14ac:dyDescent="0.25">
      <c r="A204" s="2" t="s">
        <v>2527</v>
      </c>
      <c r="B204" s="2" t="s">
        <v>1514</v>
      </c>
      <c r="C204" s="3">
        <v>55599</v>
      </c>
      <c r="D204" s="3">
        <v>268</v>
      </c>
      <c r="E204" s="3">
        <v>38</v>
      </c>
      <c r="F204" s="3">
        <v>25</v>
      </c>
    </row>
    <row r="205" spans="1:6" ht="86.4" x14ac:dyDescent="0.25">
      <c r="A205" s="2" t="s">
        <v>2528</v>
      </c>
      <c r="B205" s="2" t="s">
        <v>1479</v>
      </c>
      <c r="C205" s="3">
        <v>3735</v>
      </c>
      <c r="D205" s="3">
        <v>139</v>
      </c>
      <c r="E205" s="3">
        <v>1</v>
      </c>
      <c r="F205" s="3">
        <v>42</v>
      </c>
    </row>
    <row r="206" spans="1:6" ht="57.6" x14ac:dyDescent="0.25">
      <c r="A206" s="2" t="s">
        <v>2529</v>
      </c>
      <c r="B206" s="2" t="s">
        <v>474</v>
      </c>
      <c r="C206" s="3">
        <v>5584</v>
      </c>
      <c r="D206" s="3">
        <v>38</v>
      </c>
      <c r="E206" s="3">
        <v>2</v>
      </c>
      <c r="F206" s="3">
        <v>10</v>
      </c>
    </row>
    <row r="207" spans="1:6" ht="86.4" x14ac:dyDescent="0.25">
      <c r="A207" s="2" t="s">
        <v>2530</v>
      </c>
      <c r="B207" s="2" t="s">
        <v>788</v>
      </c>
      <c r="C207" s="3">
        <v>100757</v>
      </c>
      <c r="D207" s="3">
        <v>3331</v>
      </c>
      <c r="E207" s="3">
        <v>28</v>
      </c>
      <c r="F207" s="3">
        <v>387</v>
      </c>
    </row>
    <row r="208" spans="1:6" ht="100.8" x14ac:dyDescent="0.25">
      <c r="A208" s="2" t="s">
        <v>2531</v>
      </c>
      <c r="B208" s="2" t="s">
        <v>1816</v>
      </c>
      <c r="C208" s="3">
        <v>111950</v>
      </c>
      <c r="D208" s="3">
        <v>2268</v>
      </c>
      <c r="E208" s="3">
        <v>103</v>
      </c>
      <c r="F208" s="3">
        <v>268</v>
      </c>
    </row>
    <row r="209" spans="1:6" ht="187.2" x14ac:dyDescent="0.25">
      <c r="A209" s="2" t="s">
        <v>2532</v>
      </c>
      <c r="B209" s="2" t="s">
        <v>1304</v>
      </c>
      <c r="C209" s="3">
        <v>51981</v>
      </c>
      <c r="D209" s="3">
        <v>2460</v>
      </c>
      <c r="E209" s="3">
        <v>34</v>
      </c>
      <c r="F209" s="3">
        <v>383</v>
      </c>
    </row>
    <row r="210" spans="1:6" ht="144" x14ac:dyDescent="0.25">
      <c r="A210" s="2" t="s">
        <v>2533</v>
      </c>
      <c r="B210" s="2" t="s">
        <v>2084</v>
      </c>
      <c r="C210" s="3">
        <v>458952</v>
      </c>
      <c r="D210" s="3">
        <v>2373</v>
      </c>
      <c r="E210" s="3">
        <v>1477</v>
      </c>
      <c r="F210" s="3">
        <v>696</v>
      </c>
    </row>
    <row r="211" spans="1:6" ht="129.6" x14ac:dyDescent="0.25">
      <c r="A211" s="2" t="s">
        <v>2534</v>
      </c>
      <c r="B211" s="2" t="s">
        <v>701</v>
      </c>
      <c r="C211" s="3">
        <v>132886</v>
      </c>
      <c r="D211" s="3">
        <v>5884</v>
      </c>
      <c r="E211" s="3">
        <v>301</v>
      </c>
      <c r="F211" s="3">
        <v>602</v>
      </c>
    </row>
    <row r="212" spans="1:6" ht="72" x14ac:dyDescent="0.25">
      <c r="A212" s="2" t="s">
        <v>2535</v>
      </c>
      <c r="B212" s="2" t="s">
        <v>886</v>
      </c>
      <c r="C212" s="3">
        <v>1536968</v>
      </c>
      <c r="D212" s="3">
        <v>63353</v>
      </c>
      <c r="E212" s="3">
        <v>1489</v>
      </c>
      <c r="F212" s="3">
        <v>4738</v>
      </c>
    </row>
    <row r="213" spans="1:6" ht="100.8" x14ac:dyDescent="0.25">
      <c r="A213" s="2" t="s">
        <v>2536</v>
      </c>
      <c r="B213" s="2" t="s">
        <v>15</v>
      </c>
      <c r="C213" s="3">
        <v>239226</v>
      </c>
      <c r="D213" s="3">
        <v>6932</v>
      </c>
      <c r="E213" s="3">
        <v>341</v>
      </c>
      <c r="F213" s="3">
        <v>454</v>
      </c>
    </row>
    <row r="214" spans="1:6" ht="86.4" x14ac:dyDescent="0.25">
      <c r="A214" s="2" t="s">
        <v>2537</v>
      </c>
      <c r="B214" s="2" t="s">
        <v>207</v>
      </c>
      <c r="C214" s="3">
        <v>10836</v>
      </c>
      <c r="D214" s="3">
        <v>41</v>
      </c>
      <c r="E214" s="3">
        <v>17</v>
      </c>
      <c r="F214" s="3">
        <v>229</v>
      </c>
    </row>
    <row r="215" spans="1:6" ht="72" x14ac:dyDescent="0.25">
      <c r="A215" s="2" t="s">
        <v>2538</v>
      </c>
      <c r="B215" s="2" t="s">
        <v>561</v>
      </c>
      <c r="C215" s="3">
        <v>629744</v>
      </c>
      <c r="D215" s="3">
        <v>38777</v>
      </c>
      <c r="E215" s="3">
        <v>630</v>
      </c>
      <c r="F215" s="3">
        <v>4892</v>
      </c>
    </row>
    <row r="216" spans="1:6" ht="115.2" x14ac:dyDescent="0.25">
      <c r="A216" s="2" t="s">
        <v>2539</v>
      </c>
      <c r="B216" s="2" t="s">
        <v>329</v>
      </c>
      <c r="C216" s="3">
        <v>65758</v>
      </c>
      <c r="D216" s="3">
        <v>4691</v>
      </c>
      <c r="E216" s="3">
        <v>418</v>
      </c>
      <c r="F216" s="3">
        <v>1033</v>
      </c>
    </row>
    <row r="217" spans="1:6" ht="100.8" x14ac:dyDescent="0.25">
      <c r="A217" s="2" t="s">
        <v>2540</v>
      </c>
      <c r="B217" s="2" t="s">
        <v>201</v>
      </c>
      <c r="C217" s="3">
        <v>3601697</v>
      </c>
      <c r="D217" s="3">
        <v>112597</v>
      </c>
      <c r="E217" s="3">
        <v>4090</v>
      </c>
      <c r="F217" s="3">
        <v>8345</v>
      </c>
    </row>
    <row r="218" spans="1:6" ht="86.4" x14ac:dyDescent="0.25">
      <c r="A218" s="2" t="s">
        <v>2541</v>
      </c>
      <c r="B218" s="2" t="s">
        <v>503</v>
      </c>
      <c r="C218" s="3">
        <v>123804</v>
      </c>
      <c r="D218" s="3">
        <v>4136</v>
      </c>
      <c r="E218" s="3">
        <v>463</v>
      </c>
      <c r="F218" s="3">
        <v>519</v>
      </c>
    </row>
    <row r="219" spans="1:6" ht="115.2" x14ac:dyDescent="0.25">
      <c r="A219" s="2" t="s">
        <v>2542</v>
      </c>
      <c r="B219" s="2" t="s">
        <v>660</v>
      </c>
      <c r="C219" s="3">
        <v>54155921</v>
      </c>
      <c r="D219" s="3">
        <v>378111</v>
      </c>
      <c r="E219" s="3">
        <v>66632</v>
      </c>
      <c r="F219" s="3">
        <v>24679</v>
      </c>
    </row>
    <row r="220" spans="1:6" ht="57.6" x14ac:dyDescent="0.25">
      <c r="A220" s="2" t="s">
        <v>2543</v>
      </c>
      <c r="B220" s="2" t="s">
        <v>1726</v>
      </c>
      <c r="C220" s="3">
        <v>5389292</v>
      </c>
      <c r="D220" s="3">
        <v>28418</v>
      </c>
      <c r="E220" s="3">
        <v>1138</v>
      </c>
      <c r="F220" s="3">
        <v>4565</v>
      </c>
    </row>
    <row r="221" spans="1:6" ht="115.2" x14ac:dyDescent="0.25">
      <c r="A221" s="2" t="s">
        <v>2544</v>
      </c>
      <c r="B221" s="2" t="s">
        <v>1538</v>
      </c>
      <c r="C221" s="3">
        <v>834208</v>
      </c>
      <c r="D221" s="3">
        <v>28778</v>
      </c>
      <c r="E221" s="3">
        <v>813</v>
      </c>
      <c r="F221" s="3">
        <v>2685</v>
      </c>
    </row>
    <row r="222" spans="1:6" ht="43.2" x14ac:dyDescent="0.25">
      <c r="A222" s="2" t="s">
        <v>2185</v>
      </c>
      <c r="B222" s="2" t="s">
        <v>2138</v>
      </c>
      <c r="C222" s="3">
        <v>2252933</v>
      </c>
      <c r="D222" s="3">
        <v>129865</v>
      </c>
      <c r="E222" s="3">
        <v>1550</v>
      </c>
      <c r="F222" s="3">
        <v>6673</v>
      </c>
    </row>
    <row r="223" spans="1:6" ht="172.8" x14ac:dyDescent="0.25">
      <c r="A223" s="2" t="s">
        <v>2545</v>
      </c>
      <c r="B223" s="2" t="s">
        <v>116</v>
      </c>
      <c r="C223" s="3">
        <v>1452367</v>
      </c>
      <c r="D223" s="3">
        <v>40782</v>
      </c>
      <c r="E223" s="3">
        <v>1469</v>
      </c>
      <c r="F223" s="3">
        <v>999</v>
      </c>
    </row>
    <row r="224" spans="1:6" ht="72" x14ac:dyDescent="0.25">
      <c r="A224" s="2" t="s">
        <v>2546</v>
      </c>
      <c r="B224" s="2" t="s">
        <v>1761</v>
      </c>
      <c r="C224" s="3">
        <v>333587</v>
      </c>
      <c r="D224" s="3">
        <v>10918</v>
      </c>
      <c r="E224" s="3">
        <v>161</v>
      </c>
      <c r="F224" s="3">
        <v>613</v>
      </c>
    </row>
    <row r="225" spans="1:6" ht="158.4" x14ac:dyDescent="0.25">
      <c r="A225" s="2" t="s">
        <v>2547</v>
      </c>
      <c r="B225" s="2" t="s">
        <v>22</v>
      </c>
      <c r="C225" s="3">
        <v>113493</v>
      </c>
      <c r="D225" s="3">
        <v>4842</v>
      </c>
      <c r="E225" s="3">
        <v>101</v>
      </c>
      <c r="F225" s="3">
        <v>946</v>
      </c>
    </row>
    <row r="226" spans="1:6" ht="115.2" x14ac:dyDescent="0.25">
      <c r="A226" s="2" t="s">
        <v>2548</v>
      </c>
      <c r="B226" s="2" t="s">
        <v>22</v>
      </c>
      <c r="C226" s="3">
        <v>100613</v>
      </c>
      <c r="D226" s="3">
        <v>2870</v>
      </c>
      <c r="E226" s="3">
        <v>116</v>
      </c>
      <c r="F226" s="3">
        <v>576</v>
      </c>
    </row>
    <row r="227" spans="1:6" ht="129.6" x14ac:dyDescent="0.25">
      <c r="A227" s="2" t="s">
        <v>2549</v>
      </c>
      <c r="B227" s="2" t="s">
        <v>22</v>
      </c>
      <c r="C227" s="3">
        <v>297209</v>
      </c>
      <c r="D227" s="3">
        <v>10005</v>
      </c>
      <c r="E227" s="3">
        <v>413</v>
      </c>
      <c r="F227" s="3">
        <v>852</v>
      </c>
    </row>
    <row r="228" spans="1:6" ht="158.4" x14ac:dyDescent="0.25">
      <c r="A228" s="2" t="s">
        <v>2550</v>
      </c>
      <c r="B228" s="2" t="s">
        <v>22</v>
      </c>
      <c r="C228" s="3">
        <v>99495</v>
      </c>
      <c r="D228" s="3">
        <v>2837</v>
      </c>
      <c r="E228" s="3">
        <v>148</v>
      </c>
      <c r="F228" s="3">
        <v>461</v>
      </c>
    </row>
    <row r="229" spans="1:6" ht="129.6" x14ac:dyDescent="0.25">
      <c r="A229" s="2" t="s">
        <v>2551</v>
      </c>
      <c r="B229" s="2" t="s">
        <v>344</v>
      </c>
      <c r="C229" s="3">
        <v>333820</v>
      </c>
      <c r="D229" s="3">
        <v>14082</v>
      </c>
      <c r="E229" s="3">
        <v>229</v>
      </c>
      <c r="F229" s="3">
        <v>783</v>
      </c>
    </row>
    <row r="230" spans="1:6" ht="72" x14ac:dyDescent="0.25">
      <c r="A230" s="2" t="s">
        <v>2552</v>
      </c>
      <c r="B230" s="2" t="s">
        <v>6</v>
      </c>
      <c r="C230" s="3">
        <v>1251577</v>
      </c>
      <c r="D230" s="3">
        <v>28951</v>
      </c>
      <c r="E230" s="3">
        <v>1146</v>
      </c>
      <c r="F230" s="3">
        <v>3827</v>
      </c>
    </row>
    <row r="231" spans="1:6" ht="100.8" x14ac:dyDescent="0.25">
      <c r="A231" s="2" t="s">
        <v>2553</v>
      </c>
      <c r="B231" s="2" t="s">
        <v>2</v>
      </c>
      <c r="C231" s="3">
        <v>719133</v>
      </c>
      <c r="D231" s="3">
        <v>12912</v>
      </c>
      <c r="E231" s="3">
        <v>657</v>
      </c>
      <c r="F231" s="3">
        <v>986</v>
      </c>
    </row>
    <row r="232" spans="1:6" ht="100.8" x14ac:dyDescent="0.25">
      <c r="A232" s="2" t="s">
        <v>2554</v>
      </c>
      <c r="B232" s="2" t="s">
        <v>6</v>
      </c>
      <c r="C232" s="3">
        <v>2305543</v>
      </c>
      <c r="D232" s="3">
        <v>43982</v>
      </c>
      <c r="E232" s="3">
        <v>3606</v>
      </c>
      <c r="F232" s="3">
        <v>6400</v>
      </c>
    </row>
    <row r="233" spans="1:6" ht="72" x14ac:dyDescent="0.25">
      <c r="A233" s="2" t="s">
        <v>2555</v>
      </c>
      <c r="B233" s="2" t="s">
        <v>292</v>
      </c>
      <c r="C233" s="3">
        <v>720795</v>
      </c>
      <c r="D233" s="3">
        <v>17477</v>
      </c>
      <c r="E233" s="3">
        <v>1292</v>
      </c>
      <c r="F233" s="3">
        <v>3454</v>
      </c>
    </row>
    <row r="234" spans="1:6" ht="100.8" x14ac:dyDescent="0.25">
      <c r="A234" s="2" t="s">
        <v>2556</v>
      </c>
      <c r="B234" s="2" t="s">
        <v>1807</v>
      </c>
      <c r="C234" s="3">
        <v>3738646</v>
      </c>
      <c r="D234" s="3">
        <v>262753</v>
      </c>
      <c r="E234" s="3">
        <v>2490</v>
      </c>
      <c r="F234" s="3">
        <v>31844</v>
      </c>
    </row>
    <row r="235" spans="1:6" ht="115.2" x14ac:dyDescent="0.25">
      <c r="A235" s="2" t="s">
        <v>2557</v>
      </c>
      <c r="B235" s="2" t="s">
        <v>1807</v>
      </c>
      <c r="C235" s="3">
        <v>8025153</v>
      </c>
      <c r="D235" s="3">
        <v>381842</v>
      </c>
      <c r="E235" s="3">
        <v>3939</v>
      </c>
      <c r="F235" s="3">
        <v>27379</v>
      </c>
    </row>
    <row r="236" spans="1:6" ht="115.2" x14ac:dyDescent="0.25">
      <c r="A236" s="2" t="s">
        <v>2558</v>
      </c>
      <c r="B236" s="2" t="s">
        <v>1807</v>
      </c>
      <c r="C236" s="3">
        <v>633790</v>
      </c>
      <c r="D236" s="3">
        <v>53429</v>
      </c>
      <c r="E236" s="3">
        <v>346</v>
      </c>
      <c r="F236" s="3">
        <v>3777</v>
      </c>
    </row>
    <row r="237" spans="1:6" ht="57.6" x14ac:dyDescent="0.25">
      <c r="A237" s="2" t="s">
        <v>2559</v>
      </c>
      <c r="B237" s="2" t="s">
        <v>893</v>
      </c>
      <c r="C237" s="3">
        <v>174504</v>
      </c>
      <c r="D237" s="3">
        <v>11738</v>
      </c>
      <c r="E237" s="3">
        <v>78</v>
      </c>
      <c r="F237" s="3">
        <v>1093</v>
      </c>
    </row>
    <row r="238" spans="1:6" ht="72" x14ac:dyDescent="0.25">
      <c r="A238" s="2" t="s">
        <v>2560</v>
      </c>
      <c r="B238" s="2" t="s">
        <v>6</v>
      </c>
      <c r="C238" s="3">
        <v>1063356</v>
      </c>
      <c r="D238" s="3">
        <v>20974</v>
      </c>
      <c r="E238" s="3">
        <v>3382</v>
      </c>
      <c r="F238" s="3">
        <v>4239</v>
      </c>
    </row>
    <row r="239" spans="1:6" ht="187.2" x14ac:dyDescent="0.25">
      <c r="A239" s="2" t="s">
        <v>2561</v>
      </c>
      <c r="B239" s="2" t="s">
        <v>251</v>
      </c>
      <c r="C239" s="3">
        <v>127404</v>
      </c>
      <c r="D239" s="3">
        <v>3869</v>
      </c>
      <c r="E239" s="3">
        <v>56</v>
      </c>
      <c r="F239" s="3">
        <v>111</v>
      </c>
    </row>
    <row r="240" spans="1:6" ht="115.2" x14ac:dyDescent="0.25">
      <c r="A240" s="2" t="s">
        <v>2562</v>
      </c>
      <c r="B240" s="2" t="s">
        <v>1916</v>
      </c>
      <c r="C240" s="3">
        <v>2249743</v>
      </c>
      <c r="D240" s="3">
        <v>60498</v>
      </c>
      <c r="E240" s="3">
        <v>1614</v>
      </c>
      <c r="F240" s="3">
        <v>5478</v>
      </c>
    </row>
    <row r="241" spans="1:6" ht="100.8" x14ac:dyDescent="0.25">
      <c r="A241" s="2" t="s">
        <v>2563</v>
      </c>
      <c r="B241" s="2" t="s">
        <v>471</v>
      </c>
      <c r="C241" s="3">
        <v>9595</v>
      </c>
      <c r="D241" s="3">
        <v>46</v>
      </c>
      <c r="E241" s="3">
        <v>92</v>
      </c>
      <c r="F241" s="3">
        <v>26</v>
      </c>
    </row>
    <row r="242" spans="1:6" ht="158.4" x14ac:dyDescent="0.25">
      <c r="A242" s="2" t="s">
        <v>2564</v>
      </c>
      <c r="B242" s="2" t="s">
        <v>18</v>
      </c>
      <c r="C242" s="3">
        <v>294810</v>
      </c>
      <c r="D242" s="3">
        <v>8305</v>
      </c>
      <c r="E242" s="3">
        <v>211</v>
      </c>
      <c r="F242" s="3">
        <v>886</v>
      </c>
    </row>
    <row r="243" spans="1:6" ht="57.6" x14ac:dyDescent="0.25">
      <c r="A243" s="2" t="s">
        <v>2565</v>
      </c>
      <c r="B243" s="2" t="s">
        <v>295</v>
      </c>
      <c r="C243" s="3">
        <v>935511</v>
      </c>
      <c r="D243" s="3">
        <v>42743</v>
      </c>
      <c r="E243" s="3">
        <v>1766</v>
      </c>
      <c r="F243" s="3">
        <v>4025</v>
      </c>
    </row>
    <row r="244" spans="1:6" ht="72" x14ac:dyDescent="0.25">
      <c r="A244" s="2" t="s">
        <v>2566</v>
      </c>
      <c r="B244" s="2" t="s">
        <v>375</v>
      </c>
      <c r="C244" s="3">
        <v>21416</v>
      </c>
      <c r="D244" s="3">
        <v>660</v>
      </c>
      <c r="E244" s="3">
        <v>13</v>
      </c>
      <c r="F244" s="3">
        <v>38</v>
      </c>
    </row>
    <row r="245" spans="1:6" ht="86.4" x14ac:dyDescent="0.25">
      <c r="A245" s="2" t="s">
        <v>2567</v>
      </c>
      <c r="B245" s="2" t="s">
        <v>375</v>
      </c>
      <c r="C245" s="3">
        <v>368859</v>
      </c>
      <c r="D245" s="3">
        <v>7315</v>
      </c>
      <c r="E245" s="3">
        <v>209</v>
      </c>
      <c r="F245" s="3">
        <v>183</v>
      </c>
    </row>
    <row r="246" spans="1:6" ht="100.8" x14ac:dyDescent="0.25">
      <c r="A246" s="2" t="s">
        <v>2568</v>
      </c>
      <c r="B246" s="2" t="s">
        <v>42</v>
      </c>
      <c r="C246" s="3">
        <v>563514</v>
      </c>
      <c r="D246" s="3">
        <v>14935</v>
      </c>
      <c r="E246" s="3">
        <v>878</v>
      </c>
      <c r="F246" s="3">
        <v>1278</v>
      </c>
    </row>
    <row r="247" spans="1:6" ht="158.4" x14ac:dyDescent="0.25">
      <c r="A247" s="2" t="s">
        <v>2569</v>
      </c>
      <c r="B247" s="2" t="s">
        <v>251</v>
      </c>
      <c r="C247" s="3">
        <v>797798</v>
      </c>
      <c r="D247" s="3">
        <v>20083</v>
      </c>
      <c r="E247" s="3">
        <v>345</v>
      </c>
      <c r="F247" s="3">
        <v>1205</v>
      </c>
    </row>
    <row r="248" spans="1:6" ht="100.8" x14ac:dyDescent="0.25">
      <c r="A248" s="2" t="s">
        <v>2570</v>
      </c>
      <c r="B248" s="2" t="s">
        <v>190</v>
      </c>
      <c r="C248" s="3">
        <v>305141</v>
      </c>
      <c r="D248" s="3">
        <v>21855</v>
      </c>
      <c r="E248" s="3">
        <v>89</v>
      </c>
      <c r="F248" s="3">
        <v>976</v>
      </c>
    </row>
    <row r="249" spans="1:6" ht="86.4" x14ac:dyDescent="0.25">
      <c r="A249" s="2" t="s">
        <v>2571</v>
      </c>
      <c r="B249" s="2" t="s">
        <v>1960</v>
      </c>
      <c r="C249" s="3">
        <v>3602906</v>
      </c>
      <c r="D249" s="3">
        <v>54034</v>
      </c>
      <c r="E249" s="3">
        <v>461</v>
      </c>
      <c r="F249" s="3">
        <v>2586</v>
      </c>
    </row>
    <row r="250" spans="1:6" ht="129.6" x14ac:dyDescent="0.25">
      <c r="A250" s="2" t="s">
        <v>2572</v>
      </c>
      <c r="B250" s="2" t="s">
        <v>546</v>
      </c>
      <c r="C250" s="3">
        <v>223020</v>
      </c>
      <c r="D250" s="3">
        <v>2648</v>
      </c>
      <c r="E250" s="3">
        <v>170</v>
      </c>
      <c r="F250" s="3">
        <v>357</v>
      </c>
    </row>
    <row r="251" spans="1:6" ht="100.8" x14ac:dyDescent="0.25">
      <c r="A251" s="2" t="s">
        <v>2573</v>
      </c>
      <c r="B251" s="2" t="s">
        <v>660</v>
      </c>
      <c r="C251" s="3">
        <v>5712641</v>
      </c>
      <c r="D251" s="3">
        <v>41838</v>
      </c>
      <c r="E251" s="3">
        <v>5365</v>
      </c>
      <c r="F251" s="3">
        <v>3286</v>
      </c>
    </row>
    <row r="252" spans="1:6" ht="115.2" x14ac:dyDescent="0.25">
      <c r="A252" s="2" t="s">
        <v>2574</v>
      </c>
      <c r="B252" s="2" t="s">
        <v>512</v>
      </c>
      <c r="C252" s="3">
        <v>20797</v>
      </c>
      <c r="D252" s="3">
        <v>78</v>
      </c>
      <c r="E252" s="3">
        <v>8</v>
      </c>
      <c r="F252" s="3">
        <v>24</v>
      </c>
    </row>
    <row r="253" spans="1:6" ht="43.2" x14ac:dyDescent="0.25">
      <c r="A253" s="2" t="s">
        <v>2575</v>
      </c>
      <c r="B253" s="2" t="s">
        <v>897</v>
      </c>
      <c r="C253" s="3">
        <v>1134166</v>
      </c>
      <c r="D253" s="3">
        <v>12610</v>
      </c>
      <c r="E253" s="3">
        <v>1533</v>
      </c>
      <c r="F253" s="3">
        <v>1482</v>
      </c>
    </row>
    <row r="254" spans="1:6" ht="72" x14ac:dyDescent="0.25">
      <c r="A254" s="2" t="s">
        <v>2576</v>
      </c>
      <c r="B254" s="2" t="s">
        <v>344</v>
      </c>
      <c r="C254" s="3">
        <v>491613</v>
      </c>
      <c r="D254" s="3">
        <v>21995</v>
      </c>
      <c r="E254" s="3">
        <v>285</v>
      </c>
      <c r="F254" s="3">
        <v>962</v>
      </c>
    </row>
    <row r="255" spans="1:6" ht="72" x14ac:dyDescent="0.25">
      <c r="A255" s="2" t="s">
        <v>2577</v>
      </c>
      <c r="B255" s="2" t="s">
        <v>6</v>
      </c>
      <c r="C255" s="3">
        <v>1566455</v>
      </c>
      <c r="D255" s="3">
        <v>27236</v>
      </c>
      <c r="E255" s="3">
        <v>1586</v>
      </c>
      <c r="F255" s="3">
        <v>4704</v>
      </c>
    </row>
    <row r="256" spans="1:6" ht="100.8" x14ac:dyDescent="0.25">
      <c r="A256" s="2" t="s">
        <v>2578</v>
      </c>
      <c r="B256" s="2" t="s">
        <v>696</v>
      </c>
      <c r="C256" s="3">
        <v>2046312</v>
      </c>
      <c r="D256" s="3">
        <v>55218</v>
      </c>
      <c r="E256" s="3">
        <v>1503</v>
      </c>
      <c r="F256" s="3">
        <v>19222</v>
      </c>
    </row>
    <row r="257" spans="1:6" ht="100.8" x14ac:dyDescent="0.25">
      <c r="A257" s="2" t="s">
        <v>2579</v>
      </c>
      <c r="B257" s="2" t="s">
        <v>1079</v>
      </c>
      <c r="C257" s="3">
        <v>26735</v>
      </c>
      <c r="D257" s="3">
        <v>676</v>
      </c>
      <c r="E257" s="3">
        <v>9</v>
      </c>
      <c r="F257" s="3">
        <v>56</v>
      </c>
    </row>
    <row r="258" spans="1:6" ht="129.6" x14ac:dyDescent="0.25">
      <c r="A258" s="2" t="s">
        <v>2580</v>
      </c>
      <c r="B258" s="2" t="s">
        <v>949</v>
      </c>
      <c r="C258" s="3">
        <v>8795</v>
      </c>
      <c r="D258" s="3">
        <v>23</v>
      </c>
      <c r="E258" s="3">
        <v>1</v>
      </c>
      <c r="F258" s="3">
        <v>1</v>
      </c>
    </row>
    <row r="259" spans="1:6" ht="158.4" x14ac:dyDescent="0.25">
      <c r="A259" s="2" t="s">
        <v>2581</v>
      </c>
      <c r="B259" s="2" t="s">
        <v>620</v>
      </c>
      <c r="C259" s="3">
        <v>3508169</v>
      </c>
      <c r="D259" s="3">
        <v>1509</v>
      </c>
      <c r="E259" s="3">
        <v>162</v>
      </c>
      <c r="F259" s="3">
        <v>504</v>
      </c>
    </row>
    <row r="260" spans="1:6" ht="86.4" x14ac:dyDescent="0.25">
      <c r="A260" s="2" t="s">
        <v>2582</v>
      </c>
      <c r="B260" s="2" t="s">
        <v>6</v>
      </c>
      <c r="C260" s="3">
        <v>957071</v>
      </c>
      <c r="D260" s="3">
        <v>20469</v>
      </c>
      <c r="E260" s="3">
        <v>910</v>
      </c>
      <c r="F260" s="3">
        <v>2780</v>
      </c>
    </row>
    <row r="261" spans="1:6" ht="115.2" x14ac:dyDescent="0.25">
      <c r="A261" s="2" t="s">
        <v>2583</v>
      </c>
      <c r="B261" s="2" t="s">
        <v>375</v>
      </c>
      <c r="C261" s="3">
        <v>295048</v>
      </c>
      <c r="D261" s="3">
        <v>2338</v>
      </c>
      <c r="E261" s="3">
        <v>2221</v>
      </c>
      <c r="F261" s="3">
        <v>499</v>
      </c>
    </row>
    <row r="262" spans="1:6" ht="216" x14ac:dyDescent="0.25">
      <c r="A262" s="2" t="s">
        <v>2584</v>
      </c>
      <c r="B262" s="2" t="s">
        <v>60</v>
      </c>
      <c r="C262" s="3">
        <v>33761</v>
      </c>
      <c r="D262" s="3">
        <v>149</v>
      </c>
      <c r="E262" s="3">
        <v>45</v>
      </c>
      <c r="F262" s="3">
        <v>245</v>
      </c>
    </row>
    <row r="263" spans="1:6" ht="86.4" x14ac:dyDescent="0.25">
      <c r="A263" s="2" t="s">
        <v>2585</v>
      </c>
      <c r="B263" s="2" t="s">
        <v>719</v>
      </c>
      <c r="C263" s="3">
        <v>1189824</v>
      </c>
      <c r="D263" s="3">
        <v>6781</v>
      </c>
      <c r="E263" s="3">
        <v>1218</v>
      </c>
      <c r="F263" s="3">
        <v>3630</v>
      </c>
    </row>
    <row r="264" spans="1:6" ht="144" x14ac:dyDescent="0.25">
      <c r="A264" s="2" t="s">
        <v>2586</v>
      </c>
      <c r="B264" s="2" t="s">
        <v>805</v>
      </c>
      <c r="C264" s="3">
        <v>81011</v>
      </c>
      <c r="D264" s="3">
        <v>443</v>
      </c>
      <c r="E264" s="3">
        <v>133</v>
      </c>
      <c r="F264" s="3">
        <v>116</v>
      </c>
    </row>
    <row r="265" spans="1:6" ht="187.2" x14ac:dyDescent="0.25">
      <c r="A265" s="2" t="s">
        <v>2587</v>
      </c>
      <c r="B265" s="2" t="s">
        <v>805</v>
      </c>
      <c r="C265" s="3">
        <v>1361890</v>
      </c>
      <c r="D265" s="3">
        <v>42447</v>
      </c>
      <c r="E265" s="3">
        <v>2396</v>
      </c>
      <c r="F265" s="3">
        <v>13631</v>
      </c>
    </row>
    <row r="266" spans="1:6" ht="172.8" x14ac:dyDescent="0.25">
      <c r="A266" s="2" t="s">
        <v>2588</v>
      </c>
      <c r="B266" s="2" t="s">
        <v>805</v>
      </c>
      <c r="C266" s="3">
        <v>593001</v>
      </c>
      <c r="D266" s="3">
        <v>15013</v>
      </c>
      <c r="E266" s="3">
        <v>442</v>
      </c>
      <c r="F266" s="3">
        <v>3008</v>
      </c>
    </row>
    <row r="267" spans="1:6" ht="144" x14ac:dyDescent="0.25">
      <c r="A267" s="2" t="s">
        <v>2589</v>
      </c>
      <c r="B267" s="2" t="s">
        <v>805</v>
      </c>
      <c r="C267" s="3">
        <v>31990</v>
      </c>
      <c r="D267" s="3">
        <v>265</v>
      </c>
      <c r="E267" s="3">
        <v>30</v>
      </c>
      <c r="F267" s="3">
        <v>88</v>
      </c>
    </row>
    <row r="268" spans="1:6" ht="86.4" x14ac:dyDescent="0.25">
      <c r="A268" s="2" t="s">
        <v>2590</v>
      </c>
      <c r="B268" s="2" t="s">
        <v>1361</v>
      </c>
      <c r="C268" s="3">
        <v>156712</v>
      </c>
      <c r="D268" s="3">
        <v>2456</v>
      </c>
      <c r="E268" s="3">
        <v>191</v>
      </c>
      <c r="F268" s="3">
        <v>755</v>
      </c>
    </row>
    <row r="269" spans="1:6" ht="72" x14ac:dyDescent="0.25">
      <c r="A269" s="2" t="s">
        <v>2591</v>
      </c>
      <c r="B269" s="2" t="s">
        <v>116</v>
      </c>
      <c r="C269" s="3">
        <v>1776352</v>
      </c>
      <c r="D269" s="3">
        <v>161751</v>
      </c>
      <c r="E269" s="3">
        <v>1974</v>
      </c>
      <c r="F269" s="3">
        <v>11742</v>
      </c>
    </row>
    <row r="270" spans="1:6" ht="100.8" x14ac:dyDescent="0.25">
      <c r="A270" s="2" t="s">
        <v>2592</v>
      </c>
      <c r="B270" s="2" t="s">
        <v>116</v>
      </c>
      <c r="C270" s="3">
        <v>1524569</v>
      </c>
      <c r="D270" s="3">
        <v>43346</v>
      </c>
      <c r="E270" s="3">
        <v>924</v>
      </c>
      <c r="F270" s="3">
        <v>2692</v>
      </c>
    </row>
    <row r="271" spans="1:6" ht="100.8" x14ac:dyDescent="0.25">
      <c r="A271" s="2" t="s">
        <v>2593</v>
      </c>
      <c r="B271" s="2" t="s">
        <v>116</v>
      </c>
      <c r="C271" s="3">
        <v>802455</v>
      </c>
      <c r="D271" s="3">
        <v>35151</v>
      </c>
      <c r="E271" s="3">
        <v>337</v>
      </c>
      <c r="F271" s="3">
        <v>1462</v>
      </c>
    </row>
    <row r="272" spans="1:6" ht="86.4" x14ac:dyDescent="0.25">
      <c r="A272" s="2" t="s">
        <v>2594</v>
      </c>
      <c r="B272" s="2" t="s">
        <v>116</v>
      </c>
      <c r="C272" s="3">
        <v>1800483</v>
      </c>
      <c r="D272" s="3">
        <v>118254</v>
      </c>
      <c r="E272" s="3">
        <v>2088</v>
      </c>
      <c r="F272" s="3">
        <v>5422</v>
      </c>
    </row>
    <row r="273" spans="1:6" ht="86.4" x14ac:dyDescent="0.25">
      <c r="A273" s="2" t="s">
        <v>2595</v>
      </c>
      <c r="B273" s="2" t="s">
        <v>116</v>
      </c>
      <c r="C273" s="3">
        <v>6197393</v>
      </c>
      <c r="D273" s="3">
        <v>476724</v>
      </c>
      <c r="E273" s="3">
        <v>4853</v>
      </c>
      <c r="F273" s="3">
        <v>23008</v>
      </c>
    </row>
    <row r="274" spans="1:6" ht="100.8" x14ac:dyDescent="0.25">
      <c r="A274" s="2" t="s">
        <v>2596</v>
      </c>
      <c r="B274" s="2" t="s">
        <v>116</v>
      </c>
      <c r="C274" s="3">
        <v>151767</v>
      </c>
      <c r="D274" s="3">
        <v>8473</v>
      </c>
      <c r="E274" s="3">
        <v>63</v>
      </c>
      <c r="F274" s="3">
        <v>573</v>
      </c>
    </row>
    <row r="275" spans="1:6" ht="86.4" x14ac:dyDescent="0.25">
      <c r="A275" s="2" t="s">
        <v>2597</v>
      </c>
      <c r="B275" s="2" t="s">
        <v>25</v>
      </c>
      <c r="C275" s="3">
        <v>188957</v>
      </c>
      <c r="D275" s="3">
        <v>7394</v>
      </c>
      <c r="E275" s="3">
        <v>75</v>
      </c>
      <c r="F275" s="3">
        <v>680</v>
      </c>
    </row>
    <row r="276" spans="1:6" ht="158.4" x14ac:dyDescent="0.25">
      <c r="A276" s="2" t="s">
        <v>2598</v>
      </c>
      <c r="B276" s="2" t="s">
        <v>1795</v>
      </c>
      <c r="C276" s="3">
        <v>1277833</v>
      </c>
      <c r="D276" s="3">
        <v>6447</v>
      </c>
      <c r="E276" s="3">
        <v>1167</v>
      </c>
      <c r="F276" s="3">
        <v>9973</v>
      </c>
    </row>
    <row r="277" spans="1:6" ht="100.8" x14ac:dyDescent="0.25">
      <c r="A277" s="2" t="s">
        <v>2186</v>
      </c>
      <c r="B277" s="2" t="s">
        <v>375</v>
      </c>
      <c r="C277" s="3">
        <v>96756</v>
      </c>
      <c r="D277" s="3">
        <v>1277</v>
      </c>
      <c r="E277" s="3">
        <v>247</v>
      </c>
      <c r="F277" s="3">
        <v>120</v>
      </c>
    </row>
    <row r="278" spans="1:6" ht="100.8" x14ac:dyDescent="0.25">
      <c r="A278" s="2" t="s">
        <v>2599</v>
      </c>
      <c r="B278" s="2" t="s">
        <v>6</v>
      </c>
      <c r="C278" s="3">
        <v>1080339</v>
      </c>
      <c r="D278" s="3">
        <v>22984</v>
      </c>
      <c r="E278" s="3">
        <v>1407</v>
      </c>
      <c r="F278" s="3">
        <v>3393</v>
      </c>
    </row>
    <row r="279" spans="1:6" ht="100.8" x14ac:dyDescent="0.25">
      <c r="A279" s="2" t="s">
        <v>2600</v>
      </c>
      <c r="B279" s="2" t="s">
        <v>6</v>
      </c>
      <c r="C279" s="3">
        <v>1001146</v>
      </c>
      <c r="D279" s="3">
        <v>18821</v>
      </c>
      <c r="E279" s="3">
        <v>1176</v>
      </c>
      <c r="F279" s="3">
        <v>2256</v>
      </c>
    </row>
    <row r="280" spans="1:6" ht="100.8" x14ac:dyDescent="0.25">
      <c r="A280" s="2" t="s">
        <v>2601</v>
      </c>
      <c r="B280" s="2" t="s">
        <v>67</v>
      </c>
      <c r="C280" s="3">
        <v>356075</v>
      </c>
      <c r="D280" s="3">
        <v>5627</v>
      </c>
      <c r="E280" s="3">
        <v>184</v>
      </c>
      <c r="F280" s="3">
        <v>361</v>
      </c>
    </row>
    <row r="281" spans="1:6" ht="57.6" x14ac:dyDescent="0.25">
      <c r="A281" s="2" t="s">
        <v>2602</v>
      </c>
      <c r="B281" s="2" t="s">
        <v>922</v>
      </c>
      <c r="C281" s="3">
        <v>566497</v>
      </c>
      <c r="D281" s="3">
        <v>32310</v>
      </c>
      <c r="E281" s="3">
        <v>354</v>
      </c>
      <c r="F281" s="3">
        <v>4048</v>
      </c>
    </row>
    <row r="282" spans="1:6" ht="129.6" x14ac:dyDescent="0.25">
      <c r="A282" s="2" t="s">
        <v>2603</v>
      </c>
      <c r="B282" s="2" t="s">
        <v>18</v>
      </c>
      <c r="C282" s="3">
        <v>979732</v>
      </c>
      <c r="D282" s="3">
        <v>29038</v>
      </c>
      <c r="E282" s="3">
        <v>1121</v>
      </c>
      <c r="F282" s="3">
        <v>2584</v>
      </c>
    </row>
    <row r="283" spans="1:6" ht="72" x14ac:dyDescent="0.25">
      <c r="A283" s="2" t="s">
        <v>2604</v>
      </c>
      <c r="B283" s="2" t="s">
        <v>6</v>
      </c>
      <c r="C283" s="3">
        <v>1367551</v>
      </c>
      <c r="D283" s="3">
        <v>28986</v>
      </c>
      <c r="E283" s="3">
        <v>1530</v>
      </c>
      <c r="F283" s="3">
        <v>3857</v>
      </c>
    </row>
    <row r="284" spans="1:6" ht="43.2" x14ac:dyDescent="0.25">
      <c r="A284" s="2" t="s">
        <v>2605</v>
      </c>
      <c r="B284" s="2" t="s">
        <v>944</v>
      </c>
      <c r="C284" s="3">
        <v>47752</v>
      </c>
      <c r="D284" s="3">
        <v>5488</v>
      </c>
      <c r="E284" s="3">
        <v>61</v>
      </c>
      <c r="F284" s="3">
        <v>180</v>
      </c>
    </row>
    <row r="285" spans="1:6" ht="115.2" x14ac:dyDescent="0.25">
      <c r="A285" s="2" t="s">
        <v>2606</v>
      </c>
      <c r="B285" s="2" t="s">
        <v>1550</v>
      </c>
      <c r="C285" s="3">
        <v>56819</v>
      </c>
      <c r="D285" s="3">
        <v>3051</v>
      </c>
      <c r="E285" s="3">
        <v>32</v>
      </c>
      <c r="F285" s="3">
        <v>271</v>
      </c>
    </row>
    <row r="286" spans="1:6" ht="100.8" x14ac:dyDescent="0.25">
      <c r="A286" s="2" t="s">
        <v>2607</v>
      </c>
      <c r="B286" s="2" t="s">
        <v>403</v>
      </c>
      <c r="C286" s="3">
        <v>1244190</v>
      </c>
      <c r="D286" s="3">
        <v>79689</v>
      </c>
      <c r="E286" s="3">
        <v>1940</v>
      </c>
      <c r="F286" s="3">
        <v>8436</v>
      </c>
    </row>
    <row r="287" spans="1:6" ht="86.4" x14ac:dyDescent="0.25">
      <c r="A287" s="2" t="s">
        <v>2608</v>
      </c>
      <c r="B287" s="2" t="s">
        <v>1029</v>
      </c>
      <c r="C287" s="3">
        <v>5917100</v>
      </c>
      <c r="D287" s="3">
        <v>51231</v>
      </c>
      <c r="E287" s="3">
        <v>9165</v>
      </c>
      <c r="F287" s="3">
        <v>6613</v>
      </c>
    </row>
    <row r="288" spans="1:6" ht="72" x14ac:dyDescent="0.25">
      <c r="A288" s="2" t="s">
        <v>2609</v>
      </c>
      <c r="B288" s="2" t="s">
        <v>426</v>
      </c>
      <c r="C288" s="3">
        <v>399330</v>
      </c>
      <c r="D288" s="3">
        <v>28910</v>
      </c>
      <c r="E288" s="3">
        <v>365</v>
      </c>
      <c r="F288" s="3">
        <v>1517</v>
      </c>
    </row>
    <row r="289" spans="1:6" ht="72" x14ac:dyDescent="0.25">
      <c r="A289" s="2" t="s">
        <v>2610</v>
      </c>
      <c r="B289" s="2" t="s">
        <v>79</v>
      </c>
      <c r="C289" s="3">
        <v>287677</v>
      </c>
      <c r="D289" s="3">
        <v>14261</v>
      </c>
      <c r="E289" s="3">
        <v>536</v>
      </c>
      <c r="F289" s="3">
        <v>1028</v>
      </c>
    </row>
    <row r="290" spans="1:6" ht="72" x14ac:dyDescent="0.25">
      <c r="A290" s="2" t="s">
        <v>2611</v>
      </c>
      <c r="B290" s="2" t="s">
        <v>26</v>
      </c>
      <c r="C290" s="3">
        <v>505086</v>
      </c>
      <c r="D290" s="3">
        <v>21628</v>
      </c>
      <c r="E290" s="3">
        <v>988</v>
      </c>
      <c r="F290" s="3">
        <v>3064</v>
      </c>
    </row>
    <row r="291" spans="1:6" ht="144" x14ac:dyDescent="0.25">
      <c r="A291" s="2" t="s">
        <v>2612</v>
      </c>
      <c r="B291" s="2" t="s">
        <v>1185</v>
      </c>
      <c r="C291" s="3">
        <v>89132</v>
      </c>
      <c r="D291" s="3">
        <v>1981</v>
      </c>
      <c r="E291" s="3">
        <v>7</v>
      </c>
      <c r="F291" s="3">
        <v>87</v>
      </c>
    </row>
    <row r="292" spans="1:6" ht="115.2" x14ac:dyDescent="0.25">
      <c r="A292" s="2" t="s">
        <v>2613</v>
      </c>
      <c r="B292" s="2" t="s">
        <v>143</v>
      </c>
      <c r="C292" s="3">
        <v>128002</v>
      </c>
      <c r="D292" s="3">
        <v>1939</v>
      </c>
      <c r="E292" s="3">
        <v>253</v>
      </c>
      <c r="F292" s="3">
        <v>266</v>
      </c>
    </row>
    <row r="293" spans="1:6" ht="57.6" x14ac:dyDescent="0.25">
      <c r="A293" s="2" t="s">
        <v>2187</v>
      </c>
      <c r="B293" s="2" t="s">
        <v>1722</v>
      </c>
      <c r="C293" s="3">
        <v>626684</v>
      </c>
      <c r="D293" s="3">
        <v>21085</v>
      </c>
      <c r="E293" s="3">
        <v>747</v>
      </c>
      <c r="F293" s="3">
        <v>2919</v>
      </c>
    </row>
    <row r="294" spans="1:6" ht="172.8" x14ac:dyDescent="0.25">
      <c r="A294" s="2" t="s">
        <v>2614</v>
      </c>
      <c r="B294" s="2" t="s">
        <v>1229</v>
      </c>
      <c r="C294" s="3">
        <v>576742</v>
      </c>
      <c r="D294" s="3">
        <v>25929</v>
      </c>
      <c r="E294" s="3">
        <v>1031</v>
      </c>
      <c r="F294" s="3">
        <v>5380</v>
      </c>
    </row>
    <row r="295" spans="1:6" ht="100.8" x14ac:dyDescent="0.25">
      <c r="A295" s="2" t="s">
        <v>2615</v>
      </c>
      <c r="B295" s="2" t="s">
        <v>16</v>
      </c>
      <c r="C295" s="3">
        <v>467994</v>
      </c>
      <c r="D295" s="3">
        <v>16667</v>
      </c>
      <c r="E295" s="3">
        <v>358</v>
      </c>
      <c r="F295" s="3">
        <v>868</v>
      </c>
    </row>
    <row r="296" spans="1:6" ht="86.4" x14ac:dyDescent="0.25">
      <c r="A296" s="2" t="s">
        <v>2616</v>
      </c>
      <c r="B296" s="2" t="s">
        <v>134</v>
      </c>
      <c r="C296" s="3">
        <v>193832</v>
      </c>
      <c r="D296" s="3">
        <v>1351</v>
      </c>
      <c r="E296" s="3">
        <v>25</v>
      </c>
      <c r="F296" s="3">
        <v>128</v>
      </c>
    </row>
    <row r="297" spans="1:6" ht="201.6" x14ac:dyDescent="0.25">
      <c r="A297" s="2" t="s">
        <v>2617</v>
      </c>
      <c r="B297" s="2" t="s">
        <v>60</v>
      </c>
      <c r="C297" s="3">
        <v>12039</v>
      </c>
      <c r="D297" s="3">
        <v>112</v>
      </c>
      <c r="E297" s="3">
        <v>91</v>
      </c>
      <c r="F297" s="3">
        <v>253</v>
      </c>
    </row>
    <row r="298" spans="1:6" ht="144" x14ac:dyDescent="0.25">
      <c r="A298" s="2" t="s">
        <v>2618</v>
      </c>
      <c r="B298" s="2" t="s">
        <v>703</v>
      </c>
      <c r="C298" s="3">
        <v>801597</v>
      </c>
      <c r="D298" s="3">
        <v>16086</v>
      </c>
      <c r="E298" s="3">
        <v>182</v>
      </c>
      <c r="F298" s="3">
        <v>1102</v>
      </c>
    </row>
    <row r="299" spans="1:6" ht="201.6" x14ac:dyDescent="0.25">
      <c r="A299" s="2" t="s">
        <v>2619</v>
      </c>
      <c r="B299" s="2" t="s">
        <v>592</v>
      </c>
      <c r="C299" s="3">
        <v>2627504</v>
      </c>
      <c r="D299" s="3">
        <v>46902</v>
      </c>
      <c r="E299" s="3">
        <v>5537</v>
      </c>
      <c r="F299" s="3">
        <v>12297</v>
      </c>
    </row>
    <row r="300" spans="1:6" ht="72" x14ac:dyDescent="0.25">
      <c r="A300" s="2" t="s">
        <v>2620</v>
      </c>
      <c r="B300" s="2" t="s">
        <v>203</v>
      </c>
      <c r="C300" s="3">
        <v>2766173</v>
      </c>
      <c r="D300" s="3">
        <v>131489</v>
      </c>
      <c r="E300" s="3">
        <v>2851</v>
      </c>
      <c r="F300" s="3">
        <v>11456</v>
      </c>
    </row>
    <row r="301" spans="1:6" ht="57.6" x14ac:dyDescent="0.25">
      <c r="A301" s="2" t="s">
        <v>2621</v>
      </c>
      <c r="B301" s="2" t="s">
        <v>21</v>
      </c>
      <c r="C301" s="3">
        <v>280619</v>
      </c>
      <c r="D301" s="3">
        <v>12462</v>
      </c>
      <c r="E301" s="3">
        <v>404</v>
      </c>
      <c r="F301" s="3">
        <v>790</v>
      </c>
    </row>
    <row r="302" spans="1:6" ht="158.4" x14ac:dyDescent="0.25">
      <c r="A302" s="2" t="s">
        <v>2622</v>
      </c>
      <c r="B302" s="2" t="s">
        <v>96</v>
      </c>
      <c r="C302" s="3">
        <v>642935</v>
      </c>
      <c r="D302" s="3">
        <v>25897</v>
      </c>
      <c r="E302" s="3">
        <v>229</v>
      </c>
      <c r="F302" s="3">
        <v>2174</v>
      </c>
    </row>
    <row r="303" spans="1:6" ht="43.2" x14ac:dyDescent="0.25">
      <c r="A303" s="2" t="s">
        <v>2623</v>
      </c>
      <c r="B303" s="2" t="s">
        <v>102</v>
      </c>
      <c r="C303" s="3">
        <v>534291</v>
      </c>
      <c r="D303" s="3">
        <v>4993</v>
      </c>
      <c r="E303" s="3">
        <v>181</v>
      </c>
      <c r="F303" s="3">
        <v>0</v>
      </c>
    </row>
    <row r="304" spans="1:6" ht="158.4" x14ac:dyDescent="0.25">
      <c r="A304" s="2" t="s">
        <v>2624</v>
      </c>
      <c r="B304" s="2" t="s">
        <v>1229</v>
      </c>
      <c r="C304" s="3">
        <v>704426</v>
      </c>
      <c r="D304" s="3">
        <v>23570</v>
      </c>
      <c r="E304" s="3">
        <v>971</v>
      </c>
      <c r="F304" s="3">
        <v>3960</v>
      </c>
    </row>
    <row r="305" spans="1:6" ht="57.6" x14ac:dyDescent="0.25">
      <c r="A305" s="2" t="s">
        <v>2625</v>
      </c>
      <c r="B305" s="2" t="s">
        <v>273</v>
      </c>
      <c r="C305" s="3">
        <v>664716</v>
      </c>
      <c r="D305" s="3">
        <v>7808</v>
      </c>
      <c r="E305" s="3">
        <v>1840</v>
      </c>
      <c r="F305" s="3">
        <v>3850</v>
      </c>
    </row>
    <row r="306" spans="1:6" ht="43.2" x14ac:dyDescent="0.25">
      <c r="A306" s="2" t="s">
        <v>2626</v>
      </c>
      <c r="B306" s="2" t="s">
        <v>1886</v>
      </c>
      <c r="C306" s="3">
        <v>2337251</v>
      </c>
      <c r="D306" s="3">
        <v>53095</v>
      </c>
      <c r="E306" s="3">
        <v>2713</v>
      </c>
      <c r="F306" s="3">
        <v>6810</v>
      </c>
    </row>
    <row r="307" spans="1:6" ht="129.6" x14ac:dyDescent="0.25">
      <c r="A307" s="2" t="s">
        <v>2627</v>
      </c>
      <c r="B307" s="2" t="s">
        <v>97</v>
      </c>
      <c r="C307" s="3">
        <v>1747480</v>
      </c>
      <c r="D307" s="3">
        <v>131130</v>
      </c>
      <c r="E307" s="3">
        <v>2896</v>
      </c>
      <c r="F307" s="3">
        <v>10232</v>
      </c>
    </row>
    <row r="308" spans="1:6" ht="86.4" x14ac:dyDescent="0.25">
      <c r="A308" s="2" t="s">
        <v>2628</v>
      </c>
      <c r="B308" s="2" t="s">
        <v>1186</v>
      </c>
      <c r="C308" s="3">
        <v>452811</v>
      </c>
      <c r="D308" s="3">
        <v>49608</v>
      </c>
      <c r="E308" s="3">
        <v>665</v>
      </c>
      <c r="F308" s="3">
        <v>7885</v>
      </c>
    </row>
    <row r="309" spans="1:6" ht="57.6" x14ac:dyDescent="0.25">
      <c r="A309" s="2" t="s">
        <v>2629</v>
      </c>
      <c r="B309" s="2" t="s">
        <v>270</v>
      </c>
      <c r="C309" s="3">
        <v>48037</v>
      </c>
      <c r="D309" s="3">
        <v>2167</v>
      </c>
      <c r="E309" s="3">
        <v>44</v>
      </c>
      <c r="F309" s="3">
        <v>401</v>
      </c>
    </row>
    <row r="310" spans="1:6" ht="43.2" x14ac:dyDescent="0.25">
      <c r="A310" s="2" t="s">
        <v>2630</v>
      </c>
      <c r="B310" s="2" t="s">
        <v>1955</v>
      </c>
      <c r="C310" s="3">
        <v>230399</v>
      </c>
      <c r="D310" s="3">
        <v>5208</v>
      </c>
      <c r="E310" s="3">
        <v>37</v>
      </c>
      <c r="F310" s="3">
        <v>417</v>
      </c>
    </row>
    <row r="311" spans="1:6" ht="100.8" x14ac:dyDescent="0.25">
      <c r="A311" s="2" t="s">
        <v>2631</v>
      </c>
      <c r="B311" s="2" t="s">
        <v>1177</v>
      </c>
      <c r="C311" s="3">
        <v>54813</v>
      </c>
      <c r="D311" s="3">
        <v>2462</v>
      </c>
      <c r="E311" s="3">
        <v>139</v>
      </c>
      <c r="F311" s="3">
        <v>305</v>
      </c>
    </row>
    <row r="312" spans="1:6" ht="57.6" x14ac:dyDescent="0.25">
      <c r="A312" s="2" t="s">
        <v>2632</v>
      </c>
      <c r="B312" s="2" t="s">
        <v>1886</v>
      </c>
      <c r="C312" s="3">
        <v>2164847</v>
      </c>
      <c r="D312" s="3">
        <v>58951</v>
      </c>
      <c r="E312" s="3">
        <v>1930</v>
      </c>
      <c r="F312" s="3">
        <v>7955</v>
      </c>
    </row>
    <row r="313" spans="1:6" ht="86.4" x14ac:dyDescent="0.25">
      <c r="A313" s="2" t="s">
        <v>2633</v>
      </c>
      <c r="B313" s="2" t="s">
        <v>848</v>
      </c>
      <c r="C313" s="3">
        <v>304485</v>
      </c>
      <c r="D313" s="3">
        <v>4420</v>
      </c>
      <c r="E313" s="3">
        <v>317</v>
      </c>
      <c r="F313" s="3">
        <v>515</v>
      </c>
    </row>
    <row r="314" spans="1:6" ht="144" x14ac:dyDescent="0.25">
      <c r="A314" s="2" t="s">
        <v>2634</v>
      </c>
      <c r="B314" s="2" t="s">
        <v>265</v>
      </c>
      <c r="C314" s="3">
        <v>4499836</v>
      </c>
      <c r="D314" s="3">
        <v>16135</v>
      </c>
      <c r="E314" s="3">
        <v>432</v>
      </c>
      <c r="F314" s="3">
        <v>2809</v>
      </c>
    </row>
    <row r="315" spans="1:6" ht="187.2" x14ac:dyDescent="0.25">
      <c r="A315" s="2" t="s">
        <v>2635</v>
      </c>
      <c r="B315" s="2" t="s">
        <v>1042</v>
      </c>
      <c r="C315" s="3">
        <v>554157</v>
      </c>
      <c r="D315" s="3">
        <v>29216</v>
      </c>
      <c r="E315" s="3">
        <v>388</v>
      </c>
      <c r="F315" s="3">
        <v>2100</v>
      </c>
    </row>
    <row r="316" spans="1:6" ht="158.4" x14ac:dyDescent="0.25">
      <c r="A316" s="2" t="s">
        <v>2636</v>
      </c>
      <c r="B316" s="2" t="s">
        <v>120</v>
      </c>
      <c r="C316" s="3">
        <v>252785</v>
      </c>
      <c r="D316" s="3">
        <v>1684</v>
      </c>
      <c r="E316" s="3">
        <v>293</v>
      </c>
      <c r="F316" s="3">
        <v>290</v>
      </c>
    </row>
    <row r="317" spans="1:6" ht="129.6" x14ac:dyDescent="0.25">
      <c r="A317" s="2" t="s">
        <v>2637</v>
      </c>
      <c r="B317" s="2" t="s">
        <v>331</v>
      </c>
      <c r="C317" s="3">
        <v>458155</v>
      </c>
      <c r="D317" s="3">
        <v>30624</v>
      </c>
      <c r="E317" s="3">
        <v>270</v>
      </c>
      <c r="F317" s="3">
        <v>2065</v>
      </c>
    </row>
    <row r="318" spans="1:6" ht="28.8" x14ac:dyDescent="0.25">
      <c r="A318" s="2" t="s">
        <v>2638</v>
      </c>
      <c r="B318" s="2" t="s">
        <v>574</v>
      </c>
      <c r="C318" s="3">
        <v>177098</v>
      </c>
      <c r="D318" s="3">
        <v>637</v>
      </c>
      <c r="E318" s="3">
        <v>26</v>
      </c>
      <c r="F318" s="3">
        <v>73</v>
      </c>
    </row>
    <row r="319" spans="1:6" ht="72" x14ac:dyDescent="0.25">
      <c r="A319" s="2" t="s">
        <v>2639</v>
      </c>
      <c r="B319" s="2" t="s">
        <v>524</v>
      </c>
      <c r="C319" s="3">
        <v>87215</v>
      </c>
      <c r="D319" s="3">
        <v>407</v>
      </c>
      <c r="E319" s="3">
        <v>27</v>
      </c>
      <c r="F319" s="3">
        <v>140</v>
      </c>
    </row>
    <row r="320" spans="1:6" ht="172.8" x14ac:dyDescent="0.25">
      <c r="A320" s="2" t="s">
        <v>2640</v>
      </c>
      <c r="B320" s="2" t="s">
        <v>288</v>
      </c>
      <c r="C320" s="3">
        <v>3102346</v>
      </c>
      <c r="D320" s="3">
        <v>189767</v>
      </c>
      <c r="E320" s="3">
        <v>5773</v>
      </c>
      <c r="F320" s="3">
        <v>21031</v>
      </c>
    </row>
    <row r="321" spans="1:6" ht="187.2" x14ac:dyDescent="0.25">
      <c r="A321" s="2" t="s">
        <v>2641</v>
      </c>
      <c r="B321" s="2" t="s">
        <v>2069</v>
      </c>
      <c r="C321" s="3">
        <v>264249</v>
      </c>
      <c r="D321" s="3">
        <v>2027</v>
      </c>
      <c r="E321" s="3">
        <v>1773</v>
      </c>
      <c r="F321" s="3">
        <v>1934</v>
      </c>
    </row>
    <row r="322" spans="1:6" ht="158.4" x14ac:dyDescent="0.25">
      <c r="A322" s="2" t="s">
        <v>2642</v>
      </c>
      <c r="B322" s="2" t="s">
        <v>143</v>
      </c>
      <c r="C322" s="3">
        <v>633241</v>
      </c>
      <c r="D322" s="3">
        <v>18196</v>
      </c>
      <c r="E322" s="3">
        <v>349</v>
      </c>
      <c r="F322" s="3">
        <v>1599</v>
      </c>
    </row>
    <row r="323" spans="1:6" ht="100.8" x14ac:dyDescent="0.25">
      <c r="A323" s="2" t="s">
        <v>2643</v>
      </c>
      <c r="B323" s="2" t="s">
        <v>26</v>
      </c>
      <c r="C323" s="3">
        <v>265799</v>
      </c>
      <c r="D323" s="3">
        <v>14179</v>
      </c>
      <c r="E323" s="3">
        <v>384</v>
      </c>
      <c r="F323" s="3">
        <v>1870</v>
      </c>
    </row>
    <row r="324" spans="1:6" ht="216" x14ac:dyDescent="0.25">
      <c r="A324" s="2" t="s">
        <v>2644</v>
      </c>
      <c r="B324" s="2" t="s">
        <v>592</v>
      </c>
      <c r="C324" s="3">
        <v>83301</v>
      </c>
      <c r="D324" s="3">
        <v>2636</v>
      </c>
      <c r="E324" s="3">
        <v>65</v>
      </c>
      <c r="F324" s="3">
        <v>201</v>
      </c>
    </row>
    <row r="325" spans="1:6" ht="100.8" x14ac:dyDescent="0.25">
      <c r="A325" s="2" t="s">
        <v>2645</v>
      </c>
      <c r="B325" s="2" t="s">
        <v>1621</v>
      </c>
      <c r="C325" s="3">
        <v>560649</v>
      </c>
      <c r="D325" s="3">
        <v>4982</v>
      </c>
      <c r="E325" s="3">
        <v>1396</v>
      </c>
      <c r="F325" s="3">
        <v>912</v>
      </c>
    </row>
    <row r="326" spans="1:6" ht="86.4" x14ac:dyDescent="0.25">
      <c r="A326" s="2" t="s">
        <v>2646</v>
      </c>
      <c r="B326" s="2" t="s">
        <v>286</v>
      </c>
      <c r="C326" s="3">
        <v>4570970</v>
      </c>
      <c r="D326" s="3">
        <v>61664</v>
      </c>
      <c r="E326" s="3">
        <v>1872</v>
      </c>
      <c r="F326" s="3">
        <v>8155</v>
      </c>
    </row>
    <row r="327" spans="1:6" ht="72" x14ac:dyDescent="0.25">
      <c r="A327" s="2" t="s">
        <v>2647</v>
      </c>
      <c r="B327" s="2" t="s">
        <v>219</v>
      </c>
      <c r="C327" s="3">
        <v>260902</v>
      </c>
      <c r="D327" s="3">
        <v>13029</v>
      </c>
      <c r="E327" s="3">
        <v>245</v>
      </c>
      <c r="F327" s="3">
        <v>634</v>
      </c>
    </row>
    <row r="328" spans="1:6" ht="100.8" x14ac:dyDescent="0.25">
      <c r="A328" s="2" t="s">
        <v>2648</v>
      </c>
      <c r="B328" s="2" t="s">
        <v>661</v>
      </c>
      <c r="C328" s="3">
        <v>346931</v>
      </c>
      <c r="D328" s="3">
        <v>5995</v>
      </c>
      <c r="E328" s="3">
        <v>818</v>
      </c>
      <c r="F328" s="3">
        <v>631</v>
      </c>
    </row>
    <row r="329" spans="1:6" ht="43.2" x14ac:dyDescent="0.25">
      <c r="A329" s="2" t="s">
        <v>2649</v>
      </c>
      <c r="B329" s="2" t="s">
        <v>1886</v>
      </c>
      <c r="C329" s="3">
        <v>6183923</v>
      </c>
      <c r="D329" s="3">
        <v>135311</v>
      </c>
      <c r="E329" s="3">
        <v>8106</v>
      </c>
      <c r="F329" s="3">
        <v>13501</v>
      </c>
    </row>
    <row r="330" spans="1:6" ht="129.6" x14ac:dyDescent="0.25">
      <c r="A330" s="2" t="s">
        <v>2650</v>
      </c>
      <c r="B330" s="2" t="s">
        <v>563</v>
      </c>
      <c r="C330" s="3">
        <v>326955</v>
      </c>
      <c r="D330" s="3">
        <v>7248</v>
      </c>
      <c r="E330" s="3">
        <v>129</v>
      </c>
      <c r="F330" s="3">
        <v>575</v>
      </c>
    </row>
    <row r="331" spans="1:6" ht="86.4" x14ac:dyDescent="0.25">
      <c r="A331" s="2" t="s">
        <v>2651</v>
      </c>
      <c r="B331" s="2" t="s">
        <v>1801</v>
      </c>
      <c r="C331" s="3">
        <v>224803</v>
      </c>
      <c r="D331" s="3">
        <v>6774</v>
      </c>
      <c r="E331" s="3">
        <v>1050</v>
      </c>
      <c r="F331" s="3">
        <v>1550</v>
      </c>
    </row>
    <row r="332" spans="1:6" ht="72" x14ac:dyDescent="0.25">
      <c r="A332" s="2" t="s">
        <v>2652</v>
      </c>
      <c r="B332" s="2" t="s">
        <v>166</v>
      </c>
      <c r="C332" s="3">
        <v>46571</v>
      </c>
      <c r="D332" s="3">
        <v>4250</v>
      </c>
      <c r="E332" s="3">
        <v>16</v>
      </c>
      <c r="F332" s="3">
        <v>408</v>
      </c>
    </row>
    <row r="333" spans="1:6" ht="57.6" x14ac:dyDescent="0.25">
      <c r="A333" s="2" t="s">
        <v>2653</v>
      </c>
      <c r="B333" s="2" t="s">
        <v>827</v>
      </c>
      <c r="C333" s="3">
        <v>139989</v>
      </c>
      <c r="D333" s="3">
        <v>9122</v>
      </c>
      <c r="E333" s="3">
        <v>120</v>
      </c>
      <c r="F333" s="3">
        <v>772</v>
      </c>
    </row>
    <row r="334" spans="1:6" ht="72" x14ac:dyDescent="0.25">
      <c r="A334" s="2" t="s">
        <v>2654</v>
      </c>
      <c r="B334" s="2" t="s">
        <v>79</v>
      </c>
      <c r="C334" s="3">
        <v>525210</v>
      </c>
      <c r="D334" s="3">
        <v>24412</v>
      </c>
      <c r="E334" s="3">
        <v>1259</v>
      </c>
      <c r="F334" s="3">
        <v>1860</v>
      </c>
    </row>
    <row r="335" spans="1:6" ht="57.6" x14ac:dyDescent="0.25">
      <c r="A335" s="2" t="s">
        <v>2655</v>
      </c>
      <c r="B335" s="2" t="s">
        <v>649</v>
      </c>
      <c r="C335" s="3">
        <v>75279</v>
      </c>
      <c r="D335" s="3">
        <v>3424</v>
      </c>
      <c r="E335" s="3">
        <v>77</v>
      </c>
      <c r="F335" s="3">
        <v>108</v>
      </c>
    </row>
    <row r="336" spans="1:6" ht="72" x14ac:dyDescent="0.25">
      <c r="A336" s="2" t="s">
        <v>2656</v>
      </c>
      <c r="B336" s="2" t="s">
        <v>7</v>
      </c>
      <c r="C336" s="3">
        <v>1851372</v>
      </c>
      <c r="D336" s="3">
        <v>50638</v>
      </c>
      <c r="E336" s="3">
        <v>673</v>
      </c>
      <c r="F336" s="3">
        <v>1525</v>
      </c>
    </row>
    <row r="337" spans="1:6" ht="86.4" x14ac:dyDescent="0.25">
      <c r="A337" s="2" t="s">
        <v>2657</v>
      </c>
      <c r="B337" s="2" t="s">
        <v>214</v>
      </c>
      <c r="C337" s="3">
        <v>1130995</v>
      </c>
      <c r="D337" s="3">
        <v>48881</v>
      </c>
      <c r="E337" s="3">
        <v>736</v>
      </c>
      <c r="F337" s="3">
        <v>6740</v>
      </c>
    </row>
    <row r="338" spans="1:6" ht="129.6" x14ac:dyDescent="0.25">
      <c r="A338" s="2" t="s">
        <v>2658</v>
      </c>
      <c r="B338" s="2" t="s">
        <v>324</v>
      </c>
      <c r="C338" s="3">
        <v>309062</v>
      </c>
      <c r="D338" s="3">
        <v>2725</v>
      </c>
      <c r="E338" s="3">
        <v>361</v>
      </c>
      <c r="F338" s="3">
        <v>744</v>
      </c>
    </row>
    <row r="339" spans="1:6" ht="86.4" x14ac:dyDescent="0.25">
      <c r="A339" s="2" t="s">
        <v>2659</v>
      </c>
      <c r="B339" s="2" t="s">
        <v>364</v>
      </c>
      <c r="C339" s="3">
        <v>2358051</v>
      </c>
      <c r="D339" s="3">
        <v>24368</v>
      </c>
      <c r="E339" s="3">
        <v>5513</v>
      </c>
      <c r="F339" s="3">
        <v>5622</v>
      </c>
    </row>
    <row r="340" spans="1:6" ht="144" x14ac:dyDescent="0.25">
      <c r="A340" s="2" t="s">
        <v>2660</v>
      </c>
      <c r="B340" s="2" t="s">
        <v>606</v>
      </c>
      <c r="C340" s="3">
        <v>10579</v>
      </c>
      <c r="D340" s="3">
        <v>144</v>
      </c>
      <c r="E340" s="3">
        <v>20</v>
      </c>
      <c r="F340" s="3">
        <v>12</v>
      </c>
    </row>
    <row r="341" spans="1:6" ht="72" x14ac:dyDescent="0.25">
      <c r="A341" s="2" t="s">
        <v>2661</v>
      </c>
      <c r="B341" s="2" t="s">
        <v>1853</v>
      </c>
      <c r="C341" s="3">
        <v>656819</v>
      </c>
      <c r="D341" s="3">
        <v>11856</v>
      </c>
      <c r="E341" s="3">
        <v>433</v>
      </c>
      <c r="F341" s="3">
        <v>1630</v>
      </c>
    </row>
    <row r="342" spans="1:6" ht="115.2" x14ac:dyDescent="0.25">
      <c r="A342" s="2" t="s">
        <v>2662</v>
      </c>
      <c r="B342" s="2" t="s">
        <v>793</v>
      </c>
      <c r="C342" s="3">
        <v>3996</v>
      </c>
      <c r="D342" s="3">
        <v>45</v>
      </c>
      <c r="E342" s="3">
        <v>6</v>
      </c>
      <c r="F342" s="3">
        <v>24</v>
      </c>
    </row>
    <row r="343" spans="1:6" ht="129.6" x14ac:dyDescent="0.25">
      <c r="A343" s="2" t="s">
        <v>2663</v>
      </c>
      <c r="B343" s="2" t="s">
        <v>121</v>
      </c>
      <c r="C343" s="3">
        <v>148659</v>
      </c>
      <c r="D343" s="3">
        <v>2325</v>
      </c>
      <c r="E343" s="3">
        <v>136</v>
      </c>
      <c r="F343" s="3">
        <v>197</v>
      </c>
    </row>
    <row r="344" spans="1:6" ht="172.8" x14ac:dyDescent="0.25">
      <c r="A344" s="2" t="s">
        <v>2664</v>
      </c>
      <c r="B344" s="2" t="s">
        <v>454</v>
      </c>
      <c r="C344" s="3">
        <v>479182</v>
      </c>
      <c r="D344" s="3">
        <v>36495</v>
      </c>
      <c r="E344" s="3">
        <v>162</v>
      </c>
      <c r="F344" s="3">
        <v>2557</v>
      </c>
    </row>
    <row r="345" spans="1:6" ht="100.8" x14ac:dyDescent="0.25">
      <c r="A345" s="2" t="s">
        <v>2665</v>
      </c>
      <c r="B345" s="2" t="s">
        <v>2320</v>
      </c>
      <c r="C345" s="3">
        <v>6647081</v>
      </c>
      <c r="D345" s="3">
        <v>232199</v>
      </c>
      <c r="E345" s="3">
        <v>13512</v>
      </c>
      <c r="F345" s="3">
        <v>16300</v>
      </c>
    </row>
    <row r="346" spans="1:6" ht="43.2" x14ac:dyDescent="0.25">
      <c r="A346" s="2" t="s">
        <v>2666</v>
      </c>
      <c r="B346" s="2" t="s">
        <v>2320</v>
      </c>
      <c r="C346" s="3">
        <v>5069042</v>
      </c>
      <c r="D346" s="3">
        <v>228488</v>
      </c>
      <c r="E346" s="3">
        <v>17598</v>
      </c>
      <c r="F346" s="3">
        <v>18874</v>
      </c>
    </row>
    <row r="347" spans="1:6" ht="115.2" x14ac:dyDescent="0.25">
      <c r="A347" s="2" t="s">
        <v>2667</v>
      </c>
      <c r="B347" s="2" t="s">
        <v>2068</v>
      </c>
      <c r="C347" s="3">
        <v>29075706</v>
      </c>
      <c r="D347" s="3">
        <v>304469</v>
      </c>
      <c r="E347" s="3">
        <v>14239</v>
      </c>
      <c r="F347" s="3">
        <v>10190</v>
      </c>
    </row>
    <row r="348" spans="1:6" ht="86.4" x14ac:dyDescent="0.25">
      <c r="A348" s="2" t="s">
        <v>2668</v>
      </c>
      <c r="B348" s="2" t="s">
        <v>1720</v>
      </c>
      <c r="C348" s="3">
        <v>586498</v>
      </c>
      <c r="D348" s="3">
        <v>1367</v>
      </c>
      <c r="E348" s="3">
        <v>117</v>
      </c>
      <c r="F348" s="3">
        <v>169</v>
      </c>
    </row>
    <row r="349" spans="1:6" ht="115.2" x14ac:dyDescent="0.25">
      <c r="A349" s="2" t="s">
        <v>2669</v>
      </c>
      <c r="B349" s="2" t="s">
        <v>624</v>
      </c>
      <c r="C349" s="3">
        <v>45561</v>
      </c>
      <c r="D349" s="3">
        <v>1847</v>
      </c>
      <c r="E349" s="3">
        <v>56</v>
      </c>
      <c r="F349" s="3">
        <v>233</v>
      </c>
    </row>
    <row r="350" spans="1:6" ht="144" x14ac:dyDescent="0.25">
      <c r="A350" s="2" t="s">
        <v>2670</v>
      </c>
      <c r="B350" s="2" t="s">
        <v>550</v>
      </c>
      <c r="C350" s="3">
        <v>207902</v>
      </c>
      <c r="D350" s="3">
        <v>2939</v>
      </c>
      <c r="E350" s="3">
        <v>96</v>
      </c>
      <c r="F350" s="3">
        <v>285</v>
      </c>
    </row>
    <row r="351" spans="1:6" ht="86.4" x14ac:dyDescent="0.25">
      <c r="A351" s="2" t="s">
        <v>2671</v>
      </c>
      <c r="B351" s="2" t="s">
        <v>224</v>
      </c>
      <c r="C351" s="3">
        <v>219805</v>
      </c>
      <c r="D351" s="3">
        <v>5580</v>
      </c>
      <c r="E351" s="3">
        <v>115</v>
      </c>
      <c r="F351" s="3">
        <v>334</v>
      </c>
    </row>
    <row r="352" spans="1:6" ht="129.6" x14ac:dyDescent="0.25">
      <c r="A352" s="2" t="s">
        <v>2672</v>
      </c>
      <c r="B352" s="2" t="s">
        <v>220</v>
      </c>
      <c r="C352" s="3">
        <v>330457</v>
      </c>
      <c r="D352" s="3">
        <v>2389</v>
      </c>
      <c r="E352" s="3">
        <v>407</v>
      </c>
      <c r="F352" s="3">
        <v>473</v>
      </c>
    </row>
    <row r="353" spans="1:6" ht="100.8" x14ac:dyDescent="0.25">
      <c r="A353" s="2" t="s">
        <v>2673</v>
      </c>
      <c r="B353" s="2" t="s">
        <v>220</v>
      </c>
      <c r="C353" s="3">
        <v>1128733</v>
      </c>
      <c r="D353" s="3">
        <v>12919</v>
      </c>
      <c r="E353" s="3">
        <v>634</v>
      </c>
      <c r="F353" s="3">
        <v>1000</v>
      </c>
    </row>
    <row r="354" spans="1:6" ht="144" x14ac:dyDescent="0.25">
      <c r="A354" s="2" t="s">
        <v>2674</v>
      </c>
      <c r="B354" s="2" t="s">
        <v>120</v>
      </c>
      <c r="C354" s="3">
        <v>355917</v>
      </c>
      <c r="D354" s="3">
        <v>7218</v>
      </c>
      <c r="E354" s="3">
        <v>213</v>
      </c>
      <c r="F354" s="3">
        <v>763</v>
      </c>
    </row>
    <row r="355" spans="1:6" ht="129.6" x14ac:dyDescent="0.25">
      <c r="A355" s="2" t="s">
        <v>2675</v>
      </c>
      <c r="B355" s="2" t="s">
        <v>669</v>
      </c>
      <c r="C355" s="3">
        <v>782123</v>
      </c>
      <c r="D355" s="3">
        <v>11027</v>
      </c>
      <c r="E355" s="3">
        <v>941</v>
      </c>
      <c r="F355" s="3">
        <v>1555</v>
      </c>
    </row>
    <row r="356" spans="1:6" ht="129.6" x14ac:dyDescent="0.25">
      <c r="A356" s="2" t="s">
        <v>2676</v>
      </c>
      <c r="B356" s="2" t="s">
        <v>121</v>
      </c>
      <c r="C356" s="3">
        <v>1310832</v>
      </c>
      <c r="D356" s="3">
        <v>16488</v>
      </c>
      <c r="E356" s="3">
        <v>540</v>
      </c>
      <c r="F356" s="3">
        <v>710</v>
      </c>
    </row>
    <row r="357" spans="1:6" ht="144" x14ac:dyDescent="0.25">
      <c r="A357" s="2" t="s">
        <v>2677</v>
      </c>
      <c r="B357" s="2" t="s">
        <v>214</v>
      </c>
      <c r="C357" s="3">
        <v>1170696</v>
      </c>
      <c r="D357" s="3">
        <v>34500</v>
      </c>
      <c r="E357" s="3">
        <v>5272</v>
      </c>
      <c r="F357" s="3">
        <v>5999</v>
      </c>
    </row>
    <row r="358" spans="1:6" ht="115.2" x14ac:dyDescent="0.25">
      <c r="A358" s="2" t="s">
        <v>2678</v>
      </c>
      <c r="B358" s="2" t="s">
        <v>1774</v>
      </c>
      <c r="C358" s="3">
        <v>338651</v>
      </c>
      <c r="D358" s="3">
        <v>16038</v>
      </c>
      <c r="E358" s="3">
        <v>354</v>
      </c>
      <c r="F358" s="3">
        <v>533</v>
      </c>
    </row>
    <row r="359" spans="1:6" ht="158.4" x14ac:dyDescent="0.25">
      <c r="A359" s="2" t="s">
        <v>2679</v>
      </c>
      <c r="B359" s="2" t="s">
        <v>625</v>
      </c>
      <c r="C359" s="3">
        <v>693408</v>
      </c>
      <c r="D359" s="3">
        <v>10857</v>
      </c>
      <c r="E359" s="3">
        <v>2784</v>
      </c>
      <c r="F359" s="3">
        <v>2183</v>
      </c>
    </row>
    <row r="360" spans="1:6" ht="144" x14ac:dyDescent="0.25">
      <c r="A360" s="2" t="s">
        <v>2680</v>
      </c>
      <c r="B360" s="2" t="s">
        <v>625</v>
      </c>
      <c r="C360" s="3">
        <v>614692</v>
      </c>
      <c r="D360" s="3">
        <v>8650</v>
      </c>
      <c r="E360" s="3">
        <v>398</v>
      </c>
      <c r="F360" s="3">
        <v>826</v>
      </c>
    </row>
    <row r="361" spans="1:6" ht="129.6" x14ac:dyDescent="0.25">
      <c r="A361" s="2" t="s">
        <v>2681</v>
      </c>
      <c r="B361" s="2" t="s">
        <v>625</v>
      </c>
      <c r="C361" s="3">
        <v>293591</v>
      </c>
      <c r="D361" s="3">
        <v>4088</v>
      </c>
      <c r="E361" s="3">
        <v>165</v>
      </c>
      <c r="F361" s="3">
        <v>382</v>
      </c>
    </row>
    <row r="362" spans="1:6" ht="72" x14ac:dyDescent="0.25">
      <c r="A362" s="2" t="s">
        <v>2682</v>
      </c>
      <c r="B362" s="2" t="s">
        <v>20</v>
      </c>
      <c r="C362" s="3">
        <v>168103</v>
      </c>
      <c r="D362" s="3">
        <v>5424</v>
      </c>
      <c r="E362" s="3">
        <v>49</v>
      </c>
      <c r="F362" s="3">
        <v>275</v>
      </c>
    </row>
    <row r="363" spans="1:6" ht="172.8" x14ac:dyDescent="0.25">
      <c r="A363" s="2" t="s">
        <v>2683</v>
      </c>
      <c r="B363" s="2" t="s">
        <v>251</v>
      </c>
      <c r="C363" s="3">
        <v>354807</v>
      </c>
      <c r="D363" s="3">
        <v>6326</v>
      </c>
      <c r="E363" s="3">
        <v>158</v>
      </c>
      <c r="F363" s="3">
        <v>326</v>
      </c>
    </row>
    <row r="364" spans="1:6" ht="129.6" x14ac:dyDescent="0.25">
      <c r="A364" s="2" t="s">
        <v>2684</v>
      </c>
      <c r="B364" s="2" t="s">
        <v>227</v>
      </c>
      <c r="C364" s="3">
        <v>1130020</v>
      </c>
      <c r="D364" s="3">
        <v>22377</v>
      </c>
      <c r="E364" s="3">
        <v>823</v>
      </c>
      <c r="F364" s="3">
        <v>1088</v>
      </c>
    </row>
    <row r="365" spans="1:6" ht="115.2" x14ac:dyDescent="0.25">
      <c r="A365" s="2" t="s">
        <v>2685</v>
      </c>
      <c r="B365" s="2" t="s">
        <v>467</v>
      </c>
      <c r="C365" s="3">
        <v>2232</v>
      </c>
      <c r="D365" s="3">
        <v>12</v>
      </c>
      <c r="E365" s="3">
        <v>3</v>
      </c>
      <c r="F365" s="3">
        <v>19</v>
      </c>
    </row>
    <row r="366" spans="1:6" ht="115.2" x14ac:dyDescent="0.25">
      <c r="A366" s="2" t="s">
        <v>2686</v>
      </c>
      <c r="B366" s="2" t="s">
        <v>116</v>
      </c>
      <c r="C366" s="3">
        <v>711576</v>
      </c>
      <c r="D366" s="3">
        <v>19309</v>
      </c>
      <c r="E366" s="3">
        <v>522</v>
      </c>
      <c r="F366" s="3">
        <v>617</v>
      </c>
    </row>
    <row r="367" spans="1:6" ht="129.6" x14ac:dyDescent="0.25">
      <c r="A367" s="2" t="s">
        <v>2687</v>
      </c>
      <c r="B367" s="2" t="s">
        <v>966</v>
      </c>
      <c r="C367" s="3">
        <v>1503335</v>
      </c>
      <c r="D367" s="3">
        <v>25423</v>
      </c>
      <c r="E367" s="3">
        <v>369</v>
      </c>
      <c r="F367" s="3">
        <v>963</v>
      </c>
    </row>
    <row r="368" spans="1:6" ht="86.4" x14ac:dyDescent="0.25">
      <c r="A368" s="2" t="s">
        <v>2688</v>
      </c>
      <c r="B368" s="2" t="s">
        <v>48</v>
      </c>
      <c r="C368" s="3">
        <v>1188770</v>
      </c>
      <c r="D368" s="3">
        <v>53270</v>
      </c>
      <c r="E368" s="3">
        <v>765</v>
      </c>
      <c r="F368" s="3">
        <v>5402</v>
      </c>
    </row>
    <row r="369" spans="1:6" ht="57.6" x14ac:dyDescent="0.25">
      <c r="A369" s="2" t="s">
        <v>2689</v>
      </c>
      <c r="B369" s="2" t="s">
        <v>48</v>
      </c>
      <c r="C369" s="3">
        <v>945446</v>
      </c>
      <c r="D369" s="3">
        <v>25255</v>
      </c>
      <c r="E369" s="3">
        <v>1985</v>
      </c>
      <c r="F369" s="3">
        <v>3034</v>
      </c>
    </row>
    <row r="370" spans="1:6" ht="86.4" x14ac:dyDescent="0.25">
      <c r="A370" s="2" t="s">
        <v>2188</v>
      </c>
      <c r="B370" s="2" t="s">
        <v>48</v>
      </c>
      <c r="C370" s="3">
        <v>1969648</v>
      </c>
      <c r="D370" s="3">
        <v>49503</v>
      </c>
      <c r="E370" s="3">
        <v>3728</v>
      </c>
      <c r="F370" s="3">
        <v>16980</v>
      </c>
    </row>
    <row r="371" spans="1:6" ht="86.4" x14ac:dyDescent="0.25">
      <c r="A371" s="2" t="s">
        <v>2189</v>
      </c>
      <c r="B371" s="2" t="s">
        <v>48</v>
      </c>
      <c r="C371" s="3">
        <v>3933195</v>
      </c>
      <c r="D371" s="3">
        <v>138687</v>
      </c>
      <c r="E371" s="3">
        <v>5589</v>
      </c>
      <c r="F371" s="3">
        <v>8736</v>
      </c>
    </row>
    <row r="372" spans="1:6" ht="172.8" x14ac:dyDescent="0.25">
      <c r="A372" s="2" t="s">
        <v>2690</v>
      </c>
      <c r="B372" s="2" t="s">
        <v>43</v>
      </c>
      <c r="C372" s="3">
        <v>321053</v>
      </c>
      <c r="D372" s="3">
        <v>4451</v>
      </c>
      <c r="E372" s="3">
        <v>1772</v>
      </c>
      <c r="F372" s="3">
        <v>895</v>
      </c>
    </row>
    <row r="373" spans="1:6" ht="115.2" x14ac:dyDescent="0.25">
      <c r="A373" s="2" t="s">
        <v>2691</v>
      </c>
      <c r="B373" s="2" t="s">
        <v>1062</v>
      </c>
      <c r="C373" s="3">
        <v>483009</v>
      </c>
      <c r="D373" s="3">
        <v>28906</v>
      </c>
      <c r="E373" s="3">
        <v>381</v>
      </c>
      <c r="F373" s="3">
        <v>1857</v>
      </c>
    </row>
    <row r="374" spans="1:6" ht="100.8" x14ac:dyDescent="0.25">
      <c r="A374" s="2" t="s">
        <v>2692</v>
      </c>
      <c r="B374" s="2" t="s">
        <v>435</v>
      </c>
      <c r="C374" s="3">
        <v>9078</v>
      </c>
      <c r="D374" s="3">
        <v>28</v>
      </c>
      <c r="E374" s="3">
        <v>9</v>
      </c>
      <c r="F374" s="3">
        <v>85</v>
      </c>
    </row>
    <row r="375" spans="1:6" ht="144" x14ac:dyDescent="0.25">
      <c r="A375" s="2" t="s">
        <v>2693</v>
      </c>
      <c r="B375" s="2" t="s">
        <v>74</v>
      </c>
      <c r="C375" s="3">
        <v>89627</v>
      </c>
      <c r="D375" s="3">
        <v>1152</v>
      </c>
      <c r="E375" s="3">
        <v>27</v>
      </c>
      <c r="F375" s="3">
        <v>353</v>
      </c>
    </row>
    <row r="376" spans="1:6" ht="129.6" x14ac:dyDescent="0.25">
      <c r="A376" s="2" t="s">
        <v>2694</v>
      </c>
      <c r="B376" s="2" t="s">
        <v>74</v>
      </c>
      <c r="C376" s="3">
        <v>169684</v>
      </c>
      <c r="D376" s="3">
        <v>1680</v>
      </c>
      <c r="E376" s="3">
        <v>277</v>
      </c>
      <c r="F376" s="3">
        <v>688</v>
      </c>
    </row>
    <row r="377" spans="1:6" ht="86.4" x14ac:dyDescent="0.25">
      <c r="A377" s="2" t="s">
        <v>2695</v>
      </c>
      <c r="B377" s="2" t="s">
        <v>719</v>
      </c>
      <c r="C377" s="3">
        <v>1233</v>
      </c>
      <c r="D377" s="3">
        <v>32</v>
      </c>
      <c r="E377" s="3">
        <v>4</v>
      </c>
      <c r="F377" s="3">
        <v>49</v>
      </c>
    </row>
    <row r="378" spans="1:6" ht="86.4" x14ac:dyDescent="0.25">
      <c r="A378" s="2" t="s">
        <v>2696</v>
      </c>
      <c r="B378" s="2" t="s">
        <v>700</v>
      </c>
      <c r="C378" s="3">
        <v>48033</v>
      </c>
      <c r="D378" s="3">
        <v>1732</v>
      </c>
      <c r="E378" s="3">
        <v>145</v>
      </c>
      <c r="F378" s="3">
        <v>327</v>
      </c>
    </row>
    <row r="379" spans="1:6" ht="86.4" x14ac:dyDescent="0.25">
      <c r="A379" s="2" t="s">
        <v>2697</v>
      </c>
      <c r="B379" s="2" t="s">
        <v>1189</v>
      </c>
      <c r="C379" s="3">
        <v>70828</v>
      </c>
      <c r="D379" s="3">
        <v>613</v>
      </c>
      <c r="E379" s="3">
        <v>6</v>
      </c>
      <c r="F379" s="3">
        <v>119</v>
      </c>
    </row>
    <row r="380" spans="1:6" ht="100.8" x14ac:dyDescent="0.25">
      <c r="A380" s="2" t="s">
        <v>2698</v>
      </c>
      <c r="B380" s="2" t="s">
        <v>393</v>
      </c>
      <c r="C380" s="3">
        <v>1286392</v>
      </c>
      <c r="D380" s="3">
        <v>58513</v>
      </c>
      <c r="E380" s="3">
        <v>1174</v>
      </c>
      <c r="F380" s="3">
        <v>5366</v>
      </c>
    </row>
    <row r="381" spans="1:6" ht="100.8" x14ac:dyDescent="0.25">
      <c r="A381" s="2" t="s">
        <v>2699</v>
      </c>
      <c r="B381" s="2" t="s">
        <v>393</v>
      </c>
      <c r="C381" s="3">
        <v>1287432</v>
      </c>
      <c r="D381" s="3">
        <v>50489</v>
      </c>
      <c r="E381" s="3">
        <v>1490</v>
      </c>
      <c r="F381" s="3">
        <v>3259</v>
      </c>
    </row>
    <row r="382" spans="1:6" ht="216" x14ac:dyDescent="0.25">
      <c r="A382" s="2" t="s">
        <v>2700</v>
      </c>
      <c r="B382" s="2" t="s">
        <v>51</v>
      </c>
      <c r="C382" s="3">
        <v>845763</v>
      </c>
      <c r="D382" s="3">
        <v>17929</v>
      </c>
      <c r="E382" s="3">
        <v>502</v>
      </c>
      <c r="F382" s="3">
        <v>2325</v>
      </c>
    </row>
    <row r="383" spans="1:6" ht="216" x14ac:dyDescent="0.25">
      <c r="A383" s="2" t="s">
        <v>2701</v>
      </c>
      <c r="B383" s="2" t="s">
        <v>51</v>
      </c>
      <c r="C383" s="3">
        <v>1057014</v>
      </c>
      <c r="D383" s="3">
        <v>18934</v>
      </c>
      <c r="E383" s="3">
        <v>692</v>
      </c>
      <c r="F383" s="3">
        <v>2157</v>
      </c>
    </row>
    <row r="384" spans="1:6" ht="201.6" x14ac:dyDescent="0.25">
      <c r="A384" s="2" t="s">
        <v>2702</v>
      </c>
      <c r="B384" s="2" t="s">
        <v>51</v>
      </c>
      <c r="C384" s="3">
        <v>905126</v>
      </c>
      <c r="D384" s="3">
        <v>15532</v>
      </c>
      <c r="E384" s="3">
        <v>421</v>
      </c>
      <c r="F384" s="3">
        <v>1412</v>
      </c>
    </row>
    <row r="385" spans="1:6" ht="187.2" x14ac:dyDescent="0.25">
      <c r="A385" s="2" t="s">
        <v>2703</v>
      </c>
      <c r="B385" s="2" t="s">
        <v>101</v>
      </c>
      <c r="C385" s="3">
        <v>1882458</v>
      </c>
      <c r="D385" s="3">
        <v>17991</v>
      </c>
      <c r="E385" s="3">
        <v>1611</v>
      </c>
      <c r="F385" s="3">
        <v>2786</v>
      </c>
    </row>
    <row r="386" spans="1:6" ht="158.4" x14ac:dyDescent="0.25">
      <c r="A386" s="2" t="s">
        <v>2704</v>
      </c>
      <c r="B386" s="2" t="s">
        <v>817</v>
      </c>
      <c r="C386" s="3">
        <v>16990</v>
      </c>
      <c r="D386" s="3">
        <v>111</v>
      </c>
      <c r="E386" s="3">
        <v>71</v>
      </c>
      <c r="F386" s="3">
        <v>203</v>
      </c>
    </row>
    <row r="387" spans="1:6" ht="86.4" x14ac:dyDescent="0.25">
      <c r="A387" s="2" t="s">
        <v>2190</v>
      </c>
      <c r="B387" s="2" t="s">
        <v>66</v>
      </c>
      <c r="C387" s="3">
        <v>4030247</v>
      </c>
      <c r="D387" s="3">
        <v>151414</v>
      </c>
      <c r="E387" s="3">
        <v>11225</v>
      </c>
      <c r="F387" s="3">
        <v>8236</v>
      </c>
    </row>
    <row r="388" spans="1:6" ht="115.2" x14ac:dyDescent="0.25">
      <c r="A388" s="2" t="s">
        <v>2705</v>
      </c>
      <c r="B388" s="2" t="s">
        <v>87</v>
      </c>
      <c r="C388" s="3">
        <v>935744</v>
      </c>
      <c r="D388" s="3">
        <v>37129</v>
      </c>
      <c r="E388" s="3">
        <v>622</v>
      </c>
      <c r="F388" s="3">
        <v>2673</v>
      </c>
    </row>
    <row r="389" spans="1:6" ht="100.8" x14ac:dyDescent="0.25">
      <c r="A389" s="2" t="s">
        <v>2706</v>
      </c>
      <c r="B389" s="2" t="s">
        <v>87</v>
      </c>
      <c r="C389" s="3">
        <v>809063</v>
      </c>
      <c r="D389" s="3">
        <v>40638</v>
      </c>
      <c r="E389" s="3">
        <v>746</v>
      </c>
      <c r="F389" s="3">
        <v>3704</v>
      </c>
    </row>
    <row r="390" spans="1:6" ht="86.4" x14ac:dyDescent="0.25">
      <c r="A390" s="2" t="s">
        <v>2707</v>
      </c>
      <c r="B390" s="2" t="s">
        <v>87</v>
      </c>
      <c r="C390" s="3">
        <v>1352763</v>
      </c>
      <c r="D390" s="3">
        <v>75000</v>
      </c>
      <c r="E390" s="3">
        <v>955</v>
      </c>
      <c r="F390" s="3">
        <v>6365</v>
      </c>
    </row>
    <row r="391" spans="1:6" ht="187.2" x14ac:dyDescent="0.25">
      <c r="A391" s="2" t="s">
        <v>2708</v>
      </c>
      <c r="B391" s="2" t="s">
        <v>87</v>
      </c>
      <c r="C391" s="3">
        <v>5758360</v>
      </c>
      <c r="D391" s="3">
        <v>169384</v>
      </c>
      <c r="E391" s="3">
        <v>4454</v>
      </c>
      <c r="F391" s="3">
        <v>10716</v>
      </c>
    </row>
    <row r="392" spans="1:6" ht="86.4" x14ac:dyDescent="0.25">
      <c r="A392" s="2" t="s">
        <v>2709</v>
      </c>
      <c r="B392" s="2" t="s">
        <v>680</v>
      </c>
      <c r="C392" s="3">
        <v>366408</v>
      </c>
      <c r="D392" s="3">
        <v>8569</v>
      </c>
      <c r="E392" s="3">
        <v>242</v>
      </c>
      <c r="F392" s="3">
        <v>434</v>
      </c>
    </row>
    <row r="393" spans="1:6" ht="158.4" x14ac:dyDescent="0.25">
      <c r="A393" s="2" t="s">
        <v>2710</v>
      </c>
      <c r="B393" s="2" t="s">
        <v>473</v>
      </c>
      <c r="C393" s="3">
        <v>2367</v>
      </c>
      <c r="D393" s="3">
        <v>55</v>
      </c>
      <c r="E393" s="3">
        <v>1</v>
      </c>
      <c r="F393" s="3">
        <v>4</v>
      </c>
    </row>
    <row r="394" spans="1:6" ht="57.6" x14ac:dyDescent="0.25">
      <c r="A394" s="2" t="s">
        <v>2711</v>
      </c>
      <c r="B394" s="2" t="s">
        <v>90</v>
      </c>
      <c r="C394" s="3">
        <v>436730</v>
      </c>
      <c r="D394" s="3">
        <v>283</v>
      </c>
      <c r="E394" s="3">
        <v>22</v>
      </c>
      <c r="F394" s="3">
        <v>33</v>
      </c>
    </row>
    <row r="395" spans="1:6" ht="72" x14ac:dyDescent="0.25">
      <c r="A395" s="2" t="s">
        <v>2712</v>
      </c>
      <c r="B395" s="2" t="s">
        <v>610</v>
      </c>
      <c r="C395" s="3">
        <v>639391</v>
      </c>
      <c r="D395" s="3">
        <v>19953</v>
      </c>
      <c r="E395" s="3">
        <v>548</v>
      </c>
      <c r="F395" s="3">
        <v>1422</v>
      </c>
    </row>
    <row r="396" spans="1:6" ht="144" x14ac:dyDescent="0.25">
      <c r="A396" s="2" t="s">
        <v>2713</v>
      </c>
      <c r="B396" s="2" t="s">
        <v>214</v>
      </c>
      <c r="C396" s="3">
        <v>838549</v>
      </c>
      <c r="D396" s="3">
        <v>24953</v>
      </c>
      <c r="E396" s="3">
        <v>1469</v>
      </c>
      <c r="F396" s="3">
        <v>4582</v>
      </c>
    </row>
    <row r="397" spans="1:6" ht="72" x14ac:dyDescent="0.25">
      <c r="A397" s="2" t="s">
        <v>2714</v>
      </c>
      <c r="B397" s="2" t="s">
        <v>1971</v>
      </c>
      <c r="C397" s="3">
        <v>157975</v>
      </c>
      <c r="D397" s="3">
        <v>1950</v>
      </c>
      <c r="E397" s="3">
        <v>81</v>
      </c>
      <c r="F397" s="3">
        <v>136</v>
      </c>
    </row>
    <row r="398" spans="1:6" ht="187.2" x14ac:dyDescent="0.25">
      <c r="A398" s="2" t="s">
        <v>2715</v>
      </c>
      <c r="B398" s="2" t="s">
        <v>796</v>
      </c>
      <c r="C398" s="3">
        <v>81165</v>
      </c>
      <c r="D398" s="3">
        <v>602</v>
      </c>
      <c r="E398" s="3">
        <v>66</v>
      </c>
      <c r="F398" s="3">
        <v>388</v>
      </c>
    </row>
    <row r="399" spans="1:6" ht="43.2" x14ac:dyDescent="0.25">
      <c r="A399" s="2" t="s">
        <v>2716</v>
      </c>
      <c r="B399" s="2" t="s">
        <v>328</v>
      </c>
      <c r="C399" s="3">
        <v>41944</v>
      </c>
      <c r="D399" s="3">
        <v>665</v>
      </c>
      <c r="E399" s="3">
        <v>73</v>
      </c>
      <c r="F399" s="3">
        <v>72</v>
      </c>
    </row>
    <row r="400" spans="1:6" ht="72" x14ac:dyDescent="0.25">
      <c r="A400" s="2" t="s">
        <v>2717</v>
      </c>
      <c r="B400" s="2" t="s">
        <v>135</v>
      </c>
      <c r="C400" s="3">
        <v>95944</v>
      </c>
      <c r="D400" s="3">
        <v>1354</v>
      </c>
      <c r="E400" s="3">
        <v>181</v>
      </c>
      <c r="F400" s="3">
        <v>117</v>
      </c>
    </row>
    <row r="401" spans="1:6" ht="100.8" x14ac:dyDescent="0.25">
      <c r="A401" s="2" t="s">
        <v>2718</v>
      </c>
      <c r="B401" s="2" t="s">
        <v>77</v>
      </c>
      <c r="C401" s="3">
        <v>321580</v>
      </c>
      <c r="D401" s="3">
        <v>2595</v>
      </c>
      <c r="E401" s="3">
        <v>142</v>
      </c>
      <c r="F401" s="3">
        <v>241</v>
      </c>
    </row>
    <row r="402" spans="1:6" ht="100.8" x14ac:dyDescent="0.25">
      <c r="A402" s="2" t="s">
        <v>2719</v>
      </c>
      <c r="B402" s="2" t="s">
        <v>205</v>
      </c>
      <c r="C402" s="3">
        <v>293147</v>
      </c>
      <c r="D402" s="3">
        <v>4165</v>
      </c>
      <c r="E402" s="3">
        <v>90</v>
      </c>
      <c r="F402" s="3">
        <v>291</v>
      </c>
    </row>
    <row r="403" spans="1:6" ht="187.2" x14ac:dyDescent="0.25">
      <c r="A403" s="2" t="s">
        <v>2720</v>
      </c>
      <c r="B403" s="2" t="s">
        <v>72</v>
      </c>
      <c r="C403" s="3">
        <v>47701</v>
      </c>
      <c r="D403" s="3">
        <v>1337</v>
      </c>
      <c r="E403" s="3">
        <v>332</v>
      </c>
      <c r="F403" s="3">
        <v>639</v>
      </c>
    </row>
    <row r="404" spans="1:6" ht="129.6" x14ac:dyDescent="0.25">
      <c r="A404" s="2" t="s">
        <v>2721</v>
      </c>
      <c r="B404" s="2" t="s">
        <v>1022</v>
      </c>
      <c r="C404" s="3">
        <v>529609</v>
      </c>
      <c r="D404" s="3">
        <v>4330</v>
      </c>
      <c r="E404" s="3">
        <v>206</v>
      </c>
      <c r="F404" s="3">
        <v>864</v>
      </c>
    </row>
    <row r="405" spans="1:6" ht="57.6" x14ac:dyDescent="0.25">
      <c r="A405" s="2" t="s">
        <v>2722</v>
      </c>
      <c r="B405" s="2" t="s">
        <v>2018</v>
      </c>
      <c r="C405" s="3">
        <v>1004615</v>
      </c>
      <c r="D405" s="3">
        <v>53282</v>
      </c>
      <c r="E405" s="3">
        <v>814</v>
      </c>
      <c r="F405" s="3">
        <v>9743</v>
      </c>
    </row>
    <row r="406" spans="1:6" ht="158.4" x14ac:dyDescent="0.25">
      <c r="A406" s="2" t="s">
        <v>2723</v>
      </c>
      <c r="B406" s="2" t="s">
        <v>205</v>
      </c>
      <c r="C406" s="3">
        <v>106288</v>
      </c>
      <c r="D406" s="3">
        <v>1384</v>
      </c>
      <c r="E406" s="3">
        <v>42</v>
      </c>
      <c r="F406" s="3">
        <v>157</v>
      </c>
    </row>
    <row r="407" spans="1:6" ht="57.6" x14ac:dyDescent="0.25">
      <c r="A407" s="2" t="s">
        <v>2724</v>
      </c>
      <c r="B407" s="2" t="s">
        <v>2101</v>
      </c>
      <c r="C407" s="3">
        <v>320276</v>
      </c>
      <c r="D407" s="3">
        <v>9538</v>
      </c>
      <c r="E407" s="3">
        <v>337</v>
      </c>
      <c r="F407" s="3">
        <v>464</v>
      </c>
    </row>
    <row r="408" spans="1:6" ht="129.6" x14ac:dyDescent="0.25">
      <c r="A408" s="2" t="s">
        <v>2725</v>
      </c>
      <c r="B408" s="2" t="s">
        <v>7</v>
      </c>
      <c r="C408" s="3">
        <v>6185841</v>
      </c>
      <c r="D408" s="3">
        <v>52629</v>
      </c>
      <c r="E408" s="3">
        <v>7412</v>
      </c>
      <c r="F408" s="3">
        <v>13915</v>
      </c>
    </row>
    <row r="409" spans="1:6" ht="129.6" x14ac:dyDescent="0.25">
      <c r="A409" s="2" t="s">
        <v>2726</v>
      </c>
      <c r="B409" s="2" t="s">
        <v>966</v>
      </c>
      <c r="C409" s="3">
        <v>496386</v>
      </c>
      <c r="D409" s="3">
        <v>1829</v>
      </c>
      <c r="E409" s="3">
        <v>740</v>
      </c>
      <c r="F409" s="3">
        <v>245</v>
      </c>
    </row>
    <row r="410" spans="1:6" ht="72" x14ac:dyDescent="0.25">
      <c r="A410" s="2" t="s">
        <v>2727</v>
      </c>
      <c r="B410" s="2" t="s">
        <v>13</v>
      </c>
      <c r="C410" s="3">
        <v>181521</v>
      </c>
      <c r="D410" s="3">
        <v>6742</v>
      </c>
      <c r="E410" s="3">
        <v>179</v>
      </c>
      <c r="F410" s="3">
        <v>771</v>
      </c>
    </row>
    <row r="411" spans="1:6" ht="100.8" x14ac:dyDescent="0.25">
      <c r="A411" s="2" t="s">
        <v>2728</v>
      </c>
      <c r="B411" s="2" t="s">
        <v>245</v>
      </c>
      <c r="C411" s="3">
        <v>227162</v>
      </c>
      <c r="D411" s="3">
        <v>4836</v>
      </c>
      <c r="E411" s="3">
        <v>60</v>
      </c>
      <c r="F411" s="3">
        <v>268</v>
      </c>
    </row>
    <row r="412" spans="1:6" ht="86.4" x14ac:dyDescent="0.25">
      <c r="A412" s="2" t="s">
        <v>2729</v>
      </c>
      <c r="B412" s="2" t="s">
        <v>1352</v>
      </c>
      <c r="C412" s="3">
        <v>4497</v>
      </c>
      <c r="D412" s="3">
        <v>113</v>
      </c>
      <c r="E412" s="3">
        <v>4</v>
      </c>
      <c r="F412" s="3">
        <v>16</v>
      </c>
    </row>
    <row r="413" spans="1:6" ht="86.4" x14ac:dyDescent="0.25">
      <c r="A413" s="2" t="s">
        <v>2730</v>
      </c>
      <c r="B413" s="2" t="s">
        <v>692</v>
      </c>
      <c r="C413" s="3">
        <v>14107720</v>
      </c>
      <c r="D413" s="3">
        <v>356297</v>
      </c>
      <c r="E413" s="3">
        <v>7889</v>
      </c>
      <c r="F413" s="3">
        <v>27012</v>
      </c>
    </row>
    <row r="414" spans="1:6" ht="57.6" x14ac:dyDescent="0.25">
      <c r="A414" s="2" t="s">
        <v>2731</v>
      </c>
      <c r="B414" s="2" t="s">
        <v>491</v>
      </c>
      <c r="C414" s="3">
        <v>28607</v>
      </c>
      <c r="D414" s="3">
        <v>2098</v>
      </c>
      <c r="E414" s="3">
        <v>91</v>
      </c>
      <c r="F414" s="3">
        <v>359</v>
      </c>
    </row>
    <row r="415" spans="1:6" ht="144" x14ac:dyDescent="0.25">
      <c r="A415" s="2" t="s">
        <v>2732</v>
      </c>
      <c r="B415" s="2" t="s">
        <v>1978</v>
      </c>
      <c r="C415" s="3">
        <v>519485</v>
      </c>
      <c r="D415" s="3">
        <v>4658</v>
      </c>
      <c r="E415" s="3">
        <v>174</v>
      </c>
      <c r="F415" s="3">
        <v>1620</v>
      </c>
    </row>
    <row r="416" spans="1:6" ht="201.6" x14ac:dyDescent="0.25">
      <c r="A416" s="2" t="s">
        <v>2733</v>
      </c>
      <c r="B416" s="2" t="s">
        <v>192</v>
      </c>
      <c r="C416" s="3">
        <v>390622</v>
      </c>
      <c r="D416" s="3">
        <v>3322</v>
      </c>
      <c r="E416" s="3">
        <v>367</v>
      </c>
      <c r="F416" s="3">
        <v>755</v>
      </c>
    </row>
    <row r="417" spans="1:6" ht="57.6" x14ac:dyDescent="0.25">
      <c r="A417" s="2" t="s">
        <v>2734</v>
      </c>
      <c r="B417" s="2" t="s">
        <v>1345</v>
      </c>
      <c r="C417" s="3">
        <v>231946</v>
      </c>
      <c r="D417" s="3">
        <v>10381</v>
      </c>
      <c r="E417" s="3">
        <v>90</v>
      </c>
      <c r="F417" s="3">
        <v>539</v>
      </c>
    </row>
    <row r="418" spans="1:6" ht="100.8" x14ac:dyDescent="0.25">
      <c r="A418" s="2" t="s">
        <v>2735</v>
      </c>
      <c r="B418" s="2" t="s">
        <v>583</v>
      </c>
      <c r="C418" s="3">
        <v>1257362</v>
      </c>
      <c r="D418" s="3">
        <v>7969</v>
      </c>
      <c r="E418" s="3">
        <v>1309</v>
      </c>
      <c r="F418" s="3">
        <v>1652</v>
      </c>
    </row>
    <row r="419" spans="1:6" ht="144" x14ac:dyDescent="0.25">
      <c r="A419" s="2" t="s">
        <v>2736</v>
      </c>
      <c r="B419" s="2" t="s">
        <v>587</v>
      </c>
      <c r="C419" s="3">
        <v>198160</v>
      </c>
      <c r="D419" s="3">
        <v>523</v>
      </c>
      <c r="E419" s="3">
        <v>339</v>
      </c>
      <c r="F419" s="3">
        <v>379</v>
      </c>
    </row>
    <row r="420" spans="1:6" ht="115.2" x14ac:dyDescent="0.25">
      <c r="A420" s="2" t="s">
        <v>2737</v>
      </c>
      <c r="B420" s="2" t="s">
        <v>2320</v>
      </c>
      <c r="C420" s="3">
        <v>5875258</v>
      </c>
      <c r="D420" s="3">
        <v>263740</v>
      </c>
      <c r="E420" s="3">
        <v>6570</v>
      </c>
      <c r="F420" s="3">
        <v>14042</v>
      </c>
    </row>
    <row r="421" spans="1:6" ht="100.8" x14ac:dyDescent="0.25">
      <c r="A421" s="2" t="s">
        <v>2738</v>
      </c>
      <c r="B421" s="2" t="s">
        <v>846</v>
      </c>
      <c r="C421" s="3">
        <v>298421</v>
      </c>
      <c r="D421" s="3">
        <v>16088</v>
      </c>
      <c r="E421" s="3">
        <v>245</v>
      </c>
      <c r="F421" s="3">
        <v>1518</v>
      </c>
    </row>
    <row r="422" spans="1:6" ht="216" x14ac:dyDescent="0.25">
      <c r="A422" s="2" t="s">
        <v>2739</v>
      </c>
      <c r="B422" s="2" t="s">
        <v>192</v>
      </c>
      <c r="C422" s="3">
        <v>648598</v>
      </c>
      <c r="D422" s="3">
        <v>4757</v>
      </c>
      <c r="E422" s="3">
        <v>233</v>
      </c>
      <c r="F422" s="3">
        <v>1535</v>
      </c>
    </row>
    <row r="423" spans="1:6" ht="187.2" x14ac:dyDescent="0.25">
      <c r="A423" s="2" t="s">
        <v>2740</v>
      </c>
      <c r="B423" s="2" t="s">
        <v>54</v>
      </c>
      <c r="C423" s="3">
        <v>1042283</v>
      </c>
      <c r="D423" s="3">
        <v>9260</v>
      </c>
      <c r="E423" s="3">
        <v>195</v>
      </c>
      <c r="F423" s="3">
        <v>583</v>
      </c>
    </row>
    <row r="424" spans="1:6" ht="86.4" x14ac:dyDescent="0.25">
      <c r="A424" s="2" t="s">
        <v>2741</v>
      </c>
      <c r="B424" s="2" t="s">
        <v>1199</v>
      </c>
      <c r="C424" s="3">
        <v>814925</v>
      </c>
      <c r="D424" s="3">
        <v>9241</v>
      </c>
      <c r="E424" s="3">
        <v>429</v>
      </c>
      <c r="F424" s="3">
        <v>951</v>
      </c>
    </row>
    <row r="425" spans="1:6" ht="57.6" x14ac:dyDescent="0.25">
      <c r="A425" s="2" t="s">
        <v>2742</v>
      </c>
      <c r="B425" s="2" t="s">
        <v>258</v>
      </c>
      <c r="C425" s="3">
        <v>539987</v>
      </c>
      <c r="D425" s="3">
        <v>14532</v>
      </c>
      <c r="E425" s="3">
        <v>650</v>
      </c>
      <c r="F425" s="3">
        <v>881</v>
      </c>
    </row>
    <row r="426" spans="1:6" ht="115.2" x14ac:dyDescent="0.25">
      <c r="A426" s="2" t="s">
        <v>2743</v>
      </c>
      <c r="B426" s="2" t="s">
        <v>214</v>
      </c>
      <c r="C426" s="3">
        <v>2741354</v>
      </c>
      <c r="D426" s="3">
        <v>93731</v>
      </c>
      <c r="E426" s="3">
        <v>2221</v>
      </c>
      <c r="F426" s="3">
        <v>11885</v>
      </c>
    </row>
    <row r="427" spans="1:6" ht="144" x14ac:dyDescent="0.25">
      <c r="A427" s="2" t="s">
        <v>2744</v>
      </c>
      <c r="B427" s="2" t="s">
        <v>1730</v>
      </c>
      <c r="C427" s="3">
        <v>173700</v>
      </c>
      <c r="D427" s="3">
        <v>2874</v>
      </c>
      <c r="E427" s="3">
        <v>109</v>
      </c>
      <c r="F427" s="3">
        <v>395</v>
      </c>
    </row>
    <row r="428" spans="1:6" ht="230.4" x14ac:dyDescent="0.25">
      <c r="A428" s="2" t="s">
        <v>2745</v>
      </c>
      <c r="B428" s="2" t="s">
        <v>309</v>
      </c>
      <c r="C428" s="3">
        <v>111077</v>
      </c>
      <c r="D428" s="3">
        <v>567</v>
      </c>
      <c r="E428" s="3">
        <v>38</v>
      </c>
      <c r="F428" s="3">
        <v>102</v>
      </c>
    </row>
    <row r="429" spans="1:6" ht="57.6" x14ac:dyDescent="0.25">
      <c r="A429" s="2" t="s">
        <v>2746</v>
      </c>
      <c r="B429" s="2" t="s">
        <v>1560</v>
      </c>
      <c r="C429" s="3">
        <v>10891</v>
      </c>
      <c r="D429" s="3">
        <v>771</v>
      </c>
      <c r="E429" s="3">
        <v>5</v>
      </c>
      <c r="F429" s="3">
        <v>79</v>
      </c>
    </row>
    <row r="430" spans="1:6" ht="115.2" x14ac:dyDescent="0.25">
      <c r="A430" s="2" t="s">
        <v>2747</v>
      </c>
      <c r="B430" s="2" t="s">
        <v>2021</v>
      </c>
      <c r="C430" s="3">
        <v>1119772</v>
      </c>
      <c r="D430" s="3">
        <v>3603</v>
      </c>
      <c r="E430" s="3">
        <v>913</v>
      </c>
      <c r="F430" s="3">
        <v>1468</v>
      </c>
    </row>
    <row r="431" spans="1:6" ht="57.6" x14ac:dyDescent="0.25">
      <c r="A431" s="2" t="s">
        <v>2748</v>
      </c>
      <c r="B431" s="2" t="s">
        <v>1780</v>
      </c>
      <c r="C431" s="3">
        <v>29352</v>
      </c>
      <c r="D431" s="3">
        <v>1610</v>
      </c>
      <c r="E431" s="3">
        <v>9</v>
      </c>
      <c r="F431" s="3">
        <v>155</v>
      </c>
    </row>
    <row r="432" spans="1:6" ht="100.8" x14ac:dyDescent="0.25">
      <c r="A432" s="2" t="s">
        <v>2749</v>
      </c>
      <c r="B432" s="2" t="s">
        <v>53</v>
      </c>
      <c r="C432" s="3">
        <v>183369</v>
      </c>
      <c r="D432" s="3">
        <v>11717</v>
      </c>
      <c r="E432" s="3">
        <v>92</v>
      </c>
      <c r="F432" s="3">
        <v>548</v>
      </c>
    </row>
    <row r="433" spans="1:6" ht="129.6" x14ac:dyDescent="0.25">
      <c r="A433" s="2" t="s">
        <v>2750</v>
      </c>
      <c r="B433" s="2" t="s">
        <v>496</v>
      </c>
      <c r="C433" s="3">
        <v>1071341</v>
      </c>
      <c r="D433" s="3">
        <v>19942</v>
      </c>
      <c r="E433" s="3">
        <v>876</v>
      </c>
      <c r="F433" s="3">
        <v>991</v>
      </c>
    </row>
    <row r="434" spans="1:6" ht="115.2" x14ac:dyDescent="0.25">
      <c r="A434" s="2" t="s">
        <v>2751</v>
      </c>
      <c r="B434" s="2" t="s">
        <v>1124</v>
      </c>
      <c r="C434" s="3">
        <v>802184</v>
      </c>
      <c r="D434" s="3">
        <v>15132</v>
      </c>
      <c r="E434" s="3">
        <v>521</v>
      </c>
      <c r="F434" s="3">
        <v>1761</v>
      </c>
    </row>
    <row r="435" spans="1:6" ht="187.2" x14ac:dyDescent="0.25">
      <c r="A435" s="2" t="s">
        <v>2752</v>
      </c>
      <c r="B435" s="2" t="s">
        <v>662</v>
      </c>
      <c r="C435" s="3">
        <v>386697</v>
      </c>
      <c r="D435" s="3">
        <v>13606</v>
      </c>
      <c r="E435" s="3">
        <v>440</v>
      </c>
      <c r="F435" s="3">
        <v>2654</v>
      </c>
    </row>
    <row r="436" spans="1:6" ht="129.6" x14ac:dyDescent="0.25">
      <c r="A436" s="2" t="s">
        <v>2753</v>
      </c>
      <c r="B436" s="2" t="s">
        <v>615</v>
      </c>
      <c r="C436" s="3">
        <v>2959424</v>
      </c>
      <c r="D436" s="3">
        <v>41673</v>
      </c>
      <c r="E436" s="3">
        <v>3316</v>
      </c>
      <c r="F436" s="3">
        <v>5791</v>
      </c>
    </row>
    <row r="437" spans="1:6" ht="201.6" x14ac:dyDescent="0.25">
      <c r="A437" s="2" t="s">
        <v>2754</v>
      </c>
      <c r="B437" s="2" t="s">
        <v>1675</v>
      </c>
      <c r="C437" s="3">
        <v>997873</v>
      </c>
      <c r="D437" s="3">
        <v>7330</v>
      </c>
      <c r="E437" s="3">
        <v>206</v>
      </c>
      <c r="F437" s="3">
        <v>420</v>
      </c>
    </row>
    <row r="438" spans="1:6" ht="216" x14ac:dyDescent="0.25">
      <c r="A438" s="2" t="s">
        <v>2755</v>
      </c>
      <c r="B438" s="2" t="s">
        <v>221</v>
      </c>
      <c r="C438" s="3">
        <v>27997</v>
      </c>
      <c r="D438" s="3">
        <v>366</v>
      </c>
      <c r="E438" s="3">
        <v>22</v>
      </c>
      <c r="F438" s="3">
        <v>14</v>
      </c>
    </row>
    <row r="439" spans="1:6" ht="86.4" x14ac:dyDescent="0.25">
      <c r="A439" s="2" t="s">
        <v>2756</v>
      </c>
      <c r="B439" s="2" t="s">
        <v>30</v>
      </c>
      <c r="C439" s="3">
        <v>108297</v>
      </c>
      <c r="D439" s="3">
        <v>232</v>
      </c>
      <c r="E439" s="3">
        <v>184</v>
      </c>
      <c r="F439" s="3">
        <v>0</v>
      </c>
    </row>
    <row r="440" spans="1:6" ht="57.6" x14ac:dyDescent="0.25">
      <c r="A440" s="2" t="s">
        <v>2757</v>
      </c>
      <c r="B440" s="2" t="s">
        <v>293</v>
      </c>
      <c r="C440" s="3">
        <v>231108</v>
      </c>
      <c r="D440" s="3">
        <v>3118</v>
      </c>
      <c r="E440" s="3">
        <v>238</v>
      </c>
      <c r="F440" s="3">
        <v>366</v>
      </c>
    </row>
    <row r="441" spans="1:6" ht="86.4" x14ac:dyDescent="0.25">
      <c r="A441" s="2" t="s">
        <v>2758</v>
      </c>
      <c r="B441" s="2" t="s">
        <v>373</v>
      </c>
      <c r="C441" s="3">
        <v>213764</v>
      </c>
      <c r="D441" s="3">
        <v>2168</v>
      </c>
      <c r="E441" s="3">
        <v>906</v>
      </c>
      <c r="F441" s="3">
        <v>1449</v>
      </c>
    </row>
    <row r="442" spans="1:6" ht="187.2" x14ac:dyDescent="0.25">
      <c r="A442" s="2" t="s">
        <v>2759</v>
      </c>
      <c r="B442" s="2" t="s">
        <v>792</v>
      </c>
      <c r="C442" s="3">
        <v>13189</v>
      </c>
      <c r="D442" s="3">
        <v>103</v>
      </c>
      <c r="E442" s="3">
        <v>61</v>
      </c>
      <c r="F442" s="3">
        <v>57</v>
      </c>
    </row>
    <row r="443" spans="1:6" ht="115.2" x14ac:dyDescent="0.25">
      <c r="A443" s="2" t="s">
        <v>2760</v>
      </c>
      <c r="B443" s="2" t="s">
        <v>359</v>
      </c>
      <c r="C443" s="3">
        <v>15476</v>
      </c>
      <c r="D443" s="3">
        <v>34</v>
      </c>
      <c r="E443" s="3">
        <v>1</v>
      </c>
      <c r="F443" s="3">
        <v>10</v>
      </c>
    </row>
    <row r="444" spans="1:6" ht="129.6" x14ac:dyDescent="0.25">
      <c r="A444" s="2" t="s">
        <v>2761</v>
      </c>
      <c r="B444" s="2" t="s">
        <v>101</v>
      </c>
      <c r="C444" s="3">
        <v>540998</v>
      </c>
      <c r="D444" s="3">
        <v>12917</v>
      </c>
      <c r="E444" s="3">
        <v>3699</v>
      </c>
      <c r="F444" s="3">
        <v>2908</v>
      </c>
    </row>
    <row r="445" spans="1:6" ht="144" x14ac:dyDescent="0.25">
      <c r="A445" s="2" t="s">
        <v>2762</v>
      </c>
      <c r="B445" s="2" t="s">
        <v>120</v>
      </c>
      <c r="C445" s="3">
        <v>283808</v>
      </c>
      <c r="D445" s="3">
        <v>3295</v>
      </c>
      <c r="E445" s="3">
        <v>278</v>
      </c>
      <c r="F445" s="3">
        <v>423</v>
      </c>
    </row>
    <row r="446" spans="1:6" ht="72" x14ac:dyDescent="0.25">
      <c r="A446" s="2" t="s">
        <v>2763</v>
      </c>
      <c r="B446" s="2" t="s">
        <v>749</v>
      </c>
      <c r="C446" s="3">
        <v>1120115</v>
      </c>
      <c r="D446" s="3">
        <v>61553</v>
      </c>
      <c r="E446" s="3">
        <v>622</v>
      </c>
      <c r="F446" s="3">
        <v>2623</v>
      </c>
    </row>
    <row r="447" spans="1:6" ht="158.4" x14ac:dyDescent="0.25">
      <c r="A447" s="2" t="s">
        <v>2764</v>
      </c>
      <c r="B447" s="2" t="s">
        <v>210</v>
      </c>
      <c r="C447" s="3">
        <v>485303</v>
      </c>
      <c r="D447" s="3">
        <v>4389</v>
      </c>
      <c r="E447" s="3">
        <v>164</v>
      </c>
      <c r="F447" s="3">
        <v>499</v>
      </c>
    </row>
    <row r="448" spans="1:6" ht="72" x14ac:dyDescent="0.25">
      <c r="A448" s="2" t="s">
        <v>2765</v>
      </c>
      <c r="B448" s="2" t="s">
        <v>371</v>
      </c>
      <c r="C448" s="3">
        <v>83369</v>
      </c>
      <c r="D448" s="3">
        <v>1237</v>
      </c>
      <c r="E448" s="3">
        <v>526</v>
      </c>
      <c r="F448" s="3">
        <v>313</v>
      </c>
    </row>
    <row r="449" spans="1:6" ht="72" x14ac:dyDescent="0.25">
      <c r="A449" s="2" t="s">
        <v>2191</v>
      </c>
      <c r="B449" s="2" t="s">
        <v>173</v>
      </c>
      <c r="C449" s="3">
        <v>877102</v>
      </c>
      <c r="D449" s="3">
        <v>15480</v>
      </c>
      <c r="E449" s="3">
        <v>2421</v>
      </c>
      <c r="F449" s="3">
        <v>7843</v>
      </c>
    </row>
    <row r="450" spans="1:6" ht="28.8" x14ac:dyDescent="0.25">
      <c r="A450" s="2" t="s">
        <v>2766</v>
      </c>
      <c r="B450" s="2" t="s">
        <v>1525</v>
      </c>
      <c r="C450" s="3">
        <v>21199</v>
      </c>
      <c r="D450" s="3">
        <v>151</v>
      </c>
      <c r="E450" s="3">
        <v>12</v>
      </c>
      <c r="F450" s="3">
        <v>12</v>
      </c>
    </row>
    <row r="451" spans="1:6" ht="100.8" x14ac:dyDescent="0.25">
      <c r="A451" s="2" t="s">
        <v>2767</v>
      </c>
      <c r="B451" s="2" t="s">
        <v>82</v>
      </c>
      <c r="C451" s="3">
        <v>285483</v>
      </c>
      <c r="D451" s="3">
        <v>1755</v>
      </c>
      <c r="E451" s="3">
        <v>1087</v>
      </c>
      <c r="F451" s="3">
        <v>2703</v>
      </c>
    </row>
    <row r="452" spans="1:6" ht="86.4" x14ac:dyDescent="0.25">
      <c r="A452" s="2" t="s">
        <v>2768</v>
      </c>
      <c r="B452" s="2" t="s">
        <v>496</v>
      </c>
      <c r="C452" s="3">
        <v>225107</v>
      </c>
      <c r="D452" s="3">
        <v>5466</v>
      </c>
      <c r="E452" s="3">
        <v>468</v>
      </c>
      <c r="F452" s="3">
        <v>999</v>
      </c>
    </row>
    <row r="453" spans="1:6" ht="100.8" x14ac:dyDescent="0.25">
      <c r="A453" s="2" t="s">
        <v>2769</v>
      </c>
      <c r="B453" s="2" t="s">
        <v>793</v>
      </c>
      <c r="C453" s="3">
        <v>166627</v>
      </c>
      <c r="D453" s="3">
        <v>542</v>
      </c>
      <c r="E453" s="3">
        <v>144</v>
      </c>
      <c r="F453" s="3">
        <v>512</v>
      </c>
    </row>
    <row r="454" spans="1:6" ht="201.6" x14ac:dyDescent="0.25">
      <c r="A454" s="2" t="s">
        <v>2770</v>
      </c>
      <c r="B454" s="2" t="s">
        <v>729</v>
      </c>
      <c r="C454" s="3">
        <v>330827</v>
      </c>
      <c r="D454" s="3">
        <v>1255</v>
      </c>
      <c r="E454" s="3">
        <v>436</v>
      </c>
      <c r="F454" s="3">
        <v>3185</v>
      </c>
    </row>
    <row r="455" spans="1:6" ht="129.6" x14ac:dyDescent="0.25">
      <c r="A455" s="2" t="s">
        <v>2771</v>
      </c>
      <c r="B455" s="2" t="s">
        <v>433</v>
      </c>
      <c r="C455" s="3">
        <v>51961</v>
      </c>
      <c r="D455" s="3">
        <v>275</v>
      </c>
      <c r="E455" s="3">
        <v>167</v>
      </c>
      <c r="F455" s="3">
        <v>635</v>
      </c>
    </row>
    <row r="456" spans="1:6" ht="115.2" x14ac:dyDescent="0.25">
      <c r="A456" s="2" t="s">
        <v>2772</v>
      </c>
      <c r="B456" s="2" t="s">
        <v>792</v>
      </c>
      <c r="C456" s="3">
        <v>144773</v>
      </c>
      <c r="D456" s="3">
        <v>430</v>
      </c>
      <c r="E456" s="3">
        <v>199</v>
      </c>
      <c r="F456" s="3">
        <v>330</v>
      </c>
    </row>
    <row r="457" spans="1:6" ht="129.6" x14ac:dyDescent="0.25">
      <c r="A457" s="2" t="s">
        <v>2773</v>
      </c>
      <c r="B457" s="2" t="s">
        <v>105</v>
      </c>
      <c r="C457" s="3">
        <v>883599</v>
      </c>
      <c r="D457" s="3">
        <v>11648</v>
      </c>
      <c r="E457" s="3">
        <v>2441</v>
      </c>
      <c r="F457" s="3">
        <v>1307</v>
      </c>
    </row>
    <row r="458" spans="1:6" ht="201.6" x14ac:dyDescent="0.25">
      <c r="A458" s="2" t="s">
        <v>2774</v>
      </c>
      <c r="B458" s="2" t="s">
        <v>2088</v>
      </c>
      <c r="C458" s="3">
        <v>275455</v>
      </c>
      <c r="D458" s="3">
        <v>2074</v>
      </c>
      <c r="E458" s="3">
        <v>664</v>
      </c>
      <c r="F458" s="3">
        <v>385</v>
      </c>
    </row>
    <row r="459" spans="1:6" ht="129.6" x14ac:dyDescent="0.25">
      <c r="A459" s="2" t="s">
        <v>2775</v>
      </c>
      <c r="B459" s="2" t="s">
        <v>366</v>
      </c>
      <c r="C459" s="3">
        <v>834067</v>
      </c>
      <c r="D459" s="3">
        <v>11876</v>
      </c>
      <c r="E459" s="3">
        <v>472</v>
      </c>
      <c r="F459" s="3">
        <v>2079</v>
      </c>
    </row>
    <row r="460" spans="1:6" ht="100.8" x14ac:dyDescent="0.25">
      <c r="A460" s="2" t="s">
        <v>2776</v>
      </c>
      <c r="B460" s="2" t="s">
        <v>25</v>
      </c>
      <c r="C460" s="3">
        <v>321277</v>
      </c>
      <c r="D460" s="3">
        <v>16503</v>
      </c>
      <c r="E460" s="3">
        <v>118</v>
      </c>
      <c r="F460" s="3">
        <v>1164</v>
      </c>
    </row>
    <row r="461" spans="1:6" ht="201.6" x14ac:dyDescent="0.25">
      <c r="A461" s="2" t="s">
        <v>2777</v>
      </c>
      <c r="B461" s="2" t="s">
        <v>60</v>
      </c>
      <c r="C461" s="3">
        <v>2238723</v>
      </c>
      <c r="D461" s="3">
        <v>22055</v>
      </c>
      <c r="E461" s="3">
        <v>7332</v>
      </c>
      <c r="F461" s="3">
        <v>3691</v>
      </c>
    </row>
    <row r="462" spans="1:6" ht="86.4" x14ac:dyDescent="0.25">
      <c r="A462" s="2" t="s">
        <v>2778</v>
      </c>
      <c r="B462" s="2" t="s">
        <v>931</v>
      </c>
      <c r="C462" s="3">
        <v>1879</v>
      </c>
      <c r="D462" s="3">
        <v>32</v>
      </c>
      <c r="E462" s="3">
        <v>2</v>
      </c>
      <c r="F462" s="3">
        <v>38</v>
      </c>
    </row>
    <row r="463" spans="1:6" ht="43.2" x14ac:dyDescent="0.25">
      <c r="A463" s="2" t="s">
        <v>2192</v>
      </c>
      <c r="B463" s="2" t="s">
        <v>1309</v>
      </c>
      <c r="C463" s="3">
        <v>2476190</v>
      </c>
      <c r="D463" s="3">
        <v>195545</v>
      </c>
      <c r="E463" s="3">
        <v>2615</v>
      </c>
      <c r="F463" s="3">
        <v>15919</v>
      </c>
    </row>
    <row r="464" spans="1:6" ht="201.6" x14ac:dyDescent="0.25">
      <c r="A464" s="2" t="s">
        <v>2779</v>
      </c>
      <c r="B464" s="2" t="s">
        <v>2034</v>
      </c>
      <c r="C464" s="3">
        <v>4678751</v>
      </c>
      <c r="D464" s="3">
        <v>53469</v>
      </c>
      <c r="E464" s="3">
        <v>4330</v>
      </c>
      <c r="F464" s="3">
        <v>0</v>
      </c>
    </row>
    <row r="465" spans="1:6" ht="115.2" x14ac:dyDescent="0.25">
      <c r="A465" s="2" t="s">
        <v>2780</v>
      </c>
      <c r="B465" s="2" t="s">
        <v>205</v>
      </c>
      <c r="C465" s="3">
        <v>1106875</v>
      </c>
      <c r="D465" s="3">
        <v>10862</v>
      </c>
      <c r="E465" s="3">
        <v>2666</v>
      </c>
      <c r="F465" s="3">
        <v>2193</v>
      </c>
    </row>
    <row r="466" spans="1:6" ht="115.2" x14ac:dyDescent="0.25">
      <c r="A466" s="2" t="s">
        <v>2781</v>
      </c>
      <c r="B466" s="2" t="s">
        <v>120</v>
      </c>
      <c r="C466" s="3">
        <v>783794</v>
      </c>
      <c r="D466" s="3">
        <v>10038</v>
      </c>
      <c r="E466" s="3">
        <v>2827</v>
      </c>
      <c r="F466" s="3">
        <v>1566</v>
      </c>
    </row>
    <row r="467" spans="1:6" ht="115.2" x14ac:dyDescent="0.25">
      <c r="A467" s="2" t="s">
        <v>2782</v>
      </c>
      <c r="B467" s="2" t="s">
        <v>433</v>
      </c>
      <c r="C467" s="3">
        <v>2849993</v>
      </c>
      <c r="D467" s="3">
        <v>37374</v>
      </c>
      <c r="E467" s="3">
        <v>2762</v>
      </c>
      <c r="F467" s="3">
        <v>9559</v>
      </c>
    </row>
    <row r="468" spans="1:6" ht="86.4" x14ac:dyDescent="0.25">
      <c r="A468" s="2" t="s">
        <v>2783</v>
      </c>
      <c r="B468" s="2" t="s">
        <v>1310</v>
      </c>
      <c r="C468" s="3">
        <v>124175</v>
      </c>
      <c r="D468" s="3">
        <v>2734</v>
      </c>
      <c r="E468" s="3">
        <v>38</v>
      </c>
      <c r="F468" s="3">
        <v>439</v>
      </c>
    </row>
    <row r="469" spans="1:6" ht="201.6" x14ac:dyDescent="0.25">
      <c r="A469" s="2" t="s">
        <v>2784</v>
      </c>
      <c r="B469" s="2" t="s">
        <v>369</v>
      </c>
      <c r="C469" s="3">
        <v>675659</v>
      </c>
      <c r="D469" s="3">
        <v>5335</v>
      </c>
      <c r="E469" s="3">
        <v>112</v>
      </c>
      <c r="F469" s="3">
        <v>362</v>
      </c>
    </row>
    <row r="470" spans="1:6" ht="100.8" x14ac:dyDescent="0.25">
      <c r="A470" s="2" t="s">
        <v>2785</v>
      </c>
      <c r="B470" s="2" t="s">
        <v>369</v>
      </c>
      <c r="C470" s="3">
        <v>1301742</v>
      </c>
      <c r="D470" s="3">
        <v>17113</v>
      </c>
      <c r="E470" s="3">
        <v>260</v>
      </c>
      <c r="F470" s="3">
        <v>1873</v>
      </c>
    </row>
    <row r="471" spans="1:6" ht="158.4" x14ac:dyDescent="0.25">
      <c r="A471" s="2" t="s">
        <v>2786</v>
      </c>
      <c r="B471" s="2" t="s">
        <v>729</v>
      </c>
      <c r="C471" s="3">
        <v>85322</v>
      </c>
      <c r="D471" s="3">
        <v>645</v>
      </c>
      <c r="E471" s="3">
        <v>261</v>
      </c>
      <c r="F471" s="3">
        <v>1093</v>
      </c>
    </row>
    <row r="472" spans="1:6" ht="129.6" x14ac:dyDescent="0.25">
      <c r="A472" s="2" t="s">
        <v>2787</v>
      </c>
      <c r="B472" s="2" t="s">
        <v>1398</v>
      </c>
      <c r="C472" s="3">
        <v>339187</v>
      </c>
      <c r="D472" s="3">
        <v>8797</v>
      </c>
      <c r="E472" s="3">
        <v>223</v>
      </c>
      <c r="F472" s="3">
        <v>995</v>
      </c>
    </row>
    <row r="473" spans="1:6" ht="43.2" x14ac:dyDescent="0.25">
      <c r="A473" s="2" t="s">
        <v>2788</v>
      </c>
      <c r="B473" s="2" t="s">
        <v>293</v>
      </c>
      <c r="C473" s="3">
        <v>951655</v>
      </c>
      <c r="D473" s="3">
        <v>15705</v>
      </c>
      <c r="E473" s="3">
        <v>1363</v>
      </c>
      <c r="F473" s="3">
        <v>4182</v>
      </c>
    </row>
    <row r="474" spans="1:6" ht="144" x14ac:dyDescent="0.25">
      <c r="A474" s="2" t="s">
        <v>2789</v>
      </c>
      <c r="B474" s="2" t="s">
        <v>1004</v>
      </c>
      <c r="C474" s="3">
        <v>483048</v>
      </c>
      <c r="D474" s="3">
        <v>10086</v>
      </c>
      <c r="E474" s="3">
        <v>176</v>
      </c>
      <c r="F474" s="3">
        <v>653</v>
      </c>
    </row>
    <row r="475" spans="1:6" ht="172.8" x14ac:dyDescent="0.25">
      <c r="A475" s="2" t="s">
        <v>2790</v>
      </c>
      <c r="B475" s="2" t="s">
        <v>1729</v>
      </c>
      <c r="C475" s="3">
        <v>48907</v>
      </c>
      <c r="D475" s="3">
        <v>160</v>
      </c>
      <c r="E475" s="3">
        <v>265</v>
      </c>
      <c r="F475" s="3">
        <v>250</v>
      </c>
    </row>
    <row r="476" spans="1:6" ht="100.8" x14ac:dyDescent="0.25">
      <c r="A476" s="2" t="s">
        <v>2791</v>
      </c>
      <c r="B476" s="2" t="s">
        <v>128</v>
      </c>
      <c r="C476" s="3">
        <v>41251</v>
      </c>
      <c r="D476" s="3">
        <v>1561</v>
      </c>
      <c r="E476" s="3">
        <v>29</v>
      </c>
      <c r="F476" s="3">
        <v>96</v>
      </c>
    </row>
    <row r="477" spans="1:6" ht="187.2" x14ac:dyDescent="0.25">
      <c r="A477" s="2" t="s">
        <v>2792</v>
      </c>
      <c r="B477" s="2" t="s">
        <v>81</v>
      </c>
      <c r="C477" s="3">
        <v>147863</v>
      </c>
      <c r="D477" s="3">
        <v>4030</v>
      </c>
      <c r="E477" s="3">
        <v>115</v>
      </c>
      <c r="F477" s="3">
        <v>374</v>
      </c>
    </row>
    <row r="478" spans="1:6" ht="115.2" x14ac:dyDescent="0.25">
      <c r="A478" s="2" t="s">
        <v>2793</v>
      </c>
      <c r="B478" s="2" t="s">
        <v>81</v>
      </c>
      <c r="C478" s="3">
        <v>123251</v>
      </c>
      <c r="D478" s="3">
        <v>3601</v>
      </c>
      <c r="E478" s="3">
        <v>149</v>
      </c>
      <c r="F478" s="3">
        <v>400</v>
      </c>
    </row>
    <row r="479" spans="1:6" ht="201.6" x14ac:dyDescent="0.25">
      <c r="A479" s="2" t="s">
        <v>2794</v>
      </c>
      <c r="B479" s="2" t="s">
        <v>1891</v>
      </c>
      <c r="C479" s="3">
        <v>279585</v>
      </c>
      <c r="D479" s="3">
        <v>4658</v>
      </c>
      <c r="E479" s="3">
        <v>194</v>
      </c>
      <c r="F479" s="3">
        <v>192</v>
      </c>
    </row>
    <row r="480" spans="1:6" ht="129.6" x14ac:dyDescent="0.25">
      <c r="A480" s="2" t="s">
        <v>2795</v>
      </c>
      <c r="B480" s="2" t="s">
        <v>120</v>
      </c>
      <c r="C480" s="3">
        <v>322783</v>
      </c>
      <c r="D480" s="3">
        <v>4357</v>
      </c>
      <c r="E480" s="3">
        <v>178</v>
      </c>
      <c r="F480" s="3">
        <v>728</v>
      </c>
    </row>
    <row r="481" spans="1:6" ht="100.8" x14ac:dyDescent="0.25">
      <c r="A481" s="2" t="s">
        <v>2796</v>
      </c>
      <c r="B481" s="2" t="s">
        <v>324</v>
      </c>
      <c r="C481" s="3">
        <v>66239</v>
      </c>
      <c r="D481" s="3">
        <v>750</v>
      </c>
      <c r="E481" s="3">
        <v>124</v>
      </c>
      <c r="F481" s="3">
        <v>222</v>
      </c>
    </row>
    <row r="482" spans="1:6" ht="57.6" x14ac:dyDescent="0.25">
      <c r="A482" s="2" t="s">
        <v>2797</v>
      </c>
      <c r="B482" s="2" t="s">
        <v>791</v>
      </c>
      <c r="C482" s="3">
        <v>2984785</v>
      </c>
      <c r="D482" s="3">
        <v>306711</v>
      </c>
      <c r="E482" s="3">
        <v>1836</v>
      </c>
      <c r="F482" s="3">
        <v>63948</v>
      </c>
    </row>
    <row r="483" spans="1:6" ht="72" x14ac:dyDescent="0.25">
      <c r="A483" s="2" t="s">
        <v>2798</v>
      </c>
      <c r="B483" s="2" t="s">
        <v>91</v>
      </c>
      <c r="C483" s="3">
        <v>46260</v>
      </c>
      <c r="D483" s="3">
        <v>2286</v>
      </c>
      <c r="E483" s="3">
        <v>35</v>
      </c>
      <c r="F483" s="3">
        <v>17</v>
      </c>
    </row>
    <row r="484" spans="1:6" ht="100.8" x14ac:dyDescent="0.25">
      <c r="A484" s="2" t="s">
        <v>2799</v>
      </c>
      <c r="B484" s="2" t="s">
        <v>1067</v>
      </c>
      <c r="C484" s="3">
        <v>2086</v>
      </c>
      <c r="D484" s="3">
        <v>9</v>
      </c>
      <c r="E484" s="3">
        <v>0</v>
      </c>
      <c r="F484" s="3">
        <v>0</v>
      </c>
    </row>
    <row r="485" spans="1:6" ht="57.6" x14ac:dyDescent="0.25">
      <c r="A485" s="2" t="s">
        <v>2800</v>
      </c>
      <c r="B485" s="2" t="s">
        <v>953</v>
      </c>
      <c r="C485" s="3">
        <v>1417253</v>
      </c>
      <c r="D485" s="3">
        <v>44358</v>
      </c>
      <c r="E485" s="3">
        <v>893</v>
      </c>
      <c r="F485" s="3">
        <v>7271</v>
      </c>
    </row>
    <row r="486" spans="1:6" ht="43.2" x14ac:dyDescent="0.25">
      <c r="A486" s="2" t="s">
        <v>2801</v>
      </c>
      <c r="B486" s="2" t="s">
        <v>876</v>
      </c>
      <c r="C486" s="3">
        <v>34156</v>
      </c>
      <c r="D486" s="3">
        <v>2948</v>
      </c>
      <c r="E486" s="3">
        <v>18</v>
      </c>
      <c r="F486" s="3">
        <v>235</v>
      </c>
    </row>
    <row r="487" spans="1:6" ht="158.4" x14ac:dyDescent="0.25">
      <c r="A487" s="2" t="s">
        <v>2193</v>
      </c>
      <c r="B487" s="2" t="s">
        <v>66</v>
      </c>
      <c r="C487" s="3">
        <v>17758014</v>
      </c>
      <c r="D487" s="3">
        <v>865679</v>
      </c>
      <c r="E487" s="3">
        <v>25934</v>
      </c>
      <c r="F487" s="3">
        <v>45223</v>
      </c>
    </row>
    <row r="488" spans="1:6" ht="129.6" x14ac:dyDescent="0.25">
      <c r="A488" s="2" t="s">
        <v>2802</v>
      </c>
      <c r="B488" s="2" t="s">
        <v>418</v>
      </c>
      <c r="C488" s="3">
        <v>158778</v>
      </c>
      <c r="D488" s="3">
        <v>1334</v>
      </c>
      <c r="E488" s="3">
        <v>676</v>
      </c>
      <c r="F488" s="3">
        <v>677</v>
      </c>
    </row>
    <row r="489" spans="1:6" ht="115.2" x14ac:dyDescent="0.25">
      <c r="A489" s="2" t="s">
        <v>2803</v>
      </c>
      <c r="B489" s="2" t="s">
        <v>105</v>
      </c>
      <c r="C489" s="3">
        <v>827474</v>
      </c>
      <c r="D489" s="3">
        <v>18845</v>
      </c>
      <c r="E489" s="3">
        <v>460</v>
      </c>
      <c r="F489" s="3">
        <v>682</v>
      </c>
    </row>
    <row r="490" spans="1:6" ht="172.8" x14ac:dyDescent="0.25">
      <c r="A490" s="2" t="s">
        <v>2804</v>
      </c>
      <c r="B490" s="2" t="s">
        <v>205</v>
      </c>
      <c r="C490" s="3">
        <v>1141627</v>
      </c>
      <c r="D490" s="3">
        <v>18848</v>
      </c>
      <c r="E490" s="3">
        <v>665</v>
      </c>
      <c r="F490" s="3">
        <v>1231</v>
      </c>
    </row>
    <row r="491" spans="1:6" ht="158.4" x14ac:dyDescent="0.25">
      <c r="A491" s="2" t="s">
        <v>2805</v>
      </c>
      <c r="B491" s="2" t="s">
        <v>116</v>
      </c>
      <c r="C491" s="3">
        <v>107255</v>
      </c>
      <c r="D491" s="3">
        <v>4092</v>
      </c>
      <c r="E491" s="3">
        <v>74</v>
      </c>
      <c r="F491" s="3">
        <v>165</v>
      </c>
    </row>
    <row r="492" spans="1:6" ht="28.8" x14ac:dyDescent="0.25">
      <c r="A492" s="2" t="s">
        <v>2806</v>
      </c>
      <c r="B492" s="2" t="s">
        <v>273</v>
      </c>
      <c r="C492" s="3">
        <v>351717</v>
      </c>
      <c r="D492" s="3">
        <v>3489</v>
      </c>
      <c r="E492" s="3">
        <v>501</v>
      </c>
      <c r="F492" s="3">
        <v>1196</v>
      </c>
    </row>
    <row r="493" spans="1:6" ht="100.8" x14ac:dyDescent="0.25">
      <c r="A493" s="2" t="s">
        <v>2807</v>
      </c>
      <c r="B493" s="2" t="s">
        <v>120</v>
      </c>
      <c r="C493" s="3">
        <v>1517477</v>
      </c>
      <c r="D493" s="3">
        <v>15808</v>
      </c>
      <c r="E493" s="3">
        <v>865</v>
      </c>
      <c r="F493" s="3">
        <v>1354</v>
      </c>
    </row>
    <row r="494" spans="1:6" ht="72" x14ac:dyDescent="0.25">
      <c r="A494" s="2" t="s">
        <v>2808</v>
      </c>
      <c r="B494" s="2" t="s">
        <v>889</v>
      </c>
      <c r="C494" s="3">
        <v>542957</v>
      </c>
      <c r="D494" s="3">
        <v>23890</v>
      </c>
      <c r="E494" s="3">
        <v>186</v>
      </c>
      <c r="F494" s="3">
        <v>919</v>
      </c>
    </row>
    <row r="495" spans="1:6" ht="115.2" x14ac:dyDescent="0.25">
      <c r="A495" s="2" t="s">
        <v>2809</v>
      </c>
      <c r="B495" s="2" t="s">
        <v>890</v>
      </c>
      <c r="C495" s="3">
        <v>2563098</v>
      </c>
      <c r="D495" s="3">
        <v>1570</v>
      </c>
      <c r="E495" s="3">
        <v>16</v>
      </c>
      <c r="F495" s="3">
        <v>73</v>
      </c>
    </row>
    <row r="496" spans="1:6" ht="129.6" x14ac:dyDescent="0.25">
      <c r="A496" s="2" t="s">
        <v>2810</v>
      </c>
      <c r="B496" s="2" t="s">
        <v>265</v>
      </c>
      <c r="C496" s="3">
        <v>5376583</v>
      </c>
      <c r="D496" s="3">
        <v>32001</v>
      </c>
      <c r="E496" s="3">
        <v>3025</v>
      </c>
      <c r="F496" s="3">
        <v>5050</v>
      </c>
    </row>
    <row r="497" spans="1:6" ht="144" x14ac:dyDescent="0.25">
      <c r="A497" s="2" t="s">
        <v>2811</v>
      </c>
      <c r="B497" s="2" t="s">
        <v>265</v>
      </c>
      <c r="C497" s="3">
        <v>253965</v>
      </c>
      <c r="D497" s="3">
        <v>2444</v>
      </c>
      <c r="E497" s="3">
        <v>437</v>
      </c>
      <c r="F497" s="3">
        <v>1249</v>
      </c>
    </row>
    <row r="498" spans="1:6" ht="57.6" x14ac:dyDescent="0.25">
      <c r="A498" s="2" t="s">
        <v>2812</v>
      </c>
      <c r="B498" s="2" t="s">
        <v>941</v>
      </c>
      <c r="C498" s="3">
        <v>245217</v>
      </c>
      <c r="D498" s="3">
        <v>25261</v>
      </c>
      <c r="E498" s="3">
        <v>180</v>
      </c>
      <c r="F498" s="3">
        <v>1657</v>
      </c>
    </row>
    <row r="499" spans="1:6" ht="100.8" x14ac:dyDescent="0.25">
      <c r="A499" s="2" t="s">
        <v>2813</v>
      </c>
      <c r="B499" s="2" t="s">
        <v>433</v>
      </c>
      <c r="C499" s="3">
        <v>1015745</v>
      </c>
      <c r="D499" s="3">
        <v>10000</v>
      </c>
      <c r="E499" s="3">
        <v>1034</v>
      </c>
      <c r="F499" s="3">
        <v>3127</v>
      </c>
    </row>
    <row r="500" spans="1:6" ht="57.6" x14ac:dyDescent="0.25">
      <c r="A500" s="2" t="s">
        <v>2814</v>
      </c>
      <c r="B500" s="2" t="s">
        <v>1256</v>
      </c>
      <c r="C500" s="3">
        <v>2034980</v>
      </c>
      <c r="D500" s="3">
        <v>148529</v>
      </c>
      <c r="E500" s="3">
        <v>1844</v>
      </c>
      <c r="F500" s="3">
        <v>7272</v>
      </c>
    </row>
    <row r="501" spans="1:6" ht="86.4" x14ac:dyDescent="0.25">
      <c r="A501" s="2" t="s">
        <v>2815</v>
      </c>
      <c r="B501" s="2" t="s">
        <v>101</v>
      </c>
      <c r="C501" s="3">
        <v>71425</v>
      </c>
      <c r="D501" s="3">
        <v>1130</v>
      </c>
      <c r="E501" s="3">
        <v>37</v>
      </c>
      <c r="F501" s="3">
        <v>85</v>
      </c>
    </row>
    <row r="502" spans="1:6" ht="86.4" x14ac:dyDescent="0.25">
      <c r="A502" s="2" t="s">
        <v>2816</v>
      </c>
      <c r="B502" s="2" t="s">
        <v>1392</v>
      </c>
      <c r="C502" s="3">
        <v>160409</v>
      </c>
      <c r="D502" s="3">
        <v>20169</v>
      </c>
      <c r="E502" s="3">
        <v>81</v>
      </c>
      <c r="F502" s="3">
        <v>2799</v>
      </c>
    </row>
    <row r="503" spans="1:6" ht="43.2" x14ac:dyDescent="0.25">
      <c r="A503" s="2" t="s">
        <v>2817</v>
      </c>
      <c r="B503" s="2" t="s">
        <v>486</v>
      </c>
      <c r="C503" s="3">
        <v>122141</v>
      </c>
      <c r="D503" s="3">
        <v>841</v>
      </c>
      <c r="E503" s="3">
        <v>250</v>
      </c>
      <c r="F503" s="3">
        <v>119</v>
      </c>
    </row>
    <row r="504" spans="1:6" ht="86.4" x14ac:dyDescent="0.25">
      <c r="A504" s="2" t="s">
        <v>2818</v>
      </c>
      <c r="B504" s="2" t="s">
        <v>2167</v>
      </c>
      <c r="C504" s="3">
        <v>2597509</v>
      </c>
      <c r="D504" s="3">
        <v>44981</v>
      </c>
      <c r="E504" s="3">
        <v>5871</v>
      </c>
      <c r="F504" s="3">
        <v>7791</v>
      </c>
    </row>
    <row r="505" spans="1:6" ht="201.6" x14ac:dyDescent="0.25">
      <c r="A505" s="2" t="s">
        <v>2819</v>
      </c>
      <c r="B505" s="2" t="s">
        <v>172</v>
      </c>
      <c r="C505" s="3">
        <v>96399</v>
      </c>
      <c r="D505" s="3">
        <v>1363</v>
      </c>
      <c r="E505" s="3">
        <v>31</v>
      </c>
      <c r="F505" s="3">
        <v>612</v>
      </c>
    </row>
    <row r="506" spans="1:6" ht="115.2" x14ac:dyDescent="0.25">
      <c r="A506" s="2" t="s">
        <v>2820</v>
      </c>
      <c r="B506" s="2" t="s">
        <v>551</v>
      </c>
      <c r="C506" s="3">
        <v>260410</v>
      </c>
      <c r="D506" s="3">
        <v>5156</v>
      </c>
      <c r="E506" s="3">
        <v>68</v>
      </c>
      <c r="F506" s="3">
        <v>515</v>
      </c>
    </row>
    <row r="507" spans="1:6" ht="57.6" x14ac:dyDescent="0.25">
      <c r="A507" s="2" t="s">
        <v>2821</v>
      </c>
      <c r="B507" s="2" t="s">
        <v>389</v>
      </c>
      <c r="C507" s="3">
        <v>637045</v>
      </c>
      <c r="D507" s="3">
        <v>26635</v>
      </c>
      <c r="E507" s="3">
        <v>972</v>
      </c>
      <c r="F507" s="3">
        <v>1922</v>
      </c>
    </row>
    <row r="508" spans="1:6" ht="57.6" x14ac:dyDescent="0.25">
      <c r="A508" s="2" t="s">
        <v>2822</v>
      </c>
      <c r="B508" s="2" t="s">
        <v>508</v>
      </c>
      <c r="C508" s="3">
        <v>23393</v>
      </c>
      <c r="D508" s="3">
        <v>226</v>
      </c>
      <c r="E508" s="3">
        <v>29</v>
      </c>
      <c r="F508" s="3">
        <v>75</v>
      </c>
    </row>
    <row r="509" spans="1:6" ht="57.6" x14ac:dyDescent="0.25">
      <c r="A509" s="2" t="s">
        <v>2823</v>
      </c>
      <c r="B509" s="2" t="s">
        <v>216</v>
      </c>
      <c r="C509" s="3">
        <v>322376</v>
      </c>
      <c r="D509" s="3">
        <v>12291</v>
      </c>
      <c r="E509" s="3">
        <v>261</v>
      </c>
      <c r="F509" s="3">
        <v>2955</v>
      </c>
    </row>
    <row r="510" spans="1:6" ht="172.8" x14ac:dyDescent="0.25">
      <c r="A510" s="2" t="s">
        <v>2824</v>
      </c>
      <c r="B510" s="2" t="s">
        <v>268</v>
      </c>
      <c r="C510" s="3">
        <v>76714</v>
      </c>
      <c r="D510" s="3">
        <v>2166</v>
      </c>
      <c r="E510" s="3">
        <v>116</v>
      </c>
      <c r="F510" s="3">
        <v>917</v>
      </c>
    </row>
    <row r="511" spans="1:6" ht="115.2" x14ac:dyDescent="0.25">
      <c r="A511" s="2" t="s">
        <v>2825</v>
      </c>
      <c r="B511" s="2" t="s">
        <v>120</v>
      </c>
      <c r="C511" s="3">
        <v>633226</v>
      </c>
      <c r="D511" s="3">
        <v>5506</v>
      </c>
      <c r="E511" s="3">
        <v>310</v>
      </c>
      <c r="F511" s="3">
        <v>696</v>
      </c>
    </row>
    <row r="512" spans="1:6" ht="57.6" x14ac:dyDescent="0.25">
      <c r="A512" s="2" t="s">
        <v>2826</v>
      </c>
      <c r="B512" s="2" t="s">
        <v>1392</v>
      </c>
      <c r="C512" s="3">
        <v>207308</v>
      </c>
      <c r="D512" s="3">
        <v>17429</v>
      </c>
      <c r="E512" s="3">
        <v>630</v>
      </c>
      <c r="F512" s="3">
        <v>3655</v>
      </c>
    </row>
    <row r="513" spans="1:6" ht="43.2" x14ac:dyDescent="0.25">
      <c r="A513" s="2" t="s">
        <v>2827</v>
      </c>
      <c r="B513" s="2" t="s">
        <v>290</v>
      </c>
      <c r="C513" s="3">
        <v>708372</v>
      </c>
      <c r="D513" s="3">
        <v>58841</v>
      </c>
      <c r="E513" s="3">
        <v>1459</v>
      </c>
      <c r="F513" s="3">
        <v>5509</v>
      </c>
    </row>
    <row r="514" spans="1:6" ht="57.6" x14ac:dyDescent="0.25">
      <c r="A514" s="2" t="s">
        <v>2828</v>
      </c>
      <c r="B514" s="2" t="s">
        <v>2165</v>
      </c>
      <c r="C514" s="3">
        <v>1732015</v>
      </c>
      <c r="D514" s="3">
        <v>80125</v>
      </c>
      <c r="E514" s="3">
        <v>2041</v>
      </c>
      <c r="F514" s="3">
        <v>14909</v>
      </c>
    </row>
    <row r="515" spans="1:6" ht="100.8" x14ac:dyDescent="0.25">
      <c r="A515" s="2" t="s">
        <v>2829</v>
      </c>
      <c r="B515" s="2" t="s">
        <v>505</v>
      </c>
      <c r="C515" s="3">
        <v>684913</v>
      </c>
      <c r="D515" s="3">
        <v>17268</v>
      </c>
      <c r="E515" s="3">
        <v>589</v>
      </c>
      <c r="F515" s="3">
        <v>1950</v>
      </c>
    </row>
    <row r="516" spans="1:6" ht="43.2" x14ac:dyDescent="0.25">
      <c r="A516" s="2" t="s">
        <v>2830</v>
      </c>
      <c r="B516" s="2" t="s">
        <v>191</v>
      </c>
      <c r="C516" s="3">
        <v>2259</v>
      </c>
      <c r="D516" s="3">
        <v>0</v>
      </c>
      <c r="E516" s="3">
        <v>0</v>
      </c>
      <c r="F516" s="3">
        <v>0</v>
      </c>
    </row>
    <row r="517" spans="1:6" ht="144" x14ac:dyDescent="0.25">
      <c r="A517" s="2" t="s">
        <v>2831</v>
      </c>
      <c r="B517" s="2" t="s">
        <v>633</v>
      </c>
      <c r="C517" s="3">
        <v>293567</v>
      </c>
      <c r="D517" s="3">
        <v>9744</v>
      </c>
      <c r="E517" s="3">
        <v>194</v>
      </c>
      <c r="F517" s="3">
        <v>941</v>
      </c>
    </row>
    <row r="518" spans="1:6" ht="43.2" x14ac:dyDescent="0.25">
      <c r="A518" s="2" t="s">
        <v>2832</v>
      </c>
      <c r="B518" s="2" t="s">
        <v>293</v>
      </c>
      <c r="C518" s="3">
        <v>374333</v>
      </c>
      <c r="D518" s="3">
        <v>11580</v>
      </c>
      <c r="E518" s="3">
        <v>700</v>
      </c>
      <c r="F518" s="3">
        <v>1553</v>
      </c>
    </row>
    <row r="519" spans="1:6" ht="129.6" x14ac:dyDescent="0.25">
      <c r="A519" s="2" t="s">
        <v>2833</v>
      </c>
      <c r="B519" s="2" t="s">
        <v>990</v>
      </c>
      <c r="C519" s="3">
        <v>72607</v>
      </c>
      <c r="D519" s="3">
        <v>1130</v>
      </c>
      <c r="E519" s="3">
        <v>113</v>
      </c>
      <c r="F519" s="3">
        <v>268</v>
      </c>
    </row>
    <row r="520" spans="1:6" ht="72" x14ac:dyDescent="0.25">
      <c r="A520" s="2" t="s">
        <v>2834</v>
      </c>
      <c r="B520" s="2" t="s">
        <v>282</v>
      </c>
      <c r="C520" s="3">
        <v>9747</v>
      </c>
      <c r="D520" s="3">
        <v>447</v>
      </c>
      <c r="E520" s="3">
        <v>14</v>
      </c>
      <c r="F520" s="3">
        <v>81</v>
      </c>
    </row>
    <row r="521" spans="1:6" ht="72" x14ac:dyDescent="0.25">
      <c r="A521" s="2" t="s">
        <v>2835</v>
      </c>
      <c r="B521" s="2" t="s">
        <v>112</v>
      </c>
      <c r="C521" s="3">
        <v>1825705</v>
      </c>
      <c r="D521" s="3">
        <v>77531</v>
      </c>
      <c r="E521" s="3">
        <v>4156</v>
      </c>
      <c r="F521" s="3">
        <v>12025</v>
      </c>
    </row>
    <row r="522" spans="1:6" ht="72" x14ac:dyDescent="0.25">
      <c r="A522" s="2" t="s">
        <v>2836</v>
      </c>
      <c r="B522" s="2" t="s">
        <v>373</v>
      </c>
      <c r="C522" s="3">
        <v>1896</v>
      </c>
      <c r="D522" s="3">
        <v>20</v>
      </c>
      <c r="E522" s="3">
        <v>1</v>
      </c>
      <c r="F522" s="3">
        <v>8</v>
      </c>
    </row>
    <row r="523" spans="1:6" ht="100.8" x14ac:dyDescent="0.25">
      <c r="A523" s="2" t="s">
        <v>2837</v>
      </c>
      <c r="B523" s="2" t="s">
        <v>1372</v>
      </c>
      <c r="C523" s="3">
        <v>296315</v>
      </c>
      <c r="D523" s="3">
        <v>1322</v>
      </c>
      <c r="E523" s="3">
        <v>46</v>
      </c>
      <c r="F523" s="3">
        <v>129</v>
      </c>
    </row>
    <row r="524" spans="1:6" ht="86.4" x14ac:dyDescent="0.25">
      <c r="A524" s="2" t="s">
        <v>2838</v>
      </c>
      <c r="B524" s="2" t="s">
        <v>991</v>
      </c>
      <c r="C524" s="3">
        <v>470348</v>
      </c>
      <c r="D524" s="3">
        <v>7972</v>
      </c>
      <c r="E524" s="3">
        <v>295</v>
      </c>
      <c r="F524" s="3">
        <v>3414</v>
      </c>
    </row>
    <row r="525" spans="1:6" ht="100.8" x14ac:dyDescent="0.25">
      <c r="A525" s="2" t="s">
        <v>2839</v>
      </c>
      <c r="B525" s="2" t="s">
        <v>91</v>
      </c>
      <c r="C525" s="3">
        <v>173330</v>
      </c>
      <c r="D525" s="3">
        <v>3792</v>
      </c>
      <c r="E525" s="3">
        <v>422</v>
      </c>
      <c r="F525" s="3">
        <v>699</v>
      </c>
    </row>
    <row r="526" spans="1:6" ht="115.2" x14ac:dyDescent="0.25">
      <c r="A526" s="2" t="s">
        <v>2840</v>
      </c>
      <c r="B526" s="2" t="s">
        <v>260</v>
      </c>
      <c r="C526" s="3">
        <v>983147</v>
      </c>
      <c r="D526" s="3">
        <v>23112</v>
      </c>
      <c r="E526" s="3">
        <v>962</v>
      </c>
      <c r="F526" s="3">
        <v>6097</v>
      </c>
    </row>
    <row r="527" spans="1:6" ht="86.4" x14ac:dyDescent="0.25">
      <c r="A527" s="2" t="s">
        <v>2841</v>
      </c>
      <c r="B527" s="2" t="s">
        <v>582</v>
      </c>
      <c r="C527" s="3">
        <v>2588376</v>
      </c>
      <c r="D527" s="3">
        <v>83603</v>
      </c>
      <c r="E527" s="3">
        <v>1225</v>
      </c>
      <c r="F527" s="3">
        <v>3736</v>
      </c>
    </row>
    <row r="528" spans="1:6" ht="201.6" x14ac:dyDescent="0.25">
      <c r="A528" s="2" t="s">
        <v>2842</v>
      </c>
      <c r="B528" s="2" t="s">
        <v>72</v>
      </c>
      <c r="C528" s="3">
        <v>40840</v>
      </c>
      <c r="D528" s="3">
        <v>1435</v>
      </c>
      <c r="E528" s="3">
        <v>86</v>
      </c>
      <c r="F528" s="3">
        <v>824</v>
      </c>
    </row>
    <row r="529" spans="1:6" ht="86.4" x14ac:dyDescent="0.25">
      <c r="A529" s="2" t="s">
        <v>2843</v>
      </c>
      <c r="B529" s="2" t="s">
        <v>156</v>
      </c>
      <c r="C529" s="3">
        <v>277184</v>
      </c>
      <c r="D529" s="3">
        <v>11651</v>
      </c>
      <c r="E529" s="3">
        <v>420</v>
      </c>
      <c r="F529" s="3">
        <v>1063</v>
      </c>
    </row>
    <row r="530" spans="1:6" ht="172.8" x14ac:dyDescent="0.25">
      <c r="A530" s="2" t="s">
        <v>2844</v>
      </c>
      <c r="B530" s="2" t="s">
        <v>54</v>
      </c>
      <c r="C530" s="3">
        <v>1009538</v>
      </c>
      <c r="D530" s="3">
        <v>14059</v>
      </c>
      <c r="E530" s="3">
        <v>663</v>
      </c>
      <c r="F530" s="3">
        <v>1157</v>
      </c>
    </row>
    <row r="531" spans="1:6" ht="100.8" x14ac:dyDescent="0.25">
      <c r="A531" s="2" t="s">
        <v>2845</v>
      </c>
      <c r="B531" s="2" t="s">
        <v>1857</v>
      </c>
      <c r="C531" s="3">
        <v>3185320</v>
      </c>
      <c r="D531" s="3">
        <v>204175</v>
      </c>
      <c r="E531" s="3">
        <v>1810</v>
      </c>
      <c r="F531" s="3">
        <v>8675</v>
      </c>
    </row>
    <row r="532" spans="1:6" ht="57.6" x14ac:dyDescent="0.25">
      <c r="A532" s="2" t="s">
        <v>2194</v>
      </c>
      <c r="B532" s="2" t="s">
        <v>318</v>
      </c>
      <c r="C532" s="3">
        <v>874634</v>
      </c>
      <c r="D532" s="3">
        <v>24300</v>
      </c>
      <c r="E532" s="3">
        <v>3210</v>
      </c>
      <c r="F532" s="3">
        <v>4976</v>
      </c>
    </row>
    <row r="533" spans="1:6" ht="100.8" x14ac:dyDescent="0.25">
      <c r="A533" s="2" t="s">
        <v>2846</v>
      </c>
      <c r="B533" s="2" t="s">
        <v>887</v>
      </c>
      <c r="C533" s="3">
        <v>1430059</v>
      </c>
      <c r="D533" s="3">
        <v>35537</v>
      </c>
      <c r="E533" s="3">
        <v>4377</v>
      </c>
      <c r="F533" s="3">
        <v>10255</v>
      </c>
    </row>
    <row r="534" spans="1:6" ht="57.6" x14ac:dyDescent="0.25">
      <c r="A534" s="2" t="s">
        <v>2847</v>
      </c>
      <c r="B534" s="2" t="s">
        <v>2108</v>
      </c>
      <c r="C534" s="3">
        <v>6841622</v>
      </c>
      <c r="D534" s="3">
        <v>494130</v>
      </c>
      <c r="E534" s="3">
        <v>6966</v>
      </c>
      <c r="F534" s="3">
        <v>51506</v>
      </c>
    </row>
    <row r="535" spans="1:6" ht="57.6" x14ac:dyDescent="0.25">
      <c r="A535" s="2" t="s">
        <v>2848</v>
      </c>
      <c r="B535" s="2" t="s">
        <v>295</v>
      </c>
      <c r="C535" s="3">
        <v>1629599</v>
      </c>
      <c r="D535" s="3">
        <v>43060</v>
      </c>
      <c r="E535" s="3">
        <v>3716</v>
      </c>
      <c r="F535" s="3">
        <v>6358</v>
      </c>
    </row>
    <row r="536" spans="1:6" ht="57.6" x14ac:dyDescent="0.25">
      <c r="A536" s="2" t="s">
        <v>2849</v>
      </c>
      <c r="B536" s="2" t="s">
        <v>318</v>
      </c>
      <c r="C536" s="3">
        <v>2431398</v>
      </c>
      <c r="D536" s="3">
        <v>39960</v>
      </c>
      <c r="E536" s="3">
        <v>5800</v>
      </c>
      <c r="F536" s="3">
        <v>7917</v>
      </c>
    </row>
    <row r="537" spans="1:6" ht="86.4" x14ac:dyDescent="0.25">
      <c r="A537" s="2" t="s">
        <v>2850</v>
      </c>
      <c r="B537" s="2" t="s">
        <v>19</v>
      </c>
      <c r="C537" s="3">
        <v>307494</v>
      </c>
      <c r="D537" s="3">
        <v>8706</v>
      </c>
      <c r="E537" s="3">
        <v>298</v>
      </c>
      <c r="F537" s="3">
        <v>1226</v>
      </c>
    </row>
    <row r="538" spans="1:6" ht="72" x14ac:dyDescent="0.25">
      <c r="A538" s="2" t="s">
        <v>2851</v>
      </c>
      <c r="B538" s="2" t="s">
        <v>2056</v>
      </c>
      <c r="C538" s="3">
        <v>148689896</v>
      </c>
      <c r="D538" s="3">
        <v>3094021</v>
      </c>
      <c r="E538" s="3">
        <v>129502</v>
      </c>
      <c r="F538" s="3">
        <v>242039</v>
      </c>
    </row>
    <row r="539" spans="1:6" ht="158.4" x14ac:dyDescent="0.25">
      <c r="A539" s="2" t="s">
        <v>2852</v>
      </c>
      <c r="B539" s="2" t="s">
        <v>2092</v>
      </c>
      <c r="C539" s="3">
        <v>1016463</v>
      </c>
      <c r="D539" s="3">
        <v>42679</v>
      </c>
      <c r="E539" s="3">
        <v>1166</v>
      </c>
      <c r="F539" s="3">
        <v>736</v>
      </c>
    </row>
    <row r="540" spans="1:6" ht="100.8" x14ac:dyDescent="0.25">
      <c r="A540" s="2" t="s">
        <v>2853</v>
      </c>
      <c r="B540" s="2" t="s">
        <v>2074</v>
      </c>
      <c r="C540" s="3">
        <v>4244395</v>
      </c>
      <c r="D540" s="3">
        <v>245110</v>
      </c>
      <c r="E540" s="3">
        <v>2384</v>
      </c>
      <c r="F540" s="3">
        <v>17119</v>
      </c>
    </row>
    <row r="541" spans="1:6" ht="158.4" x14ac:dyDescent="0.25">
      <c r="A541" s="2" t="s">
        <v>2854</v>
      </c>
      <c r="B541" s="2" t="s">
        <v>2056</v>
      </c>
      <c r="C541" s="3">
        <v>1217931</v>
      </c>
      <c r="D541" s="3">
        <v>59458</v>
      </c>
      <c r="E541" s="3">
        <v>5035</v>
      </c>
      <c r="F541" s="3">
        <v>4727</v>
      </c>
    </row>
    <row r="542" spans="1:6" ht="172.8" x14ac:dyDescent="0.25">
      <c r="A542" s="2" t="s">
        <v>2855</v>
      </c>
      <c r="B542" s="2" t="s">
        <v>2056</v>
      </c>
      <c r="C542" s="3">
        <v>2826942</v>
      </c>
      <c r="D542" s="3">
        <v>140462</v>
      </c>
      <c r="E542" s="3">
        <v>2264</v>
      </c>
      <c r="F542" s="3">
        <v>7376</v>
      </c>
    </row>
    <row r="543" spans="1:6" ht="187.2" x14ac:dyDescent="0.25">
      <c r="A543" s="2" t="s">
        <v>2856</v>
      </c>
      <c r="B543" s="2" t="s">
        <v>205</v>
      </c>
      <c r="C543" s="3">
        <v>2015271</v>
      </c>
      <c r="D543" s="3">
        <v>156034</v>
      </c>
      <c r="E543" s="3">
        <v>1161</v>
      </c>
      <c r="F543" s="3">
        <v>5873</v>
      </c>
    </row>
    <row r="544" spans="1:6" ht="144" x14ac:dyDescent="0.25">
      <c r="A544" s="2" t="s">
        <v>2857</v>
      </c>
      <c r="B544" s="2" t="s">
        <v>752</v>
      </c>
      <c r="C544" s="3">
        <v>493836</v>
      </c>
      <c r="D544" s="3">
        <v>1391</v>
      </c>
      <c r="E544" s="3">
        <v>851</v>
      </c>
      <c r="F544" s="3">
        <v>438</v>
      </c>
    </row>
    <row r="545" spans="1:6" ht="57.6" x14ac:dyDescent="0.25">
      <c r="A545" s="2" t="s">
        <v>2858</v>
      </c>
      <c r="B545" s="2" t="s">
        <v>1395</v>
      </c>
      <c r="C545" s="3">
        <v>3132527</v>
      </c>
      <c r="D545" s="3">
        <v>231420</v>
      </c>
      <c r="E545" s="3">
        <v>797</v>
      </c>
      <c r="F545" s="3">
        <v>47382</v>
      </c>
    </row>
    <row r="546" spans="1:6" ht="115.2" x14ac:dyDescent="0.25">
      <c r="A546" s="2" t="s">
        <v>2859</v>
      </c>
      <c r="B546" s="2" t="s">
        <v>1235</v>
      </c>
      <c r="C546" s="3">
        <v>5760</v>
      </c>
      <c r="D546" s="3">
        <v>74</v>
      </c>
      <c r="E546" s="3">
        <v>147</v>
      </c>
      <c r="F546" s="3">
        <v>147</v>
      </c>
    </row>
    <row r="547" spans="1:6" ht="129.6" x14ac:dyDescent="0.25">
      <c r="A547" s="2" t="s">
        <v>2860</v>
      </c>
      <c r="B547" s="2" t="s">
        <v>683</v>
      </c>
      <c r="C547" s="3">
        <v>36929</v>
      </c>
      <c r="D547" s="3">
        <v>0</v>
      </c>
      <c r="E547" s="3">
        <v>0</v>
      </c>
      <c r="F547" s="3">
        <v>0</v>
      </c>
    </row>
    <row r="548" spans="1:6" ht="158.4" x14ac:dyDescent="0.25">
      <c r="A548" s="2" t="s">
        <v>2861</v>
      </c>
      <c r="B548" s="2" t="s">
        <v>105</v>
      </c>
      <c r="C548" s="3">
        <v>102804</v>
      </c>
      <c r="D548" s="3">
        <v>4635</v>
      </c>
      <c r="E548" s="3">
        <v>82</v>
      </c>
      <c r="F548" s="3">
        <v>355</v>
      </c>
    </row>
    <row r="549" spans="1:6" ht="129.6" x14ac:dyDescent="0.25">
      <c r="A549" s="2" t="s">
        <v>2862</v>
      </c>
      <c r="B549" s="2" t="s">
        <v>205</v>
      </c>
      <c r="C549" s="3">
        <v>138674</v>
      </c>
      <c r="D549" s="3">
        <v>1906</v>
      </c>
      <c r="E549" s="3">
        <v>50</v>
      </c>
      <c r="F549" s="3">
        <v>143</v>
      </c>
    </row>
    <row r="550" spans="1:6" ht="129.6" x14ac:dyDescent="0.25">
      <c r="A550" s="2" t="s">
        <v>2863</v>
      </c>
      <c r="B550" s="2" t="s">
        <v>143</v>
      </c>
      <c r="C550" s="3">
        <v>1339443</v>
      </c>
      <c r="D550" s="3">
        <v>23629</v>
      </c>
      <c r="E550" s="3">
        <v>943</v>
      </c>
      <c r="F550" s="3">
        <v>2181</v>
      </c>
    </row>
    <row r="551" spans="1:6" ht="158.4" x14ac:dyDescent="0.25">
      <c r="A551" s="2" t="s">
        <v>2864</v>
      </c>
      <c r="B551" s="2" t="s">
        <v>648</v>
      </c>
      <c r="C551" s="3">
        <v>645247</v>
      </c>
      <c r="D551" s="3">
        <v>20247</v>
      </c>
      <c r="E551" s="3">
        <v>278</v>
      </c>
      <c r="F551" s="3">
        <v>987</v>
      </c>
    </row>
    <row r="552" spans="1:6" ht="86.4" x14ac:dyDescent="0.25">
      <c r="A552" s="2" t="s">
        <v>2865</v>
      </c>
      <c r="B552" s="2" t="s">
        <v>67</v>
      </c>
      <c r="C552" s="3">
        <v>325386</v>
      </c>
      <c r="D552" s="3">
        <v>6688</v>
      </c>
      <c r="E552" s="3">
        <v>105</v>
      </c>
      <c r="F552" s="3">
        <v>420</v>
      </c>
    </row>
    <row r="553" spans="1:6" ht="86.4" x14ac:dyDescent="0.25">
      <c r="A553" s="2" t="s">
        <v>2866</v>
      </c>
      <c r="B553" s="2" t="s">
        <v>1898</v>
      </c>
      <c r="C553" s="3">
        <v>820885</v>
      </c>
      <c r="D553" s="3">
        <v>21819</v>
      </c>
      <c r="E553" s="3">
        <v>463</v>
      </c>
      <c r="F553" s="3">
        <v>700</v>
      </c>
    </row>
    <row r="554" spans="1:6" ht="43.2" x14ac:dyDescent="0.25">
      <c r="A554" s="2" t="s">
        <v>2867</v>
      </c>
      <c r="B554" s="2" t="s">
        <v>1496</v>
      </c>
      <c r="C554" s="3">
        <v>745</v>
      </c>
      <c r="D554" s="3">
        <v>1</v>
      </c>
      <c r="E554" s="3">
        <v>0</v>
      </c>
      <c r="F554" s="3">
        <v>0</v>
      </c>
    </row>
    <row r="555" spans="1:6" ht="100.8" x14ac:dyDescent="0.25">
      <c r="A555" s="2" t="s">
        <v>2868</v>
      </c>
      <c r="B555" s="2" t="s">
        <v>563</v>
      </c>
      <c r="C555" s="3">
        <v>58278</v>
      </c>
      <c r="D555" s="3">
        <v>2182</v>
      </c>
      <c r="E555" s="3">
        <v>35</v>
      </c>
      <c r="F555" s="3">
        <v>107</v>
      </c>
    </row>
    <row r="556" spans="1:6" ht="129.6" x14ac:dyDescent="0.25">
      <c r="A556" s="2" t="s">
        <v>2869</v>
      </c>
      <c r="B556" s="2" t="s">
        <v>654</v>
      </c>
      <c r="C556" s="3">
        <v>57465</v>
      </c>
      <c r="D556" s="3">
        <v>456</v>
      </c>
      <c r="E556" s="3">
        <v>29</v>
      </c>
      <c r="F556" s="3">
        <v>176</v>
      </c>
    </row>
    <row r="557" spans="1:6" ht="129.6" x14ac:dyDescent="0.25">
      <c r="A557" s="2" t="s">
        <v>2870</v>
      </c>
      <c r="B557" s="2" t="s">
        <v>160</v>
      </c>
      <c r="C557" s="3">
        <v>758052</v>
      </c>
      <c r="D557" s="3">
        <v>8174</v>
      </c>
      <c r="E557" s="3">
        <v>831</v>
      </c>
      <c r="F557" s="3">
        <v>3337</v>
      </c>
    </row>
    <row r="558" spans="1:6" ht="100.8" x14ac:dyDescent="0.25">
      <c r="A558" s="2" t="s">
        <v>2871</v>
      </c>
      <c r="B558" s="2" t="s">
        <v>105</v>
      </c>
      <c r="C558" s="3">
        <v>2193778</v>
      </c>
      <c r="D558" s="3">
        <v>59564</v>
      </c>
      <c r="E558" s="3">
        <v>596</v>
      </c>
      <c r="F558" s="3">
        <v>2926</v>
      </c>
    </row>
    <row r="559" spans="1:6" ht="100.8" x14ac:dyDescent="0.25">
      <c r="A559" s="2" t="s">
        <v>2872</v>
      </c>
      <c r="B559" s="2" t="s">
        <v>1983</v>
      </c>
      <c r="C559" s="3">
        <v>820955</v>
      </c>
      <c r="D559" s="3">
        <v>21650</v>
      </c>
      <c r="E559" s="3">
        <v>301</v>
      </c>
      <c r="F559" s="3">
        <v>1231</v>
      </c>
    </row>
    <row r="560" spans="1:6" ht="115.2" x14ac:dyDescent="0.25">
      <c r="A560" s="2" t="s">
        <v>2873</v>
      </c>
      <c r="B560" s="2" t="s">
        <v>2155</v>
      </c>
      <c r="C560" s="3">
        <v>1152468</v>
      </c>
      <c r="D560" s="3">
        <v>38426</v>
      </c>
      <c r="E560" s="3">
        <v>937</v>
      </c>
      <c r="F560" s="3">
        <v>1961</v>
      </c>
    </row>
    <row r="561" spans="1:6" ht="100.8" x14ac:dyDescent="0.25">
      <c r="A561" s="2" t="s">
        <v>2874</v>
      </c>
      <c r="B561" s="2" t="s">
        <v>454</v>
      </c>
      <c r="C561" s="3">
        <v>770953</v>
      </c>
      <c r="D561" s="3">
        <v>51169</v>
      </c>
      <c r="E561" s="3">
        <v>491</v>
      </c>
      <c r="F561" s="3">
        <v>5511</v>
      </c>
    </row>
    <row r="562" spans="1:6" ht="144" x14ac:dyDescent="0.25">
      <c r="A562" s="2" t="s">
        <v>2875</v>
      </c>
      <c r="B562" s="2" t="s">
        <v>1998</v>
      </c>
      <c r="C562" s="3">
        <v>1656235</v>
      </c>
      <c r="D562" s="3">
        <v>98896</v>
      </c>
      <c r="E562" s="3">
        <v>8019</v>
      </c>
      <c r="F562" s="3">
        <v>11137</v>
      </c>
    </row>
    <row r="563" spans="1:6" ht="115.2" x14ac:dyDescent="0.25">
      <c r="A563" s="2" t="s">
        <v>2876</v>
      </c>
      <c r="B563" s="2" t="s">
        <v>1336</v>
      </c>
      <c r="C563" s="3">
        <v>1426321</v>
      </c>
      <c r="D563" s="3">
        <v>32986</v>
      </c>
      <c r="E563" s="3">
        <v>2012</v>
      </c>
      <c r="F563" s="3">
        <v>8859</v>
      </c>
    </row>
    <row r="564" spans="1:6" ht="158.4" x14ac:dyDescent="0.25">
      <c r="A564" s="2" t="s">
        <v>2877</v>
      </c>
      <c r="B564" s="2" t="s">
        <v>2182</v>
      </c>
      <c r="C564" s="3">
        <v>924008</v>
      </c>
      <c r="D564" s="3">
        <v>18188</v>
      </c>
      <c r="E564" s="3">
        <v>1642</v>
      </c>
      <c r="F564" s="3">
        <v>4599</v>
      </c>
    </row>
    <row r="565" spans="1:6" ht="100.8" x14ac:dyDescent="0.25">
      <c r="A565" s="2" t="s">
        <v>2878</v>
      </c>
      <c r="B565" s="2" t="s">
        <v>196</v>
      </c>
      <c r="C565" s="3">
        <v>2547146</v>
      </c>
      <c r="D565" s="3">
        <v>99674</v>
      </c>
      <c r="E565" s="3">
        <v>2275</v>
      </c>
      <c r="F565" s="3">
        <v>9384</v>
      </c>
    </row>
    <row r="566" spans="1:6" ht="144" x14ac:dyDescent="0.25">
      <c r="A566" s="2" t="s">
        <v>2879</v>
      </c>
      <c r="B566" s="2" t="s">
        <v>196</v>
      </c>
      <c r="C566" s="3">
        <v>637400</v>
      </c>
      <c r="D566" s="3">
        <v>21551</v>
      </c>
      <c r="E566" s="3">
        <v>895</v>
      </c>
      <c r="F566" s="3">
        <v>1965</v>
      </c>
    </row>
    <row r="567" spans="1:6" ht="115.2" x14ac:dyDescent="0.25">
      <c r="A567" s="2" t="s">
        <v>2880</v>
      </c>
      <c r="B567" s="2" t="s">
        <v>625</v>
      </c>
      <c r="C567" s="3">
        <v>3597</v>
      </c>
      <c r="D567" s="3">
        <v>59</v>
      </c>
      <c r="E567" s="3">
        <v>8</v>
      </c>
      <c r="F567" s="3">
        <v>13</v>
      </c>
    </row>
    <row r="568" spans="1:6" ht="187.2" x14ac:dyDescent="0.25">
      <c r="A568" s="2" t="s">
        <v>2881</v>
      </c>
      <c r="B568" s="2" t="s">
        <v>625</v>
      </c>
      <c r="C568" s="3">
        <v>4232</v>
      </c>
      <c r="D568" s="3">
        <v>49</v>
      </c>
      <c r="E568" s="3">
        <v>4</v>
      </c>
      <c r="F568" s="3">
        <v>4</v>
      </c>
    </row>
    <row r="569" spans="1:6" ht="115.2" x14ac:dyDescent="0.25">
      <c r="A569" s="2" t="s">
        <v>2882</v>
      </c>
      <c r="B569" s="2" t="s">
        <v>571</v>
      </c>
      <c r="C569" s="3">
        <v>29860</v>
      </c>
      <c r="D569" s="3">
        <v>1958</v>
      </c>
      <c r="E569" s="3">
        <v>25</v>
      </c>
      <c r="F569" s="3">
        <v>94</v>
      </c>
    </row>
    <row r="570" spans="1:6" ht="86.4" x14ac:dyDescent="0.25">
      <c r="A570" s="2" t="s">
        <v>2883</v>
      </c>
      <c r="B570" s="2" t="s">
        <v>933</v>
      </c>
      <c r="C570" s="3">
        <v>12461</v>
      </c>
      <c r="D570" s="3">
        <v>1614</v>
      </c>
      <c r="E570" s="3">
        <v>6</v>
      </c>
      <c r="F570" s="3">
        <v>215</v>
      </c>
    </row>
    <row r="571" spans="1:6" ht="100.8" x14ac:dyDescent="0.25">
      <c r="A571" s="2" t="s">
        <v>2884</v>
      </c>
      <c r="B571" s="2" t="s">
        <v>1032</v>
      </c>
      <c r="C571" s="3">
        <v>390379</v>
      </c>
      <c r="D571" s="3">
        <v>9839</v>
      </c>
      <c r="E571" s="3">
        <v>263</v>
      </c>
      <c r="F571" s="3">
        <v>736</v>
      </c>
    </row>
    <row r="572" spans="1:6" ht="100.8" x14ac:dyDescent="0.25">
      <c r="A572" s="2" t="s">
        <v>2885</v>
      </c>
      <c r="B572" s="2" t="s">
        <v>1250</v>
      </c>
      <c r="C572" s="3">
        <v>179374</v>
      </c>
      <c r="D572" s="3">
        <v>1116</v>
      </c>
      <c r="E572" s="3">
        <v>163</v>
      </c>
      <c r="F572" s="3">
        <v>174</v>
      </c>
    </row>
    <row r="573" spans="1:6" ht="57.6" x14ac:dyDescent="0.25">
      <c r="A573" s="2" t="s">
        <v>2886</v>
      </c>
      <c r="B573" s="2" t="s">
        <v>953</v>
      </c>
      <c r="C573" s="3">
        <v>688114</v>
      </c>
      <c r="D573" s="3">
        <v>17572</v>
      </c>
      <c r="E573" s="3">
        <v>439</v>
      </c>
      <c r="F573" s="3">
        <v>3181</v>
      </c>
    </row>
    <row r="574" spans="1:6" ht="57.6" x14ac:dyDescent="0.25">
      <c r="A574" s="2" t="s">
        <v>2887</v>
      </c>
      <c r="B574" s="2" t="s">
        <v>780</v>
      </c>
      <c r="C574" s="3">
        <v>506152</v>
      </c>
      <c r="D574" s="3">
        <v>38187</v>
      </c>
      <c r="E574" s="3">
        <v>841</v>
      </c>
      <c r="F574" s="3">
        <v>2285</v>
      </c>
    </row>
    <row r="575" spans="1:6" ht="72" x14ac:dyDescent="0.25">
      <c r="A575" s="2" t="s">
        <v>2888</v>
      </c>
      <c r="B575" s="2" t="s">
        <v>780</v>
      </c>
      <c r="C575" s="3">
        <v>167733</v>
      </c>
      <c r="D575" s="3">
        <v>13662</v>
      </c>
      <c r="E575" s="3">
        <v>272</v>
      </c>
      <c r="F575" s="3">
        <v>538</v>
      </c>
    </row>
    <row r="576" spans="1:6" ht="100.8" x14ac:dyDescent="0.25">
      <c r="A576" s="2" t="s">
        <v>2889</v>
      </c>
      <c r="B576" s="2" t="s">
        <v>1478</v>
      </c>
      <c r="C576" s="3">
        <v>4744</v>
      </c>
      <c r="D576" s="3">
        <v>2</v>
      </c>
      <c r="E576" s="3">
        <v>0</v>
      </c>
      <c r="F576" s="3">
        <v>1</v>
      </c>
    </row>
    <row r="577" spans="1:6" ht="144" x14ac:dyDescent="0.25">
      <c r="A577" s="2" t="s">
        <v>2890</v>
      </c>
      <c r="B577" s="2" t="s">
        <v>227</v>
      </c>
      <c r="C577" s="3">
        <v>839839</v>
      </c>
      <c r="D577" s="3">
        <v>15386</v>
      </c>
      <c r="E577" s="3">
        <v>682</v>
      </c>
      <c r="F577" s="3">
        <v>706</v>
      </c>
    </row>
    <row r="578" spans="1:6" ht="115.2" x14ac:dyDescent="0.25">
      <c r="A578" s="2" t="s">
        <v>2891</v>
      </c>
      <c r="B578" s="2" t="s">
        <v>132</v>
      </c>
      <c r="C578" s="3">
        <v>522580</v>
      </c>
      <c r="D578" s="3">
        <v>7950</v>
      </c>
      <c r="E578" s="3">
        <v>218</v>
      </c>
      <c r="F578" s="3">
        <v>927</v>
      </c>
    </row>
    <row r="579" spans="1:6" ht="100.8" x14ac:dyDescent="0.25">
      <c r="A579" s="2" t="s">
        <v>2892</v>
      </c>
      <c r="B579" s="2" t="s">
        <v>1228</v>
      </c>
      <c r="C579" s="3">
        <v>134740</v>
      </c>
      <c r="D579" s="3">
        <v>9652</v>
      </c>
      <c r="E579" s="3">
        <v>90</v>
      </c>
      <c r="F579" s="3">
        <v>473</v>
      </c>
    </row>
    <row r="580" spans="1:6" ht="57.6" x14ac:dyDescent="0.25">
      <c r="A580" s="2" t="s">
        <v>2893</v>
      </c>
      <c r="B580" s="2" t="s">
        <v>2043</v>
      </c>
      <c r="C580" s="3">
        <v>1309380</v>
      </c>
      <c r="D580" s="3">
        <v>68539</v>
      </c>
      <c r="E580" s="3">
        <v>996</v>
      </c>
      <c r="F580" s="3">
        <v>5932</v>
      </c>
    </row>
    <row r="581" spans="1:6" ht="115.2" x14ac:dyDescent="0.25">
      <c r="A581" s="2" t="s">
        <v>2894</v>
      </c>
      <c r="B581" s="2" t="s">
        <v>719</v>
      </c>
      <c r="C581" s="3">
        <v>10661</v>
      </c>
      <c r="D581" s="3">
        <v>178</v>
      </c>
      <c r="E581" s="3">
        <v>26</v>
      </c>
      <c r="F581" s="3">
        <v>196</v>
      </c>
    </row>
    <row r="582" spans="1:6" ht="57.6" x14ac:dyDescent="0.25">
      <c r="A582" s="2" t="s">
        <v>2895</v>
      </c>
      <c r="B582" s="2" t="s">
        <v>290</v>
      </c>
      <c r="C582" s="3">
        <v>973008</v>
      </c>
      <c r="D582" s="3">
        <v>47051</v>
      </c>
      <c r="E582" s="3">
        <v>837</v>
      </c>
      <c r="F582" s="3">
        <v>24119</v>
      </c>
    </row>
    <row r="583" spans="1:6" ht="86.4" x14ac:dyDescent="0.25">
      <c r="A583" s="2" t="s">
        <v>2896</v>
      </c>
      <c r="B583" s="2" t="s">
        <v>268</v>
      </c>
      <c r="C583" s="3">
        <v>76956</v>
      </c>
      <c r="D583" s="3">
        <v>2269</v>
      </c>
      <c r="E583" s="3">
        <v>108</v>
      </c>
      <c r="F583" s="3">
        <v>748</v>
      </c>
    </row>
    <row r="584" spans="1:6" ht="129.6" x14ac:dyDescent="0.25">
      <c r="A584" s="2" t="s">
        <v>2897</v>
      </c>
      <c r="B584" s="2" t="s">
        <v>205</v>
      </c>
      <c r="C584" s="3">
        <v>1887277</v>
      </c>
      <c r="D584" s="3">
        <v>32868</v>
      </c>
      <c r="E584" s="3">
        <v>854</v>
      </c>
      <c r="F584" s="3">
        <v>1662</v>
      </c>
    </row>
    <row r="585" spans="1:6" ht="86.4" x14ac:dyDescent="0.25">
      <c r="A585" s="2" t="s">
        <v>2898</v>
      </c>
      <c r="B585" s="2" t="s">
        <v>58</v>
      </c>
      <c r="C585" s="3">
        <v>1025505</v>
      </c>
      <c r="D585" s="3">
        <v>36127</v>
      </c>
      <c r="E585" s="3">
        <v>1160</v>
      </c>
      <c r="F585" s="3">
        <v>5811</v>
      </c>
    </row>
    <row r="586" spans="1:6" ht="86.4" x14ac:dyDescent="0.25">
      <c r="A586" s="2" t="s">
        <v>2899</v>
      </c>
      <c r="B586" s="2" t="s">
        <v>58</v>
      </c>
      <c r="C586" s="3">
        <v>559294</v>
      </c>
      <c r="D586" s="3">
        <v>20988</v>
      </c>
      <c r="E586" s="3">
        <v>629</v>
      </c>
      <c r="F586" s="3">
        <v>3146</v>
      </c>
    </row>
    <row r="587" spans="1:6" ht="115.2" x14ac:dyDescent="0.25">
      <c r="A587" s="2" t="s">
        <v>2900</v>
      </c>
      <c r="B587" s="2" t="s">
        <v>205</v>
      </c>
      <c r="C587" s="3">
        <v>8408515</v>
      </c>
      <c r="D587" s="3">
        <v>331934</v>
      </c>
      <c r="E587" s="3">
        <v>3817</v>
      </c>
      <c r="F587" s="3">
        <v>12519</v>
      </c>
    </row>
    <row r="588" spans="1:6" ht="144" x14ac:dyDescent="0.25">
      <c r="A588" s="2" t="s">
        <v>2901</v>
      </c>
      <c r="B588" s="2" t="s">
        <v>77</v>
      </c>
      <c r="C588" s="3">
        <v>4518449</v>
      </c>
      <c r="D588" s="3">
        <v>179304</v>
      </c>
      <c r="E588" s="3">
        <v>2030</v>
      </c>
      <c r="F588" s="3">
        <v>5875</v>
      </c>
    </row>
    <row r="589" spans="1:6" ht="115.2" x14ac:dyDescent="0.25">
      <c r="A589" s="2" t="s">
        <v>2902</v>
      </c>
      <c r="B589" s="2" t="s">
        <v>1089</v>
      </c>
      <c r="C589" s="3">
        <v>3053922</v>
      </c>
      <c r="D589" s="3">
        <v>95363</v>
      </c>
      <c r="E589" s="3">
        <v>1852</v>
      </c>
      <c r="F589" s="3">
        <v>3483</v>
      </c>
    </row>
    <row r="590" spans="1:6" ht="100.8" x14ac:dyDescent="0.25">
      <c r="A590" s="2" t="s">
        <v>2903</v>
      </c>
      <c r="B590" s="2" t="s">
        <v>398</v>
      </c>
      <c r="C590" s="3">
        <v>1245242</v>
      </c>
      <c r="D590" s="3">
        <v>64810</v>
      </c>
      <c r="E590" s="3">
        <v>344</v>
      </c>
      <c r="F590" s="3">
        <v>3938</v>
      </c>
    </row>
    <row r="591" spans="1:6" ht="144" x14ac:dyDescent="0.25">
      <c r="A591" s="2" t="s">
        <v>2904</v>
      </c>
      <c r="B591" s="2" t="s">
        <v>855</v>
      </c>
      <c r="C591" s="3">
        <v>515428</v>
      </c>
      <c r="D591" s="3">
        <v>5514</v>
      </c>
      <c r="E591" s="3">
        <v>529</v>
      </c>
      <c r="F591" s="3">
        <v>1741</v>
      </c>
    </row>
    <row r="592" spans="1:6" ht="57.6" x14ac:dyDescent="0.25">
      <c r="A592" s="2" t="s">
        <v>2905</v>
      </c>
      <c r="B592" s="2" t="s">
        <v>2144</v>
      </c>
      <c r="C592" s="3">
        <v>2611836</v>
      </c>
      <c r="D592" s="3">
        <v>90500</v>
      </c>
      <c r="E592" s="3">
        <v>12360</v>
      </c>
      <c r="F592" s="3">
        <v>15746</v>
      </c>
    </row>
    <row r="593" spans="1:6" ht="201.6" x14ac:dyDescent="0.25">
      <c r="A593" s="2" t="s">
        <v>2906</v>
      </c>
      <c r="B593" s="2" t="s">
        <v>796</v>
      </c>
      <c r="C593" s="3">
        <v>42034</v>
      </c>
      <c r="D593" s="3">
        <v>444</v>
      </c>
      <c r="E593" s="3">
        <v>226</v>
      </c>
      <c r="F593" s="3">
        <v>669</v>
      </c>
    </row>
    <row r="594" spans="1:6" ht="86.4" x14ac:dyDescent="0.25">
      <c r="A594" s="2" t="s">
        <v>2907</v>
      </c>
      <c r="B594" s="2" t="s">
        <v>1114</v>
      </c>
      <c r="C594" s="3">
        <v>1143472</v>
      </c>
      <c r="D594" s="3">
        <v>52424</v>
      </c>
      <c r="E594" s="3">
        <v>564</v>
      </c>
      <c r="F594" s="3">
        <v>6219</v>
      </c>
    </row>
    <row r="595" spans="1:6" ht="86.4" x14ac:dyDescent="0.25">
      <c r="A595" s="2" t="s">
        <v>2908</v>
      </c>
      <c r="B595" s="2" t="s">
        <v>1799</v>
      </c>
      <c r="C595" s="3">
        <v>165612</v>
      </c>
      <c r="D595" s="3">
        <v>600</v>
      </c>
      <c r="E595" s="3">
        <v>9</v>
      </c>
      <c r="F595" s="3">
        <v>55</v>
      </c>
    </row>
    <row r="596" spans="1:6" ht="201.6" x14ac:dyDescent="0.25">
      <c r="A596" s="2" t="s">
        <v>2909</v>
      </c>
      <c r="B596" s="2" t="s">
        <v>1786</v>
      </c>
      <c r="C596" s="3">
        <v>68885</v>
      </c>
      <c r="D596" s="3">
        <v>2820</v>
      </c>
      <c r="E596" s="3">
        <v>24</v>
      </c>
      <c r="F596" s="3">
        <v>216</v>
      </c>
    </row>
    <row r="597" spans="1:6" ht="57.6" x14ac:dyDescent="0.25">
      <c r="A597" s="2" t="s">
        <v>2910</v>
      </c>
      <c r="B597" s="2" t="s">
        <v>249</v>
      </c>
      <c r="C597" s="3">
        <v>49915</v>
      </c>
      <c r="D597" s="3">
        <v>386</v>
      </c>
      <c r="E597" s="3">
        <v>11</v>
      </c>
      <c r="F597" s="3">
        <v>29</v>
      </c>
    </row>
    <row r="598" spans="1:6" ht="100.8" x14ac:dyDescent="0.25">
      <c r="A598" s="2" t="s">
        <v>2911</v>
      </c>
      <c r="B598" s="2" t="s">
        <v>392</v>
      </c>
      <c r="C598" s="3">
        <v>395229</v>
      </c>
      <c r="D598" s="3">
        <v>2072</v>
      </c>
      <c r="E598" s="3">
        <v>1261</v>
      </c>
      <c r="F598" s="3">
        <v>801</v>
      </c>
    </row>
    <row r="599" spans="1:6" ht="72" x14ac:dyDescent="0.25">
      <c r="A599" s="2" t="s">
        <v>2912</v>
      </c>
      <c r="B599" s="2" t="s">
        <v>1667</v>
      </c>
      <c r="C599" s="3">
        <v>39595</v>
      </c>
      <c r="D599" s="3">
        <v>228</v>
      </c>
      <c r="E599" s="3">
        <v>6</v>
      </c>
      <c r="F599" s="3">
        <v>26</v>
      </c>
    </row>
    <row r="600" spans="1:6" ht="115.2" x14ac:dyDescent="0.25">
      <c r="A600" s="2" t="s">
        <v>2913</v>
      </c>
      <c r="B600" s="2" t="s">
        <v>2131</v>
      </c>
      <c r="C600" s="3">
        <v>18658825</v>
      </c>
      <c r="D600" s="3">
        <v>442316</v>
      </c>
      <c r="E600" s="3">
        <v>16986</v>
      </c>
      <c r="F600" s="3">
        <v>42438</v>
      </c>
    </row>
    <row r="601" spans="1:6" ht="100.8" x14ac:dyDescent="0.25">
      <c r="A601" s="2" t="s">
        <v>2914</v>
      </c>
      <c r="B601" s="2" t="s">
        <v>1483</v>
      </c>
      <c r="C601" s="3">
        <v>1649348</v>
      </c>
      <c r="D601" s="3">
        <v>75585</v>
      </c>
      <c r="E601" s="3">
        <v>1603</v>
      </c>
      <c r="F601" s="3">
        <v>6586</v>
      </c>
    </row>
    <row r="602" spans="1:6" ht="158.4" x14ac:dyDescent="0.25">
      <c r="A602" s="2" t="s">
        <v>2915</v>
      </c>
      <c r="B602" s="2" t="s">
        <v>9</v>
      </c>
      <c r="C602" s="3">
        <v>1108366</v>
      </c>
      <c r="D602" s="3">
        <v>6294</v>
      </c>
      <c r="E602" s="3">
        <v>275</v>
      </c>
      <c r="F602" s="3">
        <v>1218</v>
      </c>
    </row>
    <row r="603" spans="1:6" ht="115.2" x14ac:dyDescent="0.25">
      <c r="A603" s="2" t="s">
        <v>2916</v>
      </c>
      <c r="B603" s="2" t="s">
        <v>1600</v>
      </c>
      <c r="C603" s="3">
        <v>86380</v>
      </c>
      <c r="D603" s="3">
        <v>4535</v>
      </c>
      <c r="E603" s="3">
        <v>60</v>
      </c>
      <c r="F603" s="3">
        <v>496</v>
      </c>
    </row>
    <row r="604" spans="1:6" ht="86.4" x14ac:dyDescent="0.25">
      <c r="A604" s="2" t="s">
        <v>2917</v>
      </c>
      <c r="B604" s="2" t="s">
        <v>358</v>
      </c>
      <c r="C604" s="3">
        <v>2665</v>
      </c>
      <c r="D604" s="3">
        <v>11</v>
      </c>
      <c r="E604" s="3">
        <v>0</v>
      </c>
      <c r="F604" s="3">
        <v>0</v>
      </c>
    </row>
    <row r="605" spans="1:6" ht="43.2" x14ac:dyDescent="0.25">
      <c r="A605" s="2" t="s">
        <v>2918</v>
      </c>
      <c r="B605" s="2" t="s">
        <v>344</v>
      </c>
      <c r="C605" s="3">
        <v>336861</v>
      </c>
      <c r="D605" s="3">
        <v>9751</v>
      </c>
      <c r="E605" s="3">
        <v>248</v>
      </c>
      <c r="F605" s="3">
        <v>475</v>
      </c>
    </row>
    <row r="606" spans="1:6" ht="72" x14ac:dyDescent="0.25">
      <c r="A606" s="2" t="s">
        <v>2919</v>
      </c>
      <c r="B606" s="2" t="s">
        <v>868</v>
      </c>
      <c r="C606" s="3">
        <v>3136465</v>
      </c>
      <c r="D606" s="3">
        <v>50778</v>
      </c>
      <c r="E606" s="3">
        <v>5860</v>
      </c>
      <c r="F606" s="3">
        <v>6493</v>
      </c>
    </row>
    <row r="607" spans="1:6" ht="100.8" x14ac:dyDescent="0.25">
      <c r="A607" s="2" t="s">
        <v>2920</v>
      </c>
      <c r="B607" s="2" t="s">
        <v>704</v>
      </c>
      <c r="C607" s="3">
        <v>835</v>
      </c>
      <c r="D607" s="3">
        <v>9</v>
      </c>
      <c r="E607" s="3">
        <v>5</v>
      </c>
      <c r="F607" s="3">
        <v>0</v>
      </c>
    </row>
    <row r="608" spans="1:6" ht="86.4" x14ac:dyDescent="0.25">
      <c r="A608" s="2" t="s">
        <v>2921</v>
      </c>
      <c r="B608" s="2" t="s">
        <v>417</v>
      </c>
      <c r="C608" s="3">
        <v>983181</v>
      </c>
      <c r="D608" s="3">
        <v>30918</v>
      </c>
      <c r="E608" s="3">
        <v>704</v>
      </c>
      <c r="F608" s="3">
        <v>2084</v>
      </c>
    </row>
    <row r="609" spans="1:6" ht="129.6" x14ac:dyDescent="0.25">
      <c r="A609" s="2" t="s">
        <v>2922</v>
      </c>
      <c r="B609" s="2" t="s">
        <v>1176</v>
      </c>
      <c r="C609" s="3">
        <v>573567</v>
      </c>
      <c r="D609" s="3">
        <v>4158</v>
      </c>
      <c r="E609" s="3">
        <v>312</v>
      </c>
      <c r="F609" s="3">
        <v>805</v>
      </c>
    </row>
    <row r="610" spans="1:6" ht="201.6" x14ac:dyDescent="0.25">
      <c r="A610" s="2" t="s">
        <v>2923</v>
      </c>
      <c r="B610" s="2" t="s">
        <v>512</v>
      </c>
      <c r="C610" s="3">
        <v>77788</v>
      </c>
      <c r="D610" s="3">
        <v>501</v>
      </c>
      <c r="E610" s="3">
        <v>33</v>
      </c>
      <c r="F610" s="3">
        <v>170</v>
      </c>
    </row>
    <row r="611" spans="1:6" ht="144" x14ac:dyDescent="0.25">
      <c r="A611" s="2" t="s">
        <v>2924</v>
      </c>
      <c r="B611" s="2" t="s">
        <v>591</v>
      </c>
      <c r="C611" s="3">
        <v>134146</v>
      </c>
      <c r="D611" s="3">
        <v>1515</v>
      </c>
      <c r="E611" s="3">
        <v>113</v>
      </c>
      <c r="F611" s="3">
        <v>571</v>
      </c>
    </row>
    <row r="612" spans="1:6" ht="144" x14ac:dyDescent="0.25">
      <c r="A612" s="2" t="s">
        <v>2925</v>
      </c>
      <c r="B612" s="2" t="s">
        <v>609</v>
      </c>
      <c r="C612" s="3">
        <v>32558</v>
      </c>
      <c r="D612" s="3">
        <v>1217</v>
      </c>
      <c r="E612" s="3">
        <v>78</v>
      </c>
      <c r="F612" s="3">
        <v>116</v>
      </c>
    </row>
    <row r="613" spans="1:6" ht="72" x14ac:dyDescent="0.25">
      <c r="A613" s="2" t="s">
        <v>2926</v>
      </c>
      <c r="B613" s="2" t="s">
        <v>1683</v>
      </c>
      <c r="C613" s="3">
        <v>25373</v>
      </c>
      <c r="D613" s="3">
        <v>177</v>
      </c>
      <c r="E613" s="3">
        <v>23</v>
      </c>
      <c r="F613" s="3">
        <v>43</v>
      </c>
    </row>
    <row r="614" spans="1:6" ht="158.4" x14ac:dyDescent="0.25">
      <c r="A614" s="2" t="s">
        <v>2927</v>
      </c>
      <c r="B614" s="2" t="s">
        <v>228</v>
      </c>
      <c r="C614" s="3">
        <v>72200</v>
      </c>
      <c r="D614" s="3">
        <v>3694</v>
      </c>
      <c r="E614" s="3">
        <v>27</v>
      </c>
      <c r="F614" s="3">
        <v>136</v>
      </c>
    </row>
    <row r="615" spans="1:6" ht="43.2" x14ac:dyDescent="0.25">
      <c r="A615" s="2" t="s">
        <v>2928</v>
      </c>
      <c r="B615" s="2" t="s">
        <v>168</v>
      </c>
      <c r="C615" s="3">
        <v>12609</v>
      </c>
      <c r="D615" s="3">
        <v>40</v>
      </c>
      <c r="E615" s="3">
        <v>79</v>
      </c>
      <c r="F615" s="3">
        <v>17</v>
      </c>
    </row>
    <row r="616" spans="1:6" ht="144" x14ac:dyDescent="0.25">
      <c r="A616" s="2" t="s">
        <v>2929</v>
      </c>
      <c r="B616" s="2" t="s">
        <v>113</v>
      </c>
      <c r="C616" s="3">
        <v>797436</v>
      </c>
      <c r="D616" s="3">
        <v>29425</v>
      </c>
      <c r="E616" s="3">
        <v>585</v>
      </c>
      <c r="F616" s="3">
        <v>1497</v>
      </c>
    </row>
    <row r="617" spans="1:6" ht="129.6" x14ac:dyDescent="0.25">
      <c r="A617" s="2" t="s">
        <v>2930</v>
      </c>
      <c r="B617" s="2" t="s">
        <v>64</v>
      </c>
      <c r="C617" s="3">
        <v>629166</v>
      </c>
      <c r="D617" s="3">
        <v>8985</v>
      </c>
      <c r="E617" s="3">
        <v>463</v>
      </c>
      <c r="F617" s="3">
        <v>1030</v>
      </c>
    </row>
    <row r="618" spans="1:6" ht="86.4" x14ac:dyDescent="0.25">
      <c r="A618" s="2" t="s">
        <v>2931</v>
      </c>
      <c r="B618" s="2" t="s">
        <v>21</v>
      </c>
      <c r="C618" s="3">
        <v>251174</v>
      </c>
      <c r="D618" s="3">
        <v>16962</v>
      </c>
      <c r="E618" s="3">
        <v>76</v>
      </c>
      <c r="F618" s="3">
        <v>733</v>
      </c>
    </row>
    <row r="619" spans="1:6" ht="43.2" x14ac:dyDescent="0.25">
      <c r="A619" s="2" t="s">
        <v>2932</v>
      </c>
      <c r="B619" s="2" t="s">
        <v>563</v>
      </c>
      <c r="C619" s="3">
        <v>245641</v>
      </c>
      <c r="D619" s="3">
        <v>7805</v>
      </c>
      <c r="E619" s="3">
        <v>84</v>
      </c>
      <c r="F619" s="3">
        <v>583</v>
      </c>
    </row>
    <row r="620" spans="1:6" ht="86.4" x14ac:dyDescent="0.25">
      <c r="A620" s="2" t="s">
        <v>2195</v>
      </c>
      <c r="B620" s="2" t="s">
        <v>1</v>
      </c>
      <c r="C620" s="3">
        <v>1752883</v>
      </c>
      <c r="D620" s="3">
        <v>137210</v>
      </c>
      <c r="E620" s="3">
        <v>1198</v>
      </c>
      <c r="F620" s="3">
        <v>6341</v>
      </c>
    </row>
    <row r="621" spans="1:6" ht="86.4" x14ac:dyDescent="0.25">
      <c r="A621" s="2" t="s">
        <v>2933</v>
      </c>
      <c r="B621" s="2" t="s">
        <v>2168</v>
      </c>
      <c r="C621" s="3">
        <v>3659746</v>
      </c>
      <c r="D621" s="3">
        <v>155591</v>
      </c>
      <c r="E621" s="3">
        <v>26049</v>
      </c>
      <c r="F621" s="3">
        <v>39230</v>
      </c>
    </row>
    <row r="622" spans="1:6" ht="144" x14ac:dyDescent="0.25">
      <c r="A622" s="2" t="s">
        <v>2934</v>
      </c>
      <c r="B622" s="2" t="s">
        <v>1176</v>
      </c>
      <c r="C622" s="3">
        <v>896921</v>
      </c>
      <c r="D622" s="3">
        <v>5066</v>
      </c>
      <c r="E622" s="3">
        <v>417</v>
      </c>
      <c r="F622" s="3">
        <v>1355</v>
      </c>
    </row>
    <row r="623" spans="1:6" ht="86.4" x14ac:dyDescent="0.25">
      <c r="A623" s="2" t="s">
        <v>2935</v>
      </c>
      <c r="B623" s="2" t="s">
        <v>40</v>
      </c>
      <c r="C623" s="3">
        <v>1032668</v>
      </c>
      <c r="D623" s="3">
        <v>9130</v>
      </c>
      <c r="E623" s="3">
        <v>331</v>
      </c>
      <c r="F623" s="3">
        <v>780</v>
      </c>
    </row>
    <row r="624" spans="1:6" ht="100.8" x14ac:dyDescent="0.25">
      <c r="A624" s="2" t="s">
        <v>2196</v>
      </c>
      <c r="B624" s="2" t="s">
        <v>1980</v>
      </c>
      <c r="C624" s="3">
        <v>1734598</v>
      </c>
      <c r="D624" s="3">
        <v>50493</v>
      </c>
      <c r="E624" s="3">
        <v>460</v>
      </c>
      <c r="F624" s="3">
        <v>2521</v>
      </c>
    </row>
    <row r="625" spans="1:6" ht="72" x14ac:dyDescent="0.25">
      <c r="A625" s="2" t="s">
        <v>2936</v>
      </c>
      <c r="B625" s="2" t="s">
        <v>661</v>
      </c>
      <c r="C625" s="3">
        <v>1094084</v>
      </c>
      <c r="D625" s="3">
        <v>12550</v>
      </c>
      <c r="E625" s="3">
        <v>1352</v>
      </c>
      <c r="F625" s="3">
        <v>1908</v>
      </c>
    </row>
    <row r="626" spans="1:6" ht="57.6" x14ac:dyDescent="0.25">
      <c r="A626" s="2" t="s">
        <v>2937</v>
      </c>
      <c r="B626" s="2" t="s">
        <v>1418</v>
      </c>
      <c r="C626" s="3">
        <v>954743</v>
      </c>
      <c r="D626" s="3">
        <v>18884</v>
      </c>
      <c r="E626" s="3">
        <v>273</v>
      </c>
      <c r="F626" s="3">
        <v>1103</v>
      </c>
    </row>
    <row r="627" spans="1:6" ht="57.6" x14ac:dyDescent="0.25">
      <c r="A627" s="2" t="s">
        <v>2938</v>
      </c>
      <c r="B627" s="2" t="s">
        <v>293</v>
      </c>
      <c r="C627" s="3">
        <v>38307</v>
      </c>
      <c r="D627" s="3">
        <v>768</v>
      </c>
      <c r="E627" s="3">
        <v>69</v>
      </c>
      <c r="F627" s="3">
        <v>71</v>
      </c>
    </row>
    <row r="628" spans="1:6" ht="86.4" x14ac:dyDescent="0.25">
      <c r="A628" s="2" t="s">
        <v>2939</v>
      </c>
      <c r="B628" s="2" t="s">
        <v>171</v>
      </c>
      <c r="C628" s="3">
        <v>1073134</v>
      </c>
      <c r="D628" s="3">
        <v>47793</v>
      </c>
      <c r="E628" s="3">
        <v>1886</v>
      </c>
      <c r="F628" s="3">
        <v>5358</v>
      </c>
    </row>
    <row r="629" spans="1:6" ht="187.2" x14ac:dyDescent="0.25">
      <c r="A629" s="2" t="s">
        <v>2940</v>
      </c>
      <c r="B629" s="2" t="s">
        <v>947</v>
      </c>
      <c r="C629" s="3">
        <v>1559974</v>
      </c>
      <c r="D629" s="3">
        <v>58231</v>
      </c>
      <c r="E629" s="3">
        <v>756</v>
      </c>
      <c r="F629" s="3">
        <v>3547</v>
      </c>
    </row>
    <row r="630" spans="1:6" ht="72" x14ac:dyDescent="0.25">
      <c r="A630" s="2" t="s">
        <v>2941</v>
      </c>
      <c r="B630" s="2" t="s">
        <v>188</v>
      </c>
      <c r="C630" s="3">
        <v>1333624</v>
      </c>
      <c r="D630" s="3">
        <v>74168</v>
      </c>
      <c r="E630" s="3">
        <v>2105</v>
      </c>
      <c r="F630" s="3">
        <v>11124</v>
      </c>
    </row>
    <row r="631" spans="1:6" ht="115.2" x14ac:dyDescent="0.25">
      <c r="A631" s="2" t="s">
        <v>2942</v>
      </c>
      <c r="B631" s="2" t="s">
        <v>1564</v>
      </c>
      <c r="C631" s="3">
        <v>426394</v>
      </c>
      <c r="D631" s="3">
        <v>29397</v>
      </c>
      <c r="E631" s="3">
        <v>443</v>
      </c>
      <c r="F631" s="3">
        <v>1449</v>
      </c>
    </row>
    <row r="632" spans="1:6" ht="129.6" x14ac:dyDescent="0.25">
      <c r="A632" s="2" t="s">
        <v>2943</v>
      </c>
      <c r="B632" s="2" t="s">
        <v>1564</v>
      </c>
      <c r="C632" s="3">
        <v>577937</v>
      </c>
      <c r="D632" s="3">
        <v>32336</v>
      </c>
      <c r="E632" s="3">
        <v>502</v>
      </c>
      <c r="F632" s="3">
        <v>1495</v>
      </c>
    </row>
    <row r="633" spans="1:6" ht="86.4" x14ac:dyDescent="0.25">
      <c r="A633" s="2" t="s">
        <v>2944</v>
      </c>
      <c r="B633" s="2" t="s">
        <v>1564</v>
      </c>
      <c r="C633" s="3">
        <v>11415161</v>
      </c>
      <c r="D633" s="3">
        <v>88781</v>
      </c>
      <c r="E633" s="3">
        <v>3586</v>
      </c>
      <c r="F633" s="3">
        <v>3091</v>
      </c>
    </row>
    <row r="634" spans="1:6" ht="86.4" x14ac:dyDescent="0.25">
      <c r="A634" s="2" t="s">
        <v>2945</v>
      </c>
      <c r="B634" s="2" t="s">
        <v>1564</v>
      </c>
      <c r="C634" s="3">
        <v>324964</v>
      </c>
      <c r="D634" s="3">
        <v>23709</v>
      </c>
      <c r="E634" s="3">
        <v>292</v>
      </c>
      <c r="F634" s="3">
        <v>1645</v>
      </c>
    </row>
    <row r="635" spans="1:6" ht="144" x14ac:dyDescent="0.25">
      <c r="A635" s="2" t="s">
        <v>2946</v>
      </c>
      <c r="B635" s="2" t="s">
        <v>1564</v>
      </c>
      <c r="C635" s="3">
        <v>390562</v>
      </c>
      <c r="D635" s="3">
        <v>20538</v>
      </c>
      <c r="E635" s="3">
        <v>581</v>
      </c>
      <c r="F635" s="3">
        <v>1067</v>
      </c>
    </row>
    <row r="636" spans="1:6" ht="28.8" x14ac:dyDescent="0.25">
      <c r="A636" s="2" t="s">
        <v>2947</v>
      </c>
      <c r="B636" s="2" t="s">
        <v>1313</v>
      </c>
      <c r="C636" s="3">
        <v>499979</v>
      </c>
      <c r="D636" s="3">
        <v>9479</v>
      </c>
      <c r="E636" s="3">
        <v>485</v>
      </c>
      <c r="F636" s="3">
        <v>680</v>
      </c>
    </row>
    <row r="637" spans="1:6" ht="100.8" x14ac:dyDescent="0.25">
      <c r="A637" s="2" t="s">
        <v>2948</v>
      </c>
      <c r="B637" s="2" t="s">
        <v>2055</v>
      </c>
      <c r="C637" s="3">
        <v>139334502</v>
      </c>
      <c r="D637" s="3">
        <v>1425496</v>
      </c>
      <c r="E637" s="3">
        <v>119798</v>
      </c>
      <c r="F637" s="3">
        <v>83941</v>
      </c>
    </row>
    <row r="638" spans="1:6" ht="72" x14ac:dyDescent="0.25">
      <c r="A638" s="2" t="s">
        <v>2949</v>
      </c>
      <c r="B638" s="2" t="s">
        <v>53</v>
      </c>
      <c r="C638" s="3">
        <v>139884</v>
      </c>
      <c r="D638" s="3">
        <v>8909</v>
      </c>
      <c r="E638" s="3">
        <v>164</v>
      </c>
      <c r="F638" s="3">
        <v>473</v>
      </c>
    </row>
    <row r="639" spans="1:6" ht="72" x14ac:dyDescent="0.25">
      <c r="A639" s="2" t="s">
        <v>2950</v>
      </c>
      <c r="B639" s="2" t="s">
        <v>997</v>
      </c>
      <c r="C639" s="3">
        <v>8154</v>
      </c>
      <c r="D639" s="3">
        <v>84</v>
      </c>
      <c r="E639" s="3">
        <v>2</v>
      </c>
      <c r="F639" s="3">
        <v>3</v>
      </c>
    </row>
    <row r="640" spans="1:6" ht="72" x14ac:dyDescent="0.25">
      <c r="A640" s="2" t="s">
        <v>2951</v>
      </c>
      <c r="B640" s="2" t="s">
        <v>417</v>
      </c>
      <c r="C640" s="3">
        <v>364741</v>
      </c>
      <c r="D640" s="3">
        <v>26937</v>
      </c>
      <c r="E640" s="3">
        <v>614</v>
      </c>
      <c r="F640" s="3">
        <v>3196</v>
      </c>
    </row>
    <row r="641" spans="1:6" ht="100.8" x14ac:dyDescent="0.25">
      <c r="A641" s="2" t="s">
        <v>2952</v>
      </c>
      <c r="B641" s="2" t="s">
        <v>1002</v>
      </c>
      <c r="C641" s="3">
        <v>317658</v>
      </c>
      <c r="D641" s="3">
        <v>10840</v>
      </c>
      <c r="E641" s="3">
        <v>349</v>
      </c>
      <c r="F641" s="3">
        <v>1742</v>
      </c>
    </row>
    <row r="642" spans="1:6" ht="43.2" x14ac:dyDescent="0.25">
      <c r="A642" s="2" t="s">
        <v>2953</v>
      </c>
      <c r="B642" s="2" t="s">
        <v>1077</v>
      </c>
      <c r="C642" s="3">
        <v>90179</v>
      </c>
      <c r="D642" s="3">
        <v>587</v>
      </c>
      <c r="E642" s="3">
        <v>755</v>
      </c>
      <c r="F642" s="3">
        <v>352</v>
      </c>
    </row>
    <row r="643" spans="1:6" ht="100.8" x14ac:dyDescent="0.25">
      <c r="A643" s="2" t="s">
        <v>2954</v>
      </c>
      <c r="B643" s="2" t="s">
        <v>1758</v>
      </c>
      <c r="C643" s="3">
        <v>151742</v>
      </c>
      <c r="D643" s="3">
        <v>9245</v>
      </c>
      <c r="E643" s="3">
        <v>72</v>
      </c>
      <c r="F643" s="3">
        <v>1330</v>
      </c>
    </row>
    <row r="644" spans="1:6" ht="115.2" x14ac:dyDescent="0.25">
      <c r="A644" s="2" t="s">
        <v>2955</v>
      </c>
      <c r="B644" s="2" t="s">
        <v>1597</v>
      </c>
      <c r="C644" s="3">
        <v>12027</v>
      </c>
      <c r="D644" s="3">
        <v>649</v>
      </c>
      <c r="E644" s="3">
        <v>7</v>
      </c>
      <c r="F644" s="3">
        <v>77</v>
      </c>
    </row>
    <row r="645" spans="1:6" ht="86.4" x14ac:dyDescent="0.25">
      <c r="A645" s="2" t="s">
        <v>2956</v>
      </c>
      <c r="B645" s="2" t="s">
        <v>312</v>
      </c>
      <c r="C645" s="3">
        <v>48130</v>
      </c>
      <c r="D645" s="3">
        <v>271</v>
      </c>
      <c r="E645" s="3">
        <v>10</v>
      </c>
      <c r="F645" s="3">
        <v>71</v>
      </c>
    </row>
    <row r="646" spans="1:6" ht="86.4" x14ac:dyDescent="0.25">
      <c r="A646" s="2" t="s">
        <v>2957</v>
      </c>
      <c r="B646" s="2" t="s">
        <v>231</v>
      </c>
      <c r="C646" s="3">
        <v>69199</v>
      </c>
      <c r="D646" s="3">
        <v>4237</v>
      </c>
      <c r="E646" s="3">
        <v>15</v>
      </c>
      <c r="F646" s="3">
        <v>220</v>
      </c>
    </row>
    <row r="647" spans="1:6" ht="172.8" x14ac:dyDescent="0.25">
      <c r="A647" s="2" t="s">
        <v>2958</v>
      </c>
      <c r="B647" s="2" t="s">
        <v>298</v>
      </c>
      <c r="C647" s="3">
        <v>758192</v>
      </c>
      <c r="D647" s="3">
        <v>26629</v>
      </c>
      <c r="E647" s="3">
        <v>282</v>
      </c>
      <c r="F647" s="3">
        <v>823</v>
      </c>
    </row>
    <row r="648" spans="1:6" ht="115.2" x14ac:dyDescent="0.25">
      <c r="A648" s="2" t="s">
        <v>2959</v>
      </c>
      <c r="B648" s="2" t="s">
        <v>5</v>
      </c>
      <c r="C648" s="3">
        <v>388955</v>
      </c>
      <c r="D648" s="3">
        <v>11037</v>
      </c>
      <c r="E648" s="3">
        <v>107</v>
      </c>
      <c r="F648" s="3">
        <v>278</v>
      </c>
    </row>
    <row r="649" spans="1:6" ht="72" x14ac:dyDescent="0.25">
      <c r="A649" s="2" t="s">
        <v>2960</v>
      </c>
      <c r="B649" s="2" t="s">
        <v>490</v>
      </c>
      <c r="C649" s="3">
        <v>86897</v>
      </c>
      <c r="D649" s="3">
        <v>469</v>
      </c>
      <c r="E649" s="3">
        <v>4</v>
      </c>
      <c r="F649" s="3">
        <v>106</v>
      </c>
    </row>
    <row r="650" spans="1:6" ht="201.6" x14ac:dyDescent="0.25">
      <c r="A650" s="2" t="s">
        <v>2961</v>
      </c>
      <c r="B650" s="2" t="s">
        <v>703</v>
      </c>
      <c r="C650" s="3">
        <v>376291</v>
      </c>
      <c r="D650" s="3">
        <v>13256</v>
      </c>
      <c r="E650" s="3">
        <v>234</v>
      </c>
      <c r="F650" s="3">
        <v>959</v>
      </c>
    </row>
    <row r="651" spans="1:6" ht="72" x14ac:dyDescent="0.25">
      <c r="A651" s="2" t="s">
        <v>2197</v>
      </c>
      <c r="B651" s="2" t="s">
        <v>206</v>
      </c>
      <c r="C651" s="3">
        <v>1757705</v>
      </c>
      <c r="D651" s="3">
        <v>69586</v>
      </c>
      <c r="E651" s="3">
        <v>1142</v>
      </c>
      <c r="F651" s="3">
        <v>4034</v>
      </c>
    </row>
    <row r="652" spans="1:6" ht="43.2" x14ac:dyDescent="0.25">
      <c r="A652" s="2" t="s">
        <v>2962</v>
      </c>
      <c r="B652" s="2" t="s">
        <v>1207</v>
      </c>
      <c r="C652" s="3">
        <v>5186780</v>
      </c>
      <c r="D652" s="3">
        <v>510</v>
      </c>
      <c r="E652" s="3">
        <v>1774</v>
      </c>
      <c r="F652" s="3">
        <v>665</v>
      </c>
    </row>
    <row r="653" spans="1:6" ht="172.8" x14ac:dyDescent="0.25">
      <c r="A653" s="2" t="s">
        <v>2963</v>
      </c>
      <c r="B653" s="2" t="s">
        <v>1760</v>
      </c>
      <c r="C653" s="3">
        <v>284598</v>
      </c>
      <c r="D653" s="3">
        <v>12749</v>
      </c>
      <c r="E653" s="3">
        <v>714</v>
      </c>
      <c r="F653" s="3">
        <v>721</v>
      </c>
    </row>
    <row r="654" spans="1:6" ht="115.2" x14ac:dyDescent="0.25">
      <c r="A654" s="2" t="s">
        <v>2964</v>
      </c>
      <c r="B654" s="2" t="s">
        <v>284</v>
      </c>
      <c r="C654" s="3">
        <v>1267977</v>
      </c>
      <c r="D654" s="3">
        <v>2028</v>
      </c>
      <c r="E654" s="3">
        <v>304</v>
      </c>
      <c r="F654" s="3">
        <v>1586</v>
      </c>
    </row>
    <row r="655" spans="1:6" ht="129.6" x14ac:dyDescent="0.25">
      <c r="A655" s="2" t="s">
        <v>2965</v>
      </c>
      <c r="B655" s="2" t="s">
        <v>122</v>
      </c>
      <c r="C655" s="3">
        <v>425636</v>
      </c>
      <c r="D655" s="3">
        <v>17124</v>
      </c>
      <c r="E655" s="3">
        <v>329</v>
      </c>
      <c r="F655" s="3">
        <v>1909</v>
      </c>
    </row>
    <row r="656" spans="1:6" ht="129.6" x14ac:dyDescent="0.25">
      <c r="A656" s="2" t="s">
        <v>2966</v>
      </c>
      <c r="B656" s="2" t="s">
        <v>1027</v>
      </c>
      <c r="C656" s="3">
        <v>99066</v>
      </c>
      <c r="D656" s="3">
        <v>398</v>
      </c>
      <c r="E656" s="3">
        <v>6</v>
      </c>
      <c r="F656" s="3">
        <v>84</v>
      </c>
    </row>
    <row r="657" spans="1:6" ht="187.2" x14ac:dyDescent="0.25">
      <c r="A657" s="2" t="s">
        <v>2967</v>
      </c>
      <c r="B657" s="2" t="s">
        <v>1022</v>
      </c>
      <c r="C657" s="3">
        <v>1146392</v>
      </c>
      <c r="D657" s="3">
        <v>6789</v>
      </c>
      <c r="E657" s="3">
        <v>1038</v>
      </c>
      <c r="F657" s="3">
        <v>2081</v>
      </c>
    </row>
    <row r="658" spans="1:6" ht="187.2" x14ac:dyDescent="0.25">
      <c r="A658" s="2" t="s">
        <v>2968</v>
      </c>
      <c r="B658" s="2" t="s">
        <v>305</v>
      </c>
      <c r="C658" s="3">
        <v>14657</v>
      </c>
      <c r="D658" s="3">
        <v>89</v>
      </c>
      <c r="E658" s="3">
        <v>5</v>
      </c>
      <c r="F658" s="3">
        <v>36</v>
      </c>
    </row>
    <row r="659" spans="1:6" ht="230.4" x14ac:dyDescent="0.25">
      <c r="A659" s="2" t="s">
        <v>2969</v>
      </c>
      <c r="B659" s="2" t="s">
        <v>192</v>
      </c>
      <c r="C659" s="3">
        <v>938538</v>
      </c>
      <c r="D659" s="3">
        <v>7882</v>
      </c>
      <c r="E659" s="3">
        <v>437</v>
      </c>
      <c r="F659" s="3">
        <v>1277</v>
      </c>
    </row>
    <row r="660" spans="1:6" ht="115.2" x14ac:dyDescent="0.25">
      <c r="A660" s="2" t="s">
        <v>2970</v>
      </c>
      <c r="B660" s="2" t="s">
        <v>694</v>
      </c>
      <c r="C660" s="3">
        <v>180184</v>
      </c>
      <c r="D660" s="3">
        <v>628</v>
      </c>
      <c r="E660" s="3">
        <v>177</v>
      </c>
      <c r="F660" s="3">
        <v>217</v>
      </c>
    </row>
    <row r="661" spans="1:6" ht="86.4" x14ac:dyDescent="0.25">
      <c r="A661" s="2" t="s">
        <v>2971</v>
      </c>
      <c r="B661" s="2" t="s">
        <v>993</v>
      </c>
      <c r="C661" s="3">
        <v>1359328</v>
      </c>
      <c r="D661" s="3">
        <v>9011</v>
      </c>
      <c r="E661" s="3">
        <v>547</v>
      </c>
      <c r="F661" s="3">
        <v>4545</v>
      </c>
    </row>
    <row r="662" spans="1:6" ht="100.8" x14ac:dyDescent="0.25">
      <c r="A662" s="2" t="s">
        <v>2972</v>
      </c>
      <c r="B662" s="2" t="s">
        <v>105</v>
      </c>
      <c r="C662" s="3">
        <v>2449920</v>
      </c>
      <c r="D662" s="3">
        <v>49060</v>
      </c>
      <c r="E662" s="3">
        <v>908</v>
      </c>
      <c r="F662" s="3">
        <v>1992</v>
      </c>
    </row>
    <row r="663" spans="1:6" ht="115.2" x14ac:dyDescent="0.25">
      <c r="A663" s="2" t="s">
        <v>2973</v>
      </c>
      <c r="B663" s="2" t="s">
        <v>1702</v>
      </c>
      <c r="C663" s="3">
        <v>414854</v>
      </c>
      <c r="D663" s="3">
        <v>16969</v>
      </c>
      <c r="E663" s="3">
        <v>205</v>
      </c>
      <c r="F663" s="3">
        <v>1075</v>
      </c>
    </row>
    <row r="664" spans="1:6" ht="172.8" x14ac:dyDescent="0.25">
      <c r="A664" s="2" t="s">
        <v>2974</v>
      </c>
      <c r="B664" s="2" t="s">
        <v>551</v>
      </c>
      <c r="C664" s="3">
        <v>1270251</v>
      </c>
      <c r="D664" s="3">
        <v>26596</v>
      </c>
      <c r="E664" s="3">
        <v>348</v>
      </c>
      <c r="F664" s="3">
        <v>1691</v>
      </c>
    </row>
    <row r="665" spans="1:6" ht="115.2" x14ac:dyDescent="0.25">
      <c r="A665" s="2" t="s">
        <v>2975</v>
      </c>
      <c r="B665" s="2" t="s">
        <v>276</v>
      </c>
      <c r="C665" s="3">
        <v>2390558</v>
      </c>
      <c r="D665" s="3">
        <v>41016</v>
      </c>
      <c r="E665" s="3">
        <v>1642</v>
      </c>
      <c r="F665" s="3">
        <v>977</v>
      </c>
    </row>
    <row r="666" spans="1:6" ht="201.6" x14ac:dyDescent="0.25">
      <c r="A666" s="2" t="s">
        <v>2976</v>
      </c>
      <c r="B666" s="2" t="s">
        <v>1931</v>
      </c>
      <c r="C666" s="3">
        <v>6535720</v>
      </c>
      <c r="D666" s="3">
        <v>16788</v>
      </c>
      <c r="E666" s="3">
        <v>4312</v>
      </c>
      <c r="F666" s="3">
        <v>5000</v>
      </c>
    </row>
    <row r="667" spans="1:6" ht="115.2" x14ac:dyDescent="0.25">
      <c r="A667" s="2" t="s">
        <v>2977</v>
      </c>
      <c r="B667" s="2" t="s">
        <v>923</v>
      </c>
      <c r="C667" s="3">
        <v>937309</v>
      </c>
      <c r="D667" s="3">
        <v>17167</v>
      </c>
      <c r="E667" s="3">
        <v>1445</v>
      </c>
      <c r="F667" s="3">
        <v>2043</v>
      </c>
    </row>
    <row r="668" spans="1:6" ht="100.8" x14ac:dyDescent="0.25">
      <c r="A668" s="2" t="s">
        <v>2978</v>
      </c>
      <c r="B668" s="2" t="s">
        <v>923</v>
      </c>
      <c r="C668" s="3">
        <v>622235</v>
      </c>
      <c r="D668" s="3">
        <v>9843</v>
      </c>
      <c r="E668" s="3">
        <v>1023</v>
      </c>
      <c r="F668" s="3">
        <v>1485</v>
      </c>
    </row>
    <row r="669" spans="1:6" ht="86.4" x14ac:dyDescent="0.25">
      <c r="A669" s="2" t="s">
        <v>2979</v>
      </c>
      <c r="B669" s="2" t="s">
        <v>267</v>
      </c>
      <c r="C669" s="3">
        <v>1131500</v>
      </c>
      <c r="D669" s="3">
        <v>10074</v>
      </c>
      <c r="E669" s="3">
        <v>358</v>
      </c>
      <c r="F669" s="3">
        <v>802</v>
      </c>
    </row>
    <row r="670" spans="1:6" ht="57.6" x14ac:dyDescent="0.25">
      <c r="A670" s="2" t="s">
        <v>2980</v>
      </c>
      <c r="B670" s="2" t="s">
        <v>953</v>
      </c>
      <c r="C670" s="3">
        <v>876890</v>
      </c>
      <c r="D670" s="3">
        <v>36083</v>
      </c>
      <c r="E670" s="3">
        <v>485</v>
      </c>
      <c r="F670" s="3">
        <v>4480</v>
      </c>
    </row>
    <row r="671" spans="1:6" ht="86.4" x14ac:dyDescent="0.25">
      <c r="A671" s="2" t="s">
        <v>2981</v>
      </c>
      <c r="B671" s="2" t="s">
        <v>441</v>
      </c>
      <c r="C671" s="3">
        <v>930513</v>
      </c>
      <c r="D671" s="3">
        <v>17044</v>
      </c>
      <c r="E671" s="3">
        <v>1136</v>
      </c>
      <c r="F671" s="3">
        <v>1715</v>
      </c>
    </row>
    <row r="672" spans="1:6" ht="72" x14ac:dyDescent="0.25">
      <c r="A672" s="2" t="s">
        <v>2982</v>
      </c>
      <c r="B672" s="2" t="s">
        <v>743</v>
      </c>
      <c r="C672" s="3">
        <v>22942</v>
      </c>
      <c r="D672" s="3">
        <v>150</v>
      </c>
      <c r="E672" s="3">
        <v>2</v>
      </c>
      <c r="F672" s="3">
        <v>4</v>
      </c>
    </row>
    <row r="673" spans="1:6" ht="57.6" x14ac:dyDescent="0.25">
      <c r="A673" s="2" t="s">
        <v>2983</v>
      </c>
      <c r="B673" s="2" t="s">
        <v>188</v>
      </c>
      <c r="C673" s="3">
        <v>838561</v>
      </c>
      <c r="D673" s="3">
        <v>40865</v>
      </c>
      <c r="E673" s="3">
        <v>689</v>
      </c>
      <c r="F673" s="3">
        <v>2810</v>
      </c>
    </row>
    <row r="674" spans="1:6" ht="158.4" x14ac:dyDescent="0.25">
      <c r="A674" s="2" t="s">
        <v>2984</v>
      </c>
      <c r="B674" s="2" t="s">
        <v>267</v>
      </c>
      <c r="C674" s="3">
        <v>183106</v>
      </c>
      <c r="D674" s="3">
        <v>2648</v>
      </c>
      <c r="E674" s="3">
        <v>59</v>
      </c>
      <c r="F674" s="3">
        <v>244</v>
      </c>
    </row>
    <row r="675" spans="1:6" ht="129.6" x14ac:dyDescent="0.25">
      <c r="A675" s="2" t="s">
        <v>2985</v>
      </c>
      <c r="B675" s="2" t="s">
        <v>453</v>
      </c>
      <c r="C675" s="3">
        <v>145213</v>
      </c>
      <c r="D675" s="3">
        <v>4314</v>
      </c>
      <c r="E675" s="3">
        <v>435</v>
      </c>
      <c r="F675" s="3">
        <v>3769</v>
      </c>
    </row>
    <row r="676" spans="1:6" ht="100.8" x14ac:dyDescent="0.25">
      <c r="A676" s="2" t="s">
        <v>2198</v>
      </c>
      <c r="B676" s="2" t="s">
        <v>206</v>
      </c>
      <c r="C676" s="3">
        <v>1973349</v>
      </c>
      <c r="D676" s="3">
        <v>70489</v>
      </c>
      <c r="E676" s="3">
        <v>1076</v>
      </c>
      <c r="F676" s="3">
        <v>3714</v>
      </c>
    </row>
    <row r="677" spans="1:6" ht="129.6" x14ac:dyDescent="0.25">
      <c r="A677" s="2" t="s">
        <v>2986</v>
      </c>
      <c r="B677" s="2" t="s">
        <v>9</v>
      </c>
      <c r="C677" s="3">
        <v>1691529</v>
      </c>
      <c r="D677" s="3">
        <v>14149</v>
      </c>
      <c r="E677" s="3">
        <v>434</v>
      </c>
      <c r="F677" s="3">
        <v>1275</v>
      </c>
    </row>
    <row r="678" spans="1:6" ht="144" x14ac:dyDescent="0.25">
      <c r="A678" s="2" t="s">
        <v>2987</v>
      </c>
      <c r="B678" s="2" t="s">
        <v>514</v>
      </c>
      <c r="C678" s="3">
        <v>100291</v>
      </c>
      <c r="D678" s="3">
        <v>589</v>
      </c>
      <c r="E678" s="3">
        <v>78</v>
      </c>
      <c r="F678" s="3">
        <v>183</v>
      </c>
    </row>
    <row r="679" spans="1:6" ht="43.2" x14ac:dyDescent="0.25">
      <c r="A679" s="2" t="s">
        <v>2988</v>
      </c>
      <c r="B679" s="2" t="s">
        <v>902</v>
      </c>
      <c r="C679" s="3">
        <v>1528291</v>
      </c>
      <c r="D679" s="3">
        <v>159801</v>
      </c>
      <c r="E679" s="3">
        <v>723</v>
      </c>
      <c r="F679" s="3">
        <v>83298</v>
      </c>
    </row>
    <row r="680" spans="1:6" ht="115.2" x14ac:dyDescent="0.25">
      <c r="A680" s="2" t="s">
        <v>2989</v>
      </c>
      <c r="B680" s="2" t="s">
        <v>9</v>
      </c>
      <c r="C680" s="3">
        <v>101289</v>
      </c>
      <c r="D680" s="3">
        <v>1767</v>
      </c>
      <c r="E680" s="3">
        <v>33</v>
      </c>
      <c r="F680" s="3">
        <v>224</v>
      </c>
    </row>
    <row r="681" spans="1:6" ht="129.6" x14ac:dyDescent="0.25">
      <c r="A681" s="2" t="s">
        <v>2990</v>
      </c>
      <c r="B681" s="2" t="s">
        <v>267</v>
      </c>
      <c r="C681" s="3">
        <v>153186</v>
      </c>
      <c r="D681" s="3">
        <v>1395</v>
      </c>
      <c r="E681" s="3">
        <v>72</v>
      </c>
      <c r="F681" s="3">
        <v>185</v>
      </c>
    </row>
    <row r="682" spans="1:6" ht="72" x14ac:dyDescent="0.25">
      <c r="A682" s="2" t="s">
        <v>2991</v>
      </c>
      <c r="B682" s="2" t="s">
        <v>590</v>
      </c>
      <c r="C682" s="3">
        <v>60546</v>
      </c>
      <c r="D682" s="3">
        <v>5072</v>
      </c>
      <c r="E682" s="3">
        <v>79</v>
      </c>
      <c r="F682" s="3">
        <v>919</v>
      </c>
    </row>
    <row r="683" spans="1:6" ht="57.6" x14ac:dyDescent="0.25">
      <c r="A683" s="2" t="s">
        <v>2992</v>
      </c>
      <c r="B683" s="2" t="s">
        <v>692</v>
      </c>
      <c r="C683" s="3">
        <v>8930421</v>
      </c>
      <c r="D683" s="3">
        <v>360921</v>
      </c>
      <c r="E683" s="3">
        <v>3798</v>
      </c>
      <c r="F683" s="3">
        <v>18243</v>
      </c>
    </row>
    <row r="684" spans="1:6" ht="57.6" x14ac:dyDescent="0.25">
      <c r="A684" s="2" t="s">
        <v>2993</v>
      </c>
      <c r="B684" s="2" t="s">
        <v>1157</v>
      </c>
      <c r="C684" s="3">
        <v>496856</v>
      </c>
      <c r="D684" s="3">
        <v>31003</v>
      </c>
      <c r="E684" s="3">
        <v>199</v>
      </c>
      <c r="F684" s="3">
        <v>9118</v>
      </c>
    </row>
    <row r="685" spans="1:6" ht="72" x14ac:dyDescent="0.25">
      <c r="A685" s="2" t="s">
        <v>2994</v>
      </c>
      <c r="B685" s="2" t="s">
        <v>831</v>
      </c>
      <c r="C685" s="3">
        <v>1099145</v>
      </c>
      <c r="D685" s="3">
        <v>56147</v>
      </c>
      <c r="E685" s="3">
        <v>1434</v>
      </c>
      <c r="F685" s="3">
        <v>6657</v>
      </c>
    </row>
    <row r="686" spans="1:6" ht="57.6" x14ac:dyDescent="0.25">
      <c r="A686" s="2" t="s">
        <v>2995</v>
      </c>
      <c r="B686" s="2" t="s">
        <v>182</v>
      </c>
      <c r="C686" s="3">
        <v>992396</v>
      </c>
      <c r="D686" s="3">
        <v>54016</v>
      </c>
      <c r="E686" s="3">
        <v>1648</v>
      </c>
      <c r="F686" s="3">
        <v>4620</v>
      </c>
    </row>
    <row r="687" spans="1:6" ht="43.2" x14ac:dyDescent="0.25">
      <c r="A687" s="2" t="s">
        <v>2996</v>
      </c>
      <c r="B687" s="2" t="s">
        <v>501</v>
      </c>
      <c r="C687" s="3">
        <v>1371599</v>
      </c>
      <c r="D687" s="3">
        <v>13303</v>
      </c>
      <c r="E687" s="3">
        <v>875</v>
      </c>
      <c r="F687" s="3">
        <v>909</v>
      </c>
    </row>
    <row r="688" spans="1:6" ht="72" x14ac:dyDescent="0.25">
      <c r="A688" s="2" t="s">
        <v>2997</v>
      </c>
      <c r="B688" s="2" t="s">
        <v>1060</v>
      </c>
      <c r="C688" s="3">
        <v>834551</v>
      </c>
      <c r="D688" s="3">
        <v>15011</v>
      </c>
      <c r="E688" s="3">
        <v>606</v>
      </c>
      <c r="F688" s="3">
        <v>839</v>
      </c>
    </row>
    <row r="689" spans="1:6" ht="115.2" x14ac:dyDescent="0.25">
      <c r="A689" s="2" t="s">
        <v>2998</v>
      </c>
      <c r="B689" s="2" t="s">
        <v>1124</v>
      </c>
      <c r="C689" s="3">
        <v>478211</v>
      </c>
      <c r="D689" s="3">
        <v>13173</v>
      </c>
      <c r="E689" s="3">
        <v>231</v>
      </c>
      <c r="F689" s="3">
        <v>1962</v>
      </c>
    </row>
    <row r="690" spans="1:6" ht="72" x14ac:dyDescent="0.25">
      <c r="A690" s="2" t="s">
        <v>2199</v>
      </c>
      <c r="B690" s="2" t="s">
        <v>1723</v>
      </c>
      <c r="C690" s="3">
        <v>205209</v>
      </c>
      <c r="D690" s="3">
        <v>5147</v>
      </c>
      <c r="E690" s="3">
        <v>57</v>
      </c>
      <c r="F690" s="3">
        <v>188</v>
      </c>
    </row>
    <row r="691" spans="1:6" ht="158.4" x14ac:dyDescent="0.25">
      <c r="A691" s="2" t="s">
        <v>2999</v>
      </c>
      <c r="B691" s="2" t="s">
        <v>215</v>
      </c>
      <c r="C691" s="3">
        <v>1327815</v>
      </c>
      <c r="D691" s="3">
        <v>32895</v>
      </c>
      <c r="E691" s="3">
        <v>1240</v>
      </c>
      <c r="F691" s="3">
        <v>2020</v>
      </c>
    </row>
    <row r="692" spans="1:6" ht="129.6" x14ac:dyDescent="0.25">
      <c r="A692" s="2" t="s">
        <v>3000</v>
      </c>
      <c r="B692" s="2" t="s">
        <v>51</v>
      </c>
      <c r="C692" s="3">
        <v>1927025</v>
      </c>
      <c r="D692" s="3">
        <v>31492</v>
      </c>
      <c r="E692" s="3">
        <v>1550</v>
      </c>
      <c r="F692" s="3">
        <v>2680</v>
      </c>
    </row>
    <row r="693" spans="1:6" ht="115.2" x14ac:dyDescent="0.25">
      <c r="A693" s="2" t="s">
        <v>3001</v>
      </c>
      <c r="B693" s="2" t="s">
        <v>45</v>
      </c>
      <c r="C693" s="3">
        <v>986554</v>
      </c>
      <c r="D693" s="3">
        <v>15187</v>
      </c>
      <c r="E693" s="3">
        <v>199</v>
      </c>
      <c r="F693" s="3">
        <v>518</v>
      </c>
    </row>
    <row r="694" spans="1:6" ht="187.2" x14ac:dyDescent="0.25">
      <c r="A694" s="2" t="s">
        <v>3002</v>
      </c>
      <c r="B694" s="2" t="s">
        <v>267</v>
      </c>
      <c r="C694" s="3">
        <v>524384</v>
      </c>
      <c r="D694" s="3">
        <v>9049</v>
      </c>
      <c r="E694" s="3">
        <v>125</v>
      </c>
      <c r="F694" s="3">
        <v>541</v>
      </c>
    </row>
    <row r="695" spans="1:6" ht="187.2" x14ac:dyDescent="0.25">
      <c r="A695" s="2" t="s">
        <v>3003</v>
      </c>
      <c r="B695" s="2" t="s">
        <v>1249</v>
      </c>
      <c r="C695" s="3">
        <v>1314784</v>
      </c>
      <c r="D695" s="3">
        <v>17291</v>
      </c>
      <c r="E695" s="3">
        <v>3954</v>
      </c>
      <c r="F695" s="3">
        <v>1704</v>
      </c>
    </row>
    <row r="696" spans="1:6" ht="100.8" x14ac:dyDescent="0.25">
      <c r="A696" s="2" t="s">
        <v>3004</v>
      </c>
      <c r="B696" s="2" t="s">
        <v>902</v>
      </c>
      <c r="C696" s="3">
        <v>2334865</v>
      </c>
      <c r="D696" s="3">
        <v>152228</v>
      </c>
      <c r="E696" s="3">
        <v>1763</v>
      </c>
      <c r="F696" s="3">
        <v>10052</v>
      </c>
    </row>
    <row r="697" spans="1:6" ht="129.6" x14ac:dyDescent="0.25">
      <c r="A697" s="2" t="s">
        <v>3005</v>
      </c>
      <c r="B697" s="2" t="s">
        <v>1583</v>
      </c>
      <c r="C697" s="3">
        <v>75770</v>
      </c>
      <c r="D697" s="3">
        <v>1247</v>
      </c>
      <c r="E697" s="3">
        <v>16</v>
      </c>
      <c r="F697" s="3">
        <v>56</v>
      </c>
    </row>
    <row r="698" spans="1:6" ht="100.8" x14ac:dyDescent="0.25">
      <c r="A698" s="2" t="s">
        <v>3006</v>
      </c>
      <c r="B698" s="2" t="s">
        <v>1435</v>
      </c>
      <c r="C698" s="3">
        <v>29305</v>
      </c>
      <c r="D698" s="3">
        <v>75</v>
      </c>
      <c r="E698" s="3">
        <v>12</v>
      </c>
      <c r="F698" s="3">
        <v>12</v>
      </c>
    </row>
    <row r="699" spans="1:6" ht="129.6" x14ac:dyDescent="0.25">
      <c r="A699" s="2" t="s">
        <v>3007</v>
      </c>
      <c r="B699" s="2" t="s">
        <v>329</v>
      </c>
      <c r="C699" s="3">
        <v>44879</v>
      </c>
      <c r="D699" s="3">
        <v>1749</v>
      </c>
      <c r="E699" s="3">
        <v>155</v>
      </c>
      <c r="F699" s="3">
        <v>219</v>
      </c>
    </row>
    <row r="700" spans="1:6" ht="129.6" x14ac:dyDescent="0.25">
      <c r="A700" s="2" t="s">
        <v>3008</v>
      </c>
      <c r="B700" s="2" t="s">
        <v>329</v>
      </c>
      <c r="C700" s="3">
        <v>350226</v>
      </c>
      <c r="D700" s="3">
        <v>12727</v>
      </c>
      <c r="E700" s="3">
        <v>697</v>
      </c>
      <c r="F700" s="3">
        <v>1477</v>
      </c>
    </row>
    <row r="701" spans="1:6" ht="158.4" x14ac:dyDescent="0.25">
      <c r="A701" s="2" t="s">
        <v>3009</v>
      </c>
      <c r="B701" s="2" t="s">
        <v>1782</v>
      </c>
      <c r="C701" s="3">
        <v>58234</v>
      </c>
      <c r="D701" s="3">
        <v>396</v>
      </c>
      <c r="E701" s="3">
        <v>40</v>
      </c>
      <c r="F701" s="3">
        <v>177</v>
      </c>
    </row>
    <row r="702" spans="1:6" ht="100.8" x14ac:dyDescent="0.25">
      <c r="A702" s="2" t="s">
        <v>3010</v>
      </c>
      <c r="B702" s="2" t="s">
        <v>939</v>
      </c>
      <c r="C702" s="3">
        <v>6891734</v>
      </c>
      <c r="D702" s="3">
        <v>400420</v>
      </c>
      <c r="E702" s="3">
        <v>18159</v>
      </c>
      <c r="F702" s="3">
        <v>36025</v>
      </c>
    </row>
    <row r="703" spans="1:6" ht="115.2" x14ac:dyDescent="0.25">
      <c r="A703" s="2" t="s">
        <v>3011</v>
      </c>
      <c r="B703" s="2" t="s">
        <v>939</v>
      </c>
      <c r="C703" s="3">
        <v>477269</v>
      </c>
      <c r="D703" s="3">
        <v>19055</v>
      </c>
      <c r="E703" s="3">
        <v>192</v>
      </c>
      <c r="F703" s="3">
        <v>1217</v>
      </c>
    </row>
    <row r="704" spans="1:6" ht="43.2" x14ac:dyDescent="0.25">
      <c r="A704" s="2" t="s">
        <v>3012</v>
      </c>
      <c r="B704" s="2" t="s">
        <v>1253</v>
      </c>
      <c r="C704" s="3">
        <v>2894540</v>
      </c>
      <c r="D704" s="3">
        <v>36922</v>
      </c>
      <c r="E704" s="3">
        <v>2753</v>
      </c>
      <c r="F704" s="3">
        <v>4251</v>
      </c>
    </row>
    <row r="705" spans="1:6" ht="86.4" x14ac:dyDescent="0.25">
      <c r="A705" s="2" t="s">
        <v>3013</v>
      </c>
      <c r="B705" s="2" t="s">
        <v>1927</v>
      </c>
      <c r="C705" s="3">
        <v>6345613</v>
      </c>
      <c r="D705" s="3">
        <v>172044</v>
      </c>
      <c r="E705" s="3">
        <v>1879</v>
      </c>
      <c r="F705" s="3">
        <v>12909</v>
      </c>
    </row>
    <row r="706" spans="1:6" ht="57.6" x14ac:dyDescent="0.25">
      <c r="A706" s="2" t="s">
        <v>3014</v>
      </c>
      <c r="B706" s="2" t="s">
        <v>1469</v>
      </c>
      <c r="C706" s="3">
        <v>238483</v>
      </c>
      <c r="D706" s="3">
        <v>7894</v>
      </c>
      <c r="E706" s="3">
        <v>81</v>
      </c>
      <c r="F706" s="3">
        <v>778</v>
      </c>
    </row>
    <row r="707" spans="1:6" ht="43.2" x14ac:dyDescent="0.25">
      <c r="A707" s="2" t="s">
        <v>3015</v>
      </c>
      <c r="B707" s="2" t="s">
        <v>2080</v>
      </c>
      <c r="C707" s="3">
        <v>603868</v>
      </c>
      <c r="D707" s="3">
        <v>15155</v>
      </c>
      <c r="E707" s="3">
        <v>196</v>
      </c>
      <c r="F707" s="3">
        <v>783</v>
      </c>
    </row>
    <row r="708" spans="1:6" ht="187.2" x14ac:dyDescent="0.25">
      <c r="A708" s="2" t="s">
        <v>3016</v>
      </c>
      <c r="B708" s="2" t="s">
        <v>263</v>
      </c>
      <c r="C708" s="3">
        <v>36414</v>
      </c>
      <c r="D708" s="3">
        <v>125</v>
      </c>
      <c r="E708" s="3">
        <v>16</v>
      </c>
      <c r="F708" s="3">
        <v>40</v>
      </c>
    </row>
    <row r="709" spans="1:6" ht="115.2" x14ac:dyDescent="0.25">
      <c r="A709" s="2" t="s">
        <v>3017</v>
      </c>
      <c r="B709" s="2" t="s">
        <v>247</v>
      </c>
      <c r="C709" s="3">
        <v>92327</v>
      </c>
      <c r="D709" s="3">
        <v>182</v>
      </c>
      <c r="E709" s="3">
        <v>45</v>
      </c>
      <c r="F709" s="3">
        <v>0</v>
      </c>
    </row>
    <row r="710" spans="1:6" ht="100.8" x14ac:dyDescent="0.25">
      <c r="A710" s="2" t="s">
        <v>3018</v>
      </c>
      <c r="B710" s="2" t="s">
        <v>251</v>
      </c>
      <c r="C710" s="3">
        <v>702317</v>
      </c>
      <c r="D710" s="3">
        <v>12602</v>
      </c>
      <c r="E710" s="3">
        <v>263</v>
      </c>
      <c r="F710" s="3">
        <v>709</v>
      </c>
    </row>
    <row r="711" spans="1:6" ht="100.8" x14ac:dyDescent="0.25">
      <c r="A711" s="2" t="s">
        <v>3019</v>
      </c>
      <c r="B711" s="2" t="s">
        <v>101</v>
      </c>
      <c r="C711" s="3">
        <v>1441446</v>
      </c>
      <c r="D711" s="3">
        <v>13468</v>
      </c>
      <c r="E711" s="3">
        <v>335</v>
      </c>
      <c r="F711" s="3">
        <v>314</v>
      </c>
    </row>
    <row r="712" spans="1:6" ht="86.4" x14ac:dyDescent="0.25">
      <c r="A712" s="2" t="s">
        <v>3020</v>
      </c>
      <c r="B712" s="2" t="s">
        <v>121</v>
      </c>
      <c r="C712" s="3">
        <v>1426446</v>
      </c>
      <c r="D712" s="3">
        <v>14885</v>
      </c>
      <c r="E712" s="3">
        <v>749</v>
      </c>
      <c r="F712" s="3">
        <v>746</v>
      </c>
    </row>
    <row r="713" spans="1:6" ht="72" x14ac:dyDescent="0.25">
      <c r="A713" s="2" t="s">
        <v>3021</v>
      </c>
      <c r="B713" s="2" t="s">
        <v>2083</v>
      </c>
      <c r="C713" s="3">
        <v>9208165</v>
      </c>
      <c r="D713" s="3">
        <v>308653</v>
      </c>
      <c r="E713" s="3">
        <v>3070</v>
      </c>
      <c r="F713" s="3">
        <v>10677</v>
      </c>
    </row>
    <row r="714" spans="1:6" ht="86.4" x14ac:dyDescent="0.25">
      <c r="A714" s="2" t="s">
        <v>3022</v>
      </c>
      <c r="B714" s="2" t="s">
        <v>2051</v>
      </c>
      <c r="C714" s="3">
        <v>4444601</v>
      </c>
      <c r="D714" s="3">
        <v>141080</v>
      </c>
      <c r="E714" s="3">
        <v>1480</v>
      </c>
      <c r="F714" s="3">
        <v>6188</v>
      </c>
    </row>
    <row r="715" spans="1:6" ht="100.8" x14ac:dyDescent="0.25">
      <c r="A715" s="2" t="s">
        <v>3023</v>
      </c>
      <c r="B715" s="2" t="s">
        <v>105</v>
      </c>
      <c r="C715" s="3">
        <v>2841864</v>
      </c>
      <c r="D715" s="3">
        <v>55049</v>
      </c>
      <c r="E715" s="3">
        <v>2432</v>
      </c>
      <c r="F715" s="3">
        <v>4420</v>
      </c>
    </row>
    <row r="716" spans="1:6" ht="158.4" x14ac:dyDescent="0.25">
      <c r="A716" s="2" t="s">
        <v>3024</v>
      </c>
      <c r="B716" s="2" t="s">
        <v>1158</v>
      </c>
      <c r="C716" s="3">
        <v>426322</v>
      </c>
      <c r="D716" s="3">
        <v>4372</v>
      </c>
      <c r="E716" s="3">
        <v>137</v>
      </c>
      <c r="F716" s="3">
        <v>473</v>
      </c>
    </row>
    <row r="717" spans="1:6" ht="129.6" x14ac:dyDescent="0.25">
      <c r="A717" s="2" t="s">
        <v>3025</v>
      </c>
      <c r="B717" s="2" t="s">
        <v>120</v>
      </c>
      <c r="C717" s="3">
        <v>990016</v>
      </c>
      <c r="D717" s="3">
        <v>14361</v>
      </c>
      <c r="E717" s="3">
        <v>2239</v>
      </c>
      <c r="F717" s="3">
        <v>4567</v>
      </c>
    </row>
    <row r="718" spans="1:6" ht="86.4" x14ac:dyDescent="0.25">
      <c r="A718" s="2" t="s">
        <v>3026</v>
      </c>
      <c r="B718" s="2" t="s">
        <v>101</v>
      </c>
      <c r="C718" s="3">
        <v>57035</v>
      </c>
      <c r="D718" s="3">
        <v>762</v>
      </c>
      <c r="E718" s="3">
        <v>63</v>
      </c>
      <c r="F718" s="3">
        <v>120</v>
      </c>
    </row>
    <row r="719" spans="1:6" ht="100.8" x14ac:dyDescent="0.25">
      <c r="A719" s="2" t="s">
        <v>3027</v>
      </c>
      <c r="B719" s="2" t="s">
        <v>496</v>
      </c>
      <c r="C719" s="3">
        <v>802092</v>
      </c>
      <c r="D719" s="3">
        <v>19983</v>
      </c>
      <c r="E719" s="3">
        <v>1058</v>
      </c>
      <c r="F719" s="3">
        <v>1071</v>
      </c>
    </row>
    <row r="720" spans="1:6" ht="172.8" x14ac:dyDescent="0.25">
      <c r="A720" s="2" t="s">
        <v>3028</v>
      </c>
      <c r="B720" s="2" t="s">
        <v>214</v>
      </c>
      <c r="C720" s="3">
        <v>887547</v>
      </c>
      <c r="D720" s="3">
        <v>26592</v>
      </c>
      <c r="E720" s="3">
        <v>505</v>
      </c>
      <c r="F720" s="3">
        <v>1910</v>
      </c>
    </row>
    <row r="721" spans="1:6" ht="172.8" x14ac:dyDescent="0.25">
      <c r="A721" s="2" t="s">
        <v>3029</v>
      </c>
      <c r="B721" s="2" t="s">
        <v>81</v>
      </c>
      <c r="C721" s="3">
        <v>1271072</v>
      </c>
      <c r="D721" s="3">
        <v>46786</v>
      </c>
      <c r="E721" s="3">
        <v>1145</v>
      </c>
      <c r="F721" s="3">
        <v>2521</v>
      </c>
    </row>
    <row r="722" spans="1:6" ht="144" x14ac:dyDescent="0.25">
      <c r="A722" s="2" t="s">
        <v>3030</v>
      </c>
      <c r="B722" s="2" t="s">
        <v>417</v>
      </c>
      <c r="C722" s="3">
        <v>1214600</v>
      </c>
      <c r="D722" s="3">
        <v>35378</v>
      </c>
      <c r="E722" s="3">
        <v>738</v>
      </c>
      <c r="F722" s="3">
        <v>1763</v>
      </c>
    </row>
    <row r="723" spans="1:6" ht="86.4" x14ac:dyDescent="0.25">
      <c r="A723" s="2" t="s">
        <v>3031</v>
      </c>
      <c r="B723" s="2" t="s">
        <v>417</v>
      </c>
      <c r="C723" s="3">
        <v>1572313</v>
      </c>
      <c r="D723" s="3">
        <v>44804</v>
      </c>
      <c r="E723" s="3">
        <v>888</v>
      </c>
      <c r="F723" s="3">
        <v>3395</v>
      </c>
    </row>
    <row r="724" spans="1:6" ht="100.8" x14ac:dyDescent="0.25">
      <c r="A724" s="2" t="s">
        <v>3032</v>
      </c>
      <c r="B724" s="2" t="s">
        <v>417</v>
      </c>
      <c r="C724" s="3">
        <v>1499698</v>
      </c>
      <c r="D724" s="3">
        <v>38757</v>
      </c>
      <c r="E724" s="3">
        <v>952</v>
      </c>
      <c r="F724" s="3">
        <v>3678</v>
      </c>
    </row>
    <row r="725" spans="1:6" ht="72" x14ac:dyDescent="0.25">
      <c r="A725" s="2" t="s">
        <v>3033</v>
      </c>
      <c r="B725" s="2" t="s">
        <v>417</v>
      </c>
      <c r="C725" s="3">
        <v>1180413</v>
      </c>
      <c r="D725" s="3">
        <v>29897</v>
      </c>
      <c r="E725" s="3">
        <v>433</v>
      </c>
      <c r="F725" s="3">
        <v>2199</v>
      </c>
    </row>
    <row r="726" spans="1:6" ht="100.8" x14ac:dyDescent="0.25">
      <c r="A726" s="2" t="s">
        <v>3034</v>
      </c>
      <c r="B726" s="2" t="s">
        <v>1713</v>
      </c>
      <c r="C726" s="3">
        <v>8659</v>
      </c>
      <c r="D726" s="3">
        <v>72</v>
      </c>
      <c r="E726" s="3">
        <v>4</v>
      </c>
      <c r="F726" s="3">
        <v>8</v>
      </c>
    </row>
    <row r="727" spans="1:6" ht="72" x14ac:dyDescent="0.25">
      <c r="A727" s="2" t="s">
        <v>3035</v>
      </c>
      <c r="B727" s="2" t="s">
        <v>1284</v>
      </c>
      <c r="C727" s="3">
        <v>620118</v>
      </c>
      <c r="D727" s="3">
        <v>3299</v>
      </c>
      <c r="E727" s="3">
        <v>60</v>
      </c>
      <c r="F727" s="3">
        <v>249</v>
      </c>
    </row>
    <row r="728" spans="1:6" ht="72" x14ac:dyDescent="0.25">
      <c r="A728" s="2" t="s">
        <v>3036</v>
      </c>
      <c r="B728" s="2" t="s">
        <v>127</v>
      </c>
      <c r="C728" s="3">
        <v>467804</v>
      </c>
      <c r="D728" s="3">
        <v>19962</v>
      </c>
      <c r="E728" s="3">
        <v>268</v>
      </c>
      <c r="F728" s="3">
        <v>953</v>
      </c>
    </row>
    <row r="729" spans="1:6" ht="72" x14ac:dyDescent="0.25">
      <c r="A729" s="2" t="s">
        <v>3037</v>
      </c>
      <c r="B729" s="2" t="s">
        <v>1826</v>
      </c>
      <c r="C729" s="3">
        <v>175842</v>
      </c>
      <c r="D729" s="3">
        <v>10411</v>
      </c>
      <c r="E729" s="3">
        <v>133</v>
      </c>
      <c r="F729" s="3">
        <v>505</v>
      </c>
    </row>
    <row r="730" spans="1:6" ht="43.2" x14ac:dyDescent="0.25">
      <c r="A730" s="2" t="s">
        <v>3038</v>
      </c>
      <c r="B730" s="2" t="s">
        <v>1559</v>
      </c>
      <c r="C730" s="3">
        <v>41378</v>
      </c>
      <c r="D730" s="3">
        <v>1679</v>
      </c>
      <c r="E730" s="3">
        <v>17</v>
      </c>
      <c r="F730" s="3">
        <v>323</v>
      </c>
    </row>
    <row r="731" spans="1:6" ht="86.4" x14ac:dyDescent="0.25">
      <c r="A731" s="2" t="s">
        <v>3039</v>
      </c>
      <c r="B731" s="2" t="s">
        <v>953</v>
      </c>
      <c r="C731" s="3">
        <v>6187457</v>
      </c>
      <c r="D731" s="3">
        <v>178243</v>
      </c>
      <c r="E731" s="3">
        <v>3886</v>
      </c>
      <c r="F731" s="3">
        <v>44063</v>
      </c>
    </row>
    <row r="732" spans="1:6" ht="57.6" x14ac:dyDescent="0.25">
      <c r="A732" s="2" t="s">
        <v>3040</v>
      </c>
      <c r="B732" s="2" t="s">
        <v>299</v>
      </c>
      <c r="C732" s="3">
        <v>71452</v>
      </c>
      <c r="D732" s="3">
        <v>5197</v>
      </c>
      <c r="E732" s="3">
        <v>48</v>
      </c>
      <c r="F732" s="3">
        <v>301</v>
      </c>
    </row>
    <row r="733" spans="1:6" ht="57.6" x14ac:dyDescent="0.25">
      <c r="A733" s="2" t="s">
        <v>3041</v>
      </c>
      <c r="B733" s="2" t="s">
        <v>299</v>
      </c>
      <c r="C733" s="3">
        <v>191344</v>
      </c>
      <c r="D733" s="3">
        <v>8982</v>
      </c>
      <c r="E733" s="3">
        <v>415</v>
      </c>
      <c r="F733" s="3">
        <v>904</v>
      </c>
    </row>
    <row r="734" spans="1:6" ht="43.2" x14ac:dyDescent="0.25">
      <c r="A734" s="2" t="s">
        <v>3042</v>
      </c>
      <c r="B734" s="2" t="s">
        <v>299</v>
      </c>
      <c r="C734" s="3">
        <v>360539</v>
      </c>
      <c r="D734" s="3">
        <v>16470</v>
      </c>
      <c r="E734" s="3">
        <v>640</v>
      </c>
      <c r="F734" s="3">
        <v>1515</v>
      </c>
    </row>
    <row r="735" spans="1:6" ht="28.8" x14ac:dyDescent="0.25">
      <c r="A735" s="2" t="s">
        <v>3043</v>
      </c>
      <c r="B735" s="2" t="s">
        <v>299</v>
      </c>
      <c r="C735" s="3">
        <v>462066</v>
      </c>
      <c r="D735" s="3">
        <v>16375</v>
      </c>
      <c r="E735" s="3">
        <v>1114</v>
      </c>
      <c r="F735" s="3">
        <v>2068</v>
      </c>
    </row>
    <row r="736" spans="1:6" ht="100.8" x14ac:dyDescent="0.25">
      <c r="A736" s="2" t="s">
        <v>3044</v>
      </c>
      <c r="B736" s="2" t="s">
        <v>1346</v>
      </c>
      <c r="C736" s="3">
        <v>760120</v>
      </c>
      <c r="D736" s="3">
        <v>13599</v>
      </c>
      <c r="E736" s="3">
        <v>1495</v>
      </c>
      <c r="F736" s="3">
        <v>3693</v>
      </c>
    </row>
    <row r="737" spans="1:6" ht="100.8" x14ac:dyDescent="0.25">
      <c r="A737" s="2" t="s">
        <v>3045</v>
      </c>
      <c r="B737" s="2" t="s">
        <v>518</v>
      </c>
      <c r="C737" s="3">
        <v>1281002</v>
      </c>
      <c r="D737" s="3">
        <v>74074</v>
      </c>
      <c r="E737" s="3">
        <v>1208</v>
      </c>
      <c r="F737" s="3">
        <v>50319</v>
      </c>
    </row>
    <row r="738" spans="1:6" ht="144" x14ac:dyDescent="0.25">
      <c r="A738" s="2" t="s">
        <v>3046</v>
      </c>
      <c r="B738" s="2" t="s">
        <v>209</v>
      </c>
      <c r="C738" s="3">
        <v>2568313</v>
      </c>
      <c r="D738" s="3">
        <v>135207</v>
      </c>
      <c r="E738" s="3">
        <v>3650</v>
      </c>
      <c r="F738" s="3">
        <v>17920</v>
      </c>
    </row>
    <row r="739" spans="1:6" ht="115.2" x14ac:dyDescent="0.25">
      <c r="A739" s="2" t="s">
        <v>3047</v>
      </c>
      <c r="B739" s="2" t="s">
        <v>342</v>
      </c>
      <c r="C739" s="3">
        <v>165099</v>
      </c>
      <c r="D739" s="3">
        <v>16661</v>
      </c>
      <c r="E739" s="3">
        <v>518</v>
      </c>
      <c r="F739" s="3">
        <v>2451</v>
      </c>
    </row>
    <row r="740" spans="1:6" ht="115.2" x14ac:dyDescent="0.25">
      <c r="A740" s="2" t="s">
        <v>3048</v>
      </c>
      <c r="B740" s="2" t="s">
        <v>590</v>
      </c>
      <c r="C740" s="3">
        <v>77452</v>
      </c>
      <c r="D740" s="3">
        <v>5359</v>
      </c>
      <c r="E740" s="3">
        <v>98</v>
      </c>
      <c r="F740" s="3">
        <v>1217</v>
      </c>
    </row>
    <row r="741" spans="1:6" ht="115.2" x14ac:dyDescent="0.25">
      <c r="A741" s="2" t="s">
        <v>3049</v>
      </c>
      <c r="B741" s="2" t="s">
        <v>143</v>
      </c>
      <c r="C741" s="3">
        <v>1776191</v>
      </c>
      <c r="D741" s="3">
        <v>21783</v>
      </c>
      <c r="E741" s="3">
        <v>1286</v>
      </c>
      <c r="F741" s="3">
        <v>2426</v>
      </c>
    </row>
    <row r="742" spans="1:6" ht="115.2" x14ac:dyDescent="0.25">
      <c r="A742" s="2" t="s">
        <v>3050</v>
      </c>
      <c r="B742" s="2" t="s">
        <v>143</v>
      </c>
      <c r="C742" s="3">
        <v>391639</v>
      </c>
      <c r="D742" s="3">
        <v>7307</v>
      </c>
      <c r="E742" s="3">
        <v>84</v>
      </c>
      <c r="F742" s="3">
        <v>594</v>
      </c>
    </row>
    <row r="743" spans="1:6" ht="115.2" x14ac:dyDescent="0.25">
      <c r="A743" s="2" t="s">
        <v>3051</v>
      </c>
      <c r="B743" s="2" t="s">
        <v>143</v>
      </c>
      <c r="C743" s="3">
        <v>486240</v>
      </c>
      <c r="D743" s="3">
        <v>7073</v>
      </c>
      <c r="E743" s="3">
        <v>174</v>
      </c>
      <c r="F743" s="3">
        <v>637</v>
      </c>
    </row>
    <row r="744" spans="1:6" ht="115.2" x14ac:dyDescent="0.25">
      <c r="A744" s="2" t="s">
        <v>3052</v>
      </c>
      <c r="B744" s="2" t="s">
        <v>143</v>
      </c>
      <c r="C744" s="3">
        <v>413615</v>
      </c>
      <c r="D744" s="3">
        <v>6413</v>
      </c>
      <c r="E744" s="3">
        <v>104</v>
      </c>
      <c r="F744" s="3">
        <v>586</v>
      </c>
    </row>
    <row r="745" spans="1:6" ht="115.2" x14ac:dyDescent="0.25">
      <c r="A745" s="2" t="s">
        <v>3053</v>
      </c>
      <c r="B745" s="2" t="s">
        <v>143</v>
      </c>
      <c r="C745" s="3">
        <v>433758</v>
      </c>
      <c r="D745" s="3">
        <v>5407</v>
      </c>
      <c r="E745" s="3">
        <v>108</v>
      </c>
      <c r="F745" s="3">
        <v>724</v>
      </c>
    </row>
    <row r="746" spans="1:6" ht="115.2" x14ac:dyDescent="0.25">
      <c r="A746" s="2" t="s">
        <v>3054</v>
      </c>
      <c r="B746" s="2" t="s">
        <v>143</v>
      </c>
      <c r="C746" s="3">
        <v>847817</v>
      </c>
      <c r="D746" s="3">
        <v>20217</v>
      </c>
      <c r="E746" s="3">
        <v>268</v>
      </c>
      <c r="F746" s="3">
        <v>1639</v>
      </c>
    </row>
    <row r="747" spans="1:6" ht="129.6" x14ac:dyDescent="0.25">
      <c r="A747" s="2" t="s">
        <v>3055</v>
      </c>
      <c r="B747" s="2" t="s">
        <v>143</v>
      </c>
      <c r="C747" s="3">
        <v>239087</v>
      </c>
      <c r="D747" s="3">
        <v>4299</v>
      </c>
      <c r="E747" s="3">
        <v>178</v>
      </c>
      <c r="F747" s="3">
        <v>990</v>
      </c>
    </row>
    <row r="748" spans="1:6" ht="100.8" x14ac:dyDescent="0.25">
      <c r="A748" s="2" t="s">
        <v>3056</v>
      </c>
      <c r="B748" s="2" t="s">
        <v>143</v>
      </c>
      <c r="C748" s="3">
        <v>55929</v>
      </c>
      <c r="D748" s="3">
        <v>1613</v>
      </c>
      <c r="E748" s="3">
        <v>24</v>
      </c>
      <c r="F748" s="3">
        <v>200</v>
      </c>
    </row>
    <row r="749" spans="1:6" ht="115.2" x14ac:dyDescent="0.25">
      <c r="A749" s="2" t="s">
        <v>3057</v>
      </c>
      <c r="B749" s="2" t="s">
        <v>238</v>
      </c>
      <c r="C749" s="3">
        <v>54360</v>
      </c>
      <c r="D749" s="3">
        <v>3176</v>
      </c>
      <c r="E749" s="3">
        <v>145</v>
      </c>
      <c r="F749" s="3">
        <v>389</v>
      </c>
    </row>
    <row r="750" spans="1:6" ht="158.4" x14ac:dyDescent="0.25">
      <c r="A750" s="2" t="s">
        <v>3058</v>
      </c>
      <c r="B750" s="2" t="s">
        <v>196</v>
      </c>
      <c r="C750" s="3">
        <v>3944791</v>
      </c>
      <c r="D750" s="3">
        <v>106103</v>
      </c>
      <c r="E750" s="3">
        <v>1709</v>
      </c>
      <c r="F750" s="3">
        <v>6264</v>
      </c>
    </row>
    <row r="751" spans="1:6" ht="216" x14ac:dyDescent="0.25">
      <c r="A751" s="2" t="s">
        <v>3059</v>
      </c>
      <c r="B751" s="2" t="s">
        <v>227</v>
      </c>
      <c r="C751" s="3">
        <v>1392693</v>
      </c>
      <c r="D751" s="3">
        <v>43578</v>
      </c>
      <c r="E751" s="3">
        <v>3085</v>
      </c>
      <c r="F751" s="3">
        <v>2491</v>
      </c>
    </row>
    <row r="752" spans="1:6" ht="158.4" x14ac:dyDescent="0.25">
      <c r="A752" s="2" t="s">
        <v>3060</v>
      </c>
      <c r="B752" s="2" t="s">
        <v>268</v>
      </c>
      <c r="C752" s="3">
        <v>84137</v>
      </c>
      <c r="D752" s="3">
        <v>2303</v>
      </c>
      <c r="E752" s="3">
        <v>132</v>
      </c>
      <c r="F752" s="3">
        <v>617</v>
      </c>
    </row>
    <row r="753" spans="1:6" ht="72" x14ac:dyDescent="0.25">
      <c r="A753" s="2" t="s">
        <v>3061</v>
      </c>
      <c r="B753" s="2" t="s">
        <v>5</v>
      </c>
      <c r="C753" s="3">
        <v>3745968</v>
      </c>
      <c r="D753" s="3">
        <v>50925</v>
      </c>
      <c r="E753" s="3">
        <v>5906</v>
      </c>
      <c r="F753" s="3">
        <v>4846</v>
      </c>
    </row>
    <row r="754" spans="1:6" ht="100.8" x14ac:dyDescent="0.25">
      <c r="A754" s="2" t="s">
        <v>3062</v>
      </c>
      <c r="B754" s="2" t="s">
        <v>1779</v>
      </c>
      <c r="C754" s="3">
        <v>72999</v>
      </c>
      <c r="D754" s="3">
        <v>3859</v>
      </c>
      <c r="E754" s="3">
        <v>109</v>
      </c>
      <c r="F754" s="3">
        <v>737</v>
      </c>
    </row>
    <row r="755" spans="1:6" ht="216" x14ac:dyDescent="0.25">
      <c r="A755" s="2" t="s">
        <v>3063</v>
      </c>
      <c r="B755" s="2" t="s">
        <v>72</v>
      </c>
      <c r="C755" s="3">
        <v>36346</v>
      </c>
      <c r="D755" s="3">
        <v>1310</v>
      </c>
      <c r="E755" s="3">
        <v>44</v>
      </c>
      <c r="F755" s="3">
        <v>483</v>
      </c>
    </row>
    <row r="756" spans="1:6" ht="144" x14ac:dyDescent="0.25">
      <c r="A756" s="2" t="s">
        <v>3064</v>
      </c>
      <c r="B756" s="2" t="s">
        <v>460</v>
      </c>
      <c r="C756" s="3">
        <v>48523</v>
      </c>
      <c r="D756" s="3">
        <v>1248</v>
      </c>
      <c r="E756" s="3">
        <v>79</v>
      </c>
      <c r="F756" s="3">
        <v>395</v>
      </c>
    </row>
    <row r="757" spans="1:6" ht="129.6" x14ac:dyDescent="0.25">
      <c r="A757" s="2" t="s">
        <v>3065</v>
      </c>
      <c r="B757" s="2" t="s">
        <v>268</v>
      </c>
      <c r="C757" s="3">
        <v>84173</v>
      </c>
      <c r="D757" s="3">
        <v>2424</v>
      </c>
      <c r="E757" s="3">
        <v>147</v>
      </c>
      <c r="F757" s="3">
        <v>683</v>
      </c>
    </row>
    <row r="758" spans="1:6" ht="129.6" x14ac:dyDescent="0.25">
      <c r="A758" s="2" t="s">
        <v>3066</v>
      </c>
      <c r="B758" s="2" t="s">
        <v>268</v>
      </c>
      <c r="C758" s="3">
        <v>58643</v>
      </c>
      <c r="D758" s="3">
        <v>1908</v>
      </c>
      <c r="E758" s="3">
        <v>58</v>
      </c>
      <c r="F758" s="3">
        <v>459</v>
      </c>
    </row>
    <row r="759" spans="1:6" ht="187.2" x14ac:dyDescent="0.25">
      <c r="A759" s="2" t="s">
        <v>3067</v>
      </c>
      <c r="B759" s="2" t="s">
        <v>227</v>
      </c>
      <c r="C759" s="3">
        <v>460011</v>
      </c>
      <c r="D759" s="3">
        <v>20216</v>
      </c>
      <c r="E759" s="3">
        <v>269</v>
      </c>
      <c r="F759" s="3">
        <v>957</v>
      </c>
    </row>
    <row r="760" spans="1:6" ht="201.6" x14ac:dyDescent="0.25">
      <c r="A760" s="2" t="s">
        <v>3068</v>
      </c>
      <c r="B760" s="2" t="s">
        <v>227</v>
      </c>
      <c r="C760" s="3">
        <v>602853</v>
      </c>
      <c r="D760" s="3">
        <v>27880</v>
      </c>
      <c r="E760" s="3">
        <v>226</v>
      </c>
      <c r="F760" s="3">
        <v>1551</v>
      </c>
    </row>
    <row r="761" spans="1:6" ht="100.8" x14ac:dyDescent="0.25">
      <c r="A761" s="2" t="s">
        <v>3069</v>
      </c>
      <c r="B761" s="2" t="s">
        <v>869</v>
      </c>
      <c r="C761" s="3">
        <v>1695280</v>
      </c>
      <c r="D761" s="3">
        <v>66687</v>
      </c>
      <c r="E761" s="3">
        <v>605</v>
      </c>
      <c r="F761" s="3">
        <v>11415</v>
      </c>
    </row>
    <row r="762" spans="1:6" ht="57.6" x14ac:dyDescent="0.25">
      <c r="A762" s="2" t="s">
        <v>3070</v>
      </c>
      <c r="B762" s="2" t="s">
        <v>1271</v>
      </c>
      <c r="C762" s="3">
        <v>852035</v>
      </c>
      <c r="D762" s="3">
        <v>63867</v>
      </c>
      <c r="E762" s="3">
        <v>443</v>
      </c>
      <c r="F762" s="3">
        <v>3259</v>
      </c>
    </row>
    <row r="763" spans="1:6" ht="115.2" x14ac:dyDescent="0.25">
      <c r="A763" s="2" t="s">
        <v>3071</v>
      </c>
      <c r="B763" s="2" t="s">
        <v>26</v>
      </c>
      <c r="C763" s="3">
        <v>266142</v>
      </c>
      <c r="D763" s="3">
        <v>10697</v>
      </c>
      <c r="E763" s="3">
        <v>389</v>
      </c>
      <c r="F763" s="3">
        <v>1035</v>
      </c>
    </row>
    <row r="764" spans="1:6" ht="129.6" x14ac:dyDescent="0.25">
      <c r="A764" s="2" t="s">
        <v>3072</v>
      </c>
      <c r="B764" s="2" t="s">
        <v>620</v>
      </c>
      <c r="C764" s="3">
        <v>5249452</v>
      </c>
      <c r="D764" s="3">
        <v>35844</v>
      </c>
      <c r="E764" s="3">
        <v>3229</v>
      </c>
      <c r="F764" s="3">
        <v>7219</v>
      </c>
    </row>
    <row r="765" spans="1:6" ht="201.6" x14ac:dyDescent="0.25">
      <c r="A765" s="2" t="s">
        <v>3073</v>
      </c>
      <c r="B765" s="2" t="s">
        <v>1490</v>
      </c>
      <c r="C765" s="3">
        <v>3848009</v>
      </c>
      <c r="D765" s="3">
        <v>166757</v>
      </c>
      <c r="E765" s="3">
        <v>2079</v>
      </c>
      <c r="F765" s="3">
        <v>13175</v>
      </c>
    </row>
    <row r="766" spans="1:6" ht="86.4" x14ac:dyDescent="0.25">
      <c r="A766" s="2" t="s">
        <v>3074</v>
      </c>
      <c r="B766" s="2" t="s">
        <v>1333</v>
      </c>
      <c r="C766" s="3">
        <v>163780</v>
      </c>
      <c r="D766" s="3">
        <v>826</v>
      </c>
      <c r="E766" s="3">
        <v>10</v>
      </c>
      <c r="F766" s="3">
        <v>167</v>
      </c>
    </row>
    <row r="767" spans="1:6" ht="172.8" x14ac:dyDescent="0.25">
      <c r="A767" s="2" t="s">
        <v>3075</v>
      </c>
      <c r="B767" s="2" t="s">
        <v>192</v>
      </c>
      <c r="C767" s="3">
        <v>149770</v>
      </c>
      <c r="D767" s="3">
        <v>1577</v>
      </c>
      <c r="E767" s="3">
        <v>41</v>
      </c>
      <c r="F767" s="3">
        <v>432</v>
      </c>
    </row>
    <row r="768" spans="1:6" ht="100.8" x14ac:dyDescent="0.25">
      <c r="A768" s="2" t="s">
        <v>3076</v>
      </c>
      <c r="B768" s="2" t="s">
        <v>1881</v>
      </c>
      <c r="C768" s="3">
        <v>3770674</v>
      </c>
      <c r="D768" s="3">
        <v>36119</v>
      </c>
      <c r="E768" s="3">
        <v>1996</v>
      </c>
      <c r="F768" s="3">
        <v>1722</v>
      </c>
    </row>
    <row r="769" spans="1:6" ht="129.6" x14ac:dyDescent="0.25">
      <c r="A769" s="2" t="s">
        <v>3077</v>
      </c>
      <c r="B769" s="2" t="s">
        <v>105</v>
      </c>
      <c r="C769" s="3">
        <v>340348</v>
      </c>
      <c r="D769" s="3">
        <v>5474</v>
      </c>
      <c r="E769" s="3">
        <v>372</v>
      </c>
      <c r="F769" s="3">
        <v>653</v>
      </c>
    </row>
    <row r="770" spans="1:6" ht="72" x14ac:dyDescent="0.25">
      <c r="A770" s="2" t="s">
        <v>3078</v>
      </c>
      <c r="B770" s="2" t="s">
        <v>171</v>
      </c>
      <c r="C770" s="3">
        <v>2525116</v>
      </c>
      <c r="D770" s="3">
        <v>227103</v>
      </c>
      <c r="E770" s="3">
        <v>4866</v>
      </c>
      <c r="F770" s="3">
        <v>16754</v>
      </c>
    </row>
    <row r="771" spans="1:6" ht="72" x14ac:dyDescent="0.25">
      <c r="A771" s="2" t="s">
        <v>3079</v>
      </c>
      <c r="B771" s="2" t="s">
        <v>779</v>
      </c>
      <c r="C771" s="3">
        <v>310972</v>
      </c>
      <c r="D771" s="3">
        <v>29163</v>
      </c>
      <c r="E771" s="3">
        <v>2001</v>
      </c>
      <c r="F771" s="3">
        <v>4885</v>
      </c>
    </row>
    <row r="772" spans="1:6" ht="57.6" x14ac:dyDescent="0.25">
      <c r="A772" s="2" t="s">
        <v>3080</v>
      </c>
      <c r="B772" s="2" t="s">
        <v>779</v>
      </c>
      <c r="C772" s="3">
        <v>1382900</v>
      </c>
      <c r="D772" s="3">
        <v>23250</v>
      </c>
      <c r="E772" s="3">
        <v>6010</v>
      </c>
      <c r="F772" s="3">
        <v>4566</v>
      </c>
    </row>
    <row r="773" spans="1:6" ht="129.6" x14ac:dyDescent="0.25">
      <c r="A773" s="2" t="s">
        <v>3081</v>
      </c>
      <c r="B773" s="2" t="s">
        <v>1316</v>
      </c>
      <c r="C773" s="3">
        <v>156494</v>
      </c>
      <c r="D773" s="3">
        <v>5422</v>
      </c>
      <c r="E773" s="3">
        <v>87</v>
      </c>
      <c r="F773" s="3">
        <v>622</v>
      </c>
    </row>
    <row r="774" spans="1:6" ht="86.4" x14ac:dyDescent="0.25">
      <c r="A774" s="2" t="s">
        <v>3082</v>
      </c>
      <c r="B774" s="2" t="s">
        <v>2</v>
      </c>
      <c r="C774" s="3">
        <v>2288043</v>
      </c>
      <c r="D774" s="3">
        <v>39996</v>
      </c>
      <c r="E774" s="3">
        <v>1591</v>
      </c>
      <c r="F774" s="3">
        <v>4929</v>
      </c>
    </row>
    <row r="775" spans="1:6" ht="115.2" x14ac:dyDescent="0.25">
      <c r="A775" s="2" t="s">
        <v>3083</v>
      </c>
      <c r="B775" s="2" t="s">
        <v>1938</v>
      </c>
      <c r="C775" s="3">
        <v>8261252</v>
      </c>
      <c r="D775" s="3">
        <v>364224</v>
      </c>
      <c r="E775" s="3">
        <v>6710</v>
      </c>
      <c r="F775" s="3">
        <v>25064</v>
      </c>
    </row>
    <row r="776" spans="1:6" ht="100.8" x14ac:dyDescent="0.25">
      <c r="A776" s="2" t="s">
        <v>3084</v>
      </c>
      <c r="B776" s="2" t="s">
        <v>171</v>
      </c>
      <c r="C776" s="3">
        <v>4444686</v>
      </c>
      <c r="D776" s="3">
        <v>221365</v>
      </c>
      <c r="E776" s="3">
        <v>3505</v>
      </c>
      <c r="F776" s="3">
        <v>13504</v>
      </c>
    </row>
    <row r="777" spans="1:6" ht="72" x14ac:dyDescent="0.25">
      <c r="A777" s="2" t="s">
        <v>3085</v>
      </c>
      <c r="B777" s="2" t="s">
        <v>2</v>
      </c>
      <c r="C777" s="3">
        <v>1933415</v>
      </c>
      <c r="D777" s="3">
        <v>43809</v>
      </c>
      <c r="E777" s="3">
        <v>1500</v>
      </c>
      <c r="F777" s="3">
        <v>6974</v>
      </c>
    </row>
    <row r="778" spans="1:6" ht="158.4" x14ac:dyDescent="0.25">
      <c r="A778" s="2" t="s">
        <v>3086</v>
      </c>
      <c r="B778" s="2" t="s">
        <v>53</v>
      </c>
      <c r="C778" s="3">
        <v>218186</v>
      </c>
      <c r="D778" s="3">
        <v>7773</v>
      </c>
      <c r="E778" s="3">
        <v>230</v>
      </c>
      <c r="F778" s="3">
        <v>470</v>
      </c>
    </row>
    <row r="779" spans="1:6" ht="158.4" x14ac:dyDescent="0.25">
      <c r="A779" s="2" t="s">
        <v>3087</v>
      </c>
      <c r="B779" s="2" t="s">
        <v>464</v>
      </c>
      <c r="C779" s="3">
        <v>123174</v>
      </c>
      <c r="D779" s="3">
        <v>4393</v>
      </c>
      <c r="E779" s="3">
        <v>76</v>
      </c>
      <c r="F779" s="3">
        <v>754</v>
      </c>
    </row>
    <row r="780" spans="1:6" ht="172.8" x14ac:dyDescent="0.25">
      <c r="A780" s="2" t="s">
        <v>3088</v>
      </c>
      <c r="B780" s="2" t="s">
        <v>196</v>
      </c>
      <c r="C780" s="3">
        <v>159322</v>
      </c>
      <c r="D780" s="3">
        <v>5490</v>
      </c>
      <c r="E780" s="3">
        <v>291</v>
      </c>
      <c r="F780" s="3">
        <v>811</v>
      </c>
    </row>
    <row r="781" spans="1:6" ht="72" x14ac:dyDescent="0.25">
      <c r="A781" s="2" t="s">
        <v>3089</v>
      </c>
      <c r="B781" s="2" t="s">
        <v>678</v>
      </c>
      <c r="C781" s="3">
        <v>447498</v>
      </c>
      <c r="D781" s="3">
        <v>4803</v>
      </c>
      <c r="E781" s="3">
        <v>650</v>
      </c>
      <c r="F781" s="3">
        <v>446</v>
      </c>
    </row>
    <row r="782" spans="1:6" ht="86.4" x14ac:dyDescent="0.25">
      <c r="A782" s="2" t="s">
        <v>3090</v>
      </c>
      <c r="B782" s="2" t="s">
        <v>1086</v>
      </c>
      <c r="C782" s="3">
        <v>1277105</v>
      </c>
      <c r="D782" s="3">
        <v>33039</v>
      </c>
      <c r="E782" s="3">
        <v>1491</v>
      </c>
      <c r="F782" s="3">
        <v>2035</v>
      </c>
    </row>
    <row r="783" spans="1:6" ht="100.8" x14ac:dyDescent="0.25">
      <c r="A783" s="2" t="s">
        <v>3091</v>
      </c>
      <c r="B783" s="2" t="s">
        <v>1597</v>
      </c>
      <c r="C783" s="3">
        <v>18330</v>
      </c>
      <c r="D783" s="3">
        <v>1178</v>
      </c>
      <c r="E783" s="3">
        <v>6</v>
      </c>
      <c r="F783" s="3">
        <v>54</v>
      </c>
    </row>
    <row r="784" spans="1:6" ht="187.2" x14ac:dyDescent="0.25">
      <c r="A784" s="2" t="s">
        <v>3092</v>
      </c>
      <c r="B784" s="2" t="s">
        <v>1483</v>
      </c>
      <c r="C784" s="3">
        <v>3100935</v>
      </c>
      <c r="D784" s="3">
        <v>203911</v>
      </c>
      <c r="E784" s="3">
        <v>6282</v>
      </c>
      <c r="F784" s="3">
        <v>47173</v>
      </c>
    </row>
    <row r="785" spans="1:6" ht="28.8" x14ac:dyDescent="0.25">
      <c r="A785" s="2" t="s">
        <v>3093</v>
      </c>
      <c r="B785" s="2" t="s">
        <v>208</v>
      </c>
      <c r="C785" s="3">
        <v>1924405</v>
      </c>
      <c r="D785" s="3">
        <v>251227</v>
      </c>
      <c r="E785" s="3">
        <v>797</v>
      </c>
      <c r="F785" s="3">
        <v>18021</v>
      </c>
    </row>
    <row r="786" spans="1:6" ht="100.8" x14ac:dyDescent="0.25">
      <c r="A786" s="2" t="s">
        <v>3094</v>
      </c>
      <c r="B786" s="2" t="s">
        <v>678</v>
      </c>
      <c r="C786" s="3">
        <v>5053825</v>
      </c>
      <c r="D786" s="3">
        <v>14222</v>
      </c>
      <c r="E786" s="3">
        <v>1490</v>
      </c>
      <c r="F786" s="3">
        <v>2424</v>
      </c>
    </row>
    <row r="787" spans="1:6" ht="144" x14ac:dyDescent="0.25">
      <c r="A787" s="2" t="s">
        <v>3095</v>
      </c>
      <c r="B787" s="2" t="s">
        <v>214</v>
      </c>
      <c r="C787" s="3">
        <v>1043202</v>
      </c>
      <c r="D787" s="3">
        <v>42380</v>
      </c>
      <c r="E787" s="3">
        <v>768</v>
      </c>
      <c r="F787" s="3">
        <v>5825</v>
      </c>
    </row>
    <row r="788" spans="1:6" ht="100.8" x14ac:dyDescent="0.25">
      <c r="A788" s="2" t="s">
        <v>3096</v>
      </c>
      <c r="B788" s="2" t="s">
        <v>2053</v>
      </c>
      <c r="C788" s="3">
        <v>399939</v>
      </c>
      <c r="D788" s="3">
        <v>569</v>
      </c>
      <c r="E788" s="3">
        <v>60</v>
      </c>
      <c r="F788" s="3">
        <v>160</v>
      </c>
    </row>
    <row r="789" spans="1:6" ht="115.2" x14ac:dyDescent="0.25">
      <c r="A789" s="2" t="s">
        <v>3097</v>
      </c>
      <c r="B789" s="2" t="s">
        <v>7</v>
      </c>
      <c r="C789" s="3">
        <v>13619534</v>
      </c>
      <c r="D789" s="3">
        <v>347100</v>
      </c>
      <c r="E789" s="3">
        <v>6923</v>
      </c>
      <c r="F789" s="3">
        <v>19977</v>
      </c>
    </row>
    <row r="790" spans="1:6" ht="100.8" x14ac:dyDescent="0.25">
      <c r="A790" s="2" t="s">
        <v>3098</v>
      </c>
      <c r="B790" s="2" t="s">
        <v>1856</v>
      </c>
      <c r="C790" s="3">
        <v>771612</v>
      </c>
      <c r="D790" s="3">
        <v>20890</v>
      </c>
      <c r="E790" s="3">
        <v>158</v>
      </c>
      <c r="F790" s="3">
        <v>2406</v>
      </c>
    </row>
    <row r="791" spans="1:6" ht="72" x14ac:dyDescent="0.25">
      <c r="A791" s="2" t="s">
        <v>3099</v>
      </c>
      <c r="B791" s="2" t="s">
        <v>1136</v>
      </c>
      <c r="C791" s="3">
        <v>249264</v>
      </c>
      <c r="D791" s="3">
        <v>5293</v>
      </c>
      <c r="E791" s="3">
        <v>517</v>
      </c>
      <c r="F791" s="3">
        <v>463</v>
      </c>
    </row>
    <row r="792" spans="1:6" ht="57.6" x14ac:dyDescent="0.25">
      <c r="A792" s="2" t="s">
        <v>3100</v>
      </c>
      <c r="B792" s="2" t="s">
        <v>1893</v>
      </c>
      <c r="C792" s="3">
        <v>406252</v>
      </c>
      <c r="D792" s="3">
        <v>14826</v>
      </c>
      <c r="E792" s="3">
        <v>441</v>
      </c>
      <c r="F792" s="3">
        <v>1390</v>
      </c>
    </row>
    <row r="793" spans="1:6" ht="201.6" x14ac:dyDescent="0.25">
      <c r="A793" s="2" t="s">
        <v>3101</v>
      </c>
      <c r="B793" s="2" t="s">
        <v>1695</v>
      </c>
      <c r="C793" s="3">
        <v>702334</v>
      </c>
      <c r="D793" s="3">
        <v>9726</v>
      </c>
      <c r="E793" s="3">
        <v>291</v>
      </c>
      <c r="F793" s="3">
        <v>211</v>
      </c>
    </row>
    <row r="794" spans="1:6" ht="72" x14ac:dyDescent="0.25">
      <c r="A794" s="2" t="s">
        <v>3102</v>
      </c>
      <c r="B794" s="2" t="s">
        <v>692</v>
      </c>
      <c r="C794" s="3">
        <v>22233274</v>
      </c>
      <c r="D794" s="3">
        <v>848043</v>
      </c>
      <c r="E794" s="3">
        <v>15147</v>
      </c>
      <c r="F794" s="3">
        <v>37216</v>
      </c>
    </row>
    <row r="795" spans="1:6" ht="129.6" x14ac:dyDescent="0.25">
      <c r="A795" s="2" t="s">
        <v>3103</v>
      </c>
      <c r="B795" s="2" t="s">
        <v>1116</v>
      </c>
      <c r="C795" s="3">
        <v>38479</v>
      </c>
      <c r="D795" s="3">
        <v>2656</v>
      </c>
      <c r="E795" s="3">
        <v>22</v>
      </c>
      <c r="F795" s="3">
        <v>305</v>
      </c>
    </row>
    <row r="796" spans="1:6" ht="172.8" x14ac:dyDescent="0.25">
      <c r="A796" s="2" t="s">
        <v>3104</v>
      </c>
      <c r="B796" s="2" t="s">
        <v>694</v>
      </c>
      <c r="C796" s="3">
        <v>1095157</v>
      </c>
      <c r="D796" s="3">
        <v>4520</v>
      </c>
      <c r="E796" s="3">
        <v>401</v>
      </c>
      <c r="F796" s="3">
        <v>807</v>
      </c>
    </row>
    <row r="797" spans="1:6" ht="72" x14ac:dyDescent="0.25">
      <c r="A797" s="2" t="s">
        <v>3105</v>
      </c>
      <c r="B797" s="2" t="s">
        <v>1407</v>
      </c>
      <c r="C797" s="3">
        <v>14183631</v>
      </c>
      <c r="D797" s="3">
        <v>142619</v>
      </c>
      <c r="E797" s="3">
        <v>13696</v>
      </c>
      <c r="F797" s="3">
        <v>74964</v>
      </c>
    </row>
    <row r="798" spans="1:6" ht="72" x14ac:dyDescent="0.25">
      <c r="A798" s="2" t="s">
        <v>3106</v>
      </c>
      <c r="B798" s="2" t="s">
        <v>1407</v>
      </c>
      <c r="C798" s="3">
        <v>25235767</v>
      </c>
      <c r="D798" s="3">
        <v>493804</v>
      </c>
      <c r="E798" s="3">
        <v>49040</v>
      </c>
      <c r="F798" s="3">
        <v>42732</v>
      </c>
    </row>
    <row r="799" spans="1:6" ht="115.2" x14ac:dyDescent="0.25">
      <c r="A799" s="2" t="s">
        <v>3107</v>
      </c>
      <c r="B799" s="2" t="s">
        <v>268</v>
      </c>
      <c r="C799" s="3">
        <v>59043</v>
      </c>
      <c r="D799" s="3">
        <v>1935</v>
      </c>
      <c r="E799" s="3">
        <v>133</v>
      </c>
      <c r="F799" s="3">
        <v>594</v>
      </c>
    </row>
    <row r="800" spans="1:6" ht="86.4" x14ac:dyDescent="0.25">
      <c r="A800" s="2" t="s">
        <v>3108</v>
      </c>
      <c r="B800" s="2" t="s">
        <v>127</v>
      </c>
      <c r="C800" s="3">
        <v>392655</v>
      </c>
      <c r="D800" s="3">
        <v>15281</v>
      </c>
      <c r="E800" s="3">
        <v>299</v>
      </c>
      <c r="F800" s="3">
        <v>479</v>
      </c>
    </row>
    <row r="801" spans="1:6" ht="187.2" x14ac:dyDescent="0.25">
      <c r="A801" s="2" t="s">
        <v>3109</v>
      </c>
      <c r="B801" s="2" t="s">
        <v>1695</v>
      </c>
      <c r="C801" s="3">
        <v>1724379</v>
      </c>
      <c r="D801" s="3">
        <v>26040</v>
      </c>
      <c r="E801" s="3">
        <v>1436</v>
      </c>
      <c r="F801" s="3">
        <v>1570</v>
      </c>
    </row>
    <row r="802" spans="1:6" ht="86.4" x14ac:dyDescent="0.25">
      <c r="A802" s="2" t="s">
        <v>3110</v>
      </c>
      <c r="B802" s="2" t="s">
        <v>57</v>
      </c>
      <c r="C802" s="3">
        <v>2051675</v>
      </c>
      <c r="D802" s="3">
        <v>34516</v>
      </c>
      <c r="E802" s="3">
        <v>2380</v>
      </c>
      <c r="F802" s="3">
        <v>6514</v>
      </c>
    </row>
    <row r="803" spans="1:6" ht="144" x14ac:dyDescent="0.25">
      <c r="A803" s="2" t="s">
        <v>3111</v>
      </c>
      <c r="B803" s="2" t="s">
        <v>418</v>
      </c>
      <c r="C803" s="3">
        <v>1363711</v>
      </c>
      <c r="D803" s="3">
        <v>9025</v>
      </c>
      <c r="E803" s="3">
        <v>17324</v>
      </c>
      <c r="F803" s="3">
        <v>12390</v>
      </c>
    </row>
    <row r="804" spans="1:6" ht="86.4" x14ac:dyDescent="0.25">
      <c r="A804" s="2" t="s">
        <v>3112</v>
      </c>
      <c r="B804" s="2" t="s">
        <v>190</v>
      </c>
      <c r="C804" s="3">
        <v>280065</v>
      </c>
      <c r="D804" s="3">
        <v>20289</v>
      </c>
      <c r="E804" s="3">
        <v>38</v>
      </c>
      <c r="F804" s="3">
        <v>939</v>
      </c>
    </row>
    <row r="805" spans="1:6" ht="86.4" x14ac:dyDescent="0.25">
      <c r="A805" s="2" t="s">
        <v>3113</v>
      </c>
      <c r="B805" s="2" t="s">
        <v>190</v>
      </c>
      <c r="C805" s="3">
        <v>275230</v>
      </c>
      <c r="D805" s="3">
        <v>24095</v>
      </c>
      <c r="E805" s="3">
        <v>135</v>
      </c>
      <c r="F805" s="3">
        <v>1050</v>
      </c>
    </row>
    <row r="806" spans="1:6" ht="129.6" x14ac:dyDescent="0.25">
      <c r="A806" s="2" t="s">
        <v>3114</v>
      </c>
      <c r="B806" s="2" t="s">
        <v>81</v>
      </c>
      <c r="C806" s="3">
        <v>433320</v>
      </c>
      <c r="D806" s="3">
        <v>12507</v>
      </c>
      <c r="E806" s="3">
        <v>219</v>
      </c>
      <c r="F806" s="3">
        <v>1415</v>
      </c>
    </row>
    <row r="807" spans="1:6" ht="158.4" x14ac:dyDescent="0.25">
      <c r="A807" s="2" t="s">
        <v>3115</v>
      </c>
      <c r="B807" s="2" t="s">
        <v>81</v>
      </c>
      <c r="C807" s="3">
        <v>352742</v>
      </c>
      <c r="D807" s="3">
        <v>11503</v>
      </c>
      <c r="E807" s="3">
        <v>214</v>
      </c>
      <c r="F807" s="3">
        <v>1239</v>
      </c>
    </row>
    <row r="808" spans="1:6" ht="144" x14ac:dyDescent="0.25">
      <c r="A808" s="2" t="s">
        <v>3116</v>
      </c>
      <c r="B808" s="2" t="s">
        <v>81</v>
      </c>
      <c r="C808" s="3">
        <v>400593</v>
      </c>
      <c r="D808" s="3">
        <v>12801</v>
      </c>
      <c r="E808" s="3">
        <v>163</v>
      </c>
      <c r="F808" s="3">
        <v>1069</v>
      </c>
    </row>
    <row r="809" spans="1:6" ht="115.2" x14ac:dyDescent="0.25">
      <c r="A809" s="2" t="s">
        <v>3117</v>
      </c>
      <c r="B809" s="2" t="s">
        <v>81</v>
      </c>
      <c r="C809" s="3">
        <v>448169</v>
      </c>
      <c r="D809" s="3">
        <v>11239</v>
      </c>
      <c r="E809" s="3">
        <v>156</v>
      </c>
      <c r="F809" s="3">
        <v>1207</v>
      </c>
    </row>
    <row r="810" spans="1:6" ht="100.8" x14ac:dyDescent="0.25">
      <c r="A810" s="2" t="s">
        <v>3118</v>
      </c>
      <c r="B810" s="2" t="s">
        <v>81</v>
      </c>
      <c r="C810" s="3">
        <v>300715</v>
      </c>
      <c r="D810" s="3">
        <v>9789</v>
      </c>
      <c r="E810" s="3">
        <v>118</v>
      </c>
      <c r="F810" s="3">
        <v>837</v>
      </c>
    </row>
    <row r="811" spans="1:6" ht="129.6" x14ac:dyDescent="0.25">
      <c r="A811" s="2" t="s">
        <v>3119</v>
      </c>
      <c r="B811" s="2" t="s">
        <v>81</v>
      </c>
      <c r="C811" s="3">
        <v>469539</v>
      </c>
      <c r="D811" s="3">
        <v>9372</v>
      </c>
      <c r="E811" s="3">
        <v>238</v>
      </c>
      <c r="F811" s="3">
        <v>1035</v>
      </c>
    </row>
    <row r="812" spans="1:6" ht="158.4" x14ac:dyDescent="0.25">
      <c r="A812" s="2" t="s">
        <v>3120</v>
      </c>
      <c r="B812" s="2" t="s">
        <v>81</v>
      </c>
      <c r="C812" s="3">
        <v>751366</v>
      </c>
      <c r="D812" s="3">
        <v>23143</v>
      </c>
      <c r="E812" s="3">
        <v>671</v>
      </c>
      <c r="F812" s="3">
        <v>2277</v>
      </c>
    </row>
    <row r="813" spans="1:6" ht="144" x14ac:dyDescent="0.25">
      <c r="A813" s="2" t="s">
        <v>3121</v>
      </c>
      <c r="B813" s="2" t="s">
        <v>793</v>
      </c>
      <c r="C813" s="3">
        <v>8411</v>
      </c>
      <c r="D813" s="3">
        <v>71</v>
      </c>
      <c r="E813" s="3">
        <v>69</v>
      </c>
      <c r="F813" s="3">
        <v>158</v>
      </c>
    </row>
    <row r="814" spans="1:6" ht="172.8" x14ac:dyDescent="0.25">
      <c r="A814" s="2" t="s">
        <v>3122</v>
      </c>
      <c r="B814" s="2" t="s">
        <v>54</v>
      </c>
      <c r="C814" s="3">
        <v>5564576</v>
      </c>
      <c r="D814" s="3">
        <v>46351</v>
      </c>
      <c r="E814" s="3">
        <v>2295</v>
      </c>
      <c r="F814" s="3">
        <v>2861</v>
      </c>
    </row>
    <row r="815" spans="1:6" ht="129.6" x14ac:dyDescent="0.25">
      <c r="A815" s="2" t="s">
        <v>3123</v>
      </c>
      <c r="B815" s="2" t="s">
        <v>1445</v>
      </c>
      <c r="C815" s="3">
        <v>489735</v>
      </c>
      <c r="D815" s="3">
        <v>5298</v>
      </c>
      <c r="E815" s="3">
        <v>599</v>
      </c>
      <c r="F815" s="3">
        <v>364</v>
      </c>
    </row>
    <row r="816" spans="1:6" ht="129.6" x14ac:dyDescent="0.25">
      <c r="A816" s="2" t="s">
        <v>3124</v>
      </c>
      <c r="B816" s="2" t="s">
        <v>267</v>
      </c>
      <c r="C816" s="3">
        <v>41159</v>
      </c>
      <c r="D816" s="3">
        <v>658</v>
      </c>
      <c r="E816" s="3">
        <v>13</v>
      </c>
      <c r="F816" s="3">
        <v>169</v>
      </c>
    </row>
    <row r="817" spans="1:6" ht="72" x14ac:dyDescent="0.25">
      <c r="A817" s="2" t="s">
        <v>3125</v>
      </c>
      <c r="B817" s="2" t="s">
        <v>473</v>
      </c>
      <c r="C817" s="3">
        <v>3329</v>
      </c>
      <c r="D817" s="3">
        <v>96</v>
      </c>
      <c r="E817" s="3">
        <v>1</v>
      </c>
      <c r="F817" s="3">
        <v>11</v>
      </c>
    </row>
    <row r="818" spans="1:6" ht="129.6" x14ac:dyDescent="0.25">
      <c r="A818" s="2" t="s">
        <v>3126</v>
      </c>
      <c r="B818" s="2" t="s">
        <v>701</v>
      </c>
      <c r="C818" s="3">
        <v>47313</v>
      </c>
      <c r="D818" s="3">
        <v>2582</v>
      </c>
      <c r="E818" s="3">
        <v>39</v>
      </c>
      <c r="F818" s="3">
        <v>325</v>
      </c>
    </row>
    <row r="819" spans="1:6" ht="172.8" x14ac:dyDescent="0.25">
      <c r="A819" s="2" t="s">
        <v>3127</v>
      </c>
      <c r="B819" s="2" t="s">
        <v>703</v>
      </c>
      <c r="C819" s="3">
        <v>121157</v>
      </c>
      <c r="D819" s="3">
        <v>1951</v>
      </c>
      <c r="E819" s="3">
        <v>110</v>
      </c>
      <c r="F819" s="3">
        <v>188</v>
      </c>
    </row>
    <row r="820" spans="1:6" ht="86.4" x14ac:dyDescent="0.25">
      <c r="A820" s="2" t="s">
        <v>3128</v>
      </c>
      <c r="B820" s="2" t="s">
        <v>1574</v>
      </c>
      <c r="C820" s="3">
        <v>678475</v>
      </c>
      <c r="D820" s="3">
        <v>13892</v>
      </c>
      <c r="E820" s="3">
        <v>397</v>
      </c>
      <c r="F820" s="3">
        <v>394</v>
      </c>
    </row>
    <row r="821" spans="1:6" ht="129.6" x14ac:dyDescent="0.25">
      <c r="A821" s="2" t="s">
        <v>3129</v>
      </c>
      <c r="B821" s="2" t="s">
        <v>51</v>
      </c>
      <c r="C821" s="3">
        <v>2822715</v>
      </c>
      <c r="D821" s="3">
        <v>61500</v>
      </c>
      <c r="E821" s="3">
        <v>1572</v>
      </c>
      <c r="F821" s="3">
        <v>5610</v>
      </c>
    </row>
    <row r="822" spans="1:6" ht="72" x14ac:dyDescent="0.25">
      <c r="A822" s="2" t="s">
        <v>3130</v>
      </c>
      <c r="B822" s="2" t="s">
        <v>522</v>
      </c>
      <c r="C822" s="3">
        <v>76351</v>
      </c>
      <c r="D822" s="3">
        <v>5508</v>
      </c>
      <c r="E822" s="3">
        <v>29</v>
      </c>
      <c r="F822" s="3">
        <v>345</v>
      </c>
    </row>
    <row r="823" spans="1:6" ht="86.4" x14ac:dyDescent="0.25">
      <c r="A823" s="2" t="s">
        <v>3131</v>
      </c>
      <c r="B823" s="2" t="s">
        <v>1930</v>
      </c>
      <c r="C823" s="3">
        <v>498613</v>
      </c>
      <c r="D823" s="3">
        <v>8772</v>
      </c>
      <c r="E823" s="3">
        <v>318</v>
      </c>
      <c r="F823" s="3">
        <v>731</v>
      </c>
    </row>
    <row r="824" spans="1:6" ht="100.8" x14ac:dyDescent="0.25">
      <c r="A824" s="2" t="s">
        <v>3132</v>
      </c>
      <c r="B824" s="2" t="s">
        <v>1419</v>
      </c>
      <c r="C824" s="3">
        <v>294003</v>
      </c>
      <c r="D824" s="3">
        <v>7548</v>
      </c>
      <c r="E824" s="3">
        <v>49</v>
      </c>
      <c r="F824" s="3">
        <v>129</v>
      </c>
    </row>
    <row r="825" spans="1:6" ht="115.2" x14ac:dyDescent="0.25">
      <c r="A825" s="2" t="s">
        <v>3133</v>
      </c>
      <c r="B825" s="2" t="s">
        <v>400</v>
      </c>
      <c r="C825" s="3">
        <v>37346</v>
      </c>
      <c r="D825" s="3">
        <v>0</v>
      </c>
      <c r="E825" s="3">
        <v>0</v>
      </c>
      <c r="F825" s="3">
        <v>0</v>
      </c>
    </row>
    <row r="826" spans="1:6" ht="100.8" x14ac:dyDescent="0.25">
      <c r="A826" s="2" t="s">
        <v>3134</v>
      </c>
      <c r="B826" s="2" t="s">
        <v>1133</v>
      </c>
      <c r="C826" s="3">
        <v>1329689</v>
      </c>
      <c r="D826" s="3">
        <v>47497</v>
      </c>
      <c r="E826" s="3">
        <v>1170</v>
      </c>
      <c r="F826" s="3">
        <v>5787</v>
      </c>
    </row>
    <row r="827" spans="1:6" ht="158.4" x14ac:dyDescent="0.25">
      <c r="A827" s="2" t="s">
        <v>3135</v>
      </c>
      <c r="B827" s="2" t="s">
        <v>207</v>
      </c>
      <c r="C827" s="3">
        <v>8304593</v>
      </c>
      <c r="D827" s="3">
        <v>70922</v>
      </c>
      <c r="E827" s="3">
        <v>11172</v>
      </c>
      <c r="F827" s="3">
        <v>7966</v>
      </c>
    </row>
    <row r="828" spans="1:6" ht="115.2" x14ac:dyDescent="0.25">
      <c r="A828" s="2" t="s">
        <v>3136</v>
      </c>
      <c r="B828" s="2" t="s">
        <v>1204</v>
      </c>
      <c r="C828" s="3">
        <v>355961</v>
      </c>
      <c r="D828" s="3">
        <v>7034</v>
      </c>
      <c r="E828" s="3">
        <v>879</v>
      </c>
      <c r="F828" s="3">
        <v>1089</v>
      </c>
    </row>
    <row r="829" spans="1:6" ht="115.2" x14ac:dyDescent="0.25">
      <c r="A829" s="2" t="s">
        <v>3137</v>
      </c>
      <c r="B829" s="2" t="s">
        <v>40</v>
      </c>
      <c r="C829" s="3">
        <v>84428</v>
      </c>
      <c r="D829" s="3">
        <v>557</v>
      </c>
      <c r="E829" s="3">
        <v>53</v>
      </c>
      <c r="F829" s="3">
        <v>363</v>
      </c>
    </row>
    <row r="830" spans="1:6" ht="57.6" x14ac:dyDescent="0.25">
      <c r="A830" s="2" t="s">
        <v>3138</v>
      </c>
      <c r="B830" s="2" t="s">
        <v>681</v>
      </c>
      <c r="C830" s="3">
        <v>2837732</v>
      </c>
      <c r="D830" s="3">
        <v>28391</v>
      </c>
      <c r="E830" s="3">
        <v>1962</v>
      </c>
      <c r="F830" s="3">
        <v>8620</v>
      </c>
    </row>
    <row r="831" spans="1:6" ht="172.8" x14ac:dyDescent="0.25">
      <c r="A831" s="2" t="s">
        <v>3139</v>
      </c>
      <c r="B831" s="2" t="s">
        <v>1588</v>
      </c>
      <c r="C831" s="3">
        <v>46966</v>
      </c>
      <c r="D831" s="3">
        <v>497</v>
      </c>
      <c r="E831" s="3">
        <v>37</v>
      </c>
      <c r="F831" s="3">
        <v>196</v>
      </c>
    </row>
    <row r="832" spans="1:6" ht="57.6" x14ac:dyDescent="0.25">
      <c r="A832" s="2" t="s">
        <v>3140</v>
      </c>
      <c r="B832" s="2" t="s">
        <v>2017</v>
      </c>
      <c r="C832" s="3">
        <v>575392</v>
      </c>
      <c r="D832" s="3">
        <v>27734</v>
      </c>
      <c r="E832" s="3">
        <v>1429</v>
      </c>
      <c r="F832" s="3">
        <v>2090</v>
      </c>
    </row>
    <row r="833" spans="1:6" ht="86.4" x14ac:dyDescent="0.25">
      <c r="A833" s="2" t="s">
        <v>3141</v>
      </c>
      <c r="B833" s="2" t="s">
        <v>1278</v>
      </c>
      <c r="C833" s="3">
        <v>8177</v>
      </c>
      <c r="D833" s="3">
        <v>491</v>
      </c>
      <c r="E833" s="3">
        <v>3</v>
      </c>
      <c r="F833" s="3">
        <v>105</v>
      </c>
    </row>
    <row r="834" spans="1:6" ht="100.8" x14ac:dyDescent="0.25">
      <c r="A834" s="2" t="s">
        <v>3142</v>
      </c>
      <c r="B834" s="2" t="s">
        <v>199</v>
      </c>
      <c r="C834" s="3">
        <v>1607810</v>
      </c>
      <c r="D834" s="3">
        <v>39699</v>
      </c>
      <c r="E834" s="3">
        <v>2268</v>
      </c>
      <c r="F834" s="3">
        <v>1847</v>
      </c>
    </row>
    <row r="835" spans="1:6" ht="72" x14ac:dyDescent="0.25">
      <c r="A835" s="2" t="s">
        <v>3143</v>
      </c>
      <c r="B835" s="2" t="s">
        <v>1607</v>
      </c>
      <c r="C835" s="3">
        <v>137034</v>
      </c>
      <c r="D835" s="3">
        <v>1265</v>
      </c>
      <c r="E835" s="3">
        <v>1008</v>
      </c>
      <c r="F835" s="3">
        <v>1756</v>
      </c>
    </row>
    <row r="836" spans="1:6" ht="43.2" x14ac:dyDescent="0.25">
      <c r="A836" s="2" t="s">
        <v>3144</v>
      </c>
      <c r="B836" s="2" t="s">
        <v>799</v>
      </c>
      <c r="C836" s="3">
        <v>3042366</v>
      </c>
      <c r="D836" s="3">
        <v>33947</v>
      </c>
      <c r="E836" s="3">
        <v>1244</v>
      </c>
      <c r="F836" s="3">
        <v>626</v>
      </c>
    </row>
    <row r="837" spans="1:6" ht="57.6" x14ac:dyDescent="0.25">
      <c r="A837" s="2" t="s">
        <v>3145</v>
      </c>
      <c r="B837" s="2" t="s">
        <v>799</v>
      </c>
      <c r="C837" s="3">
        <v>103901</v>
      </c>
      <c r="D837" s="3">
        <v>3834</v>
      </c>
      <c r="E837" s="3">
        <v>123</v>
      </c>
      <c r="F837" s="3">
        <v>165</v>
      </c>
    </row>
    <row r="838" spans="1:6" ht="144" x14ac:dyDescent="0.25">
      <c r="A838" s="2" t="s">
        <v>3146</v>
      </c>
      <c r="B838" s="2" t="s">
        <v>40</v>
      </c>
      <c r="C838" s="3">
        <v>173696</v>
      </c>
      <c r="D838" s="3">
        <v>766</v>
      </c>
      <c r="E838" s="3">
        <v>196</v>
      </c>
      <c r="F838" s="3">
        <v>1216</v>
      </c>
    </row>
    <row r="839" spans="1:6" ht="72" x14ac:dyDescent="0.25">
      <c r="A839" s="2" t="s">
        <v>3147</v>
      </c>
      <c r="B839" s="2" t="s">
        <v>177</v>
      </c>
      <c r="C839" s="3">
        <v>27010</v>
      </c>
      <c r="D839" s="3">
        <v>1666</v>
      </c>
      <c r="E839" s="3">
        <v>36</v>
      </c>
      <c r="F839" s="3">
        <v>150</v>
      </c>
    </row>
    <row r="840" spans="1:6" ht="129.6" x14ac:dyDescent="0.25">
      <c r="A840" s="2" t="s">
        <v>3148</v>
      </c>
      <c r="B840" s="2" t="s">
        <v>143</v>
      </c>
      <c r="C840" s="3">
        <v>300313</v>
      </c>
      <c r="D840" s="3">
        <v>7198</v>
      </c>
      <c r="E840" s="3">
        <v>615</v>
      </c>
      <c r="F840" s="3">
        <v>1104</v>
      </c>
    </row>
    <row r="841" spans="1:6" ht="28.8" x14ac:dyDescent="0.25">
      <c r="A841" s="2" t="s">
        <v>3149</v>
      </c>
      <c r="B841" s="2" t="s">
        <v>314</v>
      </c>
      <c r="C841" s="3">
        <v>220164</v>
      </c>
      <c r="D841" s="3">
        <v>13681</v>
      </c>
      <c r="E841" s="3">
        <v>207</v>
      </c>
      <c r="F841" s="3">
        <v>2397</v>
      </c>
    </row>
    <row r="842" spans="1:6" ht="115.2" x14ac:dyDescent="0.25">
      <c r="A842" s="2" t="s">
        <v>2200</v>
      </c>
      <c r="B842" s="2" t="s">
        <v>1076</v>
      </c>
      <c r="C842" s="3">
        <v>475296</v>
      </c>
      <c r="D842" s="3">
        <v>4504</v>
      </c>
      <c r="E842" s="3">
        <v>2774</v>
      </c>
      <c r="F842" s="3">
        <v>2232</v>
      </c>
    </row>
    <row r="843" spans="1:6" ht="129.6" x14ac:dyDescent="0.25">
      <c r="A843" s="2" t="s">
        <v>3150</v>
      </c>
      <c r="B843" s="2" t="s">
        <v>551</v>
      </c>
      <c r="C843" s="3">
        <v>735189</v>
      </c>
      <c r="D843" s="3">
        <v>13364</v>
      </c>
      <c r="E843" s="3">
        <v>488</v>
      </c>
      <c r="F843" s="3">
        <v>1064</v>
      </c>
    </row>
    <row r="844" spans="1:6" ht="144" x14ac:dyDescent="0.25">
      <c r="A844" s="2" t="s">
        <v>3151</v>
      </c>
      <c r="B844" s="2" t="s">
        <v>51</v>
      </c>
      <c r="C844" s="3">
        <v>5103093</v>
      </c>
      <c r="D844" s="3">
        <v>64177</v>
      </c>
      <c r="E844" s="3">
        <v>3885</v>
      </c>
      <c r="F844" s="3">
        <v>6778</v>
      </c>
    </row>
    <row r="845" spans="1:6" ht="86.4" x14ac:dyDescent="0.25">
      <c r="A845" s="2" t="s">
        <v>3152</v>
      </c>
      <c r="B845" s="2" t="s">
        <v>53</v>
      </c>
      <c r="C845" s="3">
        <v>152598</v>
      </c>
      <c r="D845" s="3">
        <v>7530</v>
      </c>
      <c r="E845" s="3">
        <v>113</v>
      </c>
      <c r="F845" s="3">
        <v>485</v>
      </c>
    </row>
    <row r="846" spans="1:6" ht="43.2" x14ac:dyDescent="0.25">
      <c r="A846" s="2" t="s">
        <v>3153</v>
      </c>
      <c r="B846" s="2" t="s">
        <v>1413</v>
      </c>
      <c r="C846" s="3">
        <v>473593</v>
      </c>
      <c r="D846" s="3">
        <v>13738</v>
      </c>
      <c r="E846" s="3">
        <v>539</v>
      </c>
      <c r="F846" s="3">
        <v>1176</v>
      </c>
    </row>
    <row r="847" spans="1:6" ht="158.4" x14ac:dyDescent="0.25">
      <c r="A847" s="2" t="s">
        <v>3154</v>
      </c>
      <c r="B847" s="2" t="s">
        <v>332</v>
      </c>
      <c r="C847" s="3">
        <v>63358</v>
      </c>
      <c r="D847" s="3">
        <v>316</v>
      </c>
      <c r="E847" s="3">
        <v>97</v>
      </c>
      <c r="F847" s="3">
        <v>0</v>
      </c>
    </row>
    <row r="848" spans="1:6" ht="100.8" x14ac:dyDescent="0.25">
      <c r="A848" s="2" t="s">
        <v>3155</v>
      </c>
      <c r="B848" s="2" t="s">
        <v>1282</v>
      </c>
      <c r="C848" s="3">
        <v>1667408</v>
      </c>
      <c r="D848" s="3">
        <v>51184</v>
      </c>
      <c r="E848" s="3">
        <v>378</v>
      </c>
      <c r="F848" s="3">
        <v>3404</v>
      </c>
    </row>
    <row r="849" spans="1:6" ht="115.2" x14ac:dyDescent="0.25">
      <c r="A849" s="2" t="s">
        <v>3156</v>
      </c>
      <c r="B849" s="2" t="s">
        <v>390</v>
      </c>
      <c r="C849" s="3">
        <v>57951412</v>
      </c>
      <c r="D849" s="3">
        <v>1919583</v>
      </c>
      <c r="E849" s="3">
        <v>73239</v>
      </c>
      <c r="F849" s="3">
        <v>133601</v>
      </c>
    </row>
    <row r="850" spans="1:6" ht="172.8" x14ac:dyDescent="0.25">
      <c r="A850" s="2" t="s">
        <v>3157</v>
      </c>
      <c r="B850" s="2" t="s">
        <v>390</v>
      </c>
      <c r="C850" s="3">
        <v>840651</v>
      </c>
      <c r="D850" s="3">
        <v>28945</v>
      </c>
      <c r="E850" s="3">
        <v>597</v>
      </c>
      <c r="F850" s="3">
        <v>1587</v>
      </c>
    </row>
    <row r="851" spans="1:6" ht="144" x14ac:dyDescent="0.25">
      <c r="A851" s="2" t="s">
        <v>3158</v>
      </c>
      <c r="B851" s="2" t="s">
        <v>1532</v>
      </c>
      <c r="C851" s="3">
        <v>18241671</v>
      </c>
      <c r="D851" s="3">
        <v>396450</v>
      </c>
      <c r="E851" s="3">
        <v>16969</v>
      </c>
      <c r="F851" s="3">
        <v>23622</v>
      </c>
    </row>
    <row r="852" spans="1:6" ht="158.4" x14ac:dyDescent="0.25">
      <c r="A852" s="2" t="s">
        <v>3159</v>
      </c>
      <c r="B852" s="2" t="s">
        <v>1523</v>
      </c>
      <c r="C852" s="3">
        <v>1383902</v>
      </c>
      <c r="D852" s="3">
        <v>13688</v>
      </c>
      <c r="E852" s="3">
        <v>3211</v>
      </c>
      <c r="F852" s="3">
        <v>2486</v>
      </c>
    </row>
    <row r="853" spans="1:6" ht="57.6" x14ac:dyDescent="0.25">
      <c r="A853" s="2" t="s">
        <v>3160</v>
      </c>
      <c r="B853" s="2" t="s">
        <v>1295</v>
      </c>
      <c r="C853" s="3">
        <v>9443</v>
      </c>
      <c r="D853" s="3">
        <v>316</v>
      </c>
      <c r="E853" s="3">
        <v>3</v>
      </c>
      <c r="F853" s="3">
        <v>23</v>
      </c>
    </row>
    <row r="854" spans="1:6" ht="115.2" x14ac:dyDescent="0.25">
      <c r="A854" s="2" t="s">
        <v>3161</v>
      </c>
      <c r="B854" s="2" t="s">
        <v>1505</v>
      </c>
      <c r="C854" s="3">
        <v>5414339</v>
      </c>
      <c r="D854" s="3">
        <v>571108</v>
      </c>
      <c r="E854" s="3">
        <v>1976</v>
      </c>
      <c r="F854" s="3">
        <v>32400</v>
      </c>
    </row>
    <row r="855" spans="1:6" ht="144" x14ac:dyDescent="0.25">
      <c r="A855" s="2" t="s">
        <v>3162</v>
      </c>
      <c r="B855" s="2" t="s">
        <v>289</v>
      </c>
      <c r="C855" s="3">
        <v>17624672</v>
      </c>
      <c r="D855" s="3">
        <v>2162749</v>
      </c>
      <c r="E855" s="3">
        <v>18342</v>
      </c>
      <c r="F855" s="3">
        <v>227648</v>
      </c>
    </row>
    <row r="856" spans="1:6" ht="100.8" x14ac:dyDescent="0.25">
      <c r="A856" s="2" t="s">
        <v>3163</v>
      </c>
      <c r="B856" s="2" t="s">
        <v>289</v>
      </c>
      <c r="C856" s="3">
        <v>123010920</v>
      </c>
      <c r="D856" s="3">
        <v>5613827</v>
      </c>
      <c r="E856" s="3">
        <v>206892</v>
      </c>
      <c r="F856" s="3">
        <v>1228655</v>
      </c>
    </row>
    <row r="857" spans="1:6" ht="129.6" x14ac:dyDescent="0.25">
      <c r="A857" s="2" t="s">
        <v>3164</v>
      </c>
      <c r="B857" s="2" t="s">
        <v>289</v>
      </c>
      <c r="C857" s="3">
        <v>12709520</v>
      </c>
      <c r="D857" s="3">
        <v>1817699</v>
      </c>
      <c r="E857" s="3">
        <v>11949</v>
      </c>
      <c r="F857" s="3">
        <v>156793</v>
      </c>
    </row>
    <row r="858" spans="1:6" ht="100.8" x14ac:dyDescent="0.25">
      <c r="A858" s="2" t="s">
        <v>3165</v>
      </c>
      <c r="B858" s="2" t="s">
        <v>289</v>
      </c>
      <c r="C858" s="3">
        <v>8753550</v>
      </c>
      <c r="D858" s="3">
        <v>1431724</v>
      </c>
      <c r="E858" s="3">
        <v>6335</v>
      </c>
      <c r="F858" s="3">
        <v>125168</v>
      </c>
    </row>
    <row r="859" spans="1:6" ht="144" x14ac:dyDescent="0.25">
      <c r="A859" s="2" t="s">
        <v>3166</v>
      </c>
      <c r="B859" s="2" t="s">
        <v>289</v>
      </c>
      <c r="C859" s="3">
        <v>29741771</v>
      </c>
      <c r="D859" s="3">
        <v>2700800</v>
      </c>
      <c r="E859" s="3">
        <v>29341</v>
      </c>
      <c r="F859" s="3">
        <v>371864</v>
      </c>
    </row>
    <row r="860" spans="1:6" ht="144" x14ac:dyDescent="0.25">
      <c r="A860" s="2" t="s">
        <v>3167</v>
      </c>
      <c r="B860" s="2" t="s">
        <v>289</v>
      </c>
      <c r="C860" s="3">
        <v>36857298</v>
      </c>
      <c r="D860" s="3">
        <v>2729292</v>
      </c>
      <c r="E860" s="3">
        <v>47896</v>
      </c>
      <c r="F860" s="3">
        <v>546100</v>
      </c>
    </row>
    <row r="861" spans="1:6" ht="144" x14ac:dyDescent="0.25">
      <c r="A861" s="2" t="s">
        <v>3168</v>
      </c>
      <c r="B861" s="2" t="s">
        <v>289</v>
      </c>
      <c r="C861" s="3">
        <v>7475081</v>
      </c>
      <c r="D861" s="3">
        <v>1035003</v>
      </c>
      <c r="E861" s="3">
        <v>4901</v>
      </c>
      <c r="F861" s="3">
        <v>86912</v>
      </c>
    </row>
    <row r="862" spans="1:6" ht="100.8" x14ac:dyDescent="0.25">
      <c r="A862" s="2" t="s">
        <v>3169</v>
      </c>
      <c r="B862" s="2" t="s">
        <v>276</v>
      </c>
      <c r="C862" s="3">
        <v>1381523</v>
      </c>
      <c r="D862" s="3">
        <v>158372</v>
      </c>
      <c r="E862" s="3">
        <v>623</v>
      </c>
      <c r="F862" s="3">
        <v>14289</v>
      </c>
    </row>
    <row r="863" spans="1:6" ht="72" x14ac:dyDescent="0.25">
      <c r="A863" s="2" t="s">
        <v>3170</v>
      </c>
      <c r="B863" s="2" t="s">
        <v>105</v>
      </c>
      <c r="C863" s="3">
        <v>774304</v>
      </c>
      <c r="D863" s="3">
        <v>73791</v>
      </c>
      <c r="E863" s="3">
        <v>627</v>
      </c>
      <c r="F863" s="3">
        <v>6770</v>
      </c>
    </row>
    <row r="864" spans="1:6" ht="57.6" x14ac:dyDescent="0.25">
      <c r="A864" s="2" t="s">
        <v>3171</v>
      </c>
      <c r="B864" s="2" t="s">
        <v>105</v>
      </c>
      <c r="C864" s="3">
        <v>4005642</v>
      </c>
      <c r="D864" s="3">
        <v>194147</v>
      </c>
      <c r="E864" s="3">
        <v>4453</v>
      </c>
      <c r="F864" s="3">
        <v>21655</v>
      </c>
    </row>
    <row r="865" spans="1:6" ht="158.4" x14ac:dyDescent="0.25">
      <c r="A865" s="2" t="s">
        <v>3172</v>
      </c>
      <c r="B865" s="2" t="s">
        <v>774</v>
      </c>
      <c r="C865" s="3">
        <v>115838</v>
      </c>
      <c r="D865" s="3">
        <v>14621</v>
      </c>
      <c r="E865" s="3">
        <v>293</v>
      </c>
      <c r="F865" s="3">
        <v>966</v>
      </c>
    </row>
    <row r="866" spans="1:6" ht="172.8" x14ac:dyDescent="0.25">
      <c r="A866" s="2" t="s">
        <v>3173</v>
      </c>
      <c r="B866" s="2" t="s">
        <v>1415</v>
      </c>
      <c r="C866" s="3">
        <v>1226948</v>
      </c>
      <c r="D866" s="3">
        <v>97093</v>
      </c>
      <c r="E866" s="3">
        <v>668</v>
      </c>
      <c r="F866" s="3">
        <v>7586</v>
      </c>
    </row>
    <row r="867" spans="1:6" ht="129.6" x14ac:dyDescent="0.25">
      <c r="A867" s="2" t="s">
        <v>3174</v>
      </c>
      <c r="B867" s="2" t="s">
        <v>84</v>
      </c>
      <c r="C867" s="3">
        <v>8259128</v>
      </c>
      <c r="D867" s="3">
        <v>645888</v>
      </c>
      <c r="E867" s="3">
        <v>4052</v>
      </c>
      <c r="F867" s="3">
        <v>62610</v>
      </c>
    </row>
    <row r="868" spans="1:6" ht="144" x14ac:dyDescent="0.25">
      <c r="A868" s="2" t="s">
        <v>3175</v>
      </c>
      <c r="B868" s="2" t="s">
        <v>398</v>
      </c>
      <c r="C868" s="3">
        <v>1954026</v>
      </c>
      <c r="D868" s="3">
        <v>235893</v>
      </c>
      <c r="E868" s="3">
        <v>1220</v>
      </c>
      <c r="F868" s="3">
        <v>14946</v>
      </c>
    </row>
    <row r="869" spans="1:6" ht="201.6" x14ac:dyDescent="0.25">
      <c r="A869" s="2" t="s">
        <v>3176</v>
      </c>
      <c r="B869" s="2" t="s">
        <v>398</v>
      </c>
      <c r="C869" s="3">
        <v>2623238</v>
      </c>
      <c r="D869" s="3">
        <v>119787</v>
      </c>
      <c r="E869" s="3">
        <v>1975</v>
      </c>
      <c r="F869" s="3">
        <v>10218</v>
      </c>
    </row>
    <row r="870" spans="1:6" ht="144" x14ac:dyDescent="0.25">
      <c r="A870" s="2" t="s">
        <v>3177</v>
      </c>
      <c r="B870" s="2" t="s">
        <v>2159</v>
      </c>
      <c r="C870" s="3">
        <v>2179222</v>
      </c>
      <c r="D870" s="3">
        <v>216640</v>
      </c>
      <c r="E870" s="3">
        <v>1093</v>
      </c>
      <c r="F870" s="3">
        <v>19149</v>
      </c>
    </row>
    <row r="871" spans="1:6" ht="216" x14ac:dyDescent="0.25">
      <c r="A871" s="2" t="s">
        <v>3178</v>
      </c>
      <c r="B871" s="2" t="s">
        <v>1106</v>
      </c>
      <c r="C871" s="3">
        <v>2612315</v>
      </c>
      <c r="D871" s="3">
        <v>158766</v>
      </c>
      <c r="E871" s="3">
        <v>1577</v>
      </c>
      <c r="F871" s="3">
        <v>8528</v>
      </c>
    </row>
    <row r="872" spans="1:6" ht="57.6" x14ac:dyDescent="0.25">
      <c r="A872" s="2" t="s">
        <v>3179</v>
      </c>
      <c r="B872" s="2" t="s">
        <v>116</v>
      </c>
      <c r="C872" s="3">
        <v>1319753</v>
      </c>
      <c r="D872" s="3">
        <v>223647</v>
      </c>
      <c r="E872" s="3">
        <v>850</v>
      </c>
      <c r="F872" s="3">
        <v>12482</v>
      </c>
    </row>
    <row r="873" spans="1:6" ht="57.6" x14ac:dyDescent="0.25">
      <c r="A873" s="2" t="s">
        <v>3180</v>
      </c>
      <c r="B873" s="2" t="s">
        <v>1612</v>
      </c>
      <c r="C873" s="3">
        <v>19669098</v>
      </c>
      <c r="D873" s="3">
        <v>33575</v>
      </c>
      <c r="E873" s="3">
        <v>9632</v>
      </c>
      <c r="F873" s="3">
        <v>3548</v>
      </c>
    </row>
    <row r="874" spans="1:6" ht="72" x14ac:dyDescent="0.25">
      <c r="A874" s="2" t="s">
        <v>3181</v>
      </c>
      <c r="B874" s="2" t="s">
        <v>1658</v>
      </c>
      <c r="C874" s="3">
        <v>258506</v>
      </c>
      <c r="D874" s="3">
        <v>459</v>
      </c>
      <c r="E874" s="3">
        <v>152</v>
      </c>
      <c r="F874" s="3">
        <v>82</v>
      </c>
    </row>
    <row r="875" spans="1:6" ht="57.6" x14ac:dyDescent="0.25">
      <c r="A875" s="2" t="s">
        <v>3182</v>
      </c>
      <c r="B875" s="2" t="s">
        <v>1668</v>
      </c>
      <c r="C875" s="3">
        <v>199041</v>
      </c>
      <c r="D875" s="3">
        <v>1415</v>
      </c>
      <c r="E875" s="3">
        <v>121</v>
      </c>
      <c r="F875" s="3">
        <v>62</v>
      </c>
    </row>
    <row r="876" spans="1:6" ht="144" x14ac:dyDescent="0.25">
      <c r="A876" s="2" t="s">
        <v>3183</v>
      </c>
      <c r="B876" s="2" t="s">
        <v>1300</v>
      </c>
      <c r="C876" s="3">
        <v>5013</v>
      </c>
      <c r="D876" s="3">
        <v>8</v>
      </c>
      <c r="E876" s="3">
        <v>1</v>
      </c>
      <c r="F876" s="3">
        <v>1</v>
      </c>
    </row>
    <row r="877" spans="1:6" ht="86.4" x14ac:dyDescent="0.25">
      <c r="A877" s="2" t="s">
        <v>2201</v>
      </c>
      <c r="B877" s="2" t="s">
        <v>2027</v>
      </c>
      <c r="C877" s="3">
        <v>11383684</v>
      </c>
      <c r="D877" s="3">
        <v>132635</v>
      </c>
      <c r="E877" s="3">
        <v>8302</v>
      </c>
      <c r="F877" s="3">
        <v>13841</v>
      </c>
    </row>
    <row r="878" spans="1:6" ht="57.6" x14ac:dyDescent="0.25">
      <c r="A878" s="2" t="s">
        <v>2202</v>
      </c>
      <c r="B878" s="2" t="s">
        <v>2027</v>
      </c>
      <c r="C878" s="3">
        <v>2149621</v>
      </c>
      <c r="D878" s="3">
        <v>16996</v>
      </c>
      <c r="E878" s="3">
        <v>1574</v>
      </c>
      <c r="F878" s="3">
        <v>1957</v>
      </c>
    </row>
    <row r="879" spans="1:6" ht="86.4" x14ac:dyDescent="0.25">
      <c r="A879" s="2" t="s">
        <v>3184</v>
      </c>
      <c r="B879" s="2" t="s">
        <v>2161</v>
      </c>
      <c r="C879" s="3">
        <v>1096158</v>
      </c>
      <c r="D879" s="3">
        <v>37616</v>
      </c>
      <c r="E879" s="3">
        <v>1641</v>
      </c>
      <c r="F879" s="3">
        <v>2807</v>
      </c>
    </row>
    <row r="880" spans="1:6" ht="28.8" x14ac:dyDescent="0.25">
      <c r="A880" s="2" t="s">
        <v>3185</v>
      </c>
      <c r="B880" s="2" t="s">
        <v>201</v>
      </c>
      <c r="C880" s="3">
        <v>2084134</v>
      </c>
      <c r="D880" s="3">
        <v>81078</v>
      </c>
      <c r="E880" s="3">
        <v>971</v>
      </c>
      <c r="F880" s="3">
        <v>4359</v>
      </c>
    </row>
    <row r="881" spans="1:6" ht="144" x14ac:dyDescent="0.25">
      <c r="A881" s="2" t="s">
        <v>3186</v>
      </c>
      <c r="B881" s="2" t="s">
        <v>265</v>
      </c>
      <c r="C881" s="3">
        <v>19864779</v>
      </c>
      <c r="D881" s="3">
        <v>228670</v>
      </c>
      <c r="E881" s="3">
        <v>16420</v>
      </c>
      <c r="F881" s="3">
        <v>46318</v>
      </c>
    </row>
    <row r="882" spans="1:6" ht="72" x14ac:dyDescent="0.25">
      <c r="A882" s="2" t="s">
        <v>3187</v>
      </c>
      <c r="B882" s="2" t="s">
        <v>1438</v>
      </c>
      <c r="C882" s="3">
        <v>1434219</v>
      </c>
      <c r="D882" s="3">
        <v>23054</v>
      </c>
      <c r="E882" s="3">
        <v>3413</v>
      </c>
      <c r="F882" s="3">
        <v>6532</v>
      </c>
    </row>
    <row r="883" spans="1:6" ht="72" x14ac:dyDescent="0.25">
      <c r="A883" s="2" t="s">
        <v>3188</v>
      </c>
      <c r="B883" s="2" t="s">
        <v>1438</v>
      </c>
      <c r="C883" s="3">
        <v>4003530</v>
      </c>
      <c r="D883" s="3">
        <v>119341</v>
      </c>
      <c r="E883" s="3">
        <v>9363</v>
      </c>
      <c r="F883" s="3">
        <v>20414</v>
      </c>
    </row>
    <row r="884" spans="1:6" ht="57.6" x14ac:dyDescent="0.25">
      <c r="A884" s="2" t="s">
        <v>3189</v>
      </c>
      <c r="B884" s="2" t="s">
        <v>408</v>
      </c>
      <c r="C884" s="3">
        <v>90923</v>
      </c>
      <c r="D884" s="3">
        <v>3722</v>
      </c>
      <c r="E884" s="3">
        <v>192</v>
      </c>
      <c r="F884" s="3">
        <v>563</v>
      </c>
    </row>
    <row r="885" spans="1:6" ht="158.4" x14ac:dyDescent="0.25">
      <c r="A885" s="2" t="s">
        <v>3190</v>
      </c>
      <c r="B885" s="2" t="s">
        <v>1311</v>
      </c>
      <c r="C885" s="3">
        <v>295189</v>
      </c>
      <c r="D885" s="3">
        <v>13986</v>
      </c>
      <c r="E885" s="3">
        <v>265</v>
      </c>
      <c r="F885" s="3">
        <v>1409</v>
      </c>
    </row>
    <row r="886" spans="1:6" ht="158.4" x14ac:dyDescent="0.25">
      <c r="A886" s="2" t="s">
        <v>3191</v>
      </c>
      <c r="B886" s="2" t="s">
        <v>391</v>
      </c>
      <c r="C886" s="3">
        <v>1112617</v>
      </c>
      <c r="D886" s="3">
        <v>11645</v>
      </c>
      <c r="E886" s="3">
        <v>362</v>
      </c>
      <c r="F886" s="3">
        <v>1943</v>
      </c>
    </row>
    <row r="887" spans="1:6" ht="115.2" x14ac:dyDescent="0.25">
      <c r="A887" s="2" t="s">
        <v>3192</v>
      </c>
      <c r="B887" s="2" t="s">
        <v>1572</v>
      </c>
      <c r="C887" s="3">
        <v>298666</v>
      </c>
      <c r="D887" s="3">
        <v>21524</v>
      </c>
      <c r="E887" s="3">
        <v>90</v>
      </c>
      <c r="F887" s="3">
        <v>1912</v>
      </c>
    </row>
    <row r="888" spans="1:6" ht="86.4" x14ac:dyDescent="0.25">
      <c r="A888" s="2" t="s">
        <v>3193</v>
      </c>
      <c r="B888" s="2" t="s">
        <v>67</v>
      </c>
      <c r="C888" s="3">
        <v>29124</v>
      </c>
      <c r="D888" s="3">
        <v>534</v>
      </c>
      <c r="E888" s="3">
        <v>24</v>
      </c>
      <c r="F888" s="3">
        <v>157</v>
      </c>
    </row>
    <row r="889" spans="1:6" ht="57.6" x14ac:dyDescent="0.25">
      <c r="A889" s="2" t="s">
        <v>2203</v>
      </c>
      <c r="B889" s="2" t="s">
        <v>1842</v>
      </c>
      <c r="C889" s="3">
        <v>143097</v>
      </c>
      <c r="D889" s="3">
        <v>2070</v>
      </c>
      <c r="E889" s="3">
        <v>236</v>
      </c>
      <c r="F889" s="3">
        <v>87</v>
      </c>
    </row>
    <row r="890" spans="1:6" ht="100.8" x14ac:dyDescent="0.25">
      <c r="A890" s="2" t="s">
        <v>3194</v>
      </c>
      <c r="B890" s="2" t="s">
        <v>899</v>
      </c>
      <c r="C890" s="3">
        <v>281927</v>
      </c>
      <c r="D890" s="3">
        <v>8237</v>
      </c>
      <c r="E890" s="3">
        <v>251</v>
      </c>
      <c r="F890" s="3">
        <v>259</v>
      </c>
    </row>
    <row r="891" spans="1:6" ht="43.2" x14ac:dyDescent="0.25">
      <c r="A891" s="2" t="s">
        <v>3195</v>
      </c>
      <c r="B891" s="2" t="s">
        <v>1441</v>
      </c>
      <c r="C891" s="3">
        <v>3290220</v>
      </c>
      <c r="D891" s="3">
        <v>150621</v>
      </c>
      <c r="E891" s="3">
        <v>4161</v>
      </c>
      <c r="F891" s="3">
        <v>10751</v>
      </c>
    </row>
    <row r="892" spans="1:6" ht="43.2" x14ac:dyDescent="0.25">
      <c r="A892" s="2" t="s">
        <v>3196</v>
      </c>
      <c r="B892" s="2" t="s">
        <v>1441</v>
      </c>
      <c r="C892" s="3">
        <v>3388958</v>
      </c>
      <c r="D892" s="3">
        <v>162795</v>
      </c>
      <c r="E892" s="3">
        <v>3576</v>
      </c>
      <c r="F892" s="3">
        <v>15424</v>
      </c>
    </row>
    <row r="893" spans="1:6" ht="115.2" x14ac:dyDescent="0.25">
      <c r="A893" s="2" t="s">
        <v>3197</v>
      </c>
      <c r="B893" s="2" t="s">
        <v>1155</v>
      </c>
      <c r="C893" s="3">
        <v>371024</v>
      </c>
      <c r="D893" s="3">
        <v>20419</v>
      </c>
      <c r="E893" s="3">
        <v>1108</v>
      </c>
      <c r="F893" s="3">
        <v>1463</v>
      </c>
    </row>
    <row r="894" spans="1:6" ht="14.4" x14ac:dyDescent="0.25">
      <c r="A894" s="2" t="s">
        <v>3198</v>
      </c>
      <c r="B894" s="2" t="s">
        <v>1101</v>
      </c>
      <c r="C894" s="3">
        <v>272576</v>
      </c>
      <c r="D894" s="3">
        <v>26126</v>
      </c>
      <c r="E894" s="3">
        <v>144</v>
      </c>
      <c r="F894" s="3">
        <v>1961</v>
      </c>
    </row>
    <row r="895" spans="1:6" ht="57.6" x14ac:dyDescent="0.25">
      <c r="A895" s="2" t="s">
        <v>3199</v>
      </c>
      <c r="B895" s="2" t="s">
        <v>1082</v>
      </c>
      <c r="C895" s="3">
        <v>214028</v>
      </c>
      <c r="D895" s="3">
        <v>19064</v>
      </c>
      <c r="E895" s="3">
        <v>141</v>
      </c>
      <c r="F895" s="3">
        <v>1423</v>
      </c>
    </row>
    <row r="896" spans="1:6" ht="115.2" x14ac:dyDescent="0.25">
      <c r="A896" s="2" t="s">
        <v>3200</v>
      </c>
      <c r="B896" s="2" t="s">
        <v>1082</v>
      </c>
      <c r="C896" s="3">
        <v>1272955</v>
      </c>
      <c r="D896" s="3">
        <v>60978</v>
      </c>
      <c r="E896" s="3">
        <v>1401</v>
      </c>
      <c r="F896" s="3">
        <v>4316</v>
      </c>
    </row>
    <row r="897" spans="1:6" ht="100.8" x14ac:dyDescent="0.25">
      <c r="A897" s="2" t="s">
        <v>3201</v>
      </c>
      <c r="B897" s="2" t="s">
        <v>704</v>
      </c>
      <c r="C897" s="3">
        <v>8486</v>
      </c>
      <c r="D897" s="3">
        <v>30</v>
      </c>
      <c r="E897" s="3">
        <v>4</v>
      </c>
      <c r="F897" s="3">
        <v>0</v>
      </c>
    </row>
    <row r="898" spans="1:6" ht="57.6" x14ac:dyDescent="0.25">
      <c r="A898" s="2" t="s">
        <v>3202</v>
      </c>
      <c r="B898" s="2" t="s">
        <v>496</v>
      </c>
      <c r="C898" s="3">
        <v>2734361</v>
      </c>
      <c r="D898" s="3">
        <v>58264</v>
      </c>
      <c r="E898" s="3">
        <v>1265</v>
      </c>
      <c r="F898" s="3">
        <v>3625</v>
      </c>
    </row>
    <row r="899" spans="1:6" ht="86.4" x14ac:dyDescent="0.25">
      <c r="A899" s="2" t="s">
        <v>3203</v>
      </c>
      <c r="B899" s="2" t="s">
        <v>496</v>
      </c>
      <c r="C899" s="3">
        <v>1548378</v>
      </c>
      <c r="D899" s="3">
        <v>32349</v>
      </c>
      <c r="E899" s="3">
        <v>544</v>
      </c>
      <c r="F899" s="3">
        <v>1439</v>
      </c>
    </row>
    <row r="900" spans="1:6" ht="86.4" x14ac:dyDescent="0.25">
      <c r="A900" s="2" t="s">
        <v>3204</v>
      </c>
      <c r="B900" s="2" t="s">
        <v>704</v>
      </c>
      <c r="C900" s="3">
        <v>16210</v>
      </c>
      <c r="D900" s="3">
        <v>75</v>
      </c>
      <c r="E900" s="3">
        <v>10</v>
      </c>
      <c r="F900" s="3">
        <v>0</v>
      </c>
    </row>
    <row r="901" spans="1:6" ht="158.4" x14ac:dyDescent="0.25">
      <c r="A901" s="2" t="s">
        <v>3205</v>
      </c>
      <c r="B901" s="2" t="s">
        <v>817</v>
      </c>
      <c r="C901" s="3">
        <v>11851</v>
      </c>
      <c r="D901" s="3">
        <v>139</v>
      </c>
      <c r="E901" s="3">
        <v>9</v>
      </c>
      <c r="F901" s="3">
        <v>64</v>
      </c>
    </row>
    <row r="902" spans="1:6" ht="100.8" x14ac:dyDescent="0.25">
      <c r="A902" s="2" t="s">
        <v>3206</v>
      </c>
      <c r="B902" s="2" t="s">
        <v>761</v>
      </c>
      <c r="C902" s="3">
        <v>3195</v>
      </c>
      <c r="D902" s="3">
        <v>8</v>
      </c>
      <c r="E902" s="3">
        <v>3</v>
      </c>
      <c r="F902" s="3">
        <v>12</v>
      </c>
    </row>
    <row r="903" spans="1:6" ht="201.6" x14ac:dyDescent="0.25">
      <c r="A903" s="2" t="s">
        <v>3207</v>
      </c>
      <c r="B903" s="2" t="s">
        <v>1507</v>
      </c>
      <c r="C903" s="3">
        <v>112034</v>
      </c>
      <c r="D903" s="3">
        <v>3970</v>
      </c>
      <c r="E903" s="3">
        <v>36</v>
      </c>
      <c r="F903" s="3">
        <v>470</v>
      </c>
    </row>
    <row r="904" spans="1:6" ht="86.4" x14ac:dyDescent="0.25">
      <c r="A904" s="2" t="s">
        <v>3208</v>
      </c>
      <c r="B904" s="2" t="s">
        <v>447</v>
      </c>
      <c r="C904" s="3">
        <v>245996</v>
      </c>
      <c r="D904" s="3">
        <v>15951</v>
      </c>
      <c r="E904" s="3">
        <v>442</v>
      </c>
      <c r="F904" s="3">
        <v>903</v>
      </c>
    </row>
    <row r="905" spans="1:6" ht="129.6" x14ac:dyDescent="0.25">
      <c r="A905" s="2" t="s">
        <v>3209</v>
      </c>
      <c r="B905" s="2" t="s">
        <v>1544</v>
      </c>
      <c r="C905" s="3">
        <v>35615</v>
      </c>
      <c r="D905" s="3">
        <v>1217</v>
      </c>
      <c r="E905" s="3">
        <v>13</v>
      </c>
      <c r="F905" s="3">
        <v>182</v>
      </c>
    </row>
    <row r="906" spans="1:6" ht="129.6" x14ac:dyDescent="0.25">
      <c r="A906" s="2" t="s">
        <v>3210</v>
      </c>
      <c r="B906" s="2" t="s">
        <v>345</v>
      </c>
      <c r="C906" s="3">
        <v>350069</v>
      </c>
      <c r="D906" s="3">
        <v>13360</v>
      </c>
      <c r="E906" s="3">
        <v>98</v>
      </c>
      <c r="F906" s="3">
        <v>489</v>
      </c>
    </row>
    <row r="907" spans="1:6" ht="86.4" x14ac:dyDescent="0.25">
      <c r="A907" s="2" t="s">
        <v>3211</v>
      </c>
      <c r="B907" s="2" t="s">
        <v>540</v>
      </c>
      <c r="C907" s="3">
        <v>2592351</v>
      </c>
      <c r="D907" s="3">
        <v>49716</v>
      </c>
      <c r="E907" s="3">
        <v>579</v>
      </c>
      <c r="F907" s="3">
        <v>979</v>
      </c>
    </row>
    <row r="908" spans="1:6" ht="72" x14ac:dyDescent="0.25">
      <c r="A908" s="2" t="s">
        <v>3212</v>
      </c>
      <c r="B908" s="2" t="s">
        <v>540</v>
      </c>
      <c r="C908" s="3">
        <v>2565333</v>
      </c>
      <c r="D908" s="3">
        <v>96031</v>
      </c>
      <c r="E908" s="3">
        <v>789</v>
      </c>
      <c r="F908" s="3">
        <v>3856</v>
      </c>
    </row>
    <row r="909" spans="1:6" ht="100.8" x14ac:dyDescent="0.25">
      <c r="A909" s="2" t="s">
        <v>3213</v>
      </c>
      <c r="B909" s="2" t="s">
        <v>540</v>
      </c>
      <c r="C909" s="3">
        <v>9912584</v>
      </c>
      <c r="D909" s="3">
        <v>151941</v>
      </c>
      <c r="E909" s="3">
        <v>1853</v>
      </c>
      <c r="F909" s="3">
        <v>4716</v>
      </c>
    </row>
    <row r="910" spans="1:6" ht="100.8" x14ac:dyDescent="0.25">
      <c r="A910" s="2" t="s">
        <v>3214</v>
      </c>
      <c r="B910" s="2" t="s">
        <v>540</v>
      </c>
      <c r="C910" s="3">
        <v>1728219</v>
      </c>
      <c r="D910" s="3">
        <v>80272</v>
      </c>
      <c r="E910" s="3">
        <v>425</v>
      </c>
      <c r="F910" s="3">
        <v>1846</v>
      </c>
    </row>
    <row r="911" spans="1:6" ht="100.8" x14ac:dyDescent="0.25">
      <c r="A911" s="2" t="s">
        <v>3215</v>
      </c>
      <c r="B911" s="2" t="s">
        <v>540</v>
      </c>
      <c r="C911" s="3">
        <v>7055170</v>
      </c>
      <c r="D911" s="3">
        <v>291884</v>
      </c>
      <c r="E911" s="3">
        <v>2715</v>
      </c>
      <c r="F911" s="3">
        <v>9221</v>
      </c>
    </row>
    <row r="912" spans="1:6" ht="144" x14ac:dyDescent="0.25">
      <c r="A912" s="2" t="s">
        <v>3216</v>
      </c>
      <c r="B912" s="2" t="s">
        <v>540</v>
      </c>
      <c r="C912" s="3">
        <v>784820</v>
      </c>
      <c r="D912" s="3">
        <v>30011</v>
      </c>
      <c r="E912" s="3">
        <v>283</v>
      </c>
      <c r="F912" s="3">
        <v>1076</v>
      </c>
    </row>
    <row r="913" spans="1:6" ht="158.4" x14ac:dyDescent="0.25">
      <c r="A913" s="2" t="s">
        <v>3217</v>
      </c>
      <c r="B913" s="2" t="s">
        <v>1697</v>
      </c>
      <c r="C913" s="3">
        <v>1929441</v>
      </c>
      <c r="D913" s="3">
        <v>39940</v>
      </c>
      <c r="E913" s="3">
        <v>6346</v>
      </c>
      <c r="F913" s="3">
        <v>3069</v>
      </c>
    </row>
    <row r="914" spans="1:6" ht="100.8" x14ac:dyDescent="0.25">
      <c r="A914" s="2" t="s">
        <v>3218</v>
      </c>
      <c r="B914" s="2" t="s">
        <v>1697</v>
      </c>
      <c r="C914" s="3">
        <v>30061253</v>
      </c>
      <c r="D914" s="3">
        <v>510475</v>
      </c>
      <c r="E914" s="3">
        <v>15489</v>
      </c>
      <c r="F914" s="3">
        <v>12134</v>
      </c>
    </row>
    <row r="915" spans="1:6" ht="100.8" x14ac:dyDescent="0.25">
      <c r="A915" s="2" t="s">
        <v>3219</v>
      </c>
      <c r="B915" s="2" t="s">
        <v>1697</v>
      </c>
      <c r="C915" s="3">
        <v>71017021</v>
      </c>
      <c r="D915" s="3">
        <v>828626</v>
      </c>
      <c r="E915" s="3">
        <v>36928</v>
      </c>
      <c r="F915" s="3">
        <v>26279</v>
      </c>
    </row>
    <row r="916" spans="1:6" ht="72" x14ac:dyDescent="0.25">
      <c r="A916" s="2" t="s">
        <v>3220</v>
      </c>
      <c r="B916" s="2" t="s">
        <v>1709</v>
      </c>
      <c r="C916" s="3">
        <v>407199</v>
      </c>
      <c r="D916" s="3">
        <v>5910</v>
      </c>
      <c r="E916" s="3">
        <v>549</v>
      </c>
      <c r="F916" s="3">
        <v>322</v>
      </c>
    </row>
    <row r="917" spans="1:6" ht="72" x14ac:dyDescent="0.25">
      <c r="A917" s="2" t="s">
        <v>3221</v>
      </c>
      <c r="B917" s="2" t="s">
        <v>2141</v>
      </c>
      <c r="C917" s="3">
        <v>5985284</v>
      </c>
      <c r="D917" s="3">
        <v>33243</v>
      </c>
      <c r="E917" s="3">
        <v>4899</v>
      </c>
      <c r="F917" s="3">
        <v>16703</v>
      </c>
    </row>
    <row r="918" spans="1:6" ht="115.2" x14ac:dyDescent="0.25">
      <c r="A918" s="2" t="s">
        <v>3222</v>
      </c>
      <c r="B918" s="2" t="s">
        <v>1910</v>
      </c>
      <c r="C918" s="3">
        <v>486328</v>
      </c>
      <c r="D918" s="3">
        <v>5743</v>
      </c>
      <c r="E918" s="3">
        <v>884</v>
      </c>
      <c r="F918" s="3">
        <v>744</v>
      </c>
    </row>
    <row r="919" spans="1:6" ht="172.8" x14ac:dyDescent="0.25">
      <c r="A919" s="2" t="s">
        <v>3223</v>
      </c>
      <c r="B919" s="2" t="s">
        <v>1910</v>
      </c>
      <c r="C919" s="3">
        <v>639517</v>
      </c>
      <c r="D919" s="3">
        <v>6692</v>
      </c>
      <c r="E919" s="3">
        <v>3530</v>
      </c>
      <c r="F919" s="3">
        <v>1082</v>
      </c>
    </row>
    <row r="920" spans="1:6" ht="86.4" x14ac:dyDescent="0.25">
      <c r="A920" s="2" t="s">
        <v>3224</v>
      </c>
      <c r="B920" s="2" t="s">
        <v>1088</v>
      </c>
      <c r="C920" s="3">
        <v>533105</v>
      </c>
      <c r="D920" s="3">
        <v>45076</v>
      </c>
      <c r="E920" s="3">
        <v>443</v>
      </c>
      <c r="F920" s="3">
        <v>2977</v>
      </c>
    </row>
    <row r="921" spans="1:6" ht="115.2" x14ac:dyDescent="0.25">
      <c r="A921" s="2" t="s">
        <v>3225</v>
      </c>
      <c r="B921" s="2" t="s">
        <v>1071</v>
      </c>
      <c r="C921" s="3">
        <v>10698770</v>
      </c>
      <c r="D921" s="3">
        <v>479666</v>
      </c>
      <c r="E921" s="3">
        <v>9690</v>
      </c>
      <c r="F921" s="3">
        <v>29516</v>
      </c>
    </row>
    <row r="922" spans="1:6" ht="115.2" x14ac:dyDescent="0.25">
      <c r="A922" s="2" t="s">
        <v>3226</v>
      </c>
      <c r="B922" s="2" t="s">
        <v>103</v>
      </c>
      <c r="C922" s="3">
        <v>5476737</v>
      </c>
      <c r="D922" s="3">
        <v>286268</v>
      </c>
      <c r="E922" s="3">
        <v>4083</v>
      </c>
      <c r="F922" s="3">
        <v>12254</v>
      </c>
    </row>
    <row r="923" spans="1:6" ht="129.6" x14ac:dyDescent="0.25">
      <c r="A923" s="2" t="s">
        <v>3227</v>
      </c>
      <c r="B923" s="2" t="s">
        <v>450</v>
      </c>
      <c r="C923" s="3">
        <v>1881309</v>
      </c>
      <c r="D923" s="3">
        <v>95216</v>
      </c>
      <c r="E923" s="3">
        <v>3533</v>
      </c>
      <c r="F923" s="3">
        <v>7689</v>
      </c>
    </row>
    <row r="924" spans="1:6" ht="72" x14ac:dyDescent="0.25">
      <c r="A924" s="2" t="s">
        <v>3228</v>
      </c>
      <c r="B924" s="2" t="s">
        <v>1046</v>
      </c>
      <c r="C924" s="3">
        <v>425943</v>
      </c>
      <c r="D924" s="3">
        <v>46469</v>
      </c>
      <c r="E924" s="3">
        <v>349</v>
      </c>
      <c r="F924" s="3">
        <v>1003</v>
      </c>
    </row>
    <row r="925" spans="1:6" ht="72" x14ac:dyDescent="0.25">
      <c r="A925" s="2" t="s">
        <v>3229</v>
      </c>
      <c r="B925" s="2" t="s">
        <v>1046</v>
      </c>
      <c r="C925" s="3">
        <v>27784769</v>
      </c>
      <c r="D925" s="3">
        <v>797015</v>
      </c>
      <c r="E925" s="3">
        <v>27154</v>
      </c>
      <c r="F925" s="3">
        <v>51147</v>
      </c>
    </row>
    <row r="926" spans="1:6" ht="86.4" x14ac:dyDescent="0.25">
      <c r="A926" s="2" t="s">
        <v>3230</v>
      </c>
      <c r="B926" s="2" t="s">
        <v>103</v>
      </c>
      <c r="C926" s="3">
        <v>6810173</v>
      </c>
      <c r="D926" s="3">
        <v>373538</v>
      </c>
      <c r="E926" s="3">
        <v>5228</v>
      </c>
      <c r="F926" s="3">
        <v>27732</v>
      </c>
    </row>
    <row r="927" spans="1:6" ht="72" x14ac:dyDescent="0.25">
      <c r="A927" s="2" t="s">
        <v>3231</v>
      </c>
      <c r="B927" s="2" t="s">
        <v>103</v>
      </c>
      <c r="C927" s="3">
        <v>4609321</v>
      </c>
      <c r="D927" s="3">
        <v>309865</v>
      </c>
      <c r="E927" s="3">
        <v>2792</v>
      </c>
      <c r="F927" s="3">
        <v>22949</v>
      </c>
    </row>
    <row r="928" spans="1:6" ht="115.2" x14ac:dyDescent="0.25">
      <c r="A928" s="2" t="s">
        <v>3232</v>
      </c>
      <c r="B928" s="2" t="s">
        <v>103</v>
      </c>
      <c r="C928" s="3">
        <v>3742064</v>
      </c>
      <c r="D928" s="3">
        <v>155330</v>
      </c>
      <c r="E928" s="3">
        <v>1583</v>
      </c>
      <c r="F928" s="3">
        <v>7073</v>
      </c>
    </row>
    <row r="929" spans="1:6" ht="100.8" x14ac:dyDescent="0.25">
      <c r="A929" s="2" t="s">
        <v>3233</v>
      </c>
      <c r="B929" s="2" t="s">
        <v>95</v>
      </c>
      <c r="C929" s="3">
        <v>1354030</v>
      </c>
      <c r="D929" s="3">
        <v>57838</v>
      </c>
      <c r="E929" s="3">
        <v>512</v>
      </c>
      <c r="F929" s="3">
        <v>1257</v>
      </c>
    </row>
    <row r="930" spans="1:6" ht="86.4" x14ac:dyDescent="0.25">
      <c r="A930" s="2" t="s">
        <v>3234</v>
      </c>
      <c r="B930" s="2" t="s">
        <v>205</v>
      </c>
      <c r="C930" s="3">
        <v>953710</v>
      </c>
      <c r="D930" s="3">
        <v>90462</v>
      </c>
      <c r="E930" s="3">
        <v>1372</v>
      </c>
      <c r="F930" s="3">
        <v>7389</v>
      </c>
    </row>
    <row r="931" spans="1:6" ht="158.4" x14ac:dyDescent="0.25">
      <c r="A931" s="2" t="s">
        <v>3235</v>
      </c>
      <c r="B931" s="2" t="s">
        <v>1208</v>
      </c>
      <c r="C931" s="3">
        <v>17737</v>
      </c>
      <c r="D931" s="3">
        <v>684</v>
      </c>
      <c r="E931" s="3">
        <v>27</v>
      </c>
      <c r="F931" s="3">
        <v>31</v>
      </c>
    </row>
    <row r="932" spans="1:6" ht="86.4" x14ac:dyDescent="0.25">
      <c r="A932" s="2" t="s">
        <v>3236</v>
      </c>
      <c r="B932" s="2" t="s">
        <v>276</v>
      </c>
      <c r="C932" s="3">
        <v>254444</v>
      </c>
      <c r="D932" s="3">
        <v>7119</v>
      </c>
      <c r="E932" s="3">
        <v>195</v>
      </c>
      <c r="F932" s="3">
        <v>863</v>
      </c>
    </row>
    <row r="933" spans="1:6" ht="100.8" x14ac:dyDescent="0.25">
      <c r="A933" s="2" t="s">
        <v>3237</v>
      </c>
      <c r="B933" s="2" t="s">
        <v>1260</v>
      </c>
      <c r="C933" s="3">
        <v>319454</v>
      </c>
      <c r="D933" s="3">
        <v>11248</v>
      </c>
      <c r="E933" s="3">
        <v>209</v>
      </c>
      <c r="F933" s="3">
        <v>800</v>
      </c>
    </row>
    <row r="934" spans="1:6" ht="129.6" x14ac:dyDescent="0.25">
      <c r="A934" s="2" t="s">
        <v>3238</v>
      </c>
      <c r="B934" s="2" t="s">
        <v>1781</v>
      </c>
      <c r="C934" s="3">
        <v>1011961</v>
      </c>
      <c r="D934" s="3">
        <v>0</v>
      </c>
      <c r="E934" s="3">
        <v>0</v>
      </c>
      <c r="F934" s="3">
        <v>0</v>
      </c>
    </row>
    <row r="935" spans="1:6" ht="129.6" x14ac:dyDescent="0.25">
      <c r="A935" s="2" t="s">
        <v>3239</v>
      </c>
      <c r="B935" s="2" t="s">
        <v>1680</v>
      </c>
      <c r="C935" s="3">
        <v>2239708</v>
      </c>
      <c r="D935" s="3">
        <v>82672</v>
      </c>
      <c r="E935" s="3">
        <v>687</v>
      </c>
      <c r="F935" s="3">
        <v>3577</v>
      </c>
    </row>
    <row r="936" spans="1:6" ht="172.8" x14ac:dyDescent="0.25">
      <c r="A936" s="2" t="s">
        <v>3240</v>
      </c>
      <c r="B936" s="2" t="s">
        <v>1627</v>
      </c>
      <c r="C936" s="3">
        <v>735035</v>
      </c>
      <c r="D936" s="3">
        <v>13218</v>
      </c>
      <c r="E936" s="3">
        <v>810</v>
      </c>
      <c r="F936" s="3">
        <v>1923</v>
      </c>
    </row>
    <row r="937" spans="1:6" ht="100.8" x14ac:dyDescent="0.25">
      <c r="A937" s="2" t="s">
        <v>3241</v>
      </c>
      <c r="B937" s="2" t="s">
        <v>103</v>
      </c>
      <c r="C937" s="3">
        <v>7095077</v>
      </c>
      <c r="D937" s="3">
        <v>438470</v>
      </c>
      <c r="E937" s="3">
        <v>6754</v>
      </c>
      <c r="F937" s="3">
        <v>29178</v>
      </c>
    </row>
    <row r="938" spans="1:6" ht="86.4" x14ac:dyDescent="0.25">
      <c r="A938" s="2" t="s">
        <v>3242</v>
      </c>
      <c r="B938" s="2" t="s">
        <v>77</v>
      </c>
      <c r="C938" s="3">
        <v>461918</v>
      </c>
      <c r="D938" s="3">
        <v>14478</v>
      </c>
      <c r="E938" s="3">
        <v>135</v>
      </c>
      <c r="F938" s="3">
        <v>956</v>
      </c>
    </row>
    <row r="939" spans="1:6" ht="129.6" x14ac:dyDescent="0.25">
      <c r="A939" s="2" t="s">
        <v>3243</v>
      </c>
      <c r="B939" s="2" t="s">
        <v>1781</v>
      </c>
      <c r="C939" s="3">
        <v>59606</v>
      </c>
      <c r="D939" s="3">
        <v>0</v>
      </c>
      <c r="E939" s="3">
        <v>0</v>
      </c>
      <c r="F939" s="3">
        <v>0</v>
      </c>
    </row>
    <row r="940" spans="1:6" ht="115.2" x14ac:dyDescent="0.25">
      <c r="A940" s="2" t="s">
        <v>3244</v>
      </c>
      <c r="B940" s="2" t="s">
        <v>530</v>
      </c>
      <c r="C940" s="3">
        <v>980944</v>
      </c>
      <c r="D940" s="3">
        <v>8335</v>
      </c>
      <c r="E940" s="3">
        <v>2517</v>
      </c>
      <c r="F940" s="3">
        <v>5304</v>
      </c>
    </row>
    <row r="941" spans="1:6" ht="72" x14ac:dyDescent="0.25">
      <c r="A941" s="2" t="s">
        <v>3245</v>
      </c>
      <c r="B941" s="2" t="s">
        <v>788</v>
      </c>
      <c r="C941" s="3">
        <v>389158</v>
      </c>
      <c r="D941" s="3">
        <v>8265</v>
      </c>
      <c r="E941" s="3">
        <v>286</v>
      </c>
      <c r="F941" s="3">
        <v>1064</v>
      </c>
    </row>
    <row r="942" spans="1:6" ht="144" x14ac:dyDescent="0.25">
      <c r="A942" s="2" t="s">
        <v>3246</v>
      </c>
      <c r="B942" s="2" t="s">
        <v>105</v>
      </c>
      <c r="C942" s="3">
        <v>3598002</v>
      </c>
      <c r="D942" s="3">
        <v>53461</v>
      </c>
      <c r="E942" s="3">
        <v>1758</v>
      </c>
      <c r="F942" s="3">
        <v>2768</v>
      </c>
    </row>
    <row r="943" spans="1:6" ht="129.6" x14ac:dyDescent="0.25">
      <c r="A943" s="2" t="s">
        <v>3247</v>
      </c>
      <c r="B943" s="2" t="s">
        <v>1553</v>
      </c>
      <c r="C943" s="3">
        <v>3754719</v>
      </c>
      <c r="D943" s="3">
        <v>67582</v>
      </c>
      <c r="E943" s="3">
        <v>13207</v>
      </c>
      <c r="F943" s="3">
        <v>10055</v>
      </c>
    </row>
    <row r="944" spans="1:6" ht="129.6" x14ac:dyDescent="0.25">
      <c r="A944" s="2" t="s">
        <v>2204</v>
      </c>
      <c r="B944" s="2" t="s">
        <v>48</v>
      </c>
      <c r="C944" s="3">
        <v>1431462</v>
      </c>
      <c r="D944" s="3">
        <v>29689</v>
      </c>
      <c r="E944" s="3">
        <v>943</v>
      </c>
      <c r="F944" s="3">
        <v>3617</v>
      </c>
    </row>
    <row r="945" spans="1:6" ht="100.8" x14ac:dyDescent="0.25">
      <c r="A945" s="2" t="s">
        <v>3248</v>
      </c>
      <c r="B945" s="2" t="s">
        <v>909</v>
      </c>
      <c r="C945" s="3">
        <v>957937</v>
      </c>
      <c r="D945" s="3">
        <v>31405</v>
      </c>
      <c r="E945" s="3">
        <v>2767</v>
      </c>
      <c r="F945" s="3">
        <v>3867</v>
      </c>
    </row>
    <row r="946" spans="1:6" ht="86.4" x14ac:dyDescent="0.25">
      <c r="A946" s="2" t="s">
        <v>3249</v>
      </c>
      <c r="B946" s="2" t="s">
        <v>276</v>
      </c>
      <c r="C946" s="3">
        <v>4080130</v>
      </c>
      <c r="D946" s="3">
        <v>111118</v>
      </c>
      <c r="E946" s="3">
        <v>2450</v>
      </c>
      <c r="F946" s="3">
        <v>5991</v>
      </c>
    </row>
    <row r="947" spans="1:6" ht="72" x14ac:dyDescent="0.25">
      <c r="A947" s="2" t="s">
        <v>3250</v>
      </c>
      <c r="B947" s="2" t="s">
        <v>439</v>
      </c>
      <c r="C947" s="3">
        <v>1133408</v>
      </c>
      <c r="D947" s="3">
        <v>17097</v>
      </c>
      <c r="E947" s="3">
        <v>1750</v>
      </c>
      <c r="F947" s="3">
        <v>3286</v>
      </c>
    </row>
    <row r="948" spans="1:6" ht="100.8" x14ac:dyDescent="0.25">
      <c r="A948" s="2" t="s">
        <v>3251</v>
      </c>
      <c r="B948" s="2" t="s">
        <v>344</v>
      </c>
      <c r="C948" s="3">
        <v>888646</v>
      </c>
      <c r="D948" s="3">
        <v>27167</v>
      </c>
      <c r="E948" s="3">
        <v>520</v>
      </c>
      <c r="F948" s="3">
        <v>1488</v>
      </c>
    </row>
    <row r="949" spans="1:6" ht="100.8" x14ac:dyDescent="0.25">
      <c r="A949" s="2" t="s">
        <v>3252</v>
      </c>
      <c r="B949" s="2" t="s">
        <v>1345</v>
      </c>
      <c r="C949" s="3">
        <v>123372</v>
      </c>
      <c r="D949" s="3">
        <v>6336</v>
      </c>
      <c r="E949" s="3">
        <v>84</v>
      </c>
      <c r="F949" s="3">
        <v>464</v>
      </c>
    </row>
    <row r="950" spans="1:6" ht="86.4" x14ac:dyDescent="0.25">
      <c r="A950" s="2" t="s">
        <v>3253</v>
      </c>
      <c r="B950" s="2" t="s">
        <v>512</v>
      </c>
      <c r="C950" s="3">
        <v>344792</v>
      </c>
      <c r="D950" s="3">
        <v>1215</v>
      </c>
      <c r="E950" s="3">
        <v>86</v>
      </c>
      <c r="F950" s="3">
        <v>97</v>
      </c>
    </row>
    <row r="951" spans="1:6" ht="57.6" x14ac:dyDescent="0.25">
      <c r="A951" s="2" t="s">
        <v>3254</v>
      </c>
      <c r="B951" s="2" t="s">
        <v>314</v>
      </c>
      <c r="C951" s="3">
        <v>220181</v>
      </c>
      <c r="D951" s="3">
        <v>12096</v>
      </c>
      <c r="E951" s="3">
        <v>263</v>
      </c>
      <c r="F951" s="3">
        <v>4746</v>
      </c>
    </row>
    <row r="952" spans="1:6" ht="86.4" x14ac:dyDescent="0.25">
      <c r="A952" s="2" t="s">
        <v>3255</v>
      </c>
      <c r="B952" s="2" t="s">
        <v>51</v>
      </c>
      <c r="C952" s="3">
        <v>746691</v>
      </c>
      <c r="D952" s="3">
        <v>19242</v>
      </c>
      <c r="E952" s="3">
        <v>961</v>
      </c>
      <c r="F952" s="3">
        <v>3055</v>
      </c>
    </row>
    <row r="953" spans="1:6" ht="100.8" x14ac:dyDescent="0.25">
      <c r="A953" s="2" t="s">
        <v>3256</v>
      </c>
      <c r="B953" s="2" t="s">
        <v>290</v>
      </c>
      <c r="C953" s="3">
        <v>881266</v>
      </c>
      <c r="D953" s="3">
        <v>43290</v>
      </c>
      <c r="E953" s="3">
        <v>680</v>
      </c>
      <c r="F953" s="3">
        <v>19656</v>
      </c>
    </row>
    <row r="954" spans="1:6" ht="86.4" x14ac:dyDescent="0.25">
      <c r="A954" s="2" t="s">
        <v>3257</v>
      </c>
      <c r="B954" s="2" t="s">
        <v>1368</v>
      </c>
      <c r="C954" s="3">
        <v>111619</v>
      </c>
      <c r="D954" s="3">
        <v>4993</v>
      </c>
      <c r="E954" s="3">
        <v>291</v>
      </c>
      <c r="F954" s="3">
        <v>941</v>
      </c>
    </row>
    <row r="955" spans="1:6" ht="115.2" x14ac:dyDescent="0.25">
      <c r="A955" s="2" t="s">
        <v>3258</v>
      </c>
      <c r="B955" s="2" t="s">
        <v>1673</v>
      </c>
      <c r="C955" s="3">
        <v>291502</v>
      </c>
      <c r="D955" s="3">
        <v>11096</v>
      </c>
      <c r="E955" s="3">
        <v>359</v>
      </c>
      <c r="F955" s="3">
        <v>1196</v>
      </c>
    </row>
    <row r="956" spans="1:6" ht="72" x14ac:dyDescent="0.25">
      <c r="A956" s="2" t="s">
        <v>3259</v>
      </c>
      <c r="B956" s="2" t="s">
        <v>290</v>
      </c>
      <c r="C956" s="3">
        <v>1663506</v>
      </c>
      <c r="D956" s="3">
        <v>79165</v>
      </c>
      <c r="E956" s="3">
        <v>1879</v>
      </c>
      <c r="F956" s="3">
        <v>36476</v>
      </c>
    </row>
    <row r="957" spans="1:6" ht="115.2" x14ac:dyDescent="0.25">
      <c r="A957" s="2" t="s">
        <v>3260</v>
      </c>
      <c r="B957" s="2" t="s">
        <v>16</v>
      </c>
      <c r="C957" s="3">
        <v>679280</v>
      </c>
      <c r="D957" s="3">
        <v>15914</v>
      </c>
      <c r="E957" s="3">
        <v>495</v>
      </c>
      <c r="F957" s="3">
        <v>1665</v>
      </c>
    </row>
    <row r="958" spans="1:6" ht="86.4" x14ac:dyDescent="0.25">
      <c r="A958" s="2" t="s">
        <v>3261</v>
      </c>
      <c r="B958" s="2" t="s">
        <v>26</v>
      </c>
      <c r="C958" s="3">
        <v>392045</v>
      </c>
      <c r="D958" s="3">
        <v>16668</v>
      </c>
      <c r="E958" s="3">
        <v>500</v>
      </c>
      <c r="F958" s="3">
        <v>1944</v>
      </c>
    </row>
    <row r="959" spans="1:6" ht="100.8" x14ac:dyDescent="0.25">
      <c r="A959" s="2" t="s">
        <v>3262</v>
      </c>
      <c r="B959" s="2" t="s">
        <v>1400</v>
      </c>
      <c r="C959" s="3">
        <v>769460</v>
      </c>
      <c r="D959" s="3">
        <v>8469</v>
      </c>
      <c r="E959" s="3">
        <v>887</v>
      </c>
      <c r="F959" s="3">
        <v>1465</v>
      </c>
    </row>
    <row r="960" spans="1:6" ht="201.6" x14ac:dyDescent="0.25">
      <c r="A960" s="2" t="s">
        <v>3263</v>
      </c>
      <c r="B960" s="2" t="s">
        <v>243</v>
      </c>
      <c r="C960" s="3">
        <v>43426</v>
      </c>
      <c r="D960" s="3">
        <v>309</v>
      </c>
      <c r="E960" s="3">
        <v>33</v>
      </c>
      <c r="F960" s="3">
        <v>47</v>
      </c>
    </row>
    <row r="961" spans="1:6" ht="57.6" x14ac:dyDescent="0.25">
      <c r="A961" s="2" t="s">
        <v>3264</v>
      </c>
      <c r="B961" s="2" t="s">
        <v>21</v>
      </c>
      <c r="C961" s="3">
        <v>227384</v>
      </c>
      <c r="D961" s="3">
        <v>11494</v>
      </c>
      <c r="E961" s="3">
        <v>822</v>
      </c>
      <c r="F961" s="3">
        <v>804</v>
      </c>
    </row>
    <row r="962" spans="1:6" ht="57.6" x14ac:dyDescent="0.25">
      <c r="A962" s="2" t="s">
        <v>3265</v>
      </c>
      <c r="B962" s="2" t="s">
        <v>1412</v>
      </c>
      <c r="C962" s="3">
        <v>1597365</v>
      </c>
      <c r="D962" s="3">
        <v>43308</v>
      </c>
      <c r="E962" s="3">
        <v>474</v>
      </c>
      <c r="F962" s="3">
        <v>2068</v>
      </c>
    </row>
    <row r="963" spans="1:6" ht="100.8" x14ac:dyDescent="0.25">
      <c r="A963" s="2" t="s">
        <v>3266</v>
      </c>
      <c r="B963" s="2" t="s">
        <v>16</v>
      </c>
      <c r="C963" s="3">
        <v>432140</v>
      </c>
      <c r="D963" s="3">
        <v>14188</v>
      </c>
      <c r="E963" s="3">
        <v>172</v>
      </c>
      <c r="F963" s="3">
        <v>992</v>
      </c>
    </row>
    <row r="964" spans="1:6" ht="100.8" x14ac:dyDescent="0.25">
      <c r="A964" s="2" t="s">
        <v>3267</v>
      </c>
      <c r="B964" s="2" t="s">
        <v>70</v>
      </c>
      <c r="C964" s="3">
        <v>53227</v>
      </c>
      <c r="D964" s="3">
        <v>2157</v>
      </c>
      <c r="E964" s="3">
        <v>134</v>
      </c>
      <c r="F964" s="3">
        <v>681</v>
      </c>
    </row>
    <row r="965" spans="1:6" ht="172.8" x14ac:dyDescent="0.25">
      <c r="A965" s="2" t="s">
        <v>3268</v>
      </c>
      <c r="B965" s="2" t="s">
        <v>1195</v>
      </c>
      <c r="C965" s="3">
        <v>6450575</v>
      </c>
      <c r="D965" s="3">
        <v>227180</v>
      </c>
      <c r="E965" s="3">
        <v>8210</v>
      </c>
      <c r="F965" s="3">
        <v>11775</v>
      </c>
    </row>
    <row r="966" spans="1:6" ht="129.6" x14ac:dyDescent="0.25">
      <c r="A966" s="2" t="s">
        <v>3269</v>
      </c>
      <c r="B966" s="2" t="s">
        <v>1302</v>
      </c>
      <c r="C966" s="3">
        <v>371531</v>
      </c>
      <c r="D966" s="3">
        <v>11214</v>
      </c>
      <c r="E966" s="3">
        <v>740</v>
      </c>
      <c r="F966" s="3">
        <v>778</v>
      </c>
    </row>
    <row r="967" spans="1:6" ht="172.8" x14ac:dyDescent="0.25">
      <c r="A967" s="2" t="s">
        <v>3270</v>
      </c>
      <c r="B967" s="2" t="s">
        <v>1302</v>
      </c>
      <c r="C967" s="3">
        <v>95697</v>
      </c>
      <c r="D967" s="3">
        <v>3688</v>
      </c>
      <c r="E967" s="3">
        <v>265</v>
      </c>
      <c r="F967" s="3">
        <v>286</v>
      </c>
    </row>
    <row r="968" spans="1:6" ht="129.6" x14ac:dyDescent="0.25">
      <c r="A968" s="2" t="s">
        <v>3271</v>
      </c>
      <c r="B968" s="2" t="s">
        <v>965</v>
      </c>
      <c r="C968" s="3">
        <v>17540613</v>
      </c>
      <c r="D968" s="3">
        <v>380464</v>
      </c>
      <c r="E968" s="3">
        <v>20697</v>
      </c>
      <c r="F968" s="3">
        <v>29122</v>
      </c>
    </row>
    <row r="969" spans="1:6" ht="129.6" x14ac:dyDescent="0.25">
      <c r="A969" s="2" t="s">
        <v>3272</v>
      </c>
      <c r="B969" s="2" t="s">
        <v>655</v>
      </c>
      <c r="C969" s="3">
        <v>37022</v>
      </c>
      <c r="D969" s="3">
        <v>391</v>
      </c>
      <c r="E969" s="3">
        <v>26</v>
      </c>
      <c r="F969" s="3">
        <v>54</v>
      </c>
    </row>
    <row r="970" spans="1:6" ht="100.8" x14ac:dyDescent="0.25">
      <c r="A970" s="2" t="s">
        <v>3273</v>
      </c>
      <c r="B970" s="2" t="s">
        <v>655</v>
      </c>
      <c r="C970" s="3">
        <v>34390</v>
      </c>
      <c r="D970" s="3">
        <v>365</v>
      </c>
      <c r="E970" s="3">
        <v>24</v>
      </c>
      <c r="F970" s="3">
        <v>50</v>
      </c>
    </row>
    <row r="971" spans="1:6" ht="57.6" x14ac:dyDescent="0.25">
      <c r="A971" s="2" t="s">
        <v>3274</v>
      </c>
      <c r="B971" s="2" t="s">
        <v>273</v>
      </c>
      <c r="C971" s="3">
        <v>1240985</v>
      </c>
      <c r="D971" s="3">
        <v>10920</v>
      </c>
      <c r="E971" s="3">
        <v>2524</v>
      </c>
      <c r="F971" s="3">
        <v>2619</v>
      </c>
    </row>
    <row r="972" spans="1:6" ht="187.2" x14ac:dyDescent="0.25">
      <c r="A972" s="2" t="s">
        <v>3275</v>
      </c>
      <c r="B972" s="2" t="s">
        <v>716</v>
      </c>
      <c r="C972" s="3">
        <v>1280410</v>
      </c>
      <c r="D972" s="3">
        <v>23156</v>
      </c>
      <c r="E972" s="3">
        <v>1336</v>
      </c>
      <c r="F972" s="3">
        <v>2810</v>
      </c>
    </row>
    <row r="973" spans="1:6" ht="86.4" x14ac:dyDescent="0.25">
      <c r="A973" s="2" t="s">
        <v>3276</v>
      </c>
      <c r="B973" s="2" t="s">
        <v>105</v>
      </c>
      <c r="C973" s="3">
        <v>10523399</v>
      </c>
      <c r="D973" s="3">
        <v>282075</v>
      </c>
      <c r="E973" s="3">
        <v>6270</v>
      </c>
      <c r="F973" s="3">
        <v>10352</v>
      </c>
    </row>
    <row r="974" spans="1:6" ht="57.6" x14ac:dyDescent="0.25">
      <c r="A974" s="2" t="s">
        <v>3277</v>
      </c>
      <c r="B974" s="2" t="s">
        <v>2095</v>
      </c>
      <c r="C974" s="3">
        <v>619443</v>
      </c>
      <c r="D974" s="3">
        <v>6665</v>
      </c>
      <c r="E974" s="3">
        <v>1158</v>
      </c>
      <c r="F974" s="3">
        <v>1321</v>
      </c>
    </row>
    <row r="975" spans="1:6" ht="216" x14ac:dyDescent="0.25">
      <c r="A975" s="2" t="s">
        <v>3278</v>
      </c>
      <c r="B975" s="2" t="s">
        <v>398</v>
      </c>
      <c r="C975" s="3">
        <v>522522</v>
      </c>
      <c r="D975" s="3">
        <v>9297</v>
      </c>
      <c r="E975" s="3">
        <v>1216</v>
      </c>
      <c r="F975" s="3">
        <v>3458</v>
      </c>
    </row>
    <row r="976" spans="1:6" ht="43.2" x14ac:dyDescent="0.25">
      <c r="A976" s="2" t="s">
        <v>3279</v>
      </c>
      <c r="B976" s="2" t="s">
        <v>704</v>
      </c>
      <c r="C976" s="3">
        <v>26921</v>
      </c>
      <c r="D976" s="3">
        <v>204</v>
      </c>
      <c r="E976" s="3">
        <v>431</v>
      </c>
      <c r="F976" s="3">
        <v>322</v>
      </c>
    </row>
    <row r="977" spans="1:6" ht="129.6" x14ac:dyDescent="0.25">
      <c r="A977" s="2" t="s">
        <v>3280</v>
      </c>
      <c r="B977" s="2" t="s">
        <v>965</v>
      </c>
      <c r="C977" s="3">
        <v>94254507</v>
      </c>
      <c r="D977" s="3">
        <v>1816753</v>
      </c>
      <c r="E977" s="3">
        <v>102474</v>
      </c>
      <c r="F977" s="3">
        <v>101077</v>
      </c>
    </row>
    <row r="978" spans="1:6" ht="144" x14ac:dyDescent="0.25">
      <c r="A978" s="2" t="s">
        <v>2205</v>
      </c>
      <c r="B978" s="2" t="s">
        <v>639</v>
      </c>
      <c r="C978" s="3">
        <v>1074385</v>
      </c>
      <c r="D978" s="3">
        <v>24862</v>
      </c>
      <c r="E978" s="3">
        <v>2755</v>
      </c>
      <c r="F978" s="3">
        <v>4419</v>
      </c>
    </row>
    <row r="979" spans="1:6" ht="144" x14ac:dyDescent="0.25">
      <c r="A979" s="2" t="s">
        <v>3281</v>
      </c>
      <c r="B979" s="2" t="s">
        <v>2045</v>
      </c>
      <c r="C979" s="3">
        <v>1702293</v>
      </c>
      <c r="D979" s="3">
        <v>32630</v>
      </c>
      <c r="E979" s="3">
        <v>2071</v>
      </c>
      <c r="F979" s="3">
        <v>4493</v>
      </c>
    </row>
    <row r="980" spans="1:6" ht="129.6" x14ac:dyDescent="0.25">
      <c r="A980" s="2" t="s">
        <v>3282</v>
      </c>
      <c r="B980" s="2" t="s">
        <v>681</v>
      </c>
      <c r="C980" s="3">
        <v>27931</v>
      </c>
      <c r="D980" s="3">
        <v>125</v>
      </c>
      <c r="E980" s="3">
        <v>50</v>
      </c>
      <c r="F980" s="3">
        <v>74</v>
      </c>
    </row>
    <row r="981" spans="1:6" ht="115.2" x14ac:dyDescent="0.25">
      <c r="A981" s="2" t="s">
        <v>3283</v>
      </c>
      <c r="B981" s="2" t="s">
        <v>782</v>
      </c>
      <c r="C981" s="3">
        <v>126634</v>
      </c>
      <c r="D981" s="3">
        <v>4757</v>
      </c>
      <c r="E981" s="3">
        <v>91</v>
      </c>
      <c r="F981" s="3">
        <v>586</v>
      </c>
    </row>
    <row r="982" spans="1:6" ht="72" x14ac:dyDescent="0.25">
      <c r="A982" s="2" t="s">
        <v>3284</v>
      </c>
      <c r="B982" s="2" t="s">
        <v>200</v>
      </c>
      <c r="C982" s="3">
        <v>1365087</v>
      </c>
      <c r="D982" s="3">
        <v>25811</v>
      </c>
      <c r="E982" s="3">
        <v>8876</v>
      </c>
      <c r="F982" s="3">
        <v>6778</v>
      </c>
    </row>
    <row r="983" spans="1:6" ht="100.8" x14ac:dyDescent="0.25">
      <c r="A983" s="2" t="s">
        <v>3285</v>
      </c>
      <c r="B983" s="2" t="s">
        <v>101</v>
      </c>
      <c r="C983" s="3">
        <v>137749</v>
      </c>
      <c r="D983" s="3">
        <v>1145</v>
      </c>
      <c r="E983" s="3">
        <v>61</v>
      </c>
      <c r="F983" s="3">
        <v>131</v>
      </c>
    </row>
    <row r="984" spans="1:6" ht="129.6" x14ac:dyDescent="0.25">
      <c r="A984" s="2" t="s">
        <v>3286</v>
      </c>
      <c r="B984" s="2" t="s">
        <v>81</v>
      </c>
      <c r="C984" s="3">
        <v>540149</v>
      </c>
      <c r="D984" s="3">
        <v>14206</v>
      </c>
      <c r="E984" s="3">
        <v>693</v>
      </c>
      <c r="F984" s="3">
        <v>1211</v>
      </c>
    </row>
    <row r="985" spans="1:6" ht="144" x14ac:dyDescent="0.25">
      <c r="A985" s="2" t="s">
        <v>3287</v>
      </c>
      <c r="B985" s="2" t="s">
        <v>81</v>
      </c>
      <c r="C985" s="3">
        <v>36113</v>
      </c>
      <c r="D985" s="3">
        <v>1187</v>
      </c>
      <c r="E985" s="3">
        <v>28</v>
      </c>
      <c r="F985" s="3">
        <v>96</v>
      </c>
    </row>
    <row r="986" spans="1:6" ht="57.6" x14ac:dyDescent="0.25">
      <c r="A986" s="2" t="s">
        <v>2206</v>
      </c>
      <c r="B986" s="2" t="s">
        <v>504</v>
      </c>
      <c r="C986" s="3">
        <v>28434</v>
      </c>
      <c r="D986" s="3">
        <v>387</v>
      </c>
      <c r="E986" s="3">
        <v>32</v>
      </c>
      <c r="F986" s="3">
        <v>45</v>
      </c>
    </row>
    <row r="987" spans="1:6" ht="43.2" x14ac:dyDescent="0.25">
      <c r="A987" s="2" t="s">
        <v>3288</v>
      </c>
      <c r="B987" s="2" t="s">
        <v>984</v>
      </c>
      <c r="C987" s="3">
        <v>4416751</v>
      </c>
      <c r="D987" s="3">
        <v>63703</v>
      </c>
      <c r="E987" s="3">
        <v>5533</v>
      </c>
      <c r="F987" s="3">
        <v>4094</v>
      </c>
    </row>
    <row r="988" spans="1:6" ht="43.2" x14ac:dyDescent="0.25">
      <c r="A988" s="2" t="s">
        <v>3289</v>
      </c>
      <c r="B988" s="2" t="s">
        <v>656</v>
      </c>
      <c r="C988" s="3">
        <v>3411</v>
      </c>
      <c r="D988" s="3">
        <v>41</v>
      </c>
      <c r="E988" s="3">
        <v>0</v>
      </c>
      <c r="F988" s="3">
        <v>8</v>
      </c>
    </row>
    <row r="989" spans="1:6" ht="100.8" x14ac:dyDescent="0.25">
      <c r="A989" s="2" t="s">
        <v>3290</v>
      </c>
      <c r="B989" s="2" t="s">
        <v>1546</v>
      </c>
      <c r="C989" s="3">
        <v>24737</v>
      </c>
      <c r="D989" s="3">
        <v>0</v>
      </c>
      <c r="E989" s="3">
        <v>0</v>
      </c>
      <c r="F989" s="3">
        <v>863</v>
      </c>
    </row>
    <row r="990" spans="1:6" ht="86.4" x14ac:dyDescent="0.25">
      <c r="A990" s="2" t="s">
        <v>3291</v>
      </c>
      <c r="B990" s="2" t="s">
        <v>77</v>
      </c>
      <c r="C990" s="3">
        <v>7701371</v>
      </c>
      <c r="D990" s="3">
        <v>179872</v>
      </c>
      <c r="E990" s="3">
        <v>2979</v>
      </c>
      <c r="F990" s="3">
        <v>9206</v>
      </c>
    </row>
    <row r="991" spans="1:6" ht="100.8" x14ac:dyDescent="0.25">
      <c r="A991" s="2" t="s">
        <v>3292</v>
      </c>
      <c r="B991" s="2" t="s">
        <v>2019</v>
      </c>
      <c r="C991" s="3">
        <v>4409293</v>
      </c>
      <c r="D991" s="3">
        <v>38910</v>
      </c>
      <c r="E991" s="3">
        <v>2325</v>
      </c>
      <c r="F991" s="3">
        <v>1512</v>
      </c>
    </row>
    <row r="992" spans="1:6" ht="100.8" x14ac:dyDescent="0.25">
      <c r="A992" s="2" t="s">
        <v>3293</v>
      </c>
      <c r="B992" s="2" t="s">
        <v>1251</v>
      </c>
      <c r="C992" s="3">
        <v>4808435</v>
      </c>
      <c r="D992" s="3">
        <v>54340</v>
      </c>
      <c r="E992" s="3">
        <v>3022</v>
      </c>
      <c r="F992" s="3">
        <v>2885</v>
      </c>
    </row>
    <row r="993" spans="1:6" ht="129.6" x14ac:dyDescent="0.25">
      <c r="A993" s="2" t="s">
        <v>3294</v>
      </c>
      <c r="B993" s="2" t="s">
        <v>1251</v>
      </c>
      <c r="C993" s="3">
        <v>1632855</v>
      </c>
      <c r="D993" s="3">
        <v>28427</v>
      </c>
      <c r="E993" s="3">
        <v>1702</v>
      </c>
      <c r="F993" s="3">
        <v>2002</v>
      </c>
    </row>
    <row r="994" spans="1:6" ht="86.4" x14ac:dyDescent="0.25">
      <c r="A994" s="2" t="s">
        <v>3295</v>
      </c>
      <c r="B994" s="2" t="s">
        <v>1251</v>
      </c>
      <c r="C994" s="3">
        <v>7441922</v>
      </c>
      <c r="D994" s="3">
        <v>112910</v>
      </c>
      <c r="E994" s="3">
        <v>6146</v>
      </c>
      <c r="F994" s="3">
        <v>6276</v>
      </c>
    </row>
    <row r="995" spans="1:6" ht="172.8" x14ac:dyDescent="0.25">
      <c r="A995" s="2" t="s">
        <v>3296</v>
      </c>
      <c r="B995" s="2" t="s">
        <v>309</v>
      </c>
      <c r="C995" s="3">
        <v>529088</v>
      </c>
      <c r="D995" s="3">
        <v>3198</v>
      </c>
      <c r="E995" s="3">
        <v>317</v>
      </c>
      <c r="F995" s="3">
        <v>915</v>
      </c>
    </row>
    <row r="996" spans="1:6" ht="144" x14ac:dyDescent="0.25">
      <c r="A996" s="2" t="s">
        <v>3297</v>
      </c>
      <c r="B996" s="2" t="s">
        <v>2057</v>
      </c>
      <c r="C996" s="3">
        <v>921062</v>
      </c>
      <c r="D996" s="3">
        <v>2863</v>
      </c>
      <c r="E996" s="3">
        <v>225</v>
      </c>
      <c r="F996" s="3">
        <v>760</v>
      </c>
    </row>
    <row r="997" spans="1:6" ht="72" x14ac:dyDescent="0.25">
      <c r="A997" s="2" t="s">
        <v>3298</v>
      </c>
      <c r="B997" s="2" t="s">
        <v>240</v>
      </c>
      <c r="C997" s="3">
        <v>49451</v>
      </c>
      <c r="D997" s="3">
        <v>4666</v>
      </c>
      <c r="E997" s="3">
        <v>92</v>
      </c>
      <c r="F997" s="3">
        <v>447</v>
      </c>
    </row>
    <row r="998" spans="1:6" ht="144" x14ac:dyDescent="0.25">
      <c r="A998" s="2" t="s">
        <v>3299</v>
      </c>
      <c r="B998" s="2" t="s">
        <v>214</v>
      </c>
      <c r="C998" s="3">
        <v>3129042</v>
      </c>
      <c r="D998" s="3">
        <v>136032</v>
      </c>
      <c r="E998" s="3">
        <v>5108</v>
      </c>
      <c r="F998" s="3">
        <v>12857</v>
      </c>
    </row>
    <row r="999" spans="1:6" ht="129.6" x14ac:dyDescent="0.25">
      <c r="A999" s="2" t="s">
        <v>3300</v>
      </c>
      <c r="B999" s="2" t="s">
        <v>303</v>
      </c>
      <c r="C999" s="3">
        <v>4737883</v>
      </c>
      <c r="D999" s="3">
        <v>126973</v>
      </c>
      <c r="E999" s="3">
        <v>2518</v>
      </c>
      <c r="F999" s="3">
        <v>2822</v>
      </c>
    </row>
    <row r="1000" spans="1:6" ht="100.8" x14ac:dyDescent="0.25">
      <c r="A1000" s="2" t="s">
        <v>3301</v>
      </c>
      <c r="B1000" s="2" t="s">
        <v>627</v>
      </c>
      <c r="C1000" s="3">
        <v>170637</v>
      </c>
      <c r="D1000" s="3">
        <v>1660</v>
      </c>
      <c r="E1000" s="3">
        <v>100</v>
      </c>
      <c r="F1000" s="3">
        <v>537</v>
      </c>
    </row>
    <row r="1001" spans="1:6" ht="129.6" x14ac:dyDescent="0.25">
      <c r="A1001" s="2" t="s">
        <v>3302</v>
      </c>
      <c r="B1001" s="2" t="s">
        <v>121</v>
      </c>
      <c r="C1001" s="3">
        <v>2058516</v>
      </c>
      <c r="D1001" s="3">
        <v>41248</v>
      </c>
      <c r="E1001" s="3">
        <v>580</v>
      </c>
      <c r="F1001" s="3">
        <v>1490</v>
      </c>
    </row>
    <row r="1002" spans="1:6" ht="144" x14ac:dyDescent="0.25">
      <c r="A1002" s="2" t="s">
        <v>3303</v>
      </c>
      <c r="B1002" s="2" t="s">
        <v>121</v>
      </c>
      <c r="C1002" s="3">
        <v>4174131</v>
      </c>
      <c r="D1002" s="3">
        <v>60869</v>
      </c>
      <c r="E1002" s="3">
        <v>1845</v>
      </c>
      <c r="F1002" s="3">
        <v>2591</v>
      </c>
    </row>
    <row r="1003" spans="1:6" ht="201.6" x14ac:dyDescent="0.25">
      <c r="A1003" s="2" t="s">
        <v>3304</v>
      </c>
      <c r="B1003" s="2" t="s">
        <v>2040</v>
      </c>
      <c r="C1003" s="3">
        <v>3321250</v>
      </c>
      <c r="D1003" s="3">
        <v>66486</v>
      </c>
      <c r="E1003" s="3">
        <v>2417</v>
      </c>
      <c r="F1003" s="3">
        <v>4602</v>
      </c>
    </row>
    <row r="1004" spans="1:6" ht="144" x14ac:dyDescent="0.25">
      <c r="A1004" s="2" t="s">
        <v>3305</v>
      </c>
      <c r="B1004" s="2" t="s">
        <v>2040</v>
      </c>
      <c r="C1004" s="3">
        <v>5597364</v>
      </c>
      <c r="D1004" s="3">
        <v>107171</v>
      </c>
      <c r="E1004" s="3">
        <v>7152</v>
      </c>
      <c r="F1004" s="3">
        <v>6890</v>
      </c>
    </row>
    <row r="1005" spans="1:6" ht="172.8" x14ac:dyDescent="0.25">
      <c r="A1005" s="2" t="s">
        <v>3306</v>
      </c>
      <c r="B1005" s="2" t="s">
        <v>1012</v>
      </c>
      <c r="C1005" s="3">
        <v>4804118</v>
      </c>
      <c r="D1005" s="3">
        <v>960</v>
      </c>
      <c r="E1005" s="3">
        <v>26</v>
      </c>
      <c r="F1005" s="3">
        <v>123</v>
      </c>
    </row>
    <row r="1006" spans="1:6" ht="115.2" x14ac:dyDescent="0.25">
      <c r="A1006" s="2" t="s">
        <v>3307</v>
      </c>
      <c r="B1006" s="2" t="s">
        <v>1012</v>
      </c>
      <c r="C1006" s="3">
        <v>141579</v>
      </c>
      <c r="D1006" s="3">
        <v>532</v>
      </c>
      <c r="E1006" s="3">
        <v>27</v>
      </c>
      <c r="F1006" s="3">
        <v>37</v>
      </c>
    </row>
    <row r="1007" spans="1:6" ht="129.6" x14ac:dyDescent="0.25">
      <c r="A1007" s="2" t="s">
        <v>3308</v>
      </c>
      <c r="B1007" s="2" t="s">
        <v>781</v>
      </c>
      <c r="C1007" s="3">
        <v>11312</v>
      </c>
      <c r="D1007" s="3">
        <v>54</v>
      </c>
      <c r="E1007" s="3">
        <v>12</v>
      </c>
      <c r="F1007" s="3">
        <v>70</v>
      </c>
    </row>
    <row r="1008" spans="1:6" ht="86.4" x14ac:dyDescent="0.25">
      <c r="A1008" s="2" t="s">
        <v>3309</v>
      </c>
      <c r="B1008" s="2" t="s">
        <v>493</v>
      </c>
      <c r="C1008" s="3">
        <v>2952730</v>
      </c>
      <c r="D1008" s="3">
        <v>117504</v>
      </c>
      <c r="E1008" s="3">
        <v>4117</v>
      </c>
      <c r="F1008" s="3">
        <v>7050</v>
      </c>
    </row>
    <row r="1009" spans="1:6" ht="57.6" x14ac:dyDescent="0.25">
      <c r="A1009" s="2" t="s">
        <v>3310</v>
      </c>
      <c r="B1009" s="2" t="s">
        <v>493</v>
      </c>
      <c r="C1009" s="3">
        <v>2411761</v>
      </c>
      <c r="D1009" s="3">
        <v>101226</v>
      </c>
      <c r="E1009" s="3">
        <v>2361</v>
      </c>
      <c r="F1009" s="3">
        <v>5602</v>
      </c>
    </row>
    <row r="1010" spans="1:6" ht="115.2" x14ac:dyDescent="0.25">
      <c r="A1010" s="2" t="s">
        <v>3311</v>
      </c>
      <c r="B1010" s="2" t="s">
        <v>542</v>
      </c>
      <c r="C1010" s="3">
        <v>47178</v>
      </c>
      <c r="D1010" s="3">
        <v>1541</v>
      </c>
      <c r="E1010" s="3">
        <v>27</v>
      </c>
      <c r="F1010" s="3">
        <v>148</v>
      </c>
    </row>
    <row r="1011" spans="1:6" ht="43.2" x14ac:dyDescent="0.25">
      <c r="A1011" s="2" t="s">
        <v>2207</v>
      </c>
      <c r="B1011" s="2" t="s">
        <v>893</v>
      </c>
      <c r="C1011" s="3">
        <v>339517</v>
      </c>
      <c r="D1011" s="3">
        <v>11486</v>
      </c>
      <c r="E1011" s="3">
        <v>333</v>
      </c>
      <c r="F1011" s="3">
        <v>1254</v>
      </c>
    </row>
    <row r="1012" spans="1:6" ht="28.8" x14ac:dyDescent="0.25">
      <c r="A1012" s="2" t="s">
        <v>3312</v>
      </c>
      <c r="B1012" s="2" t="s">
        <v>1406</v>
      </c>
      <c r="C1012" s="3">
        <v>541990</v>
      </c>
      <c r="D1012" s="3">
        <v>14625</v>
      </c>
      <c r="E1012" s="3">
        <v>567</v>
      </c>
      <c r="F1012" s="3">
        <v>1067</v>
      </c>
    </row>
    <row r="1013" spans="1:6" ht="100.8" x14ac:dyDescent="0.25">
      <c r="A1013" s="2" t="s">
        <v>3313</v>
      </c>
      <c r="B1013" s="2" t="s">
        <v>57</v>
      </c>
      <c r="C1013" s="3">
        <v>8394</v>
      </c>
      <c r="D1013" s="3">
        <v>46</v>
      </c>
      <c r="E1013" s="3">
        <v>9</v>
      </c>
      <c r="F1013" s="3">
        <v>25</v>
      </c>
    </row>
    <row r="1014" spans="1:6" ht="43.2" x14ac:dyDescent="0.25">
      <c r="A1014" s="2" t="s">
        <v>3314</v>
      </c>
      <c r="B1014" s="2" t="s">
        <v>953</v>
      </c>
      <c r="C1014" s="3">
        <v>4050988</v>
      </c>
      <c r="D1014" s="3">
        <v>64643</v>
      </c>
      <c r="E1014" s="3">
        <v>1848</v>
      </c>
      <c r="F1014" s="3">
        <v>7589</v>
      </c>
    </row>
    <row r="1015" spans="1:6" ht="115.2" x14ac:dyDescent="0.25">
      <c r="A1015" s="2" t="s">
        <v>3315</v>
      </c>
      <c r="B1015" s="2" t="s">
        <v>205</v>
      </c>
      <c r="C1015" s="3">
        <v>114967</v>
      </c>
      <c r="D1015" s="3">
        <v>2783</v>
      </c>
      <c r="E1015" s="3">
        <v>54</v>
      </c>
      <c r="F1015" s="3">
        <v>201</v>
      </c>
    </row>
    <row r="1016" spans="1:6" ht="100.8" x14ac:dyDescent="0.25">
      <c r="A1016" s="2" t="s">
        <v>3316</v>
      </c>
      <c r="B1016" s="2" t="s">
        <v>162</v>
      </c>
      <c r="C1016" s="3">
        <v>4850</v>
      </c>
      <c r="D1016" s="3">
        <v>22</v>
      </c>
      <c r="E1016" s="3">
        <v>1</v>
      </c>
      <c r="F1016" s="3">
        <v>1</v>
      </c>
    </row>
    <row r="1017" spans="1:6" ht="72" x14ac:dyDescent="0.25">
      <c r="A1017" s="2" t="s">
        <v>3317</v>
      </c>
      <c r="B1017" s="2" t="s">
        <v>149</v>
      </c>
      <c r="C1017" s="3">
        <v>222932</v>
      </c>
      <c r="D1017" s="3">
        <v>11108</v>
      </c>
      <c r="E1017" s="3">
        <v>178</v>
      </c>
      <c r="F1017" s="3">
        <v>606</v>
      </c>
    </row>
    <row r="1018" spans="1:6" ht="187.2" x14ac:dyDescent="0.25">
      <c r="A1018" s="2" t="s">
        <v>3318</v>
      </c>
      <c r="B1018" s="2" t="s">
        <v>1931</v>
      </c>
      <c r="C1018" s="3">
        <v>1591562</v>
      </c>
      <c r="D1018" s="3">
        <v>37894</v>
      </c>
      <c r="E1018" s="3">
        <v>1401</v>
      </c>
      <c r="F1018" s="3">
        <v>2296</v>
      </c>
    </row>
    <row r="1019" spans="1:6" ht="201.6" x14ac:dyDescent="0.25">
      <c r="A1019" s="2" t="s">
        <v>3319</v>
      </c>
      <c r="B1019" s="2" t="s">
        <v>1931</v>
      </c>
      <c r="C1019" s="3">
        <v>1394264</v>
      </c>
      <c r="D1019" s="3">
        <v>35697</v>
      </c>
      <c r="E1019" s="3">
        <v>738</v>
      </c>
      <c r="F1019" s="3">
        <v>2561</v>
      </c>
    </row>
    <row r="1020" spans="1:6" ht="86.4" x14ac:dyDescent="0.25">
      <c r="A1020" s="2" t="s">
        <v>3320</v>
      </c>
      <c r="B1020" s="2" t="s">
        <v>2036</v>
      </c>
      <c r="C1020" s="3">
        <v>491967</v>
      </c>
      <c r="D1020" s="3">
        <v>5412</v>
      </c>
      <c r="E1020" s="3">
        <v>180</v>
      </c>
      <c r="F1020" s="3">
        <v>341</v>
      </c>
    </row>
    <row r="1021" spans="1:6" ht="100.8" x14ac:dyDescent="0.25">
      <c r="A1021" s="2" t="s">
        <v>3321</v>
      </c>
      <c r="B1021" s="2" t="s">
        <v>392</v>
      </c>
      <c r="C1021" s="3">
        <v>188949</v>
      </c>
      <c r="D1021" s="3">
        <v>2201</v>
      </c>
      <c r="E1021" s="3">
        <v>297</v>
      </c>
      <c r="F1021" s="3">
        <v>758</v>
      </c>
    </row>
    <row r="1022" spans="1:6" ht="201.6" x14ac:dyDescent="0.25">
      <c r="A1022" s="2" t="s">
        <v>3322</v>
      </c>
      <c r="B1022" s="2" t="s">
        <v>192</v>
      </c>
      <c r="C1022" s="3">
        <v>107113</v>
      </c>
      <c r="D1022" s="3">
        <v>965</v>
      </c>
      <c r="E1022" s="3">
        <v>71</v>
      </c>
      <c r="F1022" s="3">
        <v>575</v>
      </c>
    </row>
    <row r="1023" spans="1:6" ht="100.8" x14ac:dyDescent="0.25">
      <c r="A1023" s="2" t="s">
        <v>3323</v>
      </c>
      <c r="B1023" s="2" t="s">
        <v>793</v>
      </c>
      <c r="C1023" s="3">
        <v>11300</v>
      </c>
      <c r="D1023" s="3">
        <v>95</v>
      </c>
      <c r="E1023" s="3">
        <v>18</v>
      </c>
      <c r="F1023" s="3">
        <v>112</v>
      </c>
    </row>
    <row r="1024" spans="1:6" ht="100.8" x14ac:dyDescent="0.25">
      <c r="A1024" s="2" t="s">
        <v>3324</v>
      </c>
      <c r="B1024" s="2" t="s">
        <v>74</v>
      </c>
      <c r="C1024" s="3">
        <v>18108</v>
      </c>
      <c r="D1024" s="3">
        <v>155</v>
      </c>
      <c r="E1024" s="3">
        <v>20</v>
      </c>
      <c r="F1024" s="3">
        <v>10</v>
      </c>
    </row>
    <row r="1025" spans="1:6" ht="86.4" x14ac:dyDescent="0.25">
      <c r="A1025" s="2" t="s">
        <v>3325</v>
      </c>
      <c r="B1025" s="2" t="s">
        <v>1112</v>
      </c>
      <c r="C1025" s="3">
        <v>1317400</v>
      </c>
      <c r="D1025" s="3">
        <v>74473</v>
      </c>
      <c r="E1025" s="3">
        <v>1123</v>
      </c>
      <c r="F1025" s="3">
        <v>4668</v>
      </c>
    </row>
    <row r="1026" spans="1:6" ht="100.8" x14ac:dyDescent="0.25">
      <c r="A1026" s="2" t="s">
        <v>3326</v>
      </c>
      <c r="B1026" s="2" t="s">
        <v>433</v>
      </c>
      <c r="C1026" s="3">
        <v>30156</v>
      </c>
      <c r="D1026" s="3">
        <v>203</v>
      </c>
      <c r="E1026" s="3">
        <v>46</v>
      </c>
      <c r="F1026" s="3">
        <v>308</v>
      </c>
    </row>
    <row r="1027" spans="1:6" ht="72" x14ac:dyDescent="0.25">
      <c r="A1027" s="2" t="s">
        <v>3327</v>
      </c>
      <c r="B1027" s="2" t="s">
        <v>37</v>
      </c>
      <c r="C1027" s="3">
        <v>900779</v>
      </c>
      <c r="D1027" s="3">
        <v>47602</v>
      </c>
      <c r="E1027" s="3">
        <v>1876</v>
      </c>
      <c r="F1027" s="3">
        <v>3929</v>
      </c>
    </row>
    <row r="1028" spans="1:6" ht="144" x14ac:dyDescent="0.25">
      <c r="A1028" s="2" t="s">
        <v>3328</v>
      </c>
      <c r="B1028" s="2" t="s">
        <v>418</v>
      </c>
      <c r="C1028" s="3">
        <v>84968</v>
      </c>
      <c r="D1028" s="3">
        <v>1396</v>
      </c>
      <c r="E1028" s="3">
        <v>400</v>
      </c>
      <c r="F1028" s="3">
        <v>961</v>
      </c>
    </row>
    <row r="1029" spans="1:6" ht="172.8" x14ac:dyDescent="0.25">
      <c r="A1029" s="2" t="s">
        <v>3329</v>
      </c>
      <c r="B1029" s="2" t="s">
        <v>729</v>
      </c>
      <c r="C1029" s="3">
        <v>97024</v>
      </c>
      <c r="D1029" s="3">
        <v>520</v>
      </c>
      <c r="E1029" s="3">
        <v>409</v>
      </c>
      <c r="F1029" s="3">
        <v>814</v>
      </c>
    </row>
    <row r="1030" spans="1:6" ht="86.4" x14ac:dyDescent="0.25">
      <c r="A1030" s="2" t="s">
        <v>3330</v>
      </c>
      <c r="B1030" s="2" t="s">
        <v>79</v>
      </c>
      <c r="C1030" s="3">
        <v>268343</v>
      </c>
      <c r="D1030" s="3">
        <v>14304</v>
      </c>
      <c r="E1030" s="3">
        <v>343</v>
      </c>
      <c r="F1030" s="3">
        <v>1117</v>
      </c>
    </row>
    <row r="1031" spans="1:6" ht="72" x14ac:dyDescent="0.25">
      <c r="A1031" s="2" t="s">
        <v>3331</v>
      </c>
      <c r="B1031" s="2" t="s">
        <v>79</v>
      </c>
      <c r="C1031" s="3">
        <v>538180</v>
      </c>
      <c r="D1031" s="3">
        <v>31342</v>
      </c>
      <c r="E1031" s="3">
        <v>414</v>
      </c>
      <c r="F1031" s="3">
        <v>2527</v>
      </c>
    </row>
    <row r="1032" spans="1:6" ht="172.8" x14ac:dyDescent="0.25">
      <c r="A1032" s="2" t="s">
        <v>3332</v>
      </c>
      <c r="B1032" s="2" t="s">
        <v>627</v>
      </c>
      <c r="C1032" s="3">
        <v>20263</v>
      </c>
      <c r="D1032" s="3">
        <v>365</v>
      </c>
      <c r="E1032" s="3">
        <v>40</v>
      </c>
      <c r="F1032" s="3">
        <v>38</v>
      </c>
    </row>
    <row r="1033" spans="1:6" ht="129.6" x14ac:dyDescent="0.25">
      <c r="A1033" s="2" t="s">
        <v>3333</v>
      </c>
      <c r="B1033" s="2" t="s">
        <v>227</v>
      </c>
      <c r="C1033" s="3">
        <v>9454</v>
      </c>
      <c r="D1033" s="3">
        <v>267</v>
      </c>
      <c r="E1033" s="3">
        <v>36</v>
      </c>
      <c r="F1033" s="3">
        <v>43</v>
      </c>
    </row>
    <row r="1034" spans="1:6" ht="100.8" x14ac:dyDescent="0.25">
      <c r="A1034" s="2" t="s">
        <v>3334</v>
      </c>
      <c r="B1034" s="2" t="s">
        <v>1234</v>
      </c>
      <c r="C1034" s="3">
        <v>401678</v>
      </c>
      <c r="D1034" s="3">
        <v>12542</v>
      </c>
      <c r="E1034" s="3">
        <v>218</v>
      </c>
      <c r="F1034" s="3">
        <v>878</v>
      </c>
    </row>
    <row r="1035" spans="1:6" ht="86.4" x14ac:dyDescent="0.25">
      <c r="A1035" s="2" t="s">
        <v>3335</v>
      </c>
      <c r="B1035" s="2" t="s">
        <v>732</v>
      </c>
      <c r="C1035" s="3">
        <v>73213</v>
      </c>
      <c r="D1035" s="3">
        <v>356</v>
      </c>
      <c r="E1035" s="3">
        <v>114</v>
      </c>
      <c r="F1035" s="3">
        <v>94</v>
      </c>
    </row>
    <row r="1036" spans="1:6" ht="172.8" x14ac:dyDescent="0.25">
      <c r="A1036" s="2" t="s">
        <v>3336</v>
      </c>
      <c r="B1036" s="2" t="s">
        <v>532</v>
      </c>
      <c r="C1036" s="3">
        <v>53812</v>
      </c>
      <c r="D1036" s="3">
        <v>423</v>
      </c>
      <c r="E1036" s="3">
        <v>34</v>
      </c>
      <c r="F1036" s="3">
        <v>334</v>
      </c>
    </row>
    <row r="1037" spans="1:6" ht="72" x14ac:dyDescent="0.25">
      <c r="A1037" s="2" t="s">
        <v>3337</v>
      </c>
      <c r="B1037" s="2" t="s">
        <v>802</v>
      </c>
      <c r="C1037" s="3">
        <v>412812</v>
      </c>
      <c r="D1037" s="3">
        <v>5657</v>
      </c>
      <c r="E1037" s="3">
        <v>68</v>
      </c>
      <c r="F1037" s="3">
        <v>284</v>
      </c>
    </row>
    <row r="1038" spans="1:6" ht="100.8" x14ac:dyDescent="0.25">
      <c r="A1038" s="2" t="s">
        <v>3338</v>
      </c>
      <c r="B1038" s="2" t="s">
        <v>5</v>
      </c>
      <c r="C1038" s="3">
        <v>258110</v>
      </c>
      <c r="D1038" s="3">
        <v>6281</v>
      </c>
      <c r="E1038" s="3">
        <v>279</v>
      </c>
      <c r="F1038" s="3">
        <v>534</v>
      </c>
    </row>
    <row r="1039" spans="1:6" ht="144" x14ac:dyDescent="0.25">
      <c r="A1039" s="2" t="s">
        <v>3339</v>
      </c>
      <c r="B1039" s="2" t="s">
        <v>566</v>
      </c>
      <c r="C1039" s="3">
        <v>286804</v>
      </c>
      <c r="D1039" s="3">
        <v>10325</v>
      </c>
      <c r="E1039" s="3">
        <v>322</v>
      </c>
      <c r="F1039" s="3">
        <v>1209</v>
      </c>
    </row>
    <row r="1040" spans="1:6" ht="144" x14ac:dyDescent="0.25">
      <c r="A1040" s="2" t="s">
        <v>3340</v>
      </c>
      <c r="B1040" s="2" t="s">
        <v>205</v>
      </c>
      <c r="C1040" s="3">
        <v>688306</v>
      </c>
      <c r="D1040" s="3">
        <v>27672</v>
      </c>
      <c r="E1040" s="3">
        <v>701</v>
      </c>
      <c r="F1040" s="3">
        <v>2386</v>
      </c>
    </row>
    <row r="1041" spans="1:6" ht="115.2" x14ac:dyDescent="0.25">
      <c r="A1041" s="2" t="s">
        <v>3341</v>
      </c>
      <c r="B1041" s="2" t="s">
        <v>116</v>
      </c>
      <c r="C1041" s="3">
        <v>41523</v>
      </c>
      <c r="D1041" s="3">
        <v>1988</v>
      </c>
      <c r="E1041" s="3">
        <v>70</v>
      </c>
      <c r="F1041" s="3">
        <v>176</v>
      </c>
    </row>
    <row r="1042" spans="1:6" ht="57.6" x14ac:dyDescent="0.25">
      <c r="A1042" s="2" t="s">
        <v>3342</v>
      </c>
      <c r="B1042" s="2" t="s">
        <v>419</v>
      </c>
      <c r="C1042" s="3">
        <v>392500</v>
      </c>
      <c r="D1042" s="3">
        <v>28183</v>
      </c>
      <c r="E1042" s="3">
        <v>387</v>
      </c>
      <c r="F1042" s="3">
        <v>2922</v>
      </c>
    </row>
    <row r="1043" spans="1:6" ht="57.6" x14ac:dyDescent="0.25">
      <c r="A1043" s="2" t="s">
        <v>3343</v>
      </c>
      <c r="B1043" s="2" t="s">
        <v>5</v>
      </c>
      <c r="C1043" s="3">
        <v>21046</v>
      </c>
      <c r="D1043" s="3">
        <v>1308</v>
      </c>
      <c r="E1043" s="3">
        <v>62</v>
      </c>
      <c r="F1043" s="3">
        <v>206</v>
      </c>
    </row>
    <row r="1044" spans="1:6" ht="86.4" x14ac:dyDescent="0.25">
      <c r="A1044" s="2" t="s">
        <v>3344</v>
      </c>
      <c r="B1044" s="2" t="s">
        <v>1168</v>
      </c>
      <c r="C1044" s="3">
        <v>40775</v>
      </c>
      <c r="D1044" s="3">
        <v>257</v>
      </c>
      <c r="E1044" s="3">
        <v>2</v>
      </c>
      <c r="F1044" s="3">
        <v>33</v>
      </c>
    </row>
    <row r="1045" spans="1:6" ht="100.8" x14ac:dyDescent="0.25">
      <c r="A1045" s="2" t="s">
        <v>3345</v>
      </c>
      <c r="B1045" s="2" t="s">
        <v>158</v>
      </c>
      <c r="C1045" s="3">
        <v>55398</v>
      </c>
      <c r="D1045" s="3">
        <v>1170</v>
      </c>
      <c r="E1045" s="3">
        <v>22</v>
      </c>
      <c r="F1045" s="3">
        <v>336</v>
      </c>
    </row>
    <row r="1046" spans="1:6" ht="86.4" x14ac:dyDescent="0.25">
      <c r="A1046" s="2" t="s">
        <v>3346</v>
      </c>
      <c r="B1046" s="2" t="s">
        <v>205</v>
      </c>
      <c r="C1046" s="3">
        <v>593679</v>
      </c>
      <c r="D1046" s="3">
        <v>7903</v>
      </c>
      <c r="E1046" s="3">
        <v>303</v>
      </c>
      <c r="F1046" s="3">
        <v>756</v>
      </c>
    </row>
    <row r="1047" spans="1:6" ht="86.4" x14ac:dyDescent="0.25">
      <c r="A1047" s="2" t="s">
        <v>3347</v>
      </c>
      <c r="B1047" s="2" t="s">
        <v>205</v>
      </c>
      <c r="C1047" s="3">
        <v>951276</v>
      </c>
      <c r="D1047" s="3">
        <v>18315</v>
      </c>
      <c r="E1047" s="3">
        <v>363</v>
      </c>
      <c r="F1047" s="3">
        <v>1092</v>
      </c>
    </row>
    <row r="1048" spans="1:6" ht="158.4" x14ac:dyDescent="0.25">
      <c r="A1048" s="2" t="s">
        <v>3348</v>
      </c>
      <c r="B1048" s="2" t="s">
        <v>160</v>
      </c>
      <c r="C1048" s="3">
        <v>393742</v>
      </c>
      <c r="D1048" s="3">
        <v>11658</v>
      </c>
      <c r="E1048" s="3">
        <v>291</v>
      </c>
      <c r="F1048" s="3">
        <v>4863</v>
      </c>
    </row>
    <row r="1049" spans="1:6" ht="172.8" x14ac:dyDescent="0.25">
      <c r="A1049" s="2" t="s">
        <v>3349</v>
      </c>
      <c r="B1049" s="2" t="s">
        <v>1041</v>
      </c>
      <c r="C1049" s="3">
        <v>1099860</v>
      </c>
      <c r="D1049" s="3">
        <v>37836</v>
      </c>
      <c r="E1049" s="3">
        <v>2435</v>
      </c>
      <c r="F1049" s="3">
        <v>11477</v>
      </c>
    </row>
    <row r="1050" spans="1:6" ht="129.6" x14ac:dyDescent="0.25">
      <c r="A1050" s="2" t="s">
        <v>3350</v>
      </c>
      <c r="B1050" s="2" t="s">
        <v>763</v>
      </c>
      <c r="C1050" s="3">
        <v>210114</v>
      </c>
      <c r="D1050" s="3">
        <v>5845</v>
      </c>
      <c r="E1050" s="3">
        <v>196</v>
      </c>
      <c r="F1050" s="3">
        <v>393</v>
      </c>
    </row>
    <row r="1051" spans="1:6" ht="129.6" x14ac:dyDescent="0.25">
      <c r="A1051" s="2" t="s">
        <v>3351</v>
      </c>
      <c r="B1051" s="2" t="s">
        <v>763</v>
      </c>
      <c r="C1051" s="3">
        <v>315505</v>
      </c>
      <c r="D1051" s="3">
        <v>18313</v>
      </c>
      <c r="E1051" s="3">
        <v>244</v>
      </c>
      <c r="F1051" s="3">
        <v>1020</v>
      </c>
    </row>
    <row r="1052" spans="1:6" ht="72" x14ac:dyDescent="0.25">
      <c r="A1052" s="2" t="s">
        <v>3352</v>
      </c>
      <c r="B1052" s="2" t="s">
        <v>126</v>
      </c>
      <c r="C1052" s="3">
        <v>143696</v>
      </c>
      <c r="D1052" s="3">
        <v>3726</v>
      </c>
      <c r="E1052" s="3">
        <v>111</v>
      </c>
      <c r="F1052" s="3">
        <v>904</v>
      </c>
    </row>
    <row r="1053" spans="1:6" ht="172.8" x14ac:dyDescent="0.25">
      <c r="A1053" s="2" t="s">
        <v>3353</v>
      </c>
      <c r="B1053" s="2" t="s">
        <v>1376</v>
      </c>
      <c r="C1053" s="3">
        <v>590126</v>
      </c>
      <c r="D1053" s="3">
        <v>4407</v>
      </c>
      <c r="E1053" s="3">
        <v>1341</v>
      </c>
      <c r="F1053" s="3">
        <v>515</v>
      </c>
    </row>
    <row r="1054" spans="1:6" ht="72" x14ac:dyDescent="0.25">
      <c r="A1054" s="2" t="s">
        <v>3354</v>
      </c>
      <c r="B1054" s="2" t="s">
        <v>1109</v>
      </c>
      <c r="C1054" s="3">
        <v>10565823</v>
      </c>
      <c r="D1054" s="3">
        <v>123054</v>
      </c>
      <c r="E1054" s="3">
        <v>2842</v>
      </c>
      <c r="F1054" s="3">
        <v>5746</v>
      </c>
    </row>
    <row r="1055" spans="1:6" ht="115.2" x14ac:dyDescent="0.25">
      <c r="A1055" s="2" t="s">
        <v>3355</v>
      </c>
      <c r="B1055" s="2" t="s">
        <v>1109</v>
      </c>
      <c r="C1055" s="3">
        <v>1249005</v>
      </c>
      <c r="D1055" s="3">
        <v>84753</v>
      </c>
      <c r="E1055" s="3">
        <v>1169</v>
      </c>
      <c r="F1055" s="3">
        <v>6397</v>
      </c>
    </row>
    <row r="1056" spans="1:6" ht="144" x14ac:dyDescent="0.25">
      <c r="A1056" s="2" t="s">
        <v>2209</v>
      </c>
      <c r="B1056" s="2" t="s">
        <v>1109</v>
      </c>
      <c r="C1056" s="3">
        <v>1095765</v>
      </c>
      <c r="D1056" s="3">
        <v>56438</v>
      </c>
      <c r="E1056" s="3">
        <v>1850</v>
      </c>
      <c r="F1056" s="3">
        <v>3663</v>
      </c>
    </row>
    <row r="1057" spans="1:6" ht="115.2" x14ac:dyDescent="0.25">
      <c r="A1057" s="2" t="s">
        <v>2210</v>
      </c>
      <c r="B1057" s="2" t="s">
        <v>1109</v>
      </c>
      <c r="C1057" s="3">
        <v>6848484</v>
      </c>
      <c r="D1057" s="3">
        <v>208955</v>
      </c>
      <c r="E1057" s="3">
        <v>3287</v>
      </c>
      <c r="F1057" s="3">
        <v>14325</v>
      </c>
    </row>
    <row r="1058" spans="1:6" ht="115.2" x14ac:dyDescent="0.25">
      <c r="A1058" s="2" t="s">
        <v>3356</v>
      </c>
      <c r="B1058" s="2" t="s">
        <v>1109</v>
      </c>
      <c r="C1058" s="3">
        <v>11979805</v>
      </c>
      <c r="D1058" s="3">
        <v>408461</v>
      </c>
      <c r="E1058" s="3">
        <v>6516</v>
      </c>
      <c r="F1058" s="3">
        <v>17964</v>
      </c>
    </row>
    <row r="1059" spans="1:6" ht="72" x14ac:dyDescent="0.25">
      <c r="A1059" s="2" t="s">
        <v>2211</v>
      </c>
      <c r="B1059" s="2" t="s">
        <v>1109</v>
      </c>
      <c r="C1059" s="3">
        <v>2462285</v>
      </c>
      <c r="D1059" s="3">
        <v>151390</v>
      </c>
      <c r="E1059" s="3">
        <v>1329</v>
      </c>
      <c r="F1059" s="3">
        <v>7128</v>
      </c>
    </row>
    <row r="1060" spans="1:6" ht="144" x14ac:dyDescent="0.25">
      <c r="A1060" s="2" t="s">
        <v>3357</v>
      </c>
      <c r="B1060" s="2" t="s">
        <v>1109</v>
      </c>
      <c r="C1060" s="3">
        <v>3976296</v>
      </c>
      <c r="D1060" s="3">
        <v>172739</v>
      </c>
      <c r="E1060" s="3">
        <v>2896</v>
      </c>
      <c r="F1060" s="3">
        <v>10518</v>
      </c>
    </row>
    <row r="1061" spans="1:6" ht="100.8" x14ac:dyDescent="0.25">
      <c r="A1061" s="2" t="s">
        <v>2212</v>
      </c>
      <c r="B1061" s="2" t="s">
        <v>1109</v>
      </c>
      <c r="C1061" s="3">
        <v>4763664</v>
      </c>
      <c r="D1061" s="3">
        <v>215294</v>
      </c>
      <c r="E1061" s="3">
        <v>1791</v>
      </c>
      <c r="F1061" s="3">
        <v>12077</v>
      </c>
    </row>
    <row r="1062" spans="1:6" ht="144" x14ac:dyDescent="0.25">
      <c r="A1062" s="2" t="s">
        <v>2213</v>
      </c>
      <c r="B1062" s="2" t="s">
        <v>1109</v>
      </c>
      <c r="C1062" s="3">
        <v>2003048</v>
      </c>
      <c r="D1062" s="3">
        <v>111598</v>
      </c>
      <c r="E1062" s="3">
        <v>1401</v>
      </c>
      <c r="F1062" s="3">
        <v>6108</v>
      </c>
    </row>
    <row r="1063" spans="1:6" ht="115.2" x14ac:dyDescent="0.25">
      <c r="A1063" s="2" t="s">
        <v>3358</v>
      </c>
      <c r="B1063" s="2" t="s">
        <v>120</v>
      </c>
      <c r="C1063" s="3">
        <v>733923</v>
      </c>
      <c r="D1063" s="3">
        <v>5508</v>
      </c>
      <c r="E1063" s="3">
        <v>830</v>
      </c>
      <c r="F1063" s="3">
        <v>615</v>
      </c>
    </row>
    <row r="1064" spans="1:6" ht="86.4" x14ac:dyDescent="0.25">
      <c r="A1064" s="2" t="s">
        <v>3359</v>
      </c>
      <c r="B1064" s="2" t="s">
        <v>733</v>
      </c>
      <c r="C1064" s="3">
        <v>702374</v>
      </c>
      <c r="D1064" s="3">
        <v>3151</v>
      </c>
      <c r="E1064" s="3">
        <v>5549</v>
      </c>
      <c r="F1064" s="3">
        <v>2509</v>
      </c>
    </row>
    <row r="1065" spans="1:6" ht="86.4" x14ac:dyDescent="0.25">
      <c r="A1065" s="2" t="s">
        <v>3360</v>
      </c>
      <c r="B1065" s="2" t="s">
        <v>1848</v>
      </c>
      <c r="C1065" s="3">
        <v>627933</v>
      </c>
      <c r="D1065" s="3">
        <v>28580</v>
      </c>
      <c r="E1065" s="3">
        <v>340</v>
      </c>
      <c r="F1065" s="3">
        <v>444</v>
      </c>
    </row>
    <row r="1066" spans="1:6" ht="100.8" x14ac:dyDescent="0.25">
      <c r="A1066" s="2" t="s">
        <v>3361</v>
      </c>
      <c r="B1066" s="2" t="s">
        <v>887</v>
      </c>
      <c r="C1066" s="3">
        <v>523207</v>
      </c>
      <c r="D1066" s="3">
        <v>16261</v>
      </c>
      <c r="E1066" s="3">
        <v>1344</v>
      </c>
      <c r="F1066" s="3">
        <v>3898</v>
      </c>
    </row>
    <row r="1067" spans="1:6" ht="115.2" x14ac:dyDescent="0.25">
      <c r="A1067" s="2" t="s">
        <v>3362</v>
      </c>
      <c r="B1067" s="2" t="s">
        <v>40</v>
      </c>
      <c r="C1067" s="3">
        <v>286574</v>
      </c>
      <c r="D1067" s="3">
        <v>2120</v>
      </c>
      <c r="E1067" s="3">
        <v>1926</v>
      </c>
      <c r="F1067" s="3">
        <v>6057</v>
      </c>
    </row>
    <row r="1068" spans="1:6" ht="100.8" x14ac:dyDescent="0.25">
      <c r="A1068" s="2" t="s">
        <v>3363</v>
      </c>
      <c r="B1068" s="2" t="s">
        <v>57</v>
      </c>
      <c r="C1068" s="3">
        <v>213618</v>
      </c>
      <c r="D1068" s="3">
        <v>686</v>
      </c>
      <c r="E1068" s="3">
        <v>71</v>
      </c>
      <c r="F1068" s="3">
        <v>59</v>
      </c>
    </row>
    <row r="1069" spans="1:6" ht="144" x14ac:dyDescent="0.25">
      <c r="A1069" s="2" t="s">
        <v>3364</v>
      </c>
      <c r="B1069" s="2" t="s">
        <v>546</v>
      </c>
      <c r="C1069" s="3">
        <v>1273655</v>
      </c>
      <c r="D1069" s="3">
        <v>26473</v>
      </c>
      <c r="E1069" s="3">
        <v>1380</v>
      </c>
      <c r="F1069" s="3">
        <v>3106</v>
      </c>
    </row>
    <row r="1070" spans="1:6" ht="144" x14ac:dyDescent="0.25">
      <c r="A1070" s="2" t="s">
        <v>3365</v>
      </c>
      <c r="B1070" s="2" t="s">
        <v>408</v>
      </c>
      <c r="C1070" s="3">
        <v>133022</v>
      </c>
      <c r="D1070" s="3">
        <v>4995</v>
      </c>
      <c r="E1070" s="3">
        <v>238</v>
      </c>
      <c r="F1070" s="3">
        <v>1138</v>
      </c>
    </row>
    <row r="1071" spans="1:6" ht="100.8" x14ac:dyDescent="0.25">
      <c r="A1071" s="2" t="s">
        <v>3366</v>
      </c>
      <c r="B1071" s="2" t="s">
        <v>24</v>
      </c>
      <c r="C1071" s="3">
        <v>671611</v>
      </c>
      <c r="D1071" s="3">
        <v>14824</v>
      </c>
      <c r="E1071" s="3">
        <v>881</v>
      </c>
      <c r="F1071" s="3">
        <v>1708</v>
      </c>
    </row>
    <row r="1072" spans="1:6" ht="144" x14ac:dyDescent="0.25">
      <c r="A1072" s="2" t="s">
        <v>3367</v>
      </c>
      <c r="B1072" s="2" t="s">
        <v>105</v>
      </c>
      <c r="C1072" s="3">
        <v>264975</v>
      </c>
      <c r="D1072" s="3">
        <v>5214</v>
      </c>
      <c r="E1072" s="3">
        <v>217</v>
      </c>
      <c r="F1072" s="3">
        <v>308</v>
      </c>
    </row>
    <row r="1073" spans="1:6" ht="172.8" x14ac:dyDescent="0.25">
      <c r="A1073" s="2" t="s">
        <v>3368</v>
      </c>
      <c r="B1073" s="2" t="s">
        <v>205</v>
      </c>
      <c r="C1073" s="3">
        <v>227226</v>
      </c>
      <c r="D1073" s="3">
        <v>3053</v>
      </c>
      <c r="E1073" s="3">
        <v>1858</v>
      </c>
      <c r="F1073" s="3">
        <v>1274</v>
      </c>
    </row>
    <row r="1074" spans="1:6" ht="86.4" x14ac:dyDescent="0.25">
      <c r="A1074" s="2" t="s">
        <v>3369</v>
      </c>
      <c r="B1074" s="2" t="s">
        <v>1502</v>
      </c>
      <c r="C1074" s="3">
        <v>398058</v>
      </c>
      <c r="D1074" s="3">
        <v>17874</v>
      </c>
      <c r="E1074" s="3">
        <v>257</v>
      </c>
      <c r="F1074" s="3">
        <v>2103</v>
      </c>
    </row>
    <row r="1075" spans="1:6" ht="115.2" x14ac:dyDescent="0.25">
      <c r="A1075" s="2" t="s">
        <v>3370</v>
      </c>
      <c r="B1075" s="2" t="s">
        <v>225</v>
      </c>
      <c r="C1075" s="3">
        <v>56071</v>
      </c>
      <c r="D1075" s="3">
        <v>3074</v>
      </c>
      <c r="E1075" s="3">
        <v>51</v>
      </c>
      <c r="F1075" s="3">
        <v>273</v>
      </c>
    </row>
    <row r="1076" spans="1:6" ht="115.2" x14ac:dyDescent="0.25">
      <c r="A1076" s="2" t="s">
        <v>3371</v>
      </c>
      <c r="B1076" s="2" t="s">
        <v>445</v>
      </c>
      <c r="C1076" s="3">
        <v>3322855</v>
      </c>
      <c r="D1076" s="3">
        <v>79652</v>
      </c>
      <c r="E1076" s="3">
        <v>1543</v>
      </c>
      <c r="F1076" s="3">
        <v>7999</v>
      </c>
    </row>
    <row r="1077" spans="1:6" ht="115.2" x14ac:dyDescent="0.25">
      <c r="A1077" s="2" t="s">
        <v>3372</v>
      </c>
      <c r="B1077" s="2" t="s">
        <v>254</v>
      </c>
      <c r="C1077" s="3">
        <v>740043</v>
      </c>
      <c r="D1077" s="3">
        <v>32585</v>
      </c>
      <c r="E1077" s="3">
        <v>1043</v>
      </c>
      <c r="F1077" s="3">
        <v>4009</v>
      </c>
    </row>
    <row r="1078" spans="1:6" ht="100.8" x14ac:dyDescent="0.25">
      <c r="A1078" s="2" t="s">
        <v>3373</v>
      </c>
      <c r="B1078" s="2" t="s">
        <v>9</v>
      </c>
      <c r="C1078" s="3">
        <v>226800</v>
      </c>
      <c r="D1078" s="3">
        <v>2167</v>
      </c>
      <c r="E1078" s="3">
        <v>123</v>
      </c>
      <c r="F1078" s="3">
        <v>1137</v>
      </c>
    </row>
    <row r="1079" spans="1:6" ht="100.8" x14ac:dyDescent="0.25">
      <c r="A1079" s="2" t="s">
        <v>3374</v>
      </c>
      <c r="B1079" s="2" t="s">
        <v>627</v>
      </c>
      <c r="C1079" s="3">
        <v>1080992</v>
      </c>
      <c r="D1079" s="3">
        <v>33368</v>
      </c>
      <c r="E1079" s="3">
        <v>522</v>
      </c>
      <c r="F1079" s="3">
        <v>3616</v>
      </c>
    </row>
    <row r="1080" spans="1:6" ht="100.8" x14ac:dyDescent="0.25">
      <c r="A1080" s="2" t="s">
        <v>3375</v>
      </c>
      <c r="B1080" s="2" t="s">
        <v>2107</v>
      </c>
      <c r="C1080" s="3">
        <v>225211923</v>
      </c>
      <c r="D1080" s="3">
        <v>5023450</v>
      </c>
      <c r="E1080" s="3">
        <v>343541</v>
      </c>
      <c r="F1080" s="3">
        <v>517232</v>
      </c>
    </row>
    <row r="1081" spans="1:6" ht="144" x14ac:dyDescent="0.25">
      <c r="A1081" s="2" t="s">
        <v>3376</v>
      </c>
      <c r="B1081" s="2" t="s">
        <v>559</v>
      </c>
      <c r="C1081" s="3">
        <v>49947</v>
      </c>
      <c r="D1081" s="3">
        <v>479</v>
      </c>
      <c r="E1081" s="3">
        <v>64</v>
      </c>
      <c r="F1081" s="3">
        <v>28</v>
      </c>
    </row>
    <row r="1082" spans="1:6" ht="86.4" x14ac:dyDescent="0.25">
      <c r="A1082" s="2" t="s">
        <v>3377</v>
      </c>
      <c r="B1082" s="2" t="s">
        <v>1534</v>
      </c>
      <c r="C1082" s="3">
        <v>1035381</v>
      </c>
      <c r="D1082" s="3">
        <v>25233</v>
      </c>
      <c r="E1082" s="3">
        <v>598</v>
      </c>
      <c r="F1082" s="3">
        <v>2412</v>
      </c>
    </row>
    <row r="1083" spans="1:6" ht="86.4" x14ac:dyDescent="0.25">
      <c r="A1083" s="2" t="s">
        <v>3378</v>
      </c>
      <c r="B1083" s="2" t="s">
        <v>5</v>
      </c>
      <c r="C1083" s="3">
        <v>3103985</v>
      </c>
      <c r="D1083" s="3">
        <v>65897</v>
      </c>
      <c r="E1083" s="3">
        <v>3370</v>
      </c>
      <c r="F1083" s="3">
        <v>5765</v>
      </c>
    </row>
    <row r="1084" spans="1:6" ht="100.8" x14ac:dyDescent="0.25">
      <c r="A1084" s="2" t="s">
        <v>3379</v>
      </c>
      <c r="B1084" s="2" t="s">
        <v>913</v>
      </c>
      <c r="C1084" s="3">
        <v>960177</v>
      </c>
      <c r="D1084" s="3">
        <v>8660</v>
      </c>
      <c r="E1084" s="3">
        <v>586</v>
      </c>
      <c r="F1084" s="3">
        <v>532</v>
      </c>
    </row>
    <row r="1085" spans="1:6" ht="72" x14ac:dyDescent="0.25">
      <c r="A1085" s="2" t="s">
        <v>3380</v>
      </c>
      <c r="B1085" s="2" t="s">
        <v>1471</v>
      </c>
      <c r="C1085" s="3">
        <v>93591</v>
      </c>
      <c r="D1085" s="3">
        <v>3154</v>
      </c>
      <c r="E1085" s="3">
        <v>90</v>
      </c>
      <c r="F1085" s="3">
        <v>1353</v>
      </c>
    </row>
    <row r="1086" spans="1:6" ht="100.8" x14ac:dyDescent="0.25">
      <c r="A1086" s="2" t="s">
        <v>3381</v>
      </c>
      <c r="B1086" s="2" t="s">
        <v>838</v>
      </c>
      <c r="C1086" s="3">
        <v>36476</v>
      </c>
      <c r="D1086" s="3">
        <v>4271</v>
      </c>
      <c r="E1086" s="3">
        <v>21</v>
      </c>
      <c r="F1086" s="3">
        <v>710</v>
      </c>
    </row>
    <row r="1087" spans="1:6" ht="86.4" x14ac:dyDescent="0.25">
      <c r="A1087" s="2" t="s">
        <v>3382</v>
      </c>
      <c r="B1087" s="2" t="s">
        <v>1384</v>
      </c>
      <c r="C1087" s="3">
        <v>38355</v>
      </c>
      <c r="D1087" s="3">
        <v>2920</v>
      </c>
      <c r="E1087" s="3">
        <v>26</v>
      </c>
      <c r="F1087" s="3">
        <v>372</v>
      </c>
    </row>
    <row r="1088" spans="1:6" ht="144" x14ac:dyDescent="0.25">
      <c r="A1088" s="2" t="s">
        <v>3383</v>
      </c>
      <c r="B1088" s="2" t="s">
        <v>771</v>
      </c>
      <c r="C1088" s="3">
        <v>537545</v>
      </c>
      <c r="D1088" s="3">
        <v>34058</v>
      </c>
      <c r="E1088" s="3">
        <v>365</v>
      </c>
      <c r="F1088" s="3">
        <v>2845</v>
      </c>
    </row>
    <row r="1089" spans="1:6" ht="115.2" x14ac:dyDescent="0.25">
      <c r="A1089" s="2" t="s">
        <v>3384</v>
      </c>
      <c r="B1089" s="2" t="s">
        <v>550</v>
      </c>
      <c r="C1089" s="3">
        <v>376194</v>
      </c>
      <c r="D1089" s="3">
        <v>1357</v>
      </c>
      <c r="E1089" s="3">
        <v>5089</v>
      </c>
      <c r="F1089" s="3">
        <v>2430</v>
      </c>
    </row>
    <row r="1090" spans="1:6" ht="201.6" x14ac:dyDescent="0.25">
      <c r="A1090" s="2" t="s">
        <v>3385</v>
      </c>
      <c r="B1090" s="2" t="s">
        <v>309</v>
      </c>
      <c r="C1090" s="3">
        <v>1041847</v>
      </c>
      <c r="D1090" s="3">
        <v>10932</v>
      </c>
      <c r="E1090" s="3">
        <v>1021</v>
      </c>
      <c r="F1090" s="3">
        <v>2181</v>
      </c>
    </row>
    <row r="1091" spans="1:6" ht="172.8" x14ac:dyDescent="0.25">
      <c r="A1091" s="2" t="s">
        <v>3386</v>
      </c>
      <c r="B1091" s="2" t="s">
        <v>205</v>
      </c>
      <c r="C1091" s="3">
        <v>283899</v>
      </c>
      <c r="D1091" s="3">
        <v>4995</v>
      </c>
      <c r="E1091" s="3">
        <v>98</v>
      </c>
      <c r="F1091" s="3">
        <v>344</v>
      </c>
    </row>
    <row r="1092" spans="1:6" ht="158.4" x14ac:dyDescent="0.25">
      <c r="A1092" s="2" t="s">
        <v>3387</v>
      </c>
      <c r="B1092" s="2" t="s">
        <v>1521</v>
      </c>
      <c r="C1092" s="3">
        <v>14513</v>
      </c>
      <c r="D1092" s="3">
        <v>124</v>
      </c>
      <c r="E1092" s="3">
        <v>3</v>
      </c>
      <c r="F1092" s="3">
        <v>13</v>
      </c>
    </row>
    <row r="1093" spans="1:6" ht="72" x14ac:dyDescent="0.25">
      <c r="A1093" s="2" t="s">
        <v>3388</v>
      </c>
      <c r="B1093" s="2" t="s">
        <v>1742</v>
      </c>
      <c r="C1093" s="3">
        <v>62888</v>
      </c>
      <c r="D1093" s="3">
        <v>1510</v>
      </c>
      <c r="E1093" s="3">
        <v>62</v>
      </c>
      <c r="F1093" s="3">
        <v>177</v>
      </c>
    </row>
    <row r="1094" spans="1:6" ht="86.4" x14ac:dyDescent="0.25">
      <c r="A1094" s="2" t="s">
        <v>3389</v>
      </c>
      <c r="B1094" s="2" t="s">
        <v>1047</v>
      </c>
      <c r="C1094" s="3">
        <v>654210</v>
      </c>
      <c r="D1094" s="3">
        <v>19555</v>
      </c>
      <c r="E1094" s="3">
        <v>1766</v>
      </c>
      <c r="F1094" s="3">
        <v>1365</v>
      </c>
    </row>
    <row r="1095" spans="1:6" ht="57.6" x14ac:dyDescent="0.25">
      <c r="A1095" s="2" t="s">
        <v>3390</v>
      </c>
      <c r="B1095" s="2" t="s">
        <v>351</v>
      </c>
      <c r="C1095" s="3">
        <v>14265</v>
      </c>
      <c r="D1095" s="3">
        <v>832</v>
      </c>
      <c r="E1095" s="3">
        <v>11</v>
      </c>
      <c r="F1095" s="3">
        <v>70</v>
      </c>
    </row>
    <row r="1096" spans="1:6" ht="129.6" x14ac:dyDescent="0.25">
      <c r="A1096" s="2" t="s">
        <v>3391</v>
      </c>
      <c r="B1096" s="2" t="s">
        <v>1047</v>
      </c>
      <c r="C1096" s="3">
        <v>449565</v>
      </c>
      <c r="D1096" s="3">
        <v>25441</v>
      </c>
      <c r="E1096" s="3">
        <v>643</v>
      </c>
      <c r="F1096" s="3">
        <v>1108</v>
      </c>
    </row>
    <row r="1097" spans="1:6" ht="129.6" x14ac:dyDescent="0.25">
      <c r="A1097" s="2" t="s">
        <v>3392</v>
      </c>
      <c r="B1097" s="2" t="s">
        <v>351</v>
      </c>
      <c r="C1097" s="3">
        <v>1107915</v>
      </c>
      <c r="D1097" s="3">
        <v>32876</v>
      </c>
      <c r="E1097" s="3">
        <v>1269</v>
      </c>
      <c r="F1097" s="3">
        <v>1986</v>
      </c>
    </row>
    <row r="1098" spans="1:6" ht="115.2" x14ac:dyDescent="0.25">
      <c r="A1098" s="2" t="s">
        <v>3393</v>
      </c>
      <c r="B1098" s="2" t="s">
        <v>464</v>
      </c>
      <c r="C1098" s="3">
        <v>556558</v>
      </c>
      <c r="D1098" s="3">
        <v>18619</v>
      </c>
      <c r="E1098" s="3">
        <v>296</v>
      </c>
      <c r="F1098" s="3">
        <v>1537</v>
      </c>
    </row>
    <row r="1099" spans="1:6" ht="187.2" x14ac:dyDescent="0.25">
      <c r="A1099" s="2" t="s">
        <v>3394</v>
      </c>
      <c r="B1099" s="2" t="s">
        <v>546</v>
      </c>
      <c r="C1099" s="3">
        <v>3335656</v>
      </c>
      <c r="D1099" s="3">
        <v>60121</v>
      </c>
      <c r="E1099" s="3">
        <v>3902</v>
      </c>
      <c r="F1099" s="3">
        <v>7358</v>
      </c>
    </row>
    <row r="1100" spans="1:6" ht="100.8" x14ac:dyDescent="0.25">
      <c r="A1100" s="2" t="s">
        <v>3395</v>
      </c>
      <c r="B1100" s="2" t="s">
        <v>178</v>
      </c>
      <c r="C1100" s="3">
        <v>122669</v>
      </c>
      <c r="D1100" s="3">
        <v>5723</v>
      </c>
      <c r="E1100" s="3">
        <v>55</v>
      </c>
      <c r="F1100" s="3">
        <v>263</v>
      </c>
    </row>
    <row r="1101" spans="1:6" ht="129.6" x14ac:dyDescent="0.25">
      <c r="A1101" s="2" t="s">
        <v>3396</v>
      </c>
      <c r="B1101" s="2" t="s">
        <v>1590</v>
      </c>
      <c r="C1101" s="3">
        <v>113584</v>
      </c>
      <c r="D1101" s="3">
        <v>1905</v>
      </c>
      <c r="E1101" s="3">
        <v>32</v>
      </c>
      <c r="F1101" s="3">
        <v>101</v>
      </c>
    </row>
    <row r="1102" spans="1:6" ht="100.8" x14ac:dyDescent="0.25">
      <c r="A1102" s="2" t="s">
        <v>3397</v>
      </c>
      <c r="B1102" s="2" t="s">
        <v>832</v>
      </c>
      <c r="C1102" s="3">
        <v>2042378</v>
      </c>
      <c r="D1102" s="3">
        <v>56388</v>
      </c>
      <c r="E1102" s="3">
        <v>1447</v>
      </c>
      <c r="F1102" s="3">
        <v>6611</v>
      </c>
    </row>
    <row r="1103" spans="1:6" ht="201.6" x14ac:dyDescent="0.25">
      <c r="A1103" s="2" t="s">
        <v>3398</v>
      </c>
      <c r="B1103" s="2" t="s">
        <v>888</v>
      </c>
      <c r="C1103" s="3">
        <v>72739</v>
      </c>
      <c r="D1103" s="3">
        <v>804</v>
      </c>
      <c r="E1103" s="3">
        <v>191</v>
      </c>
      <c r="F1103" s="3">
        <v>273</v>
      </c>
    </row>
    <row r="1104" spans="1:6" ht="158.4" x14ac:dyDescent="0.25">
      <c r="A1104" s="2" t="s">
        <v>3399</v>
      </c>
      <c r="B1104" s="2" t="s">
        <v>101</v>
      </c>
      <c r="C1104" s="3">
        <v>834196</v>
      </c>
      <c r="D1104" s="3">
        <v>16870</v>
      </c>
      <c r="E1104" s="3">
        <v>205</v>
      </c>
      <c r="F1104" s="3">
        <v>638</v>
      </c>
    </row>
    <row r="1105" spans="1:6" ht="115.2" x14ac:dyDescent="0.25">
      <c r="A1105" s="2" t="s">
        <v>3400</v>
      </c>
      <c r="B1105" s="2" t="s">
        <v>551</v>
      </c>
      <c r="C1105" s="3">
        <v>1108183</v>
      </c>
      <c r="D1105" s="3">
        <v>19891</v>
      </c>
      <c r="E1105" s="3">
        <v>564</v>
      </c>
      <c r="F1105" s="3">
        <v>3358</v>
      </c>
    </row>
    <row r="1106" spans="1:6" ht="115.2" x14ac:dyDescent="0.25">
      <c r="A1106" s="2" t="s">
        <v>3401</v>
      </c>
      <c r="B1106" s="2" t="s">
        <v>121</v>
      </c>
      <c r="C1106" s="3">
        <v>542870</v>
      </c>
      <c r="D1106" s="3">
        <v>9565</v>
      </c>
      <c r="E1106" s="3">
        <v>161</v>
      </c>
      <c r="F1106" s="3">
        <v>557</v>
      </c>
    </row>
    <row r="1107" spans="1:6" ht="187.2" x14ac:dyDescent="0.25">
      <c r="A1107" s="2" t="s">
        <v>3402</v>
      </c>
      <c r="B1107" s="2" t="s">
        <v>192</v>
      </c>
      <c r="C1107" s="3">
        <v>312386</v>
      </c>
      <c r="D1107" s="3">
        <v>4944</v>
      </c>
      <c r="E1107" s="3">
        <v>157</v>
      </c>
      <c r="F1107" s="3">
        <v>1446</v>
      </c>
    </row>
    <row r="1108" spans="1:6" ht="100.8" x14ac:dyDescent="0.25">
      <c r="A1108" s="2" t="s">
        <v>3403</v>
      </c>
      <c r="B1108" s="2" t="s">
        <v>105</v>
      </c>
      <c r="C1108" s="3">
        <v>295841</v>
      </c>
      <c r="D1108" s="3">
        <v>5240</v>
      </c>
      <c r="E1108" s="3">
        <v>113</v>
      </c>
      <c r="F1108" s="3">
        <v>265</v>
      </c>
    </row>
    <row r="1109" spans="1:6" ht="72" x14ac:dyDescent="0.25">
      <c r="A1109" s="2" t="s">
        <v>3404</v>
      </c>
      <c r="B1109" s="2" t="s">
        <v>389</v>
      </c>
      <c r="C1109" s="3">
        <v>1507254</v>
      </c>
      <c r="D1109" s="3">
        <v>85731</v>
      </c>
      <c r="E1109" s="3">
        <v>1318</v>
      </c>
      <c r="F1109" s="3">
        <v>10439</v>
      </c>
    </row>
    <row r="1110" spans="1:6" ht="86.4" x14ac:dyDescent="0.25">
      <c r="A1110" s="2" t="s">
        <v>3405</v>
      </c>
      <c r="B1110" s="2" t="s">
        <v>313</v>
      </c>
      <c r="C1110" s="3">
        <v>271722</v>
      </c>
      <c r="D1110" s="3">
        <v>3642</v>
      </c>
      <c r="E1110" s="3">
        <v>178</v>
      </c>
      <c r="F1110" s="3">
        <v>162</v>
      </c>
    </row>
    <row r="1111" spans="1:6" ht="86.4" x14ac:dyDescent="0.25">
      <c r="A1111" s="2" t="s">
        <v>3406</v>
      </c>
      <c r="B1111" s="2" t="s">
        <v>313</v>
      </c>
      <c r="C1111" s="3">
        <v>349965</v>
      </c>
      <c r="D1111" s="3">
        <v>7305</v>
      </c>
      <c r="E1111" s="3">
        <v>264</v>
      </c>
      <c r="F1111" s="3">
        <v>306</v>
      </c>
    </row>
    <row r="1112" spans="1:6" ht="144" x14ac:dyDescent="0.25">
      <c r="A1112" s="2" t="s">
        <v>3407</v>
      </c>
      <c r="B1112" s="2" t="s">
        <v>313</v>
      </c>
      <c r="C1112" s="3">
        <v>317779</v>
      </c>
      <c r="D1112" s="3">
        <v>5346</v>
      </c>
      <c r="E1112" s="3">
        <v>120</v>
      </c>
      <c r="F1112" s="3">
        <v>288</v>
      </c>
    </row>
    <row r="1113" spans="1:6" ht="115.2" x14ac:dyDescent="0.25">
      <c r="A1113" s="2" t="s">
        <v>3408</v>
      </c>
      <c r="B1113" s="2" t="s">
        <v>313</v>
      </c>
      <c r="C1113" s="3">
        <v>597308</v>
      </c>
      <c r="D1113" s="3">
        <v>10554</v>
      </c>
      <c r="E1113" s="3">
        <v>566</v>
      </c>
      <c r="F1113" s="3">
        <v>547</v>
      </c>
    </row>
    <row r="1114" spans="1:6" ht="57.6" x14ac:dyDescent="0.25">
      <c r="A1114" s="2" t="s">
        <v>3409</v>
      </c>
      <c r="B1114" s="2" t="s">
        <v>1860</v>
      </c>
      <c r="C1114" s="3">
        <v>1606993</v>
      </c>
      <c r="D1114" s="3">
        <v>9035</v>
      </c>
      <c r="E1114" s="3">
        <v>693</v>
      </c>
      <c r="F1114" s="3">
        <v>343</v>
      </c>
    </row>
    <row r="1115" spans="1:6" ht="115.2" x14ac:dyDescent="0.25">
      <c r="A1115" s="2" t="s">
        <v>3410</v>
      </c>
      <c r="B1115" s="2" t="s">
        <v>589</v>
      </c>
      <c r="C1115" s="3">
        <v>8697</v>
      </c>
      <c r="D1115" s="3">
        <v>78</v>
      </c>
      <c r="E1115" s="3">
        <v>11</v>
      </c>
      <c r="F1115" s="3">
        <v>22</v>
      </c>
    </row>
    <row r="1116" spans="1:6" ht="86.4" x14ac:dyDescent="0.25">
      <c r="A1116" s="2" t="s">
        <v>3411</v>
      </c>
      <c r="B1116" s="2" t="s">
        <v>589</v>
      </c>
      <c r="C1116" s="3">
        <v>5443</v>
      </c>
      <c r="D1116" s="3">
        <v>46</v>
      </c>
      <c r="E1116" s="3">
        <v>26</v>
      </c>
      <c r="F1116" s="3">
        <v>27</v>
      </c>
    </row>
    <row r="1117" spans="1:6" ht="144" x14ac:dyDescent="0.25">
      <c r="A1117" s="2" t="s">
        <v>3412</v>
      </c>
      <c r="B1117" s="2" t="s">
        <v>729</v>
      </c>
      <c r="C1117" s="3">
        <v>102834</v>
      </c>
      <c r="D1117" s="3">
        <v>873</v>
      </c>
      <c r="E1117" s="3">
        <v>276</v>
      </c>
      <c r="F1117" s="3">
        <v>1989</v>
      </c>
    </row>
    <row r="1118" spans="1:6" ht="172.8" x14ac:dyDescent="0.25">
      <c r="A1118" s="2" t="s">
        <v>3413</v>
      </c>
      <c r="B1118" s="2" t="s">
        <v>448</v>
      </c>
      <c r="C1118" s="3">
        <v>8538280</v>
      </c>
      <c r="D1118" s="3">
        <v>192354</v>
      </c>
      <c r="E1118" s="3">
        <v>38675</v>
      </c>
      <c r="F1118" s="3">
        <v>29419</v>
      </c>
    </row>
    <row r="1119" spans="1:6" ht="129.6" x14ac:dyDescent="0.25">
      <c r="A1119" s="2" t="s">
        <v>3414</v>
      </c>
      <c r="B1119" s="2" t="s">
        <v>448</v>
      </c>
      <c r="C1119" s="3">
        <v>6479552</v>
      </c>
      <c r="D1119" s="3">
        <v>266382</v>
      </c>
      <c r="E1119" s="3">
        <v>5658</v>
      </c>
      <c r="F1119" s="3">
        <v>16609</v>
      </c>
    </row>
    <row r="1120" spans="1:6" ht="129.6" x14ac:dyDescent="0.25">
      <c r="A1120" s="2" t="s">
        <v>3415</v>
      </c>
      <c r="B1120" s="2" t="s">
        <v>448</v>
      </c>
      <c r="C1120" s="3">
        <v>16777231</v>
      </c>
      <c r="D1120" s="3">
        <v>518106</v>
      </c>
      <c r="E1120" s="3">
        <v>14427</v>
      </c>
      <c r="F1120" s="3">
        <v>26162</v>
      </c>
    </row>
    <row r="1121" spans="1:6" ht="72" x14ac:dyDescent="0.25">
      <c r="A1121" s="2" t="s">
        <v>3416</v>
      </c>
      <c r="B1121" s="2" t="s">
        <v>448</v>
      </c>
      <c r="C1121" s="3">
        <v>2064683</v>
      </c>
      <c r="D1121" s="3">
        <v>66563</v>
      </c>
      <c r="E1121" s="3">
        <v>1991</v>
      </c>
      <c r="F1121" s="3">
        <v>6077</v>
      </c>
    </row>
    <row r="1122" spans="1:6" ht="158.4" x14ac:dyDescent="0.25">
      <c r="A1122" s="2" t="s">
        <v>3417</v>
      </c>
      <c r="B1122" s="2" t="s">
        <v>448</v>
      </c>
      <c r="C1122" s="3">
        <v>177640</v>
      </c>
      <c r="D1122" s="3">
        <v>3250</v>
      </c>
      <c r="E1122" s="3">
        <v>926</v>
      </c>
      <c r="F1122" s="3">
        <v>1297</v>
      </c>
    </row>
    <row r="1123" spans="1:6" ht="115.2" x14ac:dyDescent="0.25">
      <c r="A1123" s="2" t="s">
        <v>3418</v>
      </c>
      <c r="B1123" s="2" t="s">
        <v>77</v>
      </c>
      <c r="C1123" s="3">
        <v>5733673</v>
      </c>
      <c r="D1123" s="3">
        <v>173998</v>
      </c>
      <c r="E1123" s="3">
        <v>2054</v>
      </c>
      <c r="F1123" s="3">
        <v>13060</v>
      </c>
    </row>
    <row r="1124" spans="1:6" ht="201.6" x14ac:dyDescent="0.25">
      <c r="A1124" s="2" t="s">
        <v>3419</v>
      </c>
      <c r="B1124" s="2" t="s">
        <v>1570</v>
      </c>
      <c r="C1124" s="3">
        <v>480569</v>
      </c>
      <c r="D1124" s="3">
        <v>19767</v>
      </c>
      <c r="E1124" s="3">
        <v>386</v>
      </c>
      <c r="F1124" s="3">
        <v>1341</v>
      </c>
    </row>
    <row r="1125" spans="1:6" ht="158.4" x14ac:dyDescent="0.25">
      <c r="A1125" s="2" t="s">
        <v>3420</v>
      </c>
      <c r="B1125" s="2" t="s">
        <v>1376</v>
      </c>
      <c r="C1125" s="3">
        <v>265260</v>
      </c>
      <c r="D1125" s="3">
        <v>1942</v>
      </c>
      <c r="E1125" s="3">
        <v>112</v>
      </c>
      <c r="F1125" s="3">
        <v>55</v>
      </c>
    </row>
    <row r="1126" spans="1:6" ht="230.4" x14ac:dyDescent="0.25">
      <c r="A1126" s="2" t="s">
        <v>3421</v>
      </c>
      <c r="B1126" s="2" t="s">
        <v>217</v>
      </c>
      <c r="C1126" s="3">
        <v>82123</v>
      </c>
      <c r="D1126" s="3">
        <v>258</v>
      </c>
      <c r="E1126" s="3">
        <v>98</v>
      </c>
      <c r="F1126" s="3">
        <v>107</v>
      </c>
    </row>
    <row r="1127" spans="1:6" ht="43.2" x14ac:dyDescent="0.25">
      <c r="A1127" s="2" t="s">
        <v>3422</v>
      </c>
      <c r="B1127" s="2" t="s">
        <v>2</v>
      </c>
      <c r="C1127" s="3">
        <v>812300</v>
      </c>
      <c r="D1127" s="3">
        <v>17486</v>
      </c>
      <c r="E1127" s="3">
        <v>3339</v>
      </c>
      <c r="F1127" s="3">
        <v>2225</v>
      </c>
    </row>
    <row r="1128" spans="1:6" ht="144" x14ac:dyDescent="0.25">
      <c r="A1128" s="2" t="s">
        <v>3423</v>
      </c>
      <c r="B1128" s="2" t="s">
        <v>4</v>
      </c>
      <c r="C1128" s="3">
        <v>194294</v>
      </c>
      <c r="D1128" s="3">
        <v>8979</v>
      </c>
      <c r="E1128" s="3">
        <v>542</v>
      </c>
      <c r="F1128" s="3">
        <v>1090</v>
      </c>
    </row>
    <row r="1129" spans="1:6" ht="43.2" x14ac:dyDescent="0.25">
      <c r="A1129" s="2" t="s">
        <v>3424</v>
      </c>
      <c r="B1129" s="2" t="s">
        <v>1020</v>
      </c>
      <c r="C1129" s="3">
        <v>3170</v>
      </c>
      <c r="D1129" s="3">
        <v>4</v>
      </c>
      <c r="E1129" s="3">
        <v>0</v>
      </c>
      <c r="F1129" s="3">
        <v>1</v>
      </c>
    </row>
    <row r="1130" spans="1:6" ht="115.2" x14ac:dyDescent="0.25">
      <c r="A1130" s="2" t="s">
        <v>3425</v>
      </c>
      <c r="B1130" s="2" t="s">
        <v>143</v>
      </c>
      <c r="C1130" s="3">
        <v>75685</v>
      </c>
      <c r="D1130" s="3">
        <v>1281</v>
      </c>
      <c r="E1130" s="3">
        <v>150</v>
      </c>
      <c r="F1130" s="3">
        <v>191</v>
      </c>
    </row>
    <row r="1131" spans="1:6" ht="129.6" x14ac:dyDescent="0.25">
      <c r="A1131" s="2" t="s">
        <v>3426</v>
      </c>
      <c r="B1131" s="2" t="s">
        <v>778</v>
      </c>
      <c r="C1131" s="3">
        <v>3999438</v>
      </c>
      <c r="D1131" s="3">
        <v>104009</v>
      </c>
      <c r="E1131" s="3">
        <v>6930</v>
      </c>
      <c r="F1131" s="3">
        <v>8495</v>
      </c>
    </row>
    <row r="1132" spans="1:6" ht="86.4" x14ac:dyDescent="0.25">
      <c r="A1132" s="2" t="s">
        <v>3427</v>
      </c>
      <c r="B1132" s="2" t="s">
        <v>178</v>
      </c>
      <c r="C1132" s="3">
        <v>65874</v>
      </c>
      <c r="D1132" s="3">
        <v>3209</v>
      </c>
      <c r="E1132" s="3">
        <v>32</v>
      </c>
      <c r="F1132" s="3">
        <v>120</v>
      </c>
    </row>
    <row r="1133" spans="1:6" ht="57.6" x14ac:dyDescent="0.25">
      <c r="A1133" s="2" t="s">
        <v>3428</v>
      </c>
      <c r="B1133" s="2" t="s">
        <v>290</v>
      </c>
      <c r="C1133" s="3">
        <v>1199560</v>
      </c>
      <c r="D1133" s="3">
        <v>62338</v>
      </c>
      <c r="E1133" s="3">
        <v>474</v>
      </c>
      <c r="F1133" s="3">
        <v>27594</v>
      </c>
    </row>
    <row r="1134" spans="1:6" ht="72" x14ac:dyDescent="0.25">
      <c r="A1134" s="2" t="s">
        <v>3429</v>
      </c>
      <c r="B1134" s="2" t="s">
        <v>363</v>
      </c>
      <c r="C1134" s="3">
        <v>26673</v>
      </c>
      <c r="D1134" s="3">
        <v>2102</v>
      </c>
      <c r="E1134" s="3">
        <v>4</v>
      </c>
      <c r="F1134" s="3">
        <v>228</v>
      </c>
    </row>
    <row r="1135" spans="1:6" ht="100.8" x14ac:dyDescent="0.25">
      <c r="A1135" s="2" t="s">
        <v>3430</v>
      </c>
      <c r="B1135" s="2" t="s">
        <v>225</v>
      </c>
      <c r="C1135" s="3">
        <v>33317</v>
      </c>
      <c r="D1135" s="3">
        <v>1715</v>
      </c>
      <c r="E1135" s="3">
        <v>37</v>
      </c>
      <c r="F1135" s="3">
        <v>199</v>
      </c>
    </row>
    <row r="1136" spans="1:6" ht="86.4" x14ac:dyDescent="0.25">
      <c r="A1136" s="2" t="s">
        <v>3431</v>
      </c>
      <c r="B1136" s="2" t="s">
        <v>364</v>
      </c>
      <c r="C1136" s="3">
        <v>7714606</v>
      </c>
      <c r="D1136" s="3">
        <v>147739</v>
      </c>
      <c r="E1136" s="3">
        <v>5874</v>
      </c>
      <c r="F1136" s="3">
        <v>18531</v>
      </c>
    </row>
    <row r="1137" spans="1:6" ht="72" x14ac:dyDescent="0.25">
      <c r="A1137" s="2" t="s">
        <v>3432</v>
      </c>
      <c r="B1137" s="2" t="s">
        <v>364</v>
      </c>
      <c r="C1137" s="3">
        <v>6095300</v>
      </c>
      <c r="D1137" s="3">
        <v>164449</v>
      </c>
      <c r="E1137" s="3">
        <v>4190</v>
      </c>
      <c r="F1137" s="3">
        <v>18665</v>
      </c>
    </row>
    <row r="1138" spans="1:6" ht="129.6" x14ac:dyDescent="0.25">
      <c r="A1138" s="2" t="s">
        <v>3433</v>
      </c>
      <c r="B1138" s="2" t="s">
        <v>604</v>
      </c>
      <c r="C1138" s="3">
        <v>127640</v>
      </c>
      <c r="D1138" s="3">
        <v>696</v>
      </c>
      <c r="E1138" s="3">
        <v>52</v>
      </c>
      <c r="F1138" s="3">
        <v>233</v>
      </c>
    </row>
    <row r="1139" spans="1:6" ht="129.6" x14ac:dyDescent="0.25">
      <c r="A1139" s="2" t="s">
        <v>3434</v>
      </c>
      <c r="B1139" s="2" t="s">
        <v>1712</v>
      </c>
      <c r="C1139" s="3">
        <v>132189</v>
      </c>
      <c r="D1139" s="3">
        <v>8215</v>
      </c>
      <c r="E1139" s="3">
        <v>103</v>
      </c>
      <c r="F1139" s="3">
        <v>508</v>
      </c>
    </row>
    <row r="1140" spans="1:6" ht="72" x14ac:dyDescent="0.25">
      <c r="A1140" s="2" t="s">
        <v>3435</v>
      </c>
      <c r="B1140" s="2" t="s">
        <v>1576</v>
      </c>
      <c r="C1140" s="3">
        <v>435619</v>
      </c>
      <c r="D1140" s="3">
        <v>11177</v>
      </c>
      <c r="E1140" s="3">
        <v>446</v>
      </c>
      <c r="F1140" s="3">
        <v>1013</v>
      </c>
    </row>
    <row r="1141" spans="1:6" ht="86.4" x14ac:dyDescent="0.25">
      <c r="A1141" s="2" t="s">
        <v>3436</v>
      </c>
      <c r="B1141" s="2" t="s">
        <v>1576</v>
      </c>
      <c r="C1141" s="3">
        <v>607765</v>
      </c>
      <c r="D1141" s="3">
        <v>11866</v>
      </c>
      <c r="E1141" s="3">
        <v>458</v>
      </c>
      <c r="F1141" s="3">
        <v>780</v>
      </c>
    </row>
    <row r="1142" spans="1:6" ht="115.2" x14ac:dyDescent="0.25">
      <c r="A1142" s="2" t="s">
        <v>3437</v>
      </c>
      <c r="B1142" s="2" t="s">
        <v>873</v>
      </c>
      <c r="C1142" s="3">
        <v>31612</v>
      </c>
      <c r="D1142" s="3">
        <v>630</v>
      </c>
      <c r="E1142" s="3">
        <v>28</v>
      </c>
      <c r="F1142" s="3">
        <v>124</v>
      </c>
    </row>
    <row r="1143" spans="1:6" ht="115.2" x14ac:dyDescent="0.25">
      <c r="A1143" s="2" t="s">
        <v>3438</v>
      </c>
      <c r="B1143" s="2" t="s">
        <v>120</v>
      </c>
      <c r="C1143" s="3">
        <v>240187</v>
      </c>
      <c r="D1143" s="3">
        <v>1550</v>
      </c>
      <c r="E1143" s="3">
        <v>132</v>
      </c>
      <c r="F1143" s="3">
        <v>220</v>
      </c>
    </row>
    <row r="1144" spans="1:6" ht="144" x14ac:dyDescent="0.25">
      <c r="A1144" s="2" t="s">
        <v>3439</v>
      </c>
      <c r="B1144" s="2" t="s">
        <v>74</v>
      </c>
      <c r="C1144" s="3">
        <v>37185</v>
      </c>
      <c r="D1144" s="3">
        <v>211</v>
      </c>
      <c r="E1144" s="3">
        <v>46</v>
      </c>
      <c r="F1144" s="3">
        <v>51</v>
      </c>
    </row>
    <row r="1145" spans="1:6" ht="100.8" x14ac:dyDescent="0.25">
      <c r="A1145" s="2" t="s">
        <v>3440</v>
      </c>
      <c r="B1145" s="2" t="s">
        <v>205</v>
      </c>
      <c r="C1145" s="3">
        <v>110339</v>
      </c>
      <c r="D1145" s="3">
        <v>1351</v>
      </c>
      <c r="E1145" s="3">
        <v>41</v>
      </c>
      <c r="F1145" s="3">
        <v>133</v>
      </c>
    </row>
    <row r="1146" spans="1:6" ht="129.6" x14ac:dyDescent="0.25">
      <c r="A1146" s="2" t="s">
        <v>3441</v>
      </c>
      <c r="B1146" s="2" t="s">
        <v>215</v>
      </c>
      <c r="C1146" s="3">
        <v>306922</v>
      </c>
      <c r="D1146" s="3">
        <v>6688</v>
      </c>
      <c r="E1146" s="3">
        <v>327</v>
      </c>
      <c r="F1146" s="3">
        <v>801</v>
      </c>
    </row>
    <row r="1147" spans="1:6" ht="115.2" x14ac:dyDescent="0.25">
      <c r="A1147" s="2" t="s">
        <v>3442</v>
      </c>
      <c r="B1147" s="2" t="s">
        <v>120</v>
      </c>
      <c r="C1147" s="3">
        <v>887451</v>
      </c>
      <c r="D1147" s="3">
        <v>16114</v>
      </c>
      <c r="E1147" s="3">
        <v>2526</v>
      </c>
      <c r="F1147" s="3">
        <v>1900</v>
      </c>
    </row>
    <row r="1148" spans="1:6" ht="72" x14ac:dyDescent="0.25">
      <c r="A1148" s="2" t="s">
        <v>3443</v>
      </c>
      <c r="B1148" s="2" t="s">
        <v>2066</v>
      </c>
      <c r="C1148" s="3">
        <v>16935442</v>
      </c>
      <c r="D1148" s="3">
        <v>160896</v>
      </c>
      <c r="E1148" s="3">
        <v>6813</v>
      </c>
      <c r="F1148" s="3">
        <v>14360</v>
      </c>
    </row>
    <row r="1149" spans="1:6" ht="86.4" x14ac:dyDescent="0.25">
      <c r="A1149" s="2" t="s">
        <v>3444</v>
      </c>
      <c r="B1149" s="2" t="s">
        <v>2066</v>
      </c>
      <c r="C1149" s="3">
        <v>15000691</v>
      </c>
      <c r="D1149" s="3">
        <v>267429</v>
      </c>
      <c r="E1149" s="3">
        <v>23973</v>
      </c>
      <c r="F1149" s="3">
        <v>20343</v>
      </c>
    </row>
    <row r="1150" spans="1:6" ht="72" x14ac:dyDescent="0.25">
      <c r="A1150" s="2" t="s">
        <v>3445</v>
      </c>
      <c r="B1150" s="2" t="s">
        <v>1031</v>
      </c>
      <c r="C1150" s="3">
        <v>264153</v>
      </c>
      <c r="D1150" s="3">
        <v>8671</v>
      </c>
      <c r="E1150" s="3">
        <v>382</v>
      </c>
      <c r="F1150" s="3">
        <v>667</v>
      </c>
    </row>
    <row r="1151" spans="1:6" ht="43.2" x14ac:dyDescent="0.25">
      <c r="A1151" s="2" t="s">
        <v>3446</v>
      </c>
      <c r="B1151" s="2" t="s">
        <v>344</v>
      </c>
      <c r="C1151" s="3">
        <v>392115</v>
      </c>
      <c r="D1151" s="3">
        <v>14933</v>
      </c>
      <c r="E1151" s="3">
        <v>208</v>
      </c>
      <c r="F1151" s="3">
        <v>834</v>
      </c>
    </row>
    <row r="1152" spans="1:6" ht="144" x14ac:dyDescent="0.25">
      <c r="A1152" s="2" t="s">
        <v>3447</v>
      </c>
      <c r="B1152" s="2" t="s">
        <v>132</v>
      </c>
      <c r="C1152" s="3">
        <v>1358775</v>
      </c>
      <c r="D1152" s="3">
        <v>18960</v>
      </c>
      <c r="E1152" s="3">
        <v>759</v>
      </c>
      <c r="F1152" s="3">
        <v>1230</v>
      </c>
    </row>
    <row r="1153" spans="1:6" ht="158.4" x14ac:dyDescent="0.25">
      <c r="A1153" s="2" t="s">
        <v>3448</v>
      </c>
      <c r="B1153" s="2" t="s">
        <v>276</v>
      </c>
      <c r="C1153" s="3">
        <v>69170</v>
      </c>
      <c r="D1153" s="3">
        <v>2462</v>
      </c>
      <c r="E1153" s="3">
        <v>24</v>
      </c>
      <c r="F1153" s="3">
        <v>101</v>
      </c>
    </row>
    <row r="1154" spans="1:6" ht="115.2" x14ac:dyDescent="0.25">
      <c r="A1154" s="2" t="s">
        <v>3449</v>
      </c>
      <c r="B1154" s="2" t="s">
        <v>2154</v>
      </c>
      <c r="C1154" s="3">
        <v>21250349</v>
      </c>
      <c r="D1154" s="3">
        <v>454441</v>
      </c>
      <c r="E1154" s="3">
        <v>10532</v>
      </c>
      <c r="F1154" s="3">
        <v>13881</v>
      </c>
    </row>
    <row r="1155" spans="1:6" ht="100.8" x14ac:dyDescent="0.25">
      <c r="A1155" s="2" t="s">
        <v>3450</v>
      </c>
      <c r="B1155" s="2" t="s">
        <v>393</v>
      </c>
      <c r="C1155" s="3">
        <v>1020652</v>
      </c>
      <c r="D1155" s="3">
        <v>66812</v>
      </c>
      <c r="E1155" s="3">
        <v>2394</v>
      </c>
      <c r="F1155" s="3">
        <v>3535</v>
      </c>
    </row>
    <row r="1156" spans="1:6" ht="72" x14ac:dyDescent="0.25">
      <c r="A1156" s="2" t="s">
        <v>3451</v>
      </c>
      <c r="B1156" s="2" t="s">
        <v>1704</v>
      </c>
      <c r="C1156" s="3">
        <v>784713</v>
      </c>
      <c r="D1156" s="3">
        <v>12069</v>
      </c>
      <c r="E1156" s="3">
        <v>1274</v>
      </c>
      <c r="F1156" s="3">
        <v>1462</v>
      </c>
    </row>
    <row r="1157" spans="1:6" ht="57.6" x14ac:dyDescent="0.25">
      <c r="A1157" s="2" t="s">
        <v>2214</v>
      </c>
      <c r="B1157" s="2" t="s">
        <v>1704</v>
      </c>
      <c r="C1157" s="3">
        <v>136047</v>
      </c>
      <c r="D1157" s="3">
        <v>4604</v>
      </c>
      <c r="E1157" s="3">
        <v>158</v>
      </c>
      <c r="F1157" s="3">
        <v>531</v>
      </c>
    </row>
    <row r="1158" spans="1:6" ht="187.2" x14ac:dyDescent="0.25">
      <c r="A1158" s="2" t="s">
        <v>3452</v>
      </c>
      <c r="B1158" s="2" t="s">
        <v>694</v>
      </c>
      <c r="C1158" s="3">
        <v>3386859</v>
      </c>
      <c r="D1158" s="3">
        <v>19445</v>
      </c>
      <c r="E1158" s="3">
        <v>1261</v>
      </c>
      <c r="F1158" s="3">
        <v>4139</v>
      </c>
    </row>
    <row r="1159" spans="1:6" ht="187.2" x14ac:dyDescent="0.25">
      <c r="A1159" s="2" t="s">
        <v>3453</v>
      </c>
      <c r="B1159" s="2" t="s">
        <v>694</v>
      </c>
      <c r="C1159" s="3">
        <v>2957528</v>
      </c>
      <c r="D1159" s="3">
        <v>13879</v>
      </c>
      <c r="E1159" s="3">
        <v>843</v>
      </c>
      <c r="F1159" s="3">
        <v>3230</v>
      </c>
    </row>
    <row r="1160" spans="1:6" ht="72" x14ac:dyDescent="0.25">
      <c r="A1160" s="2" t="s">
        <v>3454</v>
      </c>
      <c r="B1160" s="2" t="s">
        <v>1420</v>
      </c>
      <c r="C1160" s="3">
        <v>164028</v>
      </c>
      <c r="D1160" s="3">
        <v>6597</v>
      </c>
      <c r="E1160" s="3">
        <v>357</v>
      </c>
      <c r="F1160" s="3">
        <v>656</v>
      </c>
    </row>
    <row r="1161" spans="1:6" ht="28.8" x14ac:dyDescent="0.25">
      <c r="A1161" s="2" t="s">
        <v>2215</v>
      </c>
      <c r="B1161" s="2" t="s">
        <v>212</v>
      </c>
      <c r="C1161" s="3">
        <v>1800130</v>
      </c>
      <c r="D1161" s="3">
        <v>90418</v>
      </c>
      <c r="E1161" s="3">
        <v>1197</v>
      </c>
      <c r="F1161" s="3">
        <v>2761</v>
      </c>
    </row>
    <row r="1162" spans="1:6" ht="158.4" x14ac:dyDescent="0.25">
      <c r="A1162" s="2" t="s">
        <v>3455</v>
      </c>
      <c r="B1162" s="2" t="s">
        <v>418</v>
      </c>
      <c r="C1162" s="3">
        <v>8493</v>
      </c>
      <c r="D1162" s="3">
        <v>107</v>
      </c>
      <c r="E1162" s="3">
        <v>6</v>
      </c>
      <c r="F1162" s="3">
        <v>19</v>
      </c>
    </row>
    <row r="1163" spans="1:6" ht="144" x14ac:dyDescent="0.25">
      <c r="A1163" s="2" t="s">
        <v>3456</v>
      </c>
      <c r="B1163" s="2" t="s">
        <v>121</v>
      </c>
      <c r="C1163" s="3">
        <v>58933</v>
      </c>
      <c r="D1163" s="3">
        <v>992</v>
      </c>
      <c r="E1163" s="3">
        <v>37</v>
      </c>
      <c r="F1163" s="3">
        <v>159</v>
      </c>
    </row>
    <row r="1164" spans="1:6" ht="172.8" x14ac:dyDescent="0.25">
      <c r="A1164" s="2" t="s">
        <v>3457</v>
      </c>
      <c r="B1164" s="2" t="s">
        <v>143</v>
      </c>
      <c r="C1164" s="3">
        <v>192909</v>
      </c>
      <c r="D1164" s="3">
        <v>2343</v>
      </c>
      <c r="E1164" s="3">
        <v>484</v>
      </c>
      <c r="F1164" s="3">
        <v>717</v>
      </c>
    </row>
    <row r="1165" spans="1:6" ht="72" x14ac:dyDescent="0.25">
      <c r="A1165" s="2" t="s">
        <v>3458</v>
      </c>
      <c r="B1165" s="2" t="s">
        <v>1665</v>
      </c>
      <c r="C1165" s="3">
        <v>30260</v>
      </c>
      <c r="D1165" s="3">
        <v>1769</v>
      </c>
      <c r="E1165" s="3">
        <v>20</v>
      </c>
      <c r="F1165" s="3">
        <v>65</v>
      </c>
    </row>
    <row r="1166" spans="1:6" ht="144" x14ac:dyDescent="0.25">
      <c r="A1166" s="2" t="s">
        <v>3459</v>
      </c>
      <c r="B1166" s="2" t="s">
        <v>372</v>
      </c>
      <c r="C1166" s="3">
        <v>436505</v>
      </c>
      <c r="D1166" s="3">
        <v>25146</v>
      </c>
      <c r="E1166" s="3">
        <v>630</v>
      </c>
      <c r="F1166" s="3">
        <v>5421</v>
      </c>
    </row>
    <row r="1167" spans="1:6" ht="144" x14ac:dyDescent="0.25">
      <c r="A1167" s="2" t="s">
        <v>3460</v>
      </c>
      <c r="B1167" s="2" t="s">
        <v>1045</v>
      </c>
      <c r="C1167" s="3">
        <v>2510144</v>
      </c>
      <c r="D1167" s="3">
        <v>25901</v>
      </c>
      <c r="E1167" s="3">
        <v>2590</v>
      </c>
      <c r="F1167" s="3">
        <v>2883</v>
      </c>
    </row>
    <row r="1168" spans="1:6" ht="72" x14ac:dyDescent="0.25">
      <c r="A1168" s="2" t="s">
        <v>3461</v>
      </c>
      <c r="B1168" s="2" t="s">
        <v>433</v>
      </c>
      <c r="C1168" s="3">
        <v>1297140</v>
      </c>
      <c r="D1168" s="3">
        <v>10892</v>
      </c>
      <c r="E1168" s="3">
        <v>1511</v>
      </c>
      <c r="F1168" s="3">
        <v>11461</v>
      </c>
    </row>
    <row r="1169" spans="1:6" ht="216" x14ac:dyDescent="0.25">
      <c r="A1169" s="2" t="s">
        <v>3462</v>
      </c>
      <c r="B1169" s="2" t="s">
        <v>1699</v>
      </c>
      <c r="C1169" s="3">
        <v>34324</v>
      </c>
      <c r="D1169" s="3">
        <v>240</v>
      </c>
      <c r="E1169" s="3">
        <v>194</v>
      </c>
      <c r="F1169" s="3">
        <v>739</v>
      </c>
    </row>
    <row r="1170" spans="1:6" ht="86.4" x14ac:dyDescent="0.25">
      <c r="A1170" s="2" t="s">
        <v>3463</v>
      </c>
      <c r="B1170" s="2" t="s">
        <v>280</v>
      </c>
      <c r="C1170" s="3">
        <v>704</v>
      </c>
      <c r="D1170" s="3">
        <v>10</v>
      </c>
      <c r="E1170" s="3">
        <v>2</v>
      </c>
      <c r="F1170" s="3">
        <v>5</v>
      </c>
    </row>
    <row r="1171" spans="1:6" ht="72" x14ac:dyDescent="0.25">
      <c r="A1171" s="2" t="s">
        <v>3464</v>
      </c>
      <c r="B1171" s="2" t="s">
        <v>2013</v>
      </c>
      <c r="C1171" s="3">
        <v>24004779</v>
      </c>
      <c r="D1171" s="3">
        <v>0</v>
      </c>
      <c r="E1171" s="3">
        <v>0</v>
      </c>
      <c r="F1171" s="3">
        <v>3</v>
      </c>
    </row>
    <row r="1172" spans="1:6" ht="144" x14ac:dyDescent="0.25">
      <c r="A1172" s="2" t="s">
        <v>3465</v>
      </c>
      <c r="B1172" s="2" t="s">
        <v>1768</v>
      </c>
      <c r="C1172" s="3">
        <v>7627332</v>
      </c>
      <c r="D1172" s="3">
        <v>73086</v>
      </c>
      <c r="E1172" s="3">
        <v>16607</v>
      </c>
      <c r="F1172" s="3">
        <v>11318</v>
      </c>
    </row>
    <row r="1173" spans="1:6" ht="129.6" x14ac:dyDescent="0.25">
      <c r="A1173" s="2" t="s">
        <v>3466</v>
      </c>
      <c r="B1173" s="2" t="s">
        <v>1768</v>
      </c>
      <c r="C1173" s="3">
        <v>1062499</v>
      </c>
      <c r="D1173" s="3">
        <v>32276</v>
      </c>
      <c r="E1173" s="3">
        <v>4594</v>
      </c>
      <c r="F1173" s="3">
        <v>5547</v>
      </c>
    </row>
    <row r="1174" spans="1:6" ht="43.2" x14ac:dyDescent="0.25">
      <c r="A1174" s="2" t="s">
        <v>3467</v>
      </c>
      <c r="B1174" s="2" t="s">
        <v>1768</v>
      </c>
      <c r="C1174" s="3">
        <v>1050795</v>
      </c>
      <c r="D1174" s="3">
        <v>32398</v>
      </c>
      <c r="E1174" s="3">
        <v>992</v>
      </c>
      <c r="F1174" s="3">
        <v>6826</v>
      </c>
    </row>
    <row r="1175" spans="1:6" ht="86.4" x14ac:dyDescent="0.25">
      <c r="A1175" s="2" t="s">
        <v>3468</v>
      </c>
      <c r="B1175" s="2" t="s">
        <v>1652</v>
      </c>
      <c r="C1175" s="3">
        <v>746745</v>
      </c>
      <c r="D1175" s="3">
        <v>1400</v>
      </c>
      <c r="E1175" s="3">
        <v>836</v>
      </c>
      <c r="F1175" s="3">
        <v>527</v>
      </c>
    </row>
    <row r="1176" spans="1:6" ht="158.4" x14ac:dyDescent="0.25">
      <c r="A1176" s="2" t="s">
        <v>3469</v>
      </c>
      <c r="B1176" s="2" t="s">
        <v>590</v>
      </c>
      <c r="C1176" s="3">
        <v>70177</v>
      </c>
      <c r="D1176" s="3">
        <v>3109</v>
      </c>
      <c r="E1176" s="3">
        <v>62</v>
      </c>
      <c r="F1176" s="3">
        <v>651</v>
      </c>
    </row>
    <row r="1177" spans="1:6" ht="57.6" x14ac:dyDescent="0.25">
      <c r="A1177" s="2" t="s">
        <v>3470</v>
      </c>
      <c r="B1177" s="2" t="s">
        <v>285</v>
      </c>
      <c r="C1177" s="3">
        <v>465893</v>
      </c>
      <c r="D1177" s="3">
        <v>111</v>
      </c>
      <c r="E1177" s="3">
        <v>14</v>
      </c>
      <c r="F1177" s="3">
        <v>59</v>
      </c>
    </row>
    <row r="1178" spans="1:6" ht="100.8" x14ac:dyDescent="0.25">
      <c r="A1178" s="2" t="s">
        <v>3471</v>
      </c>
      <c r="B1178" s="2" t="s">
        <v>254</v>
      </c>
      <c r="C1178" s="3">
        <v>677648</v>
      </c>
      <c r="D1178" s="3">
        <v>34592</v>
      </c>
      <c r="E1178" s="3">
        <v>510</v>
      </c>
      <c r="F1178" s="3">
        <v>2244</v>
      </c>
    </row>
    <row r="1179" spans="1:6" ht="57.6" x14ac:dyDescent="0.25">
      <c r="A1179" s="2" t="s">
        <v>3472</v>
      </c>
      <c r="B1179" s="2" t="s">
        <v>875</v>
      </c>
      <c r="C1179" s="3">
        <v>1893</v>
      </c>
      <c r="D1179" s="3">
        <v>8</v>
      </c>
      <c r="E1179" s="3">
        <v>0</v>
      </c>
      <c r="F1179" s="3">
        <v>0</v>
      </c>
    </row>
    <row r="1180" spans="1:6" ht="57.6" x14ac:dyDescent="0.25">
      <c r="A1180" s="2" t="s">
        <v>3473</v>
      </c>
      <c r="B1180" s="2" t="s">
        <v>1332</v>
      </c>
      <c r="C1180" s="3">
        <v>9577</v>
      </c>
      <c r="D1180" s="3">
        <v>139</v>
      </c>
      <c r="E1180" s="3">
        <v>7</v>
      </c>
      <c r="F1180" s="3">
        <v>31</v>
      </c>
    </row>
    <row r="1181" spans="1:6" ht="216" x14ac:dyDescent="0.25">
      <c r="A1181" s="2" t="s">
        <v>3474</v>
      </c>
      <c r="B1181" s="2" t="s">
        <v>116</v>
      </c>
      <c r="C1181" s="3">
        <v>1295774</v>
      </c>
      <c r="D1181" s="3">
        <v>46286</v>
      </c>
      <c r="E1181" s="3">
        <v>158</v>
      </c>
      <c r="F1181" s="3">
        <v>1068</v>
      </c>
    </row>
    <row r="1182" spans="1:6" ht="115.2" x14ac:dyDescent="0.25">
      <c r="A1182" s="2" t="s">
        <v>3475</v>
      </c>
      <c r="B1182" s="2" t="s">
        <v>105</v>
      </c>
      <c r="C1182" s="3">
        <v>137860</v>
      </c>
      <c r="D1182" s="3">
        <v>1950</v>
      </c>
      <c r="E1182" s="3">
        <v>64</v>
      </c>
      <c r="F1182" s="3">
        <v>136</v>
      </c>
    </row>
    <row r="1183" spans="1:6" ht="115.2" x14ac:dyDescent="0.25">
      <c r="A1183" s="2" t="s">
        <v>3476</v>
      </c>
      <c r="B1183" s="2" t="s">
        <v>1324</v>
      </c>
      <c r="C1183" s="3">
        <v>63323</v>
      </c>
      <c r="D1183" s="3">
        <v>4219</v>
      </c>
      <c r="E1183" s="3">
        <v>40</v>
      </c>
      <c r="F1183" s="3">
        <v>654</v>
      </c>
    </row>
    <row r="1184" spans="1:6" ht="158.4" x14ac:dyDescent="0.25">
      <c r="A1184" s="2" t="s">
        <v>3477</v>
      </c>
      <c r="B1184" s="2" t="s">
        <v>48</v>
      </c>
      <c r="C1184" s="3">
        <v>2114478</v>
      </c>
      <c r="D1184" s="3">
        <v>49033</v>
      </c>
      <c r="E1184" s="3">
        <v>1994</v>
      </c>
      <c r="F1184" s="3">
        <v>7008</v>
      </c>
    </row>
    <row r="1185" spans="1:6" ht="172.8" x14ac:dyDescent="0.25">
      <c r="A1185" s="2" t="s">
        <v>3478</v>
      </c>
      <c r="B1185" s="2" t="s">
        <v>48</v>
      </c>
      <c r="C1185" s="3">
        <v>2403767</v>
      </c>
      <c r="D1185" s="3">
        <v>110163</v>
      </c>
      <c r="E1185" s="3">
        <v>3862</v>
      </c>
      <c r="F1185" s="3">
        <v>29828</v>
      </c>
    </row>
    <row r="1186" spans="1:6" ht="129.6" x14ac:dyDescent="0.25">
      <c r="A1186" s="2" t="s">
        <v>2216</v>
      </c>
      <c r="B1186" s="2" t="s">
        <v>48</v>
      </c>
      <c r="C1186" s="3">
        <v>1255834</v>
      </c>
      <c r="D1186" s="3">
        <v>21773</v>
      </c>
      <c r="E1186" s="3">
        <v>3880</v>
      </c>
      <c r="F1186" s="3">
        <v>18299</v>
      </c>
    </row>
    <row r="1187" spans="1:6" ht="115.2" x14ac:dyDescent="0.25">
      <c r="A1187" s="2" t="s">
        <v>2217</v>
      </c>
      <c r="B1187" s="2" t="s">
        <v>48</v>
      </c>
      <c r="C1187" s="3">
        <v>4919175</v>
      </c>
      <c r="D1187" s="3">
        <v>135420</v>
      </c>
      <c r="E1187" s="3">
        <v>9449</v>
      </c>
      <c r="F1187" s="3">
        <v>22937</v>
      </c>
    </row>
    <row r="1188" spans="1:6" ht="144" x14ac:dyDescent="0.25">
      <c r="A1188" s="2" t="s">
        <v>3479</v>
      </c>
      <c r="B1188" s="2" t="s">
        <v>48</v>
      </c>
      <c r="C1188" s="3">
        <v>3326832</v>
      </c>
      <c r="D1188" s="3">
        <v>79848</v>
      </c>
      <c r="E1188" s="3">
        <v>4999</v>
      </c>
      <c r="F1188" s="3">
        <v>21726</v>
      </c>
    </row>
    <row r="1189" spans="1:6" ht="57.6" x14ac:dyDescent="0.25">
      <c r="A1189" s="2" t="s">
        <v>3480</v>
      </c>
      <c r="B1189" s="2" t="s">
        <v>5</v>
      </c>
      <c r="C1189" s="3">
        <v>3383838</v>
      </c>
      <c r="D1189" s="3">
        <v>63060</v>
      </c>
      <c r="E1189" s="3">
        <v>3779</v>
      </c>
      <c r="F1189" s="3">
        <v>7123</v>
      </c>
    </row>
    <row r="1190" spans="1:6" ht="115.2" x14ac:dyDescent="0.25">
      <c r="A1190" s="2" t="s">
        <v>3481</v>
      </c>
      <c r="B1190" s="2" t="s">
        <v>800</v>
      </c>
      <c r="C1190" s="3">
        <v>92533</v>
      </c>
      <c r="D1190" s="3">
        <v>3725</v>
      </c>
      <c r="E1190" s="3">
        <v>147</v>
      </c>
      <c r="F1190" s="3">
        <v>183</v>
      </c>
    </row>
    <row r="1191" spans="1:6" ht="115.2" x14ac:dyDescent="0.25">
      <c r="A1191" s="2" t="s">
        <v>3482</v>
      </c>
      <c r="B1191" s="2" t="s">
        <v>2104</v>
      </c>
      <c r="C1191" s="3">
        <v>396857</v>
      </c>
      <c r="D1191" s="3">
        <v>7846</v>
      </c>
      <c r="E1191" s="3">
        <v>311</v>
      </c>
      <c r="F1191" s="3">
        <v>448</v>
      </c>
    </row>
    <row r="1192" spans="1:6" ht="216" x14ac:dyDescent="0.25">
      <c r="A1192" s="2" t="s">
        <v>3483</v>
      </c>
      <c r="B1192" s="2" t="s">
        <v>392</v>
      </c>
      <c r="C1192" s="3">
        <v>103742</v>
      </c>
      <c r="D1192" s="3">
        <v>692</v>
      </c>
      <c r="E1192" s="3">
        <v>506</v>
      </c>
      <c r="F1192" s="3">
        <v>400</v>
      </c>
    </row>
    <row r="1193" spans="1:6" ht="72" x14ac:dyDescent="0.25">
      <c r="A1193" s="2" t="s">
        <v>3484</v>
      </c>
      <c r="B1193" s="2" t="s">
        <v>555</v>
      </c>
      <c r="C1193" s="3">
        <v>1275330</v>
      </c>
      <c r="D1193" s="3">
        <v>168189</v>
      </c>
      <c r="E1193" s="3">
        <v>3107</v>
      </c>
      <c r="F1193" s="3">
        <v>22931</v>
      </c>
    </row>
    <row r="1194" spans="1:6" ht="72" x14ac:dyDescent="0.25">
      <c r="A1194" s="2" t="s">
        <v>3485</v>
      </c>
      <c r="B1194" s="2" t="s">
        <v>1389</v>
      </c>
      <c r="C1194" s="3">
        <v>835472</v>
      </c>
      <c r="D1194" s="3">
        <v>40769</v>
      </c>
      <c r="E1194" s="3">
        <v>9065</v>
      </c>
      <c r="F1194" s="3">
        <v>9555</v>
      </c>
    </row>
    <row r="1195" spans="1:6" ht="115.2" x14ac:dyDescent="0.25">
      <c r="A1195" s="2" t="s">
        <v>3486</v>
      </c>
      <c r="B1195" s="2" t="s">
        <v>933</v>
      </c>
      <c r="C1195" s="3">
        <v>18001</v>
      </c>
      <c r="D1195" s="3">
        <v>1194</v>
      </c>
      <c r="E1195" s="3">
        <v>9</v>
      </c>
      <c r="F1195" s="3">
        <v>196</v>
      </c>
    </row>
    <row r="1196" spans="1:6" ht="86.4" x14ac:dyDescent="0.25">
      <c r="A1196" s="2" t="s">
        <v>3487</v>
      </c>
      <c r="B1196" s="2" t="s">
        <v>67</v>
      </c>
      <c r="C1196" s="3">
        <v>120441</v>
      </c>
      <c r="D1196" s="3">
        <v>1080</v>
      </c>
      <c r="E1196" s="3">
        <v>272</v>
      </c>
      <c r="F1196" s="3">
        <v>320</v>
      </c>
    </row>
    <row r="1197" spans="1:6" ht="43.2" x14ac:dyDescent="0.25">
      <c r="A1197" s="2" t="s">
        <v>3488</v>
      </c>
      <c r="B1197" s="2" t="s">
        <v>413</v>
      </c>
      <c r="C1197" s="3">
        <v>68625</v>
      </c>
      <c r="D1197" s="3">
        <v>3269</v>
      </c>
      <c r="E1197" s="3">
        <v>60</v>
      </c>
      <c r="F1197" s="3">
        <v>376</v>
      </c>
    </row>
    <row r="1198" spans="1:6" ht="57.6" x14ac:dyDescent="0.25">
      <c r="A1198" s="2" t="s">
        <v>3489</v>
      </c>
      <c r="B1198" s="2" t="s">
        <v>413</v>
      </c>
      <c r="C1198" s="3">
        <v>256018</v>
      </c>
      <c r="D1198" s="3">
        <v>7086</v>
      </c>
      <c r="E1198" s="3">
        <v>275</v>
      </c>
      <c r="F1198" s="3">
        <v>1038</v>
      </c>
    </row>
    <row r="1199" spans="1:6" ht="100.8" x14ac:dyDescent="0.25">
      <c r="A1199" s="2" t="s">
        <v>3490</v>
      </c>
      <c r="B1199" s="2" t="s">
        <v>132</v>
      </c>
      <c r="C1199" s="3">
        <v>1756608</v>
      </c>
      <c r="D1199" s="3">
        <v>36770</v>
      </c>
      <c r="E1199" s="3">
        <v>1314</v>
      </c>
      <c r="F1199" s="3">
        <v>2549</v>
      </c>
    </row>
    <row r="1200" spans="1:6" ht="115.2" x14ac:dyDescent="0.25">
      <c r="A1200" s="2" t="s">
        <v>3491</v>
      </c>
      <c r="B1200" s="2" t="s">
        <v>132</v>
      </c>
      <c r="C1200" s="3">
        <v>1088804</v>
      </c>
      <c r="D1200" s="3">
        <v>17708</v>
      </c>
      <c r="E1200" s="3">
        <v>218</v>
      </c>
      <c r="F1200" s="3">
        <v>1206</v>
      </c>
    </row>
    <row r="1201" spans="1:6" ht="100.8" x14ac:dyDescent="0.25">
      <c r="A1201" s="2" t="s">
        <v>3492</v>
      </c>
      <c r="B1201" s="2" t="s">
        <v>132</v>
      </c>
      <c r="C1201" s="3">
        <v>786781</v>
      </c>
      <c r="D1201" s="3">
        <v>19697</v>
      </c>
      <c r="E1201" s="3">
        <v>1197</v>
      </c>
      <c r="F1201" s="3">
        <v>4099</v>
      </c>
    </row>
    <row r="1202" spans="1:6" ht="216" x14ac:dyDescent="0.25">
      <c r="A1202" s="2" t="s">
        <v>3493</v>
      </c>
      <c r="B1202" s="2" t="s">
        <v>1794</v>
      </c>
      <c r="C1202" s="3">
        <v>102560</v>
      </c>
      <c r="D1202" s="3">
        <v>768</v>
      </c>
      <c r="E1202" s="3">
        <v>1452</v>
      </c>
      <c r="F1202" s="3">
        <v>1232</v>
      </c>
    </row>
    <row r="1203" spans="1:6" ht="43.2" x14ac:dyDescent="0.25">
      <c r="A1203" s="2" t="s">
        <v>3494</v>
      </c>
      <c r="B1203" s="2" t="s">
        <v>548</v>
      </c>
      <c r="C1203" s="3">
        <v>4605055</v>
      </c>
      <c r="D1203" s="3">
        <v>496499</v>
      </c>
      <c r="E1203" s="3">
        <v>3622</v>
      </c>
      <c r="F1203" s="3">
        <v>81051</v>
      </c>
    </row>
    <row r="1204" spans="1:6" ht="43.2" x14ac:dyDescent="0.25">
      <c r="A1204" s="2" t="s">
        <v>3495</v>
      </c>
      <c r="B1204" s="2" t="s">
        <v>548</v>
      </c>
      <c r="C1204" s="3">
        <v>3411173</v>
      </c>
      <c r="D1204" s="3">
        <v>277250</v>
      </c>
      <c r="E1204" s="3">
        <v>4991</v>
      </c>
      <c r="F1204" s="3">
        <v>28200</v>
      </c>
    </row>
    <row r="1205" spans="1:6" ht="129.6" x14ac:dyDescent="0.25">
      <c r="A1205" s="2" t="s">
        <v>3496</v>
      </c>
      <c r="B1205" s="2" t="s">
        <v>418</v>
      </c>
      <c r="C1205" s="3">
        <v>215345</v>
      </c>
      <c r="D1205" s="3">
        <v>746</v>
      </c>
      <c r="E1205" s="3">
        <v>334</v>
      </c>
      <c r="F1205" s="3">
        <v>666</v>
      </c>
    </row>
    <row r="1206" spans="1:6" ht="172.8" x14ac:dyDescent="0.25">
      <c r="A1206" s="2" t="s">
        <v>3497</v>
      </c>
      <c r="B1206" s="2" t="s">
        <v>101</v>
      </c>
      <c r="C1206" s="3">
        <v>2130602</v>
      </c>
      <c r="D1206" s="3">
        <v>22327</v>
      </c>
      <c r="E1206" s="3">
        <v>2699</v>
      </c>
      <c r="F1206" s="3">
        <v>4378</v>
      </c>
    </row>
    <row r="1207" spans="1:6" ht="187.2" x14ac:dyDescent="0.25">
      <c r="A1207" s="2" t="s">
        <v>3498</v>
      </c>
      <c r="B1207" s="2" t="s">
        <v>1625</v>
      </c>
      <c r="C1207" s="3">
        <v>646742</v>
      </c>
      <c r="D1207" s="3">
        <v>5649</v>
      </c>
      <c r="E1207" s="3">
        <v>202</v>
      </c>
      <c r="F1207" s="3">
        <v>1432</v>
      </c>
    </row>
    <row r="1208" spans="1:6" ht="86.4" x14ac:dyDescent="0.25">
      <c r="A1208" s="2" t="s">
        <v>3499</v>
      </c>
      <c r="B1208" s="2" t="s">
        <v>2025</v>
      </c>
      <c r="C1208" s="3">
        <v>783712</v>
      </c>
      <c r="D1208" s="3">
        <v>3700</v>
      </c>
      <c r="E1208" s="3">
        <v>412</v>
      </c>
      <c r="F1208" s="3">
        <v>2188</v>
      </c>
    </row>
    <row r="1209" spans="1:6" ht="158.4" x14ac:dyDescent="0.25">
      <c r="A1209" s="2" t="s">
        <v>3500</v>
      </c>
      <c r="B1209" s="2" t="s">
        <v>1066</v>
      </c>
      <c r="C1209" s="3">
        <v>9020</v>
      </c>
      <c r="D1209" s="3">
        <v>123</v>
      </c>
      <c r="E1209" s="3">
        <v>6</v>
      </c>
      <c r="F1209" s="3">
        <v>18</v>
      </c>
    </row>
    <row r="1210" spans="1:6" ht="129.6" x14ac:dyDescent="0.25">
      <c r="A1210" s="2" t="s">
        <v>3501</v>
      </c>
      <c r="B1210" s="2" t="s">
        <v>1206</v>
      </c>
      <c r="C1210" s="3">
        <v>348527</v>
      </c>
      <c r="D1210" s="3">
        <v>2407</v>
      </c>
      <c r="E1210" s="3">
        <v>236</v>
      </c>
      <c r="F1210" s="3">
        <v>1428</v>
      </c>
    </row>
    <row r="1211" spans="1:6" ht="43.2" x14ac:dyDescent="0.25">
      <c r="A1211" s="2" t="s">
        <v>3502</v>
      </c>
      <c r="B1211" s="2" t="s">
        <v>446</v>
      </c>
      <c r="C1211" s="3">
        <v>248880</v>
      </c>
      <c r="D1211" s="3">
        <v>10385</v>
      </c>
      <c r="E1211" s="3">
        <v>546</v>
      </c>
      <c r="F1211" s="3">
        <v>1066</v>
      </c>
    </row>
    <row r="1212" spans="1:6" ht="86.4" x14ac:dyDescent="0.25">
      <c r="A1212" s="2" t="s">
        <v>3503</v>
      </c>
      <c r="B1212" s="2" t="s">
        <v>21</v>
      </c>
      <c r="C1212" s="3">
        <v>267685</v>
      </c>
      <c r="D1212" s="3">
        <v>11359</v>
      </c>
      <c r="E1212" s="3">
        <v>90</v>
      </c>
      <c r="F1212" s="3">
        <v>1273</v>
      </c>
    </row>
    <row r="1213" spans="1:6" ht="129.6" x14ac:dyDescent="0.25">
      <c r="A1213" s="2" t="s">
        <v>3504</v>
      </c>
      <c r="B1213" s="2" t="s">
        <v>1263</v>
      </c>
      <c r="C1213" s="3">
        <v>13970</v>
      </c>
      <c r="D1213" s="3">
        <v>142</v>
      </c>
      <c r="E1213" s="3">
        <v>14</v>
      </c>
      <c r="F1213" s="3">
        <v>25</v>
      </c>
    </row>
    <row r="1214" spans="1:6" ht="129.6" x14ac:dyDescent="0.25">
      <c r="A1214" s="2" t="s">
        <v>3505</v>
      </c>
      <c r="B1214" s="2" t="s">
        <v>904</v>
      </c>
      <c r="C1214" s="3">
        <v>57192</v>
      </c>
      <c r="D1214" s="3">
        <v>107</v>
      </c>
      <c r="E1214" s="3">
        <v>61</v>
      </c>
      <c r="F1214" s="3">
        <v>282</v>
      </c>
    </row>
    <row r="1215" spans="1:6" ht="100.8" x14ac:dyDescent="0.25">
      <c r="A1215" s="2" t="s">
        <v>3506</v>
      </c>
      <c r="B1215" s="2" t="s">
        <v>82</v>
      </c>
      <c r="C1215" s="3">
        <v>296207</v>
      </c>
      <c r="D1215" s="3">
        <v>1225</v>
      </c>
      <c r="E1215" s="3">
        <v>1391</v>
      </c>
      <c r="F1215" s="3">
        <v>1816</v>
      </c>
    </row>
    <row r="1216" spans="1:6" ht="72" x14ac:dyDescent="0.25">
      <c r="A1216" s="2" t="s">
        <v>3507</v>
      </c>
      <c r="B1216" s="2" t="s">
        <v>439</v>
      </c>
      <c r="C1216" s="3">
        <v>754674</v>
      </c>
      <c r="D1216" s="3">
        <v>14050</v>
      </c>
      <c r="E1216" s="3">
        <v>765</v>
      </c>
      <c r="F1216" s="3">
        <v>5282</v>
      </c>
    </row>
    <row r="1217" spans="1:6" ht="57.6" x14ac:dyDescent="0.25">
      <c r="A1217" s="2" t="s">
        <v>3508</v>
      </c>
      <c r="B1217" s="2" t="s">
        <v>2</v>
      </c>
      <c r="C1217" s="3">
        <v>639536</v>
      </c>
      <c r="D1217" s="3">
        <v>9718</v>
      </c>
      <c r="E1217" s="3">
        <v>1536</v>
      </c>
      <c r="F1217" s="3">
        <v>1567</v>
      </c>
    </row>
    <row r="1218" spans="1:6" ht="72" x14ac:dyDescent="0.25">
      <c r="A1218" s="2" t="s">
        <v>3509</v>
      </c>
      <c r="B1218" s="2" t="s">
        <v>203</v>
      </c>
      <c r="C1218" s="3">
        <v>2351845</v>
      </c>
      <c r="D1218" s="3">
        <v>194878</v>
      </c>
      <c r="E1218" s="3">
        <v>1234</v>
      </c>
      <c r="F1218" s="3">
        <v>14131</v>
      </c>
    </row>
    <row r="1219" spans="1:6" ht="72" x14ac:dyDescent="0.25">
      <c r="A1219" s="2" t="s">
        <v>3510</v>
      </c>
      <c r="B1219" s="2" t="s">
        <v>439</v>
      </c>
      <c r="C1219" s="3">
        <v>1156807</v>
      </c>
      <c r="D1219" s="3">
        <v>16806</v>
      </c>
      <c r="E1219" s="3">
        <v>1065</v>
      </c>
      <c r="F1219" s="3">
        <v>6117</v>
      </c>
    </row>
    <row r="1220" spans="1:6" ht="86.4" x14ac:dyDescent="0.25">
      <c r="A1220" s="2" t="s">
        <v>3511</v>
      </c>
      <c r="B1220" s="2" t="s">
        <v>1100</v>
      </c>
      <c r="C1220" s="3">
        <v>60697</v>
      </c>
      <c r="D1220" s="3">
        <v>267</v>
      </c>
      <c r="E1220" s="3">
        <v>331</v>
      </c>
      <c r="F1220" s="3">
        <v>219</v>
      </c>
    </row>
    <row r="1221" spans="1:6" ht="86.4" x14ac:dyDescent="0.25">
      <c r="A1221" s="2" t="s">
        <v>3512</v>
      </c>
      <c r="B1221" s="2" t="s">
        <v>205</v>
      </c>
      <c r="C1221" s="3">
        <v>240430</v>
      </c>
      <c r="D1221" s="3">
        <v>4153</v>
      </c>
      <c r="E1221" s="3">
        <v>99</v>
      </c>
      <c r="F1221" s="3">
        <v>312</v>
      </c>
    </row>
    <row r="1222" spans="1:6" ht="86.4" x14ac:dyDescent="0.25">
      <c r="A1222" s="2" t="s">
        <v>3513</v>
      </c>
      <c r="B1222" s="2" t="s">
        <v>2081</v>
      </c>
      <c r="C1222" s="3">
        <v>2297986</v>
      </c>
      <c r="D1222" s="3">
        <v>112989</v>
      </c>
      <c r="E1222" s="3">
        <v>1516</v>
      </c>
      <c r="F1222" s="3">
        <v>2848</v>
      </c>
    </row>
    <row r="1223" spans="1:6" ht="72" x14ac:dyDescent="0.25">
      <c r="A1223" s="2" t="s">
        <v>3514</v>
      </c>
      <c r="B1223" s="2" t="s">
        <v>120</v>
      </c>
      <c r="C1223" s="3">
        <v>622331</v>
      </c>
      <c r="D1223" s="3">
        <v>8061</v>
      </c>
      <c r="E1223" s="3">
        <v>1011</v>
      </c>
      <c r="F1223" s="3">
        <v>1062</v>
      </c>
    </row>
    <row r="1224" spans="1:6" ht="28.8" x14ac:dyDescent="0.25">
      <c r="A1224" s="2" t="s">
        <v>3515</v>
      </c>
      <c r="B1224" s="2" t="s">
        <v>863</v>
      </c>
      <c r="C1224" s="3">
        <v>55318</v>
      </c>
      <c r="D1224" s="3">
        <v>1533</v>
      </c>
      <c r="E1224" s="3">
        <v>16</v>
      </c>
      <c r="F1224" s="3">
        <v>80</v>
      </c>
    </row>
    <row r="1225" spans="1:6" ht="115.2" x14ac:dyDescent="0.25">
      <c r="A1225" s="2" t="s">
        <v>3516</v>
      </c>
      <c r="B1225" s="2" t="s">
        <v>173</v>
      </c>
      <c r="C1225" s="3">
        <v>250193</v>
      </c>
      <c r="D1225" s="3">
        <v>5748</v>
      </c>
      <c r="E1225" s="3">
        <v>332</v>
      </c>
      <c r="F1225" s="3">
        <v>1197</v>
      </c>
    </row>
    <row r="1226" spans="1:6" ht="86.4" x14ac:dyDescent="0.25">
      <c r="A1226" s="2" t="s">
        <v>3517</v>
      </c>
      <c r="B1226" s="2" t="s">
        <v>122</v>
      </c>
      <c r="C1226" s="3">
        <v>194946</v>
      </c>
      <c r="D1226" s="3">
        <v>9278</v>
      </c>
      <c r="E1226" s="3">
        <v>137</v>
      </c>
      <c r="F1226" s="3">
        <v>2814</v>
      </c>
    </row>
    <row r="1227" spans="1:6" ht="216" x14ac:dyDescent="0.25">
      <c r="A1227" s="2" t="s">
        <v>3518</v>
      </c>
      <c r="B1227" s="2" t="s">
        <v>72</v>
      </c>
      <c r="C1227" s="3">
        <v>40499</v>
      </c>
      <c r="D1227" s="3">
        <v>1326</v>
      </c>
      <c r="E1227" s="3">
        <v>82</v>
      </c>
      <c r="F1227" s="3">
        <v>767</v>
      </c>
    </row>
    <row r="1228" spans="1:6" ht="100.8" x14ac:dyDescent="0.25">
      <c r="A1228" s="2" t="s">
        <v>3519</v>
      </c>
      <c r="B1228" s="2" t="s">
        <v>19</v>
      </c>
      <c r="C1228" s="3">
        <v>315694</v>
      </c>
      <c r="D1228" s="3">
        <v>13689</v>
      </c>
      <c r="E1228" s="3">
        <v>218</v>
      </c>
      <c r="F1228" s="3">
        <v>2778</v>
      </c>
    </row>
    <row r="1229" spans="1:6" ht="86.4" x14ac:dyDescent="0.25">
      <c r="A1229" s="2" t="s">
        <v>3520</v>
      </c>
      <c r="B1229" s="2" t="s">
        <v>302</v>
      </c>
      <c r="C1229" s="3">
        <v>216380</v>
      </c>
      <c r="D1229" s="3">
        <v>11101</v>
      </c>
      <c r="E1229" s="3">
        <v>112</v>
      </c>
      <c r="F1229" s="3">
        <v>728</v>
      </c>
    </row>
    <row r="1230" spans="1:6" ht="100.8" x14ac:dyDescent="0.25">
      <c r="A1230" s="2" t="s">
        <v>3521</v>
      </c>
      <c r="B1230" s="2" t="s">
        <v>19</v>
      </c>
      <c r="C1230" s="3">
        <v>512293</v>
      </c>
      <c r="D1230" s="3">
        <v>17861</v>
      </c>
      <c r="E1230" s="3">
        <v>296</v>
      </c>
      <c r="F1230" s="3">
        <v>2968</v>
      </c>
    </row>
    <row r="1231" spans="1:6" ht="158.4" x14ac:dyDescent="0.25">
      <c r="A1231" s="2" t="s">
        <v>3522</v>
      </c>
      <c r="B1231" s="2" t="s">
        <v>905</v>
      </c>
      <c r="C1231" s="3">
        <v>45899</v>
      </c>
      <c r="D1231" s="3">
        <v>1722</v>
      </c>
      <c r="E1231" s="3">
        <v>50</v>
      </c>
      <c r="F1231" s="3">
        <v>142</v>
      </c>
    </row>
    <row r="1232" spans="1:6" ht="100.8" x14ac:dyDescent="0.25">
      <c r="A1232" s="2" t="s">
        <v>3523</v>
      </c>
      <c r="B1232" s="2" t="s">
        <v>373</v>
      </c>
      <c r="C1232" s="3">
        <v>24715</v>
      </c>
      <c r="D1232" s="3">
        <v>180</v>
      </c>
      <c r="E1232" s="3">
        <v>28</v>
      </c>
      <c r="F1232" s="3">
        <v>152</v>
      </c>
    </row>
    <row r="1233" spans="1:6" ht="115.2" x14ac:dyDescent="0.25">
      <c r="A1233" s="2" t="s">
        <v>3524</v>
      </c>
      <c r="B1233" s="2" t="s">
        <v>496</v>
      </c>
      <c r="C1233" s="3">
        <v>2228287</v>
      </c>
      <c r="D1233" s="3">
        <v>54340</v>
      </c>
      <c r="E1233" s="3">
        <v>1272</v>
      </c>
      <c r="F1233" s="3">
        <v>3712</v>
      </c>
    </row>
    <row r="1234" spans="1:6" ht="129.6" x14ac:dyDescent="0.25">
      <c r="A1234" s="2" t="s">
        <v>3525</v>
      </c>
      <c r="B1234" s="2" t="s">
        <v>496</v>
      </c>
      <c r="C1234" s="3">
        <v>1995022</v>
      </c>
      <c r="D1234" s="3">
        <v>46245</v>
      </c>
      <c r="E1234" s="3">
        <v>1488</v>
      </c>
      <c r="F1234" s="3">
        <v>2512</v>
      </c>
    </row>
    <row r="1235" spans="1:6" ht="100.8" x14ac:dyDescent="0.25">
      <c r="A1235" s="2" t="s">
        <v>3526</v>
      </c>
      <c r="B1235" s="2" t="s">
        <v>1456</v>
      </c>
      <c r="C1235" s="3">
        <v>14079</v>
      </c>
      <c r="D1235" s="3">
        <v>528</v>
      </c>
      <c r="E1235" s="3">
        <v>6</v>
      </c>
      <c r="F1235" s="3">
        <v>57</v>
      </c>
    </row>
    <row r="1236" spans="1:6" ht="72" x14ac:dyDescent="0.25">
      <c r="A1236" s="2" t="s">
        <v>3527</v>
      </c>
      <c r="B1236" s="2" t="s">
        <v>1425</v>
      </c>
      <c r="C1236" s="3">
        <v>1539089</v>
      </c>
      <c r="D1236" s="3">
        <v>7657</v>
      </c>
      <c r="E1236" s="3">
        <v>856</v>
      </c>
      <c r="F1236" s="3">
        <v>7905</v>
      </c>
    </row>
    <row r="1237" spans="1:6" ht="187.2" x14ac:dyDescent="0.25">
      <c r="A1237" s="2" t="s">
        <v>3528</v>
      </c>
      <c r="B1237" s="2" t="s">
        <v>2151</v>
      </c>
      <c r="C1237" s="3">
        <v>5829270</v>
      </c>
      <c r="D1237" s="3">
        <v>87323</v>
      </c>
      <c r="E1237" s="3">
        <v>3668</v>
      </c>
      <c r="F1237" s="3">
        <v>11933</v>
      </c>
    </row>
    <row r="1238" spans="1:6" ht="100.8" x14ac:dyDescent="0.25">
      <c r="A1238" s="2" t="s">
        <v>3529</v>
      </c>
      <c r="B1238" s="2" t="s">
        <v>1004</v>
      </c>
      <c r="C1238" s="3">
        <v>355279</v>
      </c>
      <c r="D1238" s="3">
        <v>11226</v>
      </c>
      <c r="E1238" s="3">
        <v>167</v>
      </c>
      <c r="F1238" s="3">
        <v>388</v>
      </c>
    </row>
    <row r="1239" spans="1:6" ht="115.2" x14ac:dyDescent="0.25">
      <c r="A1239" s="2" t="s">
        <v>3530</v>
      </c>
      <c r="B1239" s="2" t="s">
        <v>9</v>
      </c>
      <c r="C1239" s="3">
        <v>1042282</v>
      </c>
      <c r="D1239" s="3">
        <v>6029</v>
      </c>
      <c r="E1239" s="3">
        <v>549</v>
      </c>
      <c r="F1239" s="3">
        <v>3442</v>
      </c>
    </row>
    <row r="1240" spans="1:6" ht="100.8" x14ac:dyDescent="0.25">
      <c r="A1240" s="2" t="s">
        <v>3531</v>
      </c>
      <c r="B1240" s="2" t="s">
        <v>783</v>
      </c>
      <c r="C1240" s="3">
        <v>619478</v>
      </c>
      <c r="D1240" s="3">
        <v>3264</v>
      </c>
      <c r="E1240" s="3">
        <v>298</v>
      </c>
      <c r="F1240" s="3">
        <v>1619</v>
      </c>
    </row>
    <row r="1241" spans="1:6" ht="100.8" x14ac:dyDescent="0.25">
      <c r="A1241" s="2" t="s">
        <v>3532</v>
      </c>
      <c r="B1241" s="2" t="s">
        <v>544</v>
      </c>
      <c r="C1241" s="3">
        <v>2302545</v>
      </c>
      <c r="D1241" s="3">
        <v>129661</v>
      </c>
      <c r="E1241" s="3">
        <v>932</v>
      </c>
      <c r="F1241" s="3">
        <v>8394</v>
      </c>
    </row>
    <row r="1242" spans="1:6" ht="57.6" x14ac:dyDescent="0.25">
      <c r="A1242" s="2" t="s">
        <v>3533</v>
      </c>
      <c r="B1242" s="2" t="s">
        <v>1362</v>
      </c>
      <c r="C1242" s="3">
        <v>607422</v>
      </c>
      <c r="D1242" s="3">
        <v>26166</v>
      </c>
      <c r="E1242" s="3">
        <v>895</v>
      </c>
      <c r="F1242" s="3">
        <v>3517</v>
      </c>
    </row>
    <row r="1243" spans="1:6" ht="172.8" x14ac:dyDescent="0.25">
      <c r="A1243" s="2" t="s">
        <v>3534</v>
      </c>
      <c r="B1243" s="2" t="s">
        <v>1875</v>
      </c>
      <c r="C1243" s="3">
        <v>63461</v>
      </c>
      <c r="D1243" s="3">
        <v>3748</v>
      </c>
      <c r="E1243" s="3">
        <v>39</v>
      </c>
      <c r="F1243" s="3">
        <v>675</v>
      </c>
    </row>
    <row r="1244" spans="1:6" ht="86.4" x14ac:dyDescent="0.25">
      <c r="A1244" s="2" t="s">
        <v>3535</v>
      </c>
      <c r="B1244" s="2" t="s">
        <v>286</v>
      </c>
      <c r="C1244" s="3">
        <v>4930346</v>
      </c>
      <c r="D1244" s="3">
        <v>49314</v>
      </c>
      <c r="E1244" s="3">
        <v>3558</v>
      </c>
      <c r="F1244" s="3">
        <v>6666</v>
      </c>
    </row>
    <row r="1245" spans="1:6" ht="129.6" x14ac:dyDescent="0.25">
      <c r="A1245" s="2" t="s">
        <v>3536</v>
      </c>
      <c r="B1245" s="2" t="s">
        <v>1149</v>
      </c>
      <c r="C1245" s="3">
        <v>169025</v>
      </c>
      <c r="D1245" s="3">
        <v>848</v>
      </c>
      <c r="E1245" s="3">
        <v>55</v>
      </c>
      <c r="F1245" s="3">
        <v>124</v>
      </c>
    </row>
    <row r="1246" spans="1:6" ht="43.2" x14ac:dyDescent="0.25">
      <c r="A1246" s="2" t="s">
        <v>3537</v>
      </c>
      <c r="B1246" s="2" t="s">
        <v>634</v>
      </c>
      <c r="C1246" s="3">
        <v>339306</v>
      </c>
      <c r="D1246" s="3">
        <v>528</v>
      </c>
      <c r="E1246" s="3">
        <v>39</v>
      </c>
      <c r="F1246" s="3">
        <v>50</v>
      </c>
    </row>
    <row r="1247" spans="1:6" ht="115.2" x14ac:dyDescent="0.25">
      <c r="A1247" s="2" t="s">
        <v>3538</v>
      </c>
      <c r="B1247" s="2" t="s">
        <v>1002</v>
      </c>
      <c r="C1247" s="3">
        <v>165205</v>
      </c>
      <c r="D1247" s="3">
        <v>5665</v>
      </c>
      <c r="E1247" s="3">
        <v>112</v>
      </c>
      <c r="F1247" s="3">
        <v>444</v>
      </c>
    </row>
    <row r="1248" spans="1:6" ht="72" x14ac:dyDescent="0.25">
      <c r="A1248" s="2" t="s">
        <v>3539</v>
      </c>
      <c r="B1248" s="2" t="s">
        <v>837</v>
      </c>
      <c r="C1248" s="3">
        <v>81932</v>
      </c>
      <c r="D1248" s="3">
        <v>1576</v>
      </c>
      <c r="E1248" s="3">
        <v>42</v>
      </c>
      <c r="F1248" s="3">
        <v>259</v>
      </c>
    </row>
    <row r="1249" spans="1:6" ht="86.4" x14ac:dyDescent="0.25">
      <c r="A1249" s="2" t="s">
        <v>3540</v>
      </c>
      <c r="B1249" s="2" t="s">
        <v>642</v>
      </c>
      <c r="C1249" s="3">
        <v>7436</v>
      </c>
      <c r="D1249" s="3">
        <v>170</v>
      </c>
      <c r="E1249" s="3">
        <v>8</v>
      </c>
      <c r="F1249" s="3">
        <v>59</v>
      </c>
    </row>
    <row r="1250" spans="1:6" ht="57.6" x14ac:dyDescent="0.25">
      <c r="A1250" s="2" t="s">
        <v>3541</v>
      </c>
      <c r="B1250" s="2" t="s">
        <v>957</v>
      </c>
      <c r="C1250" s="3">
        <v>106781</v>
      </c>
      <c r="D1250" s="3">
        <v>3125</v>
      </c>
      <c r="E1250" s="3">
        <v>187</v>
      </c>
      <c r="F1250" s="3">
        <v>206</v>
      </c>
    </row>
    <row r="1251" spans="1:6" ht="86.4" x14ac:dyDescent="0.25">
      <c r="A1251" s="2" t="s">
        <v>3542</v>
      </c>
      <c r="B1251" s="2" t="s">
        <v>1861</v>
      </c>
      <c r="C1251" s="3">
        <v>5938439</v>
      </c>
      <c r="D1251" s="3">
        <v>1121217</v>
      </c>
      <c r="E1251" s="3">
        <v>4360</v>
      </c>
      <c r="F1251" s="3">
        <v>83660</v>
      </c>
    </row>
    <row r="1252" spans="1:6" ht="201.6" x14ac:dyDescent="0.25">
      <c r="A1252" s="2" t="s">
        <v>3543</v>
      </c>
      <c r="B1252" s="2" t="s">
        <v>192</v>
      </c>
      <c r="C1252" s="3">
        <v>2248120</v>
      </c>
      <c r="D1252" s="3">
        <v>31981</v>
      </c>
      <c r="E1252" s="3">
        <v>685</v>
      </c>
      <c r="F1252" s="3">
        <v>1980</v>
      </c>
    </row>
    <row r="1253" spans="1:6" ht="72" x14ac:dyDescent="0.25">
      <c r="A1253" s="2" t="s">
        <v>3544</v>
      </c>
      <c r="B1253" s="2" t="s">
        <v>692</v>
      </c>
      <c r="C1253" s="3">
        <v>15261429</v>
      </c>
      <c r="D1253" s="3">
        <v>408018</v>
      </c>
      <c r="E1253" s="3">
        <v>8818</v>
      </c>
      <c r="F1253" s="3">
        <v>28186</v>
      </c>
    </row>
    <row r="1254" spans="1:6" ht="86.4" x14ac:dyDescent="0.25">
      <c r="A1254" s="2" t="s">
        <v>3545</v>
      </c>
      <c r="B1254" s="2" t="s">
        <v>1994</v>
      </c>
      <c r="C1254" s="3">
        <v>2235991</v>
      </c>
      <c r="D1254" s="3">
        <v>100840</v>
      </c>
      <c r="E1254" s="3">
        <v>1487</v>
      </c>
      <c r="F1254" s="3">
        <v>5798</v>
      </c>
    </row>
    <row r="1255" spans="1:6" ht="144" x14ac:dyDescent="0.25">
      <c r="A1255" s="2" t="s">
        <v>3546</v>
      </c>
      <c r="B1255" s="2" t="s">
        <v>77</v>
      </c>
      <c r="C1255" s="3">
        <v>3810354</v>
      </c>
      <c r="D1255" s="3">
        <v>104944</v>
      </c>
      <c r="E1255" s="3">
        <v>1718</v>
      </c>
      <c r="F1255" s="3">
        <v>3230</v>
      </c>
    </row>
    <row r="1256" spans="1:6" ht="57.6" x14ac:dyDescent="0.25">
      <c r="A1256" s="2" t="s">
        <v>3547</v>
      </c>
      <c r="B1256" s="2" t="s">
        <v>127</v>
      </c>
      <c r="C1256" s="3">
        <v>1091528</v>
      </c>
      <c r="D1256" s="3">
        <v>40613</v>
      </c>
      <c r="E1256" s="3">
        <v>1010</v>
      </c>
      <c r="F1256" s="3">
        <v>1805</v>
      </c>
    </row>
    <row r="1257" spans="1:6" ht="100.8" x14ac:dyDescent="0.25">
      <c r="A1257" s="2" t="s">
        <v>3548</v>
      </c>
      <c r="B1257" s="2" t="s">
        <v>433</v>
      </c>
      <c r="C1257" s="3">
        <v>792189</v>
      </c>
      <c r="D1257" s="3">
        <v>6006</v>
      </c>
      <c r="E1257" s="3">
        <v>19561</v>
      </c>
      <c r="F1257" s="3">
        <v>14848</v>
      </c>
    </row>
    <row r="1258" spans="1:6" ht="43.2" x14ac:dyDescent="0.25">
      <c r="A1258" s="2" t="s">
        <v>3549</v>
      </c>
      <c r="B1258" s="2" t="s">
        <v>868</v>
      </c>
      <c r="C1258" s="3">
        <v>1031489</v>
      </c>
      <c r="D1258" s="3">
        <v>20752</v>
      </c>
      <c r="E1258" s="3">
        <v>891</v>
      </c>
      <c r="F1258" s="3">
        <v>3099</v>
      </c>
    </row>
    <row r="1259" spans="1:6" ht="28.8" x14ac:dyDescent="0.25">
      <c r="A1259" s="2" t="s">
        <v>3550</v>
      </c>
      <c r="B1259" s="2" t="s">
        <v>868</v>
      </c>
      <c r="C1259" s="3">
        <v>921172</v>
      </c>
      <c r="D1259" s="3">
        <v>23938</v>
      </c>
      <c r="E1259" s="3">
        <v>482</v>
      </c>
      <c r="F1259" s="3">
        <v>1803</v>
      </c>
    </row>
    <row r="1260" spans="1:6" ht="144" x14ac:dyDescent="0.25">
      <c r="A1260" s="2" t="s">
        <v>3551</v>
      </c>
      <c r="B1260" s="2" t="s">
        <v>1231</v>
      </c>
      <c r="C1260" s="3">
        <v>2564760</v>
      </c>
      <c r="D1260" s="3">
        <v>4639</v>
      </c>
      <c r="E1260" s="3">
        <v>558</v>
      </c>
      <c r="F1260" s="3">
        <v>1208</v>
      </c>
    </row>
    <row r="1261" spans="1:6" ht="115.2" x14ac:dyDescent="0.25">
      <c r="A1261" s="2" t="s">
        <v>3552</v>
      </c>
      <c r="B1261" s="2" t="s">
        <v>1400</v>
      </c>
      <c r="C1261" s="3">
        <v>704492</v>
      </c>
      <c r="D1261" s="3">
        <v>12112</v>
      </c>
      <c r="E1261" s="3">
        <v>496</v>
      </c>
      <c r="F1261" s="3">
        <v>1251</v>
      </c>
    </row>
    <row r="1262" spans="1:6" ht="72" x14ac:dyDescent="0.25">
      <c r="A1262" s="2" t="s">
        <v>3553</v>
      </c>
      <c r="B1262" s="2" t="s">
        <v>1863</v>
      </c>
      <c r="C1262" s="3">
        <v>50371</v>
      </c>
      <c r="D1262" s="3">
        <v>1633</v>
      </c>
      <c r="E1262" s="3">
        <v>44</v>
      </c>
      <c r="F1262" s="3">
        <v>117</v>
      </c>
    </row>
    <row r="1263" spans="1:6" ht="144" x14ac:dyDescent="0.25">
      <c r="A1263" s="2" t="s">
        <v>3554</v>
      </c>
      <c r="B1263" s="2" t="s">
        <v>433</v>
      </c>
      <c r="C1263" s="3">
        <v>41282</v>
      </c>
      <c r="D1263" s="3">
        <v>642</v>
      </c>
      <c r="E1263" s="3">
        <v>243</v>
      </c>
      <c r="F1263" s="3">
        <v>812</v>
      </c>
    </row>
    <row r="1264" spans="1:6" ht="57.6" x14ac:dyDescent="0.25">
      <c r="A1264" s="2" t="s">
        <v>3555</v>
      </c>
      <c r="B1264" s="2" t="s">
        <v>705</v>
      </c>
      <c r="C1264" s="3">
        <v>159248</v>
      </c>
      <c r="D1264" s="3">
        <v>21842</v>
      </c>
      <c r="E1264" s="3">
        <v>168</v>
      </c>
      <c r="F1264" s="3">
        <v>829</v>
      </c>
    </row>
    <row r="1265" spans="1:6" ht="158.4" x14ac:dyDescent="0.25">
      <c r="A1265" s="2" t="s">
        <v>3556</v>
      </c>
      <c r="B1265" s="2" t="s">
        <v>2177</v>
      </c>
      <c r="C1265" s="3">
        <v>1608741</v>
      </c>
      <c r="D1265" s="3">
        <v>72970</v>
      </c>
      <c r="E1265" s="3">
        <v>763</v>
      </c>
      <c r="F1265" s="3">
        <v>15445</v>
      </c>
    </row>
    <row r="1266" spans="1:6" ht="72" x14ac:dyDescent="0.25">
      <c r="A1266" s="2" t="s">
        <v>3557</v>
      </c>
      <c r="B1266" s="2" t="s">
        <v>425</v>
      </c>
      <c r="C1266" s="3">
        <v>425705</v>
      </c>
      <c r="D1266" s="3">
        <v>1845</v>
      </c>
      <c r="E1266" s="3">
        <v>36</v>
      </c>
      <c r="F1266" s="3">
        <v>233</v>
      </c>
    </row>
    <row r="1267" spans="1:6" ht="115.2" x14ac:dyDescent="0.25">
      <c r="A1267" s="2" t="s">
        <v>3558</v>
      </c>
      <c r="B1267" s="2" t="s">
        <v>176</v>
      </c>
      <c r="C1267" s="3">
        <v>176448</v>
      </c>
      <c r="D1267" s="3">
        <v>1735</v>
      </c>
      <c r="E1267" s="3">
        <v>197</v>
      </c>
      <c r="F1267" s="3">
        <v>135</v>
      </c>
    </row>
    <row r="1268" spans="1:6" ht="100.8" x14ac:dyDescent="0.25">
      <c r="A1268" s="2" t="s">
        <v>3559</v>
      </c>
      <c r="B1268" s="2" t="s">
        <v>1062</v>
      </c>
      <c r="C1268" s="3">
        <v>592107</v>
      </c>
      <c r="D1268" s="3">
        <v>30295</v>
      </c>
      <c r="E1268" s="3">
        <v>542</v>
      </c>
      <c r="F1268" s="3">
        <v>2854</v>
      </c>
    </row>
    <row r="1269" spans="1:6" ht="144" x14ac:dyDescent="0.25">
      <c r="A1269" s="2" t="s">
        <v>3560</v>
      </c>
      <c r="B1269" s="2" t="s">
        <v>505</v>
      </c>
      <c r="C1269" s="3">
        <v>639997</v>
      </c>
      <c r="D1269" s="3">
        <v>18363</v>
      </c>
      <c r="E1269" s="3">
        <v>1084</v>
      </c>
      <c r="F1269" s="3">
        <v>3174</v>
      </c>
    </row>
    <row r="1270" spans="1:6" ht="43.2" x14ac:dyDescent="0.25">
      <c r="A1270" s="2" t="s">
        <v>3561</v>
      </c>
      <c r="B1270" s="2" t="s">
        <v>1297</v>
      </c>
      <c r="C1270" s="3">
        <v>218630</v>
      </c>
      <c r="D1270" s="3">
        <v>3433</v>
      </c>
      <c r="E1270" s="3">
        <v>76</v>
      </c>
      <c r="F1270" s="3">
        <v>186</v>
      </c>
    </row>
    <row r="1271" spans="1:6" ht="129.6" x14ac:dyDescent="0.25">
      <c r="A1271" s="2" t="s">
        <v>3562</v>
      </c>
      <c r="B1271" s="2" t="s">
        <v>5</v>
      </c>
      <c r="C1271" s="3">
        <v>1546967</v>
      </c>
      <c r="D1271" s="3">
        <v>17745</v>
      </c>
      <c r="E1271" s="3">
        <v>789</v>
      </c>
      <c r="F1271" s="3">
        <v>922</v>
      </c>
    </row>
    <row r="1272" spans="1:6" ht="115.2" x14ac:dyDescent="0.25">
      <c r="A1272" s="2" t="s">
        <v>3563</v>
      </c>
      <c r="B1272" s="2" t="s">
        <v>5</v>
      </c>
      <c r="C1272" s="3">
        <v>1089707</v>
      </c>
      <c r="D1272" s="3">
        <v>24051</v>
      </c>
      <c r="E1272" s="3">
        <v>641</v>
      </c>
      <c r="F1272" s="3">
        <v>999</v>
      </c>
    </row>
    <row r="1273" spans="1:6" ht="72" x14ac:dyDescent="0.25">
      <c r="A1273" s="2" t="s">
        <v>3564</v>
      </c>
      <c r="B1273" s="2" t="s">
        <v>5</v>
      </c>
      <c r="C1273" s="3">
        <v>1708199</v>
      </c>
      <c r="D1273" s="3">
        <v>20569</v>
      </c>
      <c r="E1273" s="3">
        <v>1623</v>
      </c>
      <c r="F1273" s="3">
        <v>1493</v>
      </c>
    </row>
    <row r="1274" spans="1:6" ht="144" x14ac:dyDescent="0.25">
      <c r="A1274" s="2" t="s">
        <v>3565</v>
      </c>
      <c r="B1274" s="2" t="s">
        <v>1631</v>
      </c>
      <c r="C1274" s="3">
        <v>894787</v>
      </c>
      <c r="D1274" s="3">
        <v>3192</v>
      </c>
      <c r="E1274" s="3">
        <v>1146</v>
      </c>
      <c r="F1274" s="3">
        <v>757</v>
      </c>
    </row>
    <row r="1275" spans="1:6" ht="86.4" x14ac:dyDescent="0.25">
      <c r="A1275" s="2" t="s">
        <v>3566</v>
      </c>
      <c r="B1275" s="2" t="s">
        <v>2175</v>
      </c>
      <c r="C1275" s="3">
        <v>9893438</v>
      </c>
      <c r="D1275" s="3">
        <v>247947</v>
      </c>
      <c r="E1275" s="3">
        <v>3408</v>
      </c>
      <c r="F1275" s="3">
        <v>29216</v>
      </c>
    </row>
    <row r="1276" spans="1:6" ht="43.2" x14ac:dyDescent="0.25">
      <c r="A1276" s="2" t="s">
        <v>3567</v>
      </c>
      <c r="B1276" s="2" t="s">
        <v>614</v>
      </c>
      <c r="C1276" s="3">
        <v>132580</v>
      </c>
      <c r="D1276" s="3">
        <v>3480</v>
      </c>
      <c r="E1276" s="3">
        <v>165</v>
      </c>
      <c r="F1276" s="3">
        <v>462</v>
      </c>
    </row>
    <row r="1277" spans="1:6" ht="72" x14ac:dyDescent="0.25">
      <c r="A1277" s="2" t="s">
        <v>3568</v>
      </c>
      <c r="B1277" s="2" t="s">
        <v>1131</v>
      </c>
      <c r="C1277" s="3">
        <v>5224</v>
      </c>
      <c r="D1277" s="3">
        <v>522</v>
      </c>
      <c r="E1277" s="3">
        <v>2</v>
      </c>
      <c r="F1277" s="3">
        <v>71</v>
      </c>
    </row>
    <row r="1278" spans="1:6" ht="144" x14ac:dyDescent="0.25">
      <c r="A1278" s="2" t="s">
        <v>3569</v>
      </c>
      <c r="B1278" s="2" t="s">
        <v>2100</v>
      </c>
      <c r="C1278" s="3">
        <v>27039153</v>
      </c>
      <c r="D1278" s="3">
        <v>564493</v>
      </c>
      <c r="E1278" s="3">
        <v>12675</v>
      </c>
      <c r="F1278" s="3">
        <v>34246</v>
      </c>
    </row>
    <row r="1279" spans="1:6" ht="115.2" x14ac:dyDescent="0.25">
      <c r="A1279" s="2" t="s">
        <v>3570</v>
      </c>
      <c r="B1279" s="2" t="s">
        <v>730</v>
      </c>
      <c r="C1279" s="3">
        <v>243102</v>
      </c>
      <c r="D1279" s="3">
        <v>4570</v>
      </c>
      <c r="E1279" s="3">
        <v>247</v>
      </c>
      <c r="F1279" s="3">
        <v>679</v>
      </c>
    </row>
    <row r="1280" spans="1:6" ht="100.8" x14ac:dyDescent="0.25">
      <c r="A1280" s="2" t="s">
        <v>3571</v>
      </c>
      <c r="B1280" s="2" t="s">
        <v>1155</v>
      </c>
      <c r="C1280" s="3">
        <v>408504</v>
      </c>
      <c r="D1280" s="3">
        <v>10268</v>
      </c>
      <c r="E1280" s="3">
        <v>13209</v>
      </c>
      <c r="F1280" s="3">
        <v>5136</v>
      </c>
    </row>
    <row r="1281" spans="1:6" ht="72" x14ac:dyDescent="0.25">
      <c r="A1281" s="2" t="s">
        <v>3572</v>
      </c>
      <c r="B1281" s="2" t="s">
        <v>2134</v>
      </c>
      <c r="C1281" s="3">
        <v>41803845</v>
      </c>
      <c r="D1281" s="3">
        <v>628861</v>
      </c>
      <c r="E1281" s="3">
        <v>42833</v>
      </c>
      <c r="F1281" s="3">
        <v>39363</v>
      </c>
    </row>
    <row r="1282" spans="1:6" ht="57.6" x14ac:dyDescent="0.25">
      <c r="A1282" s="2" t="s">
        <v>3573</v>
      </c>
      <c r="B1282" s="2" t="s">
        <v>58</v>
      </c>
      <c r="C1282" s="3">
        <v>312769</v>
      </c>
      <c r="D1282" s="3">
        <v>8665</v>
      </c>
      <c r="E1282" s="3">
        <v>360</v>
      </c>
      <c r="F1282" s="3">
        <v>1062</v>
      </c>
    </row>
    <row r="1283" spans="1:6" ht="158.4" x14ac:dyDescent="0.25">
      <c r="A1283" s="2" t="s">
        <v>3574</v>
      </c>
      <c r="B1283" s="2" t="s">
        <v>487</v>
      </c>
      <c r="C1283" s="3">
        <v>714359</v>
      </c>
      <c r="D1283" s="3">
        <v>9635</v>
      </c>
      <c r="E1283" s="3">
        <v>808</v>
      </c>
      <c r="F1283" s="3">
        <v>2025</v>
      </c>
    </row>
    <row r="1284" spans="1:6" ht="201.6" x14ac:dyDescent="0.25">
      <c r="A1284" s="2" t="s">
        <v>3575</v>
      </c>
      <c r="B1284" s="2" t="s">
        <v>551</v>
      </c>
      <c r="C1284" s="3">
        <v>423039</v>
      </c>
      <c r="D1284" s="3">
        <v>6332</v>
      </c>
      <c r="E1284" s="3">
        <v>244</v>
      </c>
      <c r="F1284" s="3">
        <v>1321</v>
      </c>
    </row>
    <row r="1285" spans="1:6" ht="144" x14ac:dyDescent="0.25">
      <c r="A1285" s="2" t="s">
        <v>3576</v>
      </c>
      <c r="B1285" s="2" t="s">
        <v>551</v>
      </c>
      <c r="C1285" s="3">
        <v>4442</v>
      </c>
      <c r="D1285" s="3">
        <v>46</v>
      </c>
      <c r="E1285" s="3">
        <v>3</v>
      </c>
      <c r="F1285" s="3">
        <v>7</v>
      </c>
    </row>
    <row r="1286" spans="1:6" ht="129.6" x14ac:dyDescent="0.25">
      <c r="A1286" s="2" t="s">
        <v>3577</v>
      </c>
      <c r="B1286" s="2" t="s">
        <v>205</v>
      </c>
      <c r="C1286" s="3">
        <v>435210</v>
      </c>
      <c r="D1286" s="3">
        <v>4028</v>
      </c>
      <c r="E1286" s="3">
        <v>318</v>
      </c>
      <c r="F1286" s="3">
        <v>845</v>
      </c>
    </row>
    <row r="1287" spans="1:6" ht="86.4" x14ac:dyDescent="0.25">
      <c r="A1287" s="2" t="s">
        <v>3578</v>
      </c>
      <c r="B1287" s="2" t="s">
        <v>101</v>
      </c>
      <c r="C1287" s="3">
        <v>176254</v>
      </c>
      <c r="D1287" s="3">
        <v>2550</v>
      </c>
      <c r="E1287" s="3">
        <v>135</v>
      </c>
      <c r="F1287" s="3">
        <v>158</v>
      </c>
    </row>
    <row r="1288" spans="1:6" ht="172.8" x14ac:dyDescent="0.25">
      <c r="A1288" s="2" t="s">
        <v>3579</v>
      </c>
      <c r="B1288" s="2" t="s">
        <v>132</v>
      </c>
      <c r="C1288" s="3">
        <v>1584221</v>
      </c>
      <c r="D1288" s="3">
        <v>15815</v>
      </c>
      <c r="E1288" s="3">
        <v>704</v>
      </c>
      <c r="F1288" s="3">
        <v>861</v>
      </c>
    </row>
    <row r="1289" spans="1:6" ht="158.4" x14ac:dyDescent="0.25">
      <c r="A1289" s="2" t="s">
        <v>3580</v>
      </c>
      <c r="B1289" s="2" t="s">
        <v>1175</v>
      </c>
      <c r="C1289" s="3">
        <v>114280</v>
      </c>
      <c r="D1289" s="3">
        <v>888</v>
      </c>
      <c r="E1289" s="3">
        <v>72</v>
      </c>
      <c r="F1289" s="3">
        <v>440</v>
      </c>
    </row>
    <row r="1290" spans="1:6" ht="115.2" x14ac:dyDescent="0.25">
      <c r="A1290" s="2" t="s">
        <v>3581</v>
      </c>
      <c r="B1290" s="2" t="s">
        <v>576</v>
      </c>
      <c r="C1290" s="3">
        <v>86721</v>
      </c>
      <c r="D1290" s="3">
        <v>3020</v>
      </c>
      <c r="E1290" s="3">
        <v>38</v>
      </c>
      <c r="F1290" s="3">
        <v>280</v>
      </c>
    </row>
    <row r="1291" spans="1:6" ht="100.8" x14ac:dyDescent="0.25">
      <c r="A1291" s="2" t="s">
        <v>3582</v>
      </c>
      <c r="B1291" s="2" t="s">
        <v>1545</v>
      </c>
      <c r="C1291" s="3">
        <v>85484</v>
      </c>
      <c r="D1291" s="3">
        <v>3880</v>
      </c>
      <c r="E1291" s="3">
        <v>50</v>
      </c>
      <c r="F1291" s="3">
        <v>357</v>
      </c>
    </row>
    <row r="1292" spans="1:6" ht="129.6" x14ac:dyDescent="0.25">
      <c r="A1292" s="2" t="s">
        <v>3583</v>
      </c>
      <c r="B1292" s="2" t="s">
        <v>105</v>
      </c>
      <c r="C1292" s="3">
        <v>235293</v>
      </c>
      <c r="D1292" s="3">
        <v>7171</v>
      </c>
      <c r="E1292" s="3">
        <v>61</v>
      </c>
      <c r="F1292" s="3">
        <v>392</v>
      </c>
    </row>
    <row r="1293" spans="1:6" ht="86.4" x14ac:dyDescent="0.25">
      <c r="A1293" s="2" t="s">
        <v>3584</v>
      </c>
      <c r="B1293" s="2" t="s">
        <v>2137</v>
      </c>
      <c r="C1293" s="3">
        <v>5534278</v>
      </c>
      <c r="D1293" s="3">
        <v>45128</v>
      </c>
      <c r="E1293" s="3">
        <v>1591</v>
      </c>
      <c r="F1293" s="3">
        <v>806</v>
      </c>
    </row>
    <row r="1294" spans="1:6" ht="158.4" x14ac:dyDescent="0.25">
      <c r="A1294" s="2" t="s">
        <v>3585</v>
      </c>
      <c r="B1294" s="2" t="s">
        <v>251</v>
      </c>
      <c r="C1294" s="3">
        <v>1682086</v>
      </c>
      <c r="D1294" s="3">
        <v>35074</v>
      </c>
      <c r="E1294" s="3">
        <v>1416</v>
      </c>
      <c r="F1294" s="3">
        <v>2086</v>
      </c>
    </row>
    <row r="1295" spans="1:6" ht="158.4" x14ac:dyDescent="0.25">
      <c r="A1295" s="2" t="s">
        <v>3586</v>
      </c>
      <c r="B1295" s="2" t="s">
        <v>920</v>
      </c>
      <c r="C1295" s="3">
        <v>35916</v>
      </c>
      <c r="D1295" s="3">
        <v>43</v>
      </c>
      <c r="E1295" s="3">
        <v>55</v>
      </c>
      <c r="F1295" s="3">
        <v>70</v>
      </c>
    </row>
    <row r="1296" spans="1:6" ht="129.6" x14ac:dyDescent="0.25">
      <c r="A1296" s="2" t="s">
        <v>3587</v>
      </c>
      <c r="B1296" s="2" t="s">
        <v>1548</v>
      </c>
      <c r="C1296" s="3">
        <v>2452</v>
      </c>
      <c r="D1296" s="3">
        <v>2</v>
      </c>
      <c r="E1296" s="3">
        <v>0</v>
      </c>
      <c r="F1296" s="3">
        <v>0</v>
      </c>
    </row>
    <row r="1297" spans="1:6" ht="86.4" x14ac:dyDescent="0.25">
      <c r="A1297" s="2" t="s">
        <v>3588</v>
      </c>
      <c r="B1297" s="2" t="s">
        <v>77</v>
      </c>
      <c r="C1297" s="3">
        <v>104073</v>
      </c>
      <c r="D1297" s="3">
        <v>1770</v>
      </c>
      <c r="E1297" s="3">
        <v>56</v>
      </c>
      <c r="F1297" s="3">
        <v>88</v>
      </c>
    </row>
    <row r="1298" spans="1:6" ht="216" x14ac:dyDescent="0.25">
      <c r="A1298" s="2" t="s">
        <v>3589</v>
      </c>
      <c r="B1298" s="2" t="s">
        <v>1459</v>
      </c>
      <c r="C1298" s="3">
        <v>141052</v>
      </c>
      <c r="D1298" s="3">
        <v>776</v>
      </c>
      <c r="E1298" s="3">
        <v>70</v>
      </c>
      <c r="F1298" s="3">
        <v>411</v>
      </c>
    </row>
    <row r="1299" spans="1:6" ht="86.4" x14ac:dyDescent="0.25">
      <c r="A1299" s="2" t="s">
        <v>3590</v>
      </c>
      <c r="B1299" s="2" t="s">
        <v>606</v>
      </c>
      <c r="C1299" s="3">
        <v>7260</v>
      </c>
      <c r="D1299" s="3">
        <v>205</v>
      </c>
      <c r="E1299" s="3">
        <v>14</v>
      </c>
      <c r="F1299" s="3">
        <v>23</v>
      </c>
    </row>
    <row r="1300" spans="1:6" ht="43.2" x14ac:dyDescent="0.25">
      <c r="A1300" s="2" t="s">
        <v>3591</v>
      </c>
      <c r="B1300" s="2" t="s">
        <v>1989</v>
      </c>
      <c r="C1300" s="3">
        <v>141954</v>
      </c>
      <c r="D1300" s="3">
        <v>10711</v>
      </c>
      <c r="E1300" s="3">
        <v>95</v>
      </c>
      <c r="F1300" s="3">
        <v>674</v>
      </c>
    </row>
    <row r="1301" spans="1:6" ht="158.4" x14ac:dyDescent="0.25">
      <c r="A1301" s="2" t="s">
        <v>3592</v>
      </c>
      <c r="B1301" s="2" t="s">
        <v>51</v>
      </c>
      <c r="C1301" s="3">
        <v>981884</v>
      </c>
      <c r="D1301" s="3">
        <v>21664</v>
      </c>
      <c r="E1301" s="3">
        <v>368</v>
      </c>
      <c r="F1301" s="3">
        <v>1967</v>
      </c>
    </row>
    <row r="1302" spans="1:6" ht="158.4" x14ac:dyDescent="0.25">
      <c r="A1302" s="2" t="s">
        <v>3593</v>
      </c>
      <c r="B1302" s="2" t="s">
        <v>54</v>
      </c>
      <c r="C1302" s="3">
        <v>333553</v>
      </c>
      <c r="D1302" s="3">
        <v>4948</v>
      </c>
      <c r="E1302" s="3">
        <v>186</v>
      </c>
      <c r="F1302" s="3">
        <v>404</v>
      </c>
    </row>
    <row r="1303" spans="1:6" ht="158.4" x14ac:dyDescent="0.25">
      <c r="A1303" s="2" t="s">
        <v>3594</v>
      </c>
      <c r="B1303" s="2" t="s">
        <v>1805</v>
      </c>
      <c r="C1303" s="3">
        <v>28448</v>
      </c>
      <c r="D1303" s="3">
        <v>611</v>
      </c>
      <c r="E1303" s="3">
        <v>11</v>
      </c>
      <c r="F1303" s="3">
        <v>62</v>
      </c>
    </row>
    <row r="1304" spans="1:6" ht="158.4" x14ac:dyDescent="0.25">
      <c r="A1304" s="2" t="s">
        <v>3595</v>
      </c>
      <c r="B1304" s="2" t="s">
        <v>120</v>
      </c>
      <c r="C1304" s="3">
        <v>419382</v>
      </c>
      <c r="D1304" s="3">
        <v>8073</v>
      </c>
      <c r="E1304" s="3">
        <v>543</v>
      </c>
      <c r="F1304" s="3">
        <v>1195</v>
      </c>
    </row>
    <row r="1305" spans="1:6" ht="158.4" x14ac:dyDescent="0.25">
      <c r="A1305" s="2" t="s">
        <v>3596</v>
      </c>
      <c r="B1305" s="2" t="s">
        <v>681</v>
      </c>
      <c r="C1305" s="3">
        <v>5869057</v>
      </c>
      <c r="D1305" s="3">
        <v>120173</v>
      </c>
      <c r="E1305" s="3">
        <v>26433</v>
      </c>
      <c r="F1305" s="3">
        <v>35208</v>
      </c>
    </row>
    <row r="1306" spans="1:6" ht="144" x14ac:dyDescent="0.25">
      <c r="A1306" s="2" t="s">
        <v>3597</v>
      </c>
      <c r="B1306" s="2" t="s">
        <v>228</v>
      </c>
      <c r="C1306" s="3">
        <v>115141</v>
      </c>
      <c r="D1306" s="3">
        <v>4886</v>
      </c>
      <c r="E1306" s="3">
        <v>19</v>
      </c>
      <c r="F1306" s="3">
        <v>213</v>
      </c>
    </row>
    <row r="1307" spans="1:6" ht="216" x14ac:dyDescent="0.25">
      <c r="A1307" s="2" t="s">
        <v>3598</v>
      </c>
      <c r="B1307" s="2" t="s">
        <v>217</v>
      </c>
      <c r="C1307" s="3">
        <v>1774</v>
      </c>
      <c r="D1307" s="3">
        <v>14</v>
      </c>
      <c r="E1307" s="3">
        <v>5</v>
      </c>
      <c r="F1307" s="3">
        <v>10</v>
      </c>
    </row>
    <row r="1308" spans="1:6" ht="115.2" x14ac:dyDescent="0.25">
      <c r="A1308" s="2" t="s">
        <v>3599</v>
      </c>
      <c r="B1308" s="2" t="s">
        <v>250</v>
      </c>
      <c r="C1308" s="3">
        <v>6247</v>
      </c>
      <c r="D1308" s="3">
        <v>22</v>
      </c>
      <c r="E1308" s="3">
        <v>0</v>
      </c>
      <c r="F1308" s="3">
        <v>2</v>
      </c>
    </row>
    <row r="1309" spans="1:6" ht="72" x14ac:dyDescent="0.25">
      <c r="A1309" s="2" t="s">
        <v>3600</v>
      </c>
      <c r="B1309" s="2" t="s">
        <v>143</v>
      </c>
      <c r="C1309" s="3">
        <v>378750</v>
      </c>
      <c r="D1309" s="3">
        <v>5642</v>
      </c>
      <c r="E1309" s="3">
        <v>146</v>
      </c>
      <c r="F1309" s="3">
        <v>675</v>
      </c>
    </row>
    <row r="1310" spans="1:6" ht="86.4" x14ac:dyDescent="0.25">
      <c r="A1310" s="2" t="s">
        <v>3601</v>
      </c>
      <c r="B1310" s="2" t="s">
        <v>646</v>
      </c>
      <c r="C1310" s="3">
        <v>271779</v>
      </c>
      <c r="D1310" s="3">
        <v>14215</v>
      </c>
      <c r="E1310" s="3">
        <v>148</v>
      </c>
      <c r="F1310" s="3">
        <v>665</v>
      </c>
    </row>
    <row r="1311" spans="1:6" ht="115.2" x14ac:dyDescent="0.25">
      <c r="A1311" s="2" t="s">
        <v>3602</v>
      </c>
      <c r="B1311" s="2" t="s">
        <v>688</v>
      </c>
      <c r="C1311" s="3">
        <v>398429</v>
      </c>
      <c r="D1311" s="3">
        <v>17454</v>
      </c>
      <c r="E1311" s="3">
        <v>1322</v>
      </c>
      <c r="F1311" s="3">
        <v>2075</v>
      </c>
    </row>
    <row r="1312" spans="1:6" ht="100.8" x14ac:dyDescent="0.25">
      <c r="A1312" s="2" t="s">
        <v>3603</v>
      </c>
      <c r="B1312" s="2" t="s">
        <v>560</v>
      </c>
      <c r="C1312" s="3">
        <v>71849</v>
      </c>
      <c r="D1312" s="3">
        <v>7625</v>
      </c>
      <c r="E1312" s="3">
        <v>25</v>
      </c>
      <c r="F1312" s="3">
        <v>1480</v>
      </c>
    </row>
    <row r="1313" spans="1:6" ht="115.2" x14ac:dyDescent="0.25">
      <c r="A1313" s="2" t="s">
        <v>3604</v>
      </c>
      <c r="B1313" s="2" t="s">
        <v>101</v>
      </c>
      <c r="C1313" s="3">
        <v>47455</v>
      </c>
      <c r="D1313" s="3">
        <v>826</v>
      </c>
      <c r="E1313" s="3">
        <v>13</v>
      </c>
      <c r="F1313" s="3">
        <v>49</v>
      </c>
    </row>
    <row r="1314" spans="1:6" ht="57.6" x14ac:dyDescent="0.25">
      <c r="A1314" s="2" t="s">
        <v>3605</v>
      </c>
      <c r="B1314" s="2" t="s">
        <v>311</v>
      </c>
      <c r="C1314" s="3">
        <v>73984</v>
      </c>
      <c r="D1314" s="3">
        <v>3676</v>
      </c>
      <c r="E1314" s="3">
        <v>78</v>
      </c>
      <c r="F1314" s="3">
        <v>353</v>
      </c>
    </row>
    <row r="1315" spans="1:6" ht="129.6" x14ac:dyDescent="0.25">
      <c r="A1315" s="2" t="s">
        <v>3606</v>
      </c>
      <c r="B1315" s="2" t="s">
        <v>261</v>
      </c>
      <c r="C1315" s="3">
        <v>110338</v>
      </c>
      <c r="D1315" s="3">
        <v>4173</v>
      </c>
      <c r="E1315" s="3">
        <v>222</v>
      </c>
      <c r="F1315" s="3">
        <v>304</v>
      </c>
    </row>
    <row r="1316" spans="1:6" ht="100.8" x14ac:dyDescent="0.25">
      <c r="A1316" s="2" t="s">
        <v>3607</v>
      </c>
      <c r="B1316" s="2" t="s">
        <v>261</v>
      </c>
      <c r="C1316" s="3">
        <v>82048</v>
      </c>
      <c r="D1316" s="3">
        <v>3539</v>
      </c>
      <c r="E1316" s="3">
        <v>144</v>
      </c>
      <c r="F1316" s="3">
        <v>347</v>
      </c>
    </row>
    <row r="1317" spans="1:6" ht="100.8" x14ac:dyDescent="0.25">
      <c r="A1317" s="2" t="s">
        <v>3608</v>
      </c>
      <c r="B1317" s="2" t="s">
        <v>261</v>
      </c>
      <c r="C1317" s="3">
        <v>157137</v>
      </c>
      <c r="D1317" s="3">
        <v>6968</v>
      </c>
      <c r="E1317" s="3">
        <v>349</v>
      </c>
      <c r="F1317" s="3">
        <v>486</v>
      </c>
    </row>
    <row r="1318" spans="1:6" ht="144" x14ac:dyDescent="0.25">
      <c r="A1318" s="2" t="s">
        <v>3609</v>
      </c>
      <c r="B1318" s="2" t="s">
        <v>40</v>
      </c>
      <c r="C1318" s="3">
        <v>396970</v>
      </c>
      <c r="D1318" s="3">
        <v>2551</v>
      </c>
      <c r="E1318" s="3">
        <v>211</v>
      </c>
      <c r="F1318" s="3">
        <v>1107</v>
      </c>
    </row>
    <row r="1319" spans="1:6" ht="100.8" x14ac:dyDescent="0.25">
      <c r="A1319" s="2" t="s">
        <v>3610</v>
      </c>
      <c r="B1319" s="2" t="s">
        <v>618</v>
      </c>
      <c r="C1319" s="3">
        <v>317281</v>
      </c>
      <c r="D1319" s="3">
        <v>6580</v>
      </c>
      <c r="E1319" s="3">
        <v>221</v>
      </c>
      <c r="F1319" s="3">
        <v>542</v>
      </c>
    </row>
    <row r="1320" spans="1:6" ht="86.4" x14ac:dyDescent="0.25">
      <c r="A1320" s="2" t="s">
        <v>3611</v>
      </c>
      <c r="B1320" s="2" t="s">
        <v>295</v>
      </c>
      <c r="C1320" s="3">
        <v>1044836</v>
      </c>
      <c r="D1320" s="3">
        <v>26856</v>
      </c>
      <c r="E1320" s="3">
        <v>1230</v>
      </c>
      <c r="F1320" s="3">
        <v>1798</v>
      </c>
    </row>
    <row r="1321" spans="1:6" ht="72" x14ac:dyDescent="0.25">
      <c r="A1321" s="2" t="s">
        <v>2218</v>
      </c>
      <c r="B1321" s="2" t="s">
        <v>421</v>
      </c>
      <c r="C1321" s="3">
        <v>3951217</v>
      </c>
      <c r="D1321" s="3">
        <v>115174</v>
      </c>
      <c r="E1321" s="3">
        <v>5488</v>
      </c>
      <c r="F1321" s="3">
        <v>4153</v>
      </c>
    </row>
    <row r="1322" spans="1:6" ht="86.4" x14ac:dyDescent="0.25">
      <c r="A1322" s="2" t="s">
        <v>2219</v>
      </c>
      <c r="B1322" s="2" t="s">
        <v>206</v>
      </c>
      <c r="C1322" s="3">
        <v>2387617</v>
      </c>
      <c r="D1322" s="3">
        <v>70807</v>
      </c>
      <c r="E1322" s="3">
        <v>3746</v>
      </c>
      <c r="F1322" s="3">
        <v>2838</v>
      </c>
    </row>
    <row r="1323" spans="1:6" ht="86.4" x14ac:dyDescent="0.25">
      <c r="A1323" s="2" t="s">
        <v>2220</v>
      </c>
      <c r="B1323" s="2" t="s">
        <v>66</v>
      </c>
      <c r="C1323" s="3">
        <v>7418792</v>
      </c>
      <c r="D1323" s="3">
        <v>324091</v>
      </c>
      <c r="E1323" s="3">
        <v>14954</v>
      </c>
      <c r="F1323" s="3">
        <v>14554</v>
      </c>
    </row>
    <row r="1324" spans="1:6" ht="129.6" x14ac:dyDescent="0.25">
      <c r="A1324" s="2" t="s">
        <v>3612</v>
      </c>
      <c r="B1324" s="2" t="s">
        <v>2126</v>
      </c>
      <c r="C1324" s="3">
        <v>447916</v>
      </c>
      <c r="D1324" s="3">
        <v>5736</v>
      </c>
      <c r="E1324" s="3">
        <v>219</v>
      </c>
      <c r="F1324" s="3">
        <v>466</v>
      </c>
    </row>
    <row r="1325" spans="1:6" ht="115.2" x14ac:dyDescent="0.25">
      <c r="A1325" s="2" t="s">
        <v>3613</v>
      </c>
      <c r="B1325" s="2" t="s">
        <v>120</v>
      </c>
      <c r="C1325" s="3">
        <v>142076</v>
      </c>
      <c r="D1325" s="3">
        <v>1942</v>
      </c>
      <c r="E1325" s="3">
        <v>87</v>
      </c>
      <c r="F1325" s="3">
        <v>204</v>
      </c>
    </row>
    <row r="1326" spans="1:6" ht="144" x14ac:dyDescent="0.25">
      <c r="A1326" s="2" t="s">
        <v>3614</v>
      </c>
      <c r="B1326" s="2" t="s">
        <v>1492</v>
      </c>
      <c r="C1326" s="3">
        <v>196571</v>
      </c>
      <c r="D1326" s="3">
        <v>8519</v>
      </c>
      <c r="E1326" s="3">
        <v>132</v>
      </c>
      <c r="F1326" s="3">
        <v>433</v>
      </c>
    </row>
    <row r="1327" spans="1:6" ht="158.4" x14ac:dyDescent="0.25">
      <c r="A1327" s="2" t="s">
        <v>3615</v>
      </c>
      <c r="B1327" s="2" t="s">
        <v>1249</v>
      </c>
      <c r="C1327" s="3">
        <v>1892728</v>
      </c>
      <c r="D1327" s="3">
        <v>20638</v>
      </c>
      <c r="E1327" s="3">
        <v>2567</v>
      </c>
      <c r="F1327" s="3">
        <v>2477</v>
      </c>
    </row>
    <row r="1328" spans="1:6" ht="158.4" x14ac:dyDescent="0.25">
      <c r="A1328" s="2" t="s">
        <v>3616</v>
      </c>
      <c r="B1328" s="2" t="s">
        <v>214</v>
      </c>
      <c r="C1328" s="3">
        <v>230966</v>
      </c>
      <c r="D1328" s="3">
        <v>4475</v>
      </c>
      <c r="E1328" s="3">
        <v>137</v>
      </c>
      <c r="F1328" s="3">
        <v>410</v>
      </c>
    </row>
    <row r="1329" spans="1:6" ht="100.8" x14ac:dyDescent="0.25">
      <c r="A1329" s="2" t="s">
        <v>3617</v>
      </c>
      <c r="B1329" s="2" t="s">
        <v>120</v>
      </c>
      <c r="C1329" s="3">
        <v>1824164</v>
      </c>
      <c r="D1329" s="3">
        <v>13734</v>
      </c>
      <c r="E1329" s="3">
        <v>6608</v>
      </c>
      <c r="F1329" s="3">
        <v>1898</v>
      </c>
    </row>
    <row r="1330" spans="1:6" ht="86.4" x14ac:dyDescent="0.25">
      <c r="A1330" s="2" t="s">
        <v>3618</v>
      </c>
      <c r="B1330" s="2" t="s">
        <v>766</v>
      </c>
      <c r="C1330" s="3">
        <v>240093</v>
      </c>
      <c r="D1330" s="3">
        <v>7848</v>
      </c>
      <c r="E1330" s="3">
        <v>69</v>
      </c>
      <c r="F1330" s="3">
        <v>164</v>
      </c>
    </row>
    <row r="1331" spans="1:6" ht="187.2" x14ac:dyDescent="0.25">
      <c r="A1331" s="2" t="s">
        <v>3619</v>
      </c>
      <c r="B1331" s="2" t="s">
        <v>872</v>
      </c>
      <c r="C1331" s="3">
        <v>2181296</v>
      </c>
      <c r="D1331" s="3">
        <v>69312</v>
      </c>
      <c r="E1331" s="3">
        <v>2534</v>
      </c>
      <c r="F1331" s="3">
        <v>2100</v>
      </c>
    </row>
    <row r="1332" spans="1:6" ht="86.4" x14ac:dyDescent="0.25">
      <c r="A1332" s="2" t="s">
        <v>3620</v>
      </c>
      <c r="B1332" s="2" t="s">
        <v>872</v>
      </c>
      <c r="C1332" s="3">
        <v>10384060</v>
      </c>
      <c r="D1332" s="3">
        <v>165263</v>
      </c>
      <c r="E1332" s="3">
        <v>5139</v>
      </c>
      <c r="F1332" s="3">
        <v>5330</v>
      </c>
    </row>
    <row r="1333" spans="1:6" ht="86.4" x14ac:dyDescent="0.25">
      <c r="A1333" s="2" t="s">
        <v>3621</v>
      </c>
      <c r="B1333" s="2" t="s">
        <v>872</v>
      </c>
      <c r="C1333" s="3">
        <v>7915761</v>
      </c>
      <c r="D1333" s="3">
        <v>101493</v>
      </c>
      <c r="E1333" s="3">
        <v>4701</v>
      </c>
      <c r="F1333" s="3">
        <v>4079</v>
      </c>
    </row>
    <row r="1334" spans="1:6" ht="129.6" x14ac:dyDescent="0.25">
      <c r="A1334" s="2" t="s">
        <v>3622</v>
      </c>
      <c r="B1334" s="2" t="s">
        <v>872</v>
      </c>
      <c r="C1334" s="3">
        <v>8739175</v>
      </c>
      <c r="D1334" s="3">
        <v>190988</v>
      </c>
      <c r="E1334" s="3">
        <v>4084</v>
      </c>
      <c r="F1334" s="3">
        <v>6656</v>
      </c>
    </row>
    <row r="1335" spans="1:6" ht="72" x14ac:dyDescent="0.25">
      <c r="A1335" s="2" t="s">
        <v>3623</v>
      </c>
      <c r="B1335" s="2" t="s">
        <v>1160</v>
      </c>
      <c r="C1335" s="3">
        <v>382791</v>
      </c>
      <c r="D1335" s="3">
        <v>22881</v>
      </c>
      <c r="E1335" s="3">
        <v>680</v>
      </c>
      <c r="F1335" s="3">
        <v>3359</v>
      </c>
    </row>
    <row r="1336" spans="1:6" ht="57.6" x14ac:dyDescent="0.25">
      <c r="A1336" s="2" t="s">
        <v>3624</v>
      </c>
      <c r="B1336" s="2" t="s">
        <v>1148</v>
      </c>
      <c r="C1336" s="3">
        <v>21175</v>
      </c>
      <c r="D1336" s="3">
        <v>73</v>
      </c>
      <c r="E1336" s="3">
        <v>2</v>
      </c>
      <c r="F1336" s="3">
        <v>1</v>
      </c>
    </row>
    <row r="1337" spans="1:6" ht="100.8" x14ac:dyDescent="0.25">
      <c r="A1337" s="2" t="s">
        <v>3625</v>
      </c>
      <c r="B1337" s="2" t="s">
        <v>237</v>
      </c>
      <c r="C1337" s="3">
        <v>39720</v>
      </c>
      <c r="D1337" s="3">
        <v>2229</v>
      </c>
      <c r="E1337" s="3">
        <v>90</v>
      </c>
      <c r="F1337" s="3">
        <v>357</v>
      </c>
    </row>
    <row r="1338" spans="1:6" ht="115.2" x14ac:dyDescent="0.25">
      <c r="A1338" s="2" t="s">
        <v>3626</v>
      </c>
      <c r="B1338" s="2" t="s">
        <v>82</v>
      </c>
      <c r="C1338" s="3">
        <v>215732</v>
      </c>
      <c r="D1338" s="3">
        <v>1076</v>
      </c>
      <c r="E1338" s="3">
        <v>74</v>
      </c>
      <c r="F1338" s="3">
        <v>1284</v>
      </c>
    </row>
    <row r="1339" spans="1:6" ht="100.8" x14ac:dyDescent="0.25">
      <c r="A1339" s="2" t="s">
        <v>2221</v>
      </c>
      <c r="B1339" s="2" t="s">
        <v>922</v>
      </c>
      <c r="C1339" s="3">
        <v>3052072</v>
      </c>
      <c r="D1339" s="3">
        <v>132775</v>
      </c>
      <c r="E1339" s="3">
        <v>1111</v>
      </c>
      <c r="F1339" s="3">
        <v>9571</v>
      </c>
    </row>
    <row r="1340" spans="1:6" ht="172.8" x14ac:dyDescent="0.25">
      <c r="A1340" s="2" t="s">
        <v>3627</v>
      </c>
      <c r="B1340" s="2" t="s">
        <v>7</v>
      </c>
      <c r="C1340" s="3">
        <v>523803</v>
      </c>
      <c r="D1340" s="3">
        <v>9870</v>
      </c>
      <c r="E1340" s="3">
        <v>134</v>
      </c>
      <c r="F1340" s="3">
        <v>387</v>
      </c>
    </row>
    <row r="1341" spans="1:6" ht="86.4" x14ac:dyDescent="0.25">
      <c r="A1341" s="2" t="s">
        <v>3628</v>
      </c>
      <c r="B1341" s="2" t="s">
        <v>7</v>
      </c>
      <c r="C1341" s="3">
        <v>15960127</v>
      </c>
      <c r="D1341" s="3">
        <v>374825</v>
      </c>
      <c r="E1341" s="3">
        <v>3823</v>
      </c>
      <c r="F1341" s="3">
        <v>9059</v>
      </c>
    </row>
    <row r="1342" spans="1:6" ht="72" x14ac:dyDescent="0.25">
      <c r="A1342" s="2" t="s">
        <v>3629</v>
      </c>
      <c r="B1342" s="2" t="s">
        <v>268</v>
      </c>
      <c r="C1342" s="3">
        <v>66021</v>
      </c>
      <c r="D1342" s="3">
        <v>2136</v>
      </c>
      <c r="E1342" s="3">
        <v>94</v>
      </c>
      <c r="F1342" s="3">
        <v>543</v>
      </c>
    </row>
    <row r="1343" spans="1:6" ht="57.6" x14ac:dyDescent="0.25">
      <c r="A1343" s="2" t="s">
        <v>3630</v>
      </c>
      <c r="B1343" s="2" t="s">
        <v>7</v>
      </c>
      <c r="C1343" s="3">
        <v>24152049</v>
      </c>
      <c r="D1343" s="3">
        <v>429341</v>
      </c>
      <c r="E1343" s="3">
        <v>5175</v>
      </c>
      <c r="F1343" s="3">
        <v>28740</v>
      </c>
    </row>
    <row r="1344" spans="1:6" ht="43.2" x14ac:dyDescent="0.25">
      <c r="A1344" s="2" t="s">
        <v>3631</v>
      </c>
      <c r="B1344" s="2" t="s">
        <v>7</v>
      </c>
      <c r="C1344" s="3">
        <v>19434177</v>
      </c>
      <c r="D1344" s="3">
        <v>363428</v>
      </c>
      <c r="E1344" s="3">
        <v>6283</v>
      </c>
      <c r="F1344" s="3">
        <v>19622</v>
      </c>
    </row>
    <row r="1345" spans="1:6" ht="86.4" x14ac:dyDescent="0.25">
      <c r="A1345" s="2" t="s">
        <v>3632</v>
      </c>
      <c r="B1345" s="2" t="s">
        <v>7</v>
      </c>
      <c r="C1345" s="3">
        <v>12382809</v>
      </c>
      <c r="D1345" s="3">
        <v>328876</v>
      </c>
      <c r="E1345" s="3">
        <v>7238</v>
      </c>
      <c r="F1345" s="3">
        <v>14836</v>
      </c>
    </row>
    <row r="1346" spans="1:6" ht="43.2" x14ac:dyDescent="0.25">
      <c r="A1346" s="2" t="s">
        <v>3633</v>
      </c>
      <c r="B1346" s="2" t="s">
        <v>112</v>
      </c>
      <c r="C1346" s="3">
        <v>1710398</v>
      </c>
      <c r="D1346" s="3">
        <v>91315</v>
      </c>
      <c r="E1346" s="3">
        <v>2137</v>
      </c>
      <c r="F1346" s="3">
        <v>8035</v>
      </c>
    </row>
    <row r="1347" spans="1:6" ht="72" x14ac:dyDescent="0.25">
      <c r="A1347" s="2" t="s">
        <v>3634</v>
      </c>
      <c r="B1347" s="2" t="s">
        <v>1113</v>
      </c>
      <c r="C1347" s="3">
        <v>3689210</v>
      </c>
      <c r="D1347" s="3">
        <v>1836</v>
      </c>
      <c r="E1347" s="3">
        <v>216</v>
      </c>
      <c r="F1347" s="3">
        <v>677</v>
      </c>
    </row>
    <row r="1348" spans="1:6" ht="144" x14ac:dyDescent="0.25">
      <c r="A1348" s="2" t="s">
        <v>3635</v>
      </c>
      <c r="B1348" s="2" t="s">
        <v>192</v>
      </c>
      <c r="C1348" s="3">
        <v>242642</v>
      </c>
      <c r="D1348" s="3">
        <v>2169</v>
      </c>
      <c r="E1348" s="3">
        <v>177</v>
      </c>
      <c r="F1348" s="3">
        <v>746</v>
      </c>
    </row>
    <row r="1349" spans="1:6" ht="144" x14ac:dyDescent="0.25">
      <c r="A1349" s="2" t="s">
        <v>3636</v>
      </c>
      <c r="B1349" s="2" t="s">
        <v>1905</v>
      </c>
      <c r="C1349" s="3">
        <v>220118</v>
      </c>
      <c r="D1349" s="3">
        <v>7733</v>
      </c>
      <c r="E1349" s="3">
        <v>111</v>
      </c>
      <c r="F1349" s="3">
        <v>386</v>
      </c>
    </row>
    <row r="1350" spans="1:6" ht="43.2" x14ac:dyDescent="0.25">
      <c r="A1350" s="2" t="s">
        <v>3637</v>
      </c>
      <c r="B1350" s="2" t="s">
        <v>318</v>
      </c>
      <c r="C1350" s="3">
        <v>846278</v>
      </c>
      <c r="D1350" s="3">
        <v>51118</v>
      </c>
      <c r="E1350" s="3">
        <v>2642</v>
      </c>
      <c r="F1350" s="3">
        <v>14187</v>
      </c>
    </row>
    <row r="1351" spans="1:6" ht="43.2" x14ac:dyDescent="0.25">
      <c r="A1351" s="2" t="s">
        <v>3638</v>
      </c>
      <c r="B1351" s="2" t="s">
        <v>1101</v>
      </c>
      <c r="C1351" s="3">
        <v>243232</v>
      </c>
      <c r="D1351" s="3">
        <v>9530</v>
      </c>
      <c r="E1351" s="3">
        <v>203</v>
      </c>
      <c r="F1351" s="3">
        <v>953</v>
      </c>
    </row>
    <row r="1352" spans="1:6" ht="129.6" x14ac:dyDescent="0.25">
      <c r="A1352" s="2" t="s">
        <v>3639</v>
      </c>
      <c r="B1352" s="2" t="s">
        <v>695</v>
      </c>
      <c r="C1352" s="3">
        <v>303174</v>
      </c>
      <c r="D1352" s="3">
        <v>9607</v>
      </c>
      <c r="E1352" s="3">
        <v>245</v>
      </c>
      <c r="F1352" s="3">
        <v>323</v>
      </c>
    </row>
    <row r="1353" spans="1:6" ht="201.6" x14ac:dyDescent="0.25">
      <c r="A1353" s="2" t="s">
        <v>3640</v>
      </c>
      <c r="B1353" s="2" t="s">
        <v>703</v>
      </c>
      <c r="C1353" s="3">
        <v>731180</v>
      </c>
      <c r="D1353" s="3">
        <v>8105</v>
      </c>
      <c r="E1353" s="3">
        <v>557</v>
      </c>
      <c r="F1353" s="3">
        <v>1562</v>
      </c>
    </row>
    <row r="1354" spans="1:6" ht="144" x14ac:dyDescent="0.25">
      <c r="A1354" s="2" t="s">
        <v>3641</v>
      </c>
      <c r="B1354" s="2" t="s">
        <v>923</v>
      </c>
      <c r="C1354" s="3">
        <v>404986</v>
      </c>
      <c r="D1354" s="3">
        <v>16859</v>
      </c>
      <c r="E1354" s="3">
        <v>312</v>
      </c>
      <c r="F1354" s="3">
        <v>959</v>
      </c>
    </row>
    <row r="1355" spans="1:6" ht="72" x14ac:dyDescent="0.25">
      <c r="A1355" s="2" t="s">
        <v>3642</v>
      </c>
      <c r="B1355" s="2" t="s">
        <v>692</v>
      </c>
      <c r="C1355" s="3">
        <v>17345023</v>
      </c>
      <c r="D1355" s="3">
        <v>415475</v>
      </c>
      <c r="E1355" s="3">
        <v>16586</v>
      </c>
      <c r="F1355" s="3">
        <v>32172</v>
      </c>
    </row>
    <row r="1356" spans="1:6" ht="100.8" x14ac:dyDescent="0.25">
      <c r="A1356" s="2" t="s">
        <v>3643</v>
      </c>
      <c r="B1356" s="2" t="s">
        <v>609</v>
      </c>
      <c r="C1356" s="3">
        <v>975327</v>
      </c>
      <c r="D1356" s="3">
        <v>7745</v>
      </c>
      <c r="E1356" s="3">
        <v>431</v>
      </c>
      <c r="F1356" s="3">
        <v>796</v>
      </c>
    </row>
    <row r="1357" spans="1:6" ht="115.2" x14ac:dyDescent="0.25">
      <c r="A1357" s="2" t="s">
        <v>3644</v>
      </c>
      <c r="B1357" s="2" t="s">
        <v>1880</v>
      </c>
      <c r="C1357" s="3">
        <v>299365</v>
      </c>
      <c r="D1357" s="3">
        <v>5630</v>
      </c>
      <c r="E1357" s="3">
        <v>249</v>
      </c>
      <c r="F1357" s="3">
        <v>0</v>
      </c>
    </row>
    <row r="1358" spans="1:6" ht="57.6" x14ac:dyDescent="0.25">
      <c r="A1358" s="2" t="s">
        <v>3645</v>
      </c>
      <c r="B1358" s="2" t="s">
        <v>1555</v>
      </c>
      <c r="C1358" s="3">
        <v>60262</v>
      </c>
      <c r="D1358" s="3">
        <v>4804</v>
      </c>
      <c r="E1358" s="3">
        <v>122</v>
      </c>
      <c r="F1358" s="3">
        <v>736</v>
      </c>
    </row>
    <row r="1359" spans="1:6" ht="86.4" x14ac:dyDescent="0.25">
      <c r="A1359" s="2" t="s">
        <v>3646</v>
      </c>
      <c r="B1359" s="2" t="s">
        <v>906</v>
      </c>
      <c r="C1359" s="3">
        <v>3044139</v>
      </c>
      <c r="D1359" s="3">
        <v>97030</v>
      </c>
      <c r="E1359" s="3">
        <v>928</v>
      </c>
      <c r="F1359" s="3">
        <v>10591</v>
      </c>
    </row>
    <row r="1360" spans="1:6" ht="57.6" x14ac:dyDescent="0.25">
      <c r="A1360" s="2" t="s">
        <v>3647</v>
      </c>
      <c r="B1360" s="2" t="s">
        <v>990</v>
      </c>
      <c r="C1360" s="3">
        <v>93250</v>
      </c>
      <c r="D1360" s="3">
        <v>1467</v>
      </c>
      <c r="E1360" s="3">
        <v>42</v>
      </c>
      <c r="F1360" s="3">
        <v>311</v>
      </c>
    </row>
    <row r="1361" spans="1:6" ht="86.4" x14ac:dyDescent="0.25">
      <c r="A1361" s="2" t="s">
        <v>3648</v>
      </c>
      <c r="B1361" s="2" t="s">
        <v>433</v>
      </c>
      <c r="C1361" s="3">
        <v>152933</v>
      </c>
      <c r="D1361" s="3">
        <v>2728</v>
      </c>
      <c r="E1361" s="3">
        <v>2704</v>
      </c>
      <c r="F1361" s="3">
        <v>3432</v>
      </c>
    </row>
    <row r="1362" spans="1:6" ht="115.2" x14ac:dyDescent="0.25">
      <c r="A1362" s="2" t="s">
        <v>3649</v>
      </c>
      <c r="B1362" s="2" t="s">
        <v>1250</v>
      </c>
      <c r="C1362" s="3">
        <v>303274</v>
      </c>
      <c r="D1362" s="3">
        <v>1676</v>
      </c>
      <c r="E1362" s="3">
        <v>339</v>
      </c>
      <c r="F1362" s="3">
        <v>457</v>
      </c>
    </row>
    <row r="1363" spans="1:6" ht="100.8" x14ac:dyDescent="0.25">
      <c r="A1363" s="2" t="s">
        <v>3650</v>
      </c>
      <c r="B1363" s="2" t="s">
        <v>231</v>
      </c>
      <c r="C1363" s="3">
        <v>1537417</v>
      </c>
      <c r="D1363" s="3">
        <v>64534</v>
      </c>
      <c r="E1363" s="3">
        <v>1877</v>
      </c>
      <c r="F1363" s="3">
        <v>4321</v>
      </c>
    </row>
    <row r="1364" spans="1:6" ht="158.4" x14ac:dyDescent="0.25">
      <c r="A1364" s="2" t="s">
        <v>3651</v>
      </c>
      <c r="B1364" s="2" t="s">
        <v>1398</v>
      </c>
      <c r="C1364" s="3">
        <v>836530</v>
      </c>
      <c r="D1364" s="3">
        <v>15240</v>
      </c>
      <c r="E1364" s="3">
        <v>465</v>
      </c>
      <c r="F1364" s="3">
        <v>3004</v>
      </c>
    </row>
    <row r="1365" spans="1:6" ht="158.4" x14ac:dyDescent="0.25">
      <c r="A1365" s="2" t="s">
        <v>3652</v>
      </c>
      <c r="B1365" s="2" t="s">
        <v>443</v>
      </c>
      <c r="C1365" s="3">
        <v>3873702</v>
      </c>
      <c r="D1365" s="3">
        <v>149246</v>
      </c>
      <c r="E1365" s="3">
        <v>2314</v>
      </c>
      <c r="F1365" s="3">
        <v>9939</v>
      </c>
    </row>
    <row r="1366" spans="1:6" ht="100.8" x14ac:dyDescent="0.25">
      <c r="A1366" s="2" t="s">
        <v>3653</v>
      </c>
      <c r="B1366" s="2" t="s">
        <v>229</v>
      </c>
      <c r="C1366" s="3">
        <v>157522</v>
      </c>
      <c r="D1366" s="3">
        <v>8012</v>
      </c>
      <c r="E1366" s="3">
        <v>85</v>
      </c>
      <c r="F1366" s="3">
        <v>286</v>
      </c>
    </row>
    <row r="1367" spans="1:6" ht="72" x14ac:dyDescent="0.25">
      <c r="A1367" s="2" t="s">
        <v>3654</v>
      </c>
      <c r="B1367" s="2" t="s">
        <v>443</v>
      </c>
      <c r="C1367" s="3">
        <v>28860037</v>
      </c>
      <c r="D1367" s="3">
        <v>1251825</v>
      </c>
      <c r="E1367" s="3">
        <v>26134</v>
      </c>
      <c r="F1367" s="3">
        <v>77905</v>
      </c>
    </row>
    <row r="1368" spans="1:6" ht="100.8" x14ac:dyDescent="0.25">
      <c r="A1368" s="2" t="s">
        <v>3655</v>
      </c>
      <c r="B1368" s="2" t="s">
        <v>443</v>
      </c>
      <c r="C1368" s="3">
        <v>1581379</v>
      </c>
      <c r="D1368" s="3">
        <v>109453</v>
      </c>
      <c r="E1368" s="3">
        <v>991</v>
      </c>
      <c r="F1368" s="3">
        <v>3772</v>
      </c>
    </row>
    <row r="1369" spans="1:6" ht="129.6" x14ac:dyDescent="0.25">
      <c r="A1369" s="2" t="s">
        <v>3656</v>
      </c>
      <c r="B1369" s="2" t="s">
        <v>171</v>
      </c>
      <c r="C1369" s="3">
        <v>846124</v>
      </c>
      <c r="D1369" s="3">
        <v>64794</v>
      </c>
      <c r="E1369" s="3">
        <v>1237</v>
      </c>
      <c r="F1369" s="3">
        <v>5772</v>
      </c>
    </row>
    <row r="1370" spans="1:6" ht="100.8" x14ac:dyDescent="0.25">
      <c r="A1370" s="2" t="s">
        <v>3657</v>
      </c>
      <c r="B1370" s="2" t="s">
        <v>259</v>
      </c>
      <c r="C1370" s="3">
        <v>736276</v>
      </c>
      <c r="D1370" s="3">
        <v>36904</v>
      </c>
      <c r="E1370" s="3">
        <v>748</v>
      </c>
      <c r="F1370" s="3">
        <v>1829</v>
      </c>
    </row>
    <row r="1371" spans="1:6" ht="86.4" x14ac:dyDescent="0.25">
      <c r="A1371" s="2" t="s">
        <v>3658</v>
      </c>
      <c r="B1371" s="2" t="s">
        <v>1979</v>
      </c>
      <c r="C1371" s="3">
        <v>799878</v>
      </c>
      <c r="D1371" s="3">
        <v>20436</v>
      </c>
      <c r="E1371" s="3">
        <v>4523</v>
      </c>
      <c r="F1371" s="3">
        <v>1732</v>
      </c>
    </row>
    <row r="1372" spans="1:6" ht="129.6" x14ac:dyDescent="0.25">
      <c r="A1372" s="2" t="s">
        <v>3659</v>
      </c>
      <c r="B1372" s="2" t="s">
        <v>116</v>
      </c>
      <c r="C1372" s="3">
        <v>2460216</v>
      </c>
      <c r="D1372" s="3">
        <v>114540</v>
      </c>
      <c r="E1372" s="3">
        <v>1941</v>
      </c>
      <c r="F1372" s="3">
        <v>6169</v>
      </c>
    </row>
    <row r="1373" spans="1:6" ht="187.2" x14ac:dyDescent="0.25">
      <c r="A1373" s="2" t="s">
        <v>3660</v>
      </c>
      <c r="B1373" s="2" t="s">
        <v>82</v>
      </c>
      <c r="C1373" s="3">
        <v>36168</v>
      </c>
      <c r="D1373" s="3">
        <v>463</v>
      </c>
      <c r="E1373" s="3">
        <v>165</v>
      </c>
      <c r="F1373" s="3">
        <v>748</v>
      </c>
    </row>
    <row r="1374" spans="1:6" ht="100.8" x14ac:dyDescent="0.25">
      <c r="A1374" s="2" t="s">
        <v>3661</v>
      </c>
      <c r="B1374" s="2" t="s">
        <v>1364</v>
      </c>
      <c r="C1374" s="3">
        <v>54338</v>
      </c>
      <c r="D1374" s="3">
        <v>280</v>
      </c>
      <c r="E1374" s="3">
        <v>15</v>
      </c>
      <c r="F1374" s="3">
        <v>68</v>
      </c>
    </row>
    <row r="1375" spans="1:6" ht="100.8" x14ac:dyDescent="0.25">
      <c r="A1375" s="2" t="s">
        <v>3662</v>
      </c>
      <c r="B1375" s="2" t="s">
        <v>1624</v>
      </c>
      <c r="C1375" s="3">
        <v>27178</v>
      </c>
      <c r="D1375" s="3">
        <v>242</v>
      </c>
      <c r="E1375" s="3">
        <v>25</v>
      </c>
      <c r="F1375" s="3">
        <v>85</v>
      </c>
    </row>
    <row r="1376" spans="1:6" ht="100.8" x14ac:dyDescent="0.25">
      <c r="A1376" s="2" t="s">
        <v>3663</v>
      </c>
      <c r="B1376" s="2" t="s">
        <v>41</v>
      </c>
      <c r="C1376" s="3">
        <v>22302</v>
      </c>
      <c r="D1376" s="3">
        <v>83</v>
      </c>
      <c r="E1376" s="3">
        <v>75</v>
      </c>
      <c r="F1376" s="3">
        <v>63</v>
      </c>
    </row>
    <row r="1377" spans="1:6" ht="28.8" x14ac:dyDescent="0.25">
      <c r="A1377" s="2" t="s">
        <v>3664</v>
      </c>
      <c r="B1377" s="2" t="s">
        <v>2060</v>
      </c>
      <c r="C1377" s="3">
        <v>1153185</v>
      </c>
      <c r="D1377" s="3">
        <v>41153</v>
      </c>
      <c r="E1377" s="3">
        <v>796</v>
      </c>
      <c r="F1377" s="3">
        <v>3598</v>
      </c>
    </row>
    <row r="1378" spans="1:6" ht="129.6" x14ac:dyDescent="0.25">
      <c r="A1378" s="2" t="s">
        <v>3665</v>
      </c>
      <c r="B1378" s="2" t="s">
        <v>205</v>
      </c>
      <c r="C1378" s="3">
        <v>184579</v>
      </c>
      <c r="D1378" s="3">
        <v>2565</v>
      </c>
      <c r="E1378" s="3">
        <v>84</v>
      </c>
      <c r="F1378" s="3">
        <v>242</v>
      </c>
    </row>
    <row r="1379" spans="1:6" ht="187.2" x14ac:dyDescent="0.25">
      <c r="A1379" s="2" t="s">
        <v>3666</v>
      </c>
      <c r="B1379" s="2" t="s">
        <v>1280</v>
      </c>
      <c r="C1379" s="3">
        <v>60549</v>
      </c>
      <c r="D1379" s="3">
        <v>391</v>
      </c>
      <c r="E1379" s="3">
        <v>121</v>
      </c>
      <c r="F1379" s="3">
        <v>1011</v>
      </c>
    </row>
    <row r="1380" spans="1:6" ht="129.6" x14ac:dyDescent="0.25">
      <c r="A1380" s="2" t="s">
        <v>3667</v>
      </c>
      <c r="B1380" s="2" t="s">
        <v>433</v>
      </c>
      <c r="C1380" s="3">
        <v>473026</v>
      </c>
      <c r="D1380" s="3">
        <v>1800</v>
      </c>
      <c r="E1380" s="3">
        <v>638</v>
      </c>
      <c r="F1380" s="3">
        <v>1995</v>
      </c>
    </row>
    <row r="1381" spans="1:6" ht="115.2" x14ac:dyDescent="0.25">
      <c r="A1381" s="2" t="s">
        <v>3668</v>
      </c>
      <c r="B1381" s="2" t="s">
        <v>143</v>
      </c>
      <c r="C1381" s="3">
        <v>135325</v>
      </c>
      <c r="D1381" s="3">
        <v>1472</v>
      </c>
      <c r="E1381" s="3">
        <v>467</v>
      </c>
      <c r="F1381" s="3">
        <v>395</v>
      </c>
    </row>
    <row r="1382" spans="1:6" ht="72" x14ac:dyDescent="0.25">
      <c r="A1382" s="2" t="s">
        <v>3669</v>
      </c>
      <c r="B1382" s="2" t="s">
        <v>1767</v>
      </c>
      <c r="C1382" s="3">
        <v>2507969</v>
      </c>
      <c r="D1382" s="3">
        <v>40658</v>
      </c>
      <c r="E1382" s="3">
        <v>4659</v>
      </c>
      <c r="F1382" s="3">
        <v>9763</v>
      </c>
    </row>
    <row r="1383" spans="1:6" ht="57.6" x14ac:dyDescent="0.25">
      <c r="A1383" s="2" t="s">
        <v>3670</v>
      </c>
      <c r="B1383" s="2" t="s">
        <v>1767</v>
      </c>
      <c r="C1383" s="3">
        <v>87832</v>
      </c>
      <c r="D1383" s="3">
        <v>8454</v>
      </c>
      <c r="E1383" s="3">
        <v>125</v>
      </c>
      <c r="F1383" s="3">
        <v>2190</v>
      </c>
    </row>
    <row r="1384" spans="1:6" ht="144" x14ac:dyDescent="0.25">
      <c r="A1384" s="2" t="s">
        <v>3671</v>
      </c>
      <c r="B1384" s="2" t="s">
        <v>310</v>
      </c>
      <c r="C1384" s="3">
        <v>3987</v>
      </c>
      <c r="D1384" s="3">
        <v>100</v>
      </c>
      <c r="E1384" s="3">
        <v>4</v>
      </c>
      <c r="F1384" s="3">
        <v>15</v>
      </c>
    </row>
    <row r="1385" spans="1:6" ht="129.6" x14ac:dyDescent="0.25">
      <c r="A1385" s="2" t="s">
        <v>3672</v>
      </c>
      <c r="B1385" s="2" t="s">
        <v>1204</v>
      </c>
      <c r="C1385" s="3">
        <v>5073263</v>
      </c>
      <c r="D1385" s="3">
        <v>58055</v>
      </c>
      <c r="E1385" s="3">
        <v>1827</v>
      </c>
      <c r="F1385" s="3">
        <v>6541</v>
      </c>
    </row>
    <row r="1386" spans="1:6" ht="158.4" x14ac:dyDescent="0.25">
      <c r="A1386" s="2" t="s">
        <v>3673</v>
      </c>
      <c r="B1386" s="2" t="s">
        <v>77</v>
      </c>
      <c r="C1386" s="3">
        <v>506930</v>
      </c>
      <c r="D1386" s="3">
        <v>8380</v>
      </c>
      <c r="E1386" s="3">
        <v>118</v>
      </c>
      <c r="F1386" s="3">
        <v>283</v>
      </c>
    </row>
    <row r="1387" spans="1:6" ht="144" x14ac:dyDescent="0.25">
      <c r="A1387" s="2" t="s">
        <v>3674</v>
      </c>
      <c r="B1387" s="2" t="s">
        <v>1326</v>
      </c>
      <c r="C1387" s="3">
        <v>56317</v>
      </c>
      <c r="D1387" s="3">
        <v>536</v>
      </c>
      <c r="E1387" s="3">
        <v>136</v>
      </c>
      <c r="F1387" s="3">
        <v>28</v>
      </c>
    </row>
    <row r="1388" spans="1:6" ht="100.8" x14ac:dyDescent="0.25">
      <c r="A1388" s="2" t="s">
        <v>3675</v>
      </c>
      <c r="B1388" s="2" t="s">
        <v>1081</v>
      </c>
      <c r="C1388" s="3">
        <v>1316002</v>
      </c>
      <c r="D1388" s="3">
        <v>50126</v>
      </c>
      <c r="E1388" s="3">
        <v>1866</v>
      </c>
      <c r="F1388" s="3">
        <v>12794</v>
      </c>
    </row>
    <row r="1389" spans="1:6" ht="115.2" x14ac:dyDescent="0.25">
      <c r="A1389" s="2" t="s">
        <v>3676</v>
      </c>
      <c r="B1389" s="2" t="s">
        <v>1081</v>
      </c>
      <c r="C1389" s="3">
        <v>1438726</v>
      </c>
      <c r="D1389" s="3">
        <v>43294</v>
      </c>
      <c r="E1389" s="3">
        <v>1284</v>
      </c>
      <c r="F1389" s="3">
        <v>9771</v>
      </c>
    </row>
    <row r="1390" spans="1:6" ht="172.8" x14ac:dyDescent="0.25">
      <c r="A1390" s="2" t="s">
        <v>3677</v>
      </c>
      <c r="B1390" s="2" t="s">
        <v>1744</v>
      </c>
      <c r="C1390" s="3">
        <v>89218</v>
      </c>
      <c r="D1390" s="3">
        <v>2510</v>
      </c>
      <c r="E1390" s="3">
        <v>269</v>
      </c>
      <c r="F1390" s="3">
        <v>589</v>
      </c>
    </row>
    <row r="1391" spans="1:6" ht="86.4" x14ac:dyDescent="0.25">
      <c r="A1391" s="2" t="s">
        <v>3678</v>
      </c>
      <c r="B1391" s="2" t="s">
        <v>2050</v>
      </c>
      <c r="C1391" s="3">
        <v>1273300</v>
      </c>
      <c r="D1391" s="3">
        <v>40109</v>
      </c>
      <c r="E1391" s="3">
        <v>749</v>
      </c>
      <c r="F1391" s="3">
        <v>5769</v>
      </c>
    </row>
    <row r="1392" spans="1:6" ht="158.4" x14ac:dyDescent="0.25">
      <c r="A1392" s="2" t="s">
        <v>3679</v>
      </c>
      <c r="B1392" s="2" t="s">
        <v>223</v>
      </c>
      <c r="C1392" s="3">
        <v>149257</v>
      </c>
      <c r="D1392" s="3">
        <v>178</v>
      </c>
      <c r="E1392" s="3">
        <v>26</v>
      </c>
      <c r="F1392" s="3">
        <v>102</v>
      </c>
    </row>
    <row r="1393" spans="1:6" ht="129.6" x14ac:dyDescent="0.25">
      <c r="A1393" s="2" t="s">
        <v>3680</v>
      </c>
      <c r="B1393" s="2" t="s">
        <v>46</v>
      </c>
      <c r="C1393" s="3">
        <v>20541</v>
      </c>
      <c r="D1393" s="3">
        <v>10</v>
      </c>
      <c r="E1393" s="3">
        <v>103</v>
      </c>
      <c r="F1393" s="3">
        <v>17</v>
      </c>
    </row>
    <row r="1394" spans="1:6" ht="158.4" x14ac:dyDescent="0.25">
      <c r="A1394" s="2" t="s">
        <v>3681</v>
      </c>
      <c r="B1394" s="2" t="s">
        <v>1200</v>
      </c>
      <c r="C1394" s="3">
        <v>247280</v>
      </c>
      <c r="D1394" s="3">
        <v>7585</v>
      </c>
      <c r="E1394" s="3">
        <v>581</v>
      </c>
      <c r="F1394" s="3">
        <v>0</v>
      </c>
    </row>
    <row r="1395" spans="1:6" ht="201.6" x14ac:dyDescent="0.25">
      <c r="A1395" s="2" t="s">
        <v>3682</v>
      </c>
      <c r="B1395" s="2" t="s">
        <v>309</v>
      </c>
      <c r="C1395" s="3">
        <v>156114</v>
      </c>
      <c r="D1395" s="3">
        <v>1737</v>
      </c>
      <c r="E1395" s="3">
        <v>218</v>
      </c>
      <c r="F1395" s="3">
        <v>1167</v>
      </c>
    </row>
    <row r="1396" spans="1:6" ht="216" x14ac:dyDescent="0.25">
      <c r="A1396" s="2" t="s">
        <v>3683</v>
      </c>
      <c r="B1396" s="2" t="s">
        <v>51</v>
      </c>
      <c r="C1396" s="3">
        <v>1190828</v>
      </c>
      <c r="D1396" s="3">
        <v>21941</v>
      </c>
      <c r="E1396" s="3">
        <v>609</v>
      </c>
      <c r="F1396" s="3">
        <v>2069</v>
      </c>
    </row>
    <row r="1397" spans="1:6" ht="72" x14ac:dyDescent="0.25">
      <c r="A1397" s="2" t="s">
        <v>3684</v>
      </c>
      <c r="B1397" s="2" t="s">
        <v>121</v>
      </c>
      <c r="C1397" s="3">
        <v>67078</v>
      </c>
      <c r="D1397" s="3">
        <v>778</v>
      </c>
      <c r="E1397" s="3">
        <v>33</v>
      </c>
      <c r="F1397" s="3">
        <v>84</v>
      </c>
    </row>
    <row r="1398" spans="1:6" ht="86.4" x14ac:dyDescent="0.25">
      <c r="A1398" s="2" t="s">
        <v>3685</v>
      </c>
      <c r="B1398" s="2" t="s">
        <v>105</v>
      </c>
      <c r="C1398" s="3">
        <v>361213</v>
      </c>
      <c r="D1398" s="3">
        <v>5221</v>
      </c>
      <c r="E1398" s="3">
        <v>217</v>
      </c>
      <c r="F1398" s="3">
        <v>423</v>
      </c>
    </row>
    <row r="1399" spans="1:6" ht="100.8" x14ac:dyDescent="0.25">
      <c r="A1399" s="2" t="s">
        <v>3686</v>
      </c>
      <c r="B1399" s="2" t="s">
        <v>192</v>
      </c>
      <c r="C1399" s="3">
        <v>11917</v>
      </c>
      <c r="D1399" s="3">
        <v>128</v>
      </c>
      <c r="E1399" s="3">
        <v>12</v>
      </c>
      <c r="F1399" s="3">
        <v>43</v>
      </c>
    </row>
    <row r="1400" spans="1:6" ht="144" x14ac:dyDescent="0.25">
      <c r="A1400" s="2" t="s">
        <v>3687</v>
      </c>
      <c r="B1400" s="2" t="s">
        <v>1547</v>
      </c>
      <c r="C1400" s="3">
        <v>9627575</v>
      </c>
      <c r="D1400" s="3">
        <v>1007</v>
      </c>
      <c r="E1400" s="3">
        <v>94</v>
      </c>
      <c r="F1400" s="3">
        <v>264</v>
      </c>
    </row>
    <row r="1401" spans="1:6" ht="144" x14ac:dyDescent="0.25">
      <c r="A1401" s="2" t="s">
        <v>3688</v>
      </c>
      <c r="B1401" s="2" t="s">
        <v>1751</v>
      </c>
      <c r="C1401" s="3">
        <v>202879</v>
      </c>
      <c r="D1401" s="3">
        <v>0</v>
      </c>
      <c r="E1401" s="3">
        <v>0</v>
      </c>
      <c r="F1401" s="3">
        <v>194</v>
      </c>
    </row>
    <row r="1402" spans="1:6" ht="129.6" x14ac:dyDescent="0.25">
      <c r="A1402" s="2" t="s">
        <v>3689</v>
      </c>
      <c r="B1402" s="2" t="s">
        <v>74</v>
      </c>
      <c r="C1402" s="3">
        <v>48472</v>
      </c>
      <c r="D1402" s="3">
        <v>133</v>
      </c>
      <c r="E1402" s="3">
        <v>118</v>
      </c>
      <c r="F1402" s="3">
        <v>36</v>
      </c>
    </row>
    <row r="1403" spans="1:6" ht="144" x14ac:dyDescent="0.25">
      <c r="A1403" s="2" t="s">
        <v>3690</v>
      </c>
      <c r="B1403" s="2" t="s">
        <v>268</v>
      </c>
      <c r="C1403" s="3">
        <v>107574</v>
      </c>
      <c r="D1403" s="3">
        <v>2787</v>
      </c>
      <c r="E1403" s="3">
        <v>322</v>
      </c>
      <c r="F1403" s="3">
        <v>1680</v>
      </c>
    </row>
    <row r="1404" spans="1:6" ht="230.4" x14ac:dyDescent="0.25">
      <c r="A1404" s="2" t="s">
        <v>3691</v>
      </c>
      <c r="B1404" s="2" t="s">
        <v>157</v>
      </c>
      <c r="C1404" s="3">
        <v>1953661</v>
      </c>
      <c r="D1404" s="3">
        <v>16054</v>
      </c>
      <c r="E1404" s="3">
        <v>1006</v>
      </c>
      <c r="F1404" s="3">
        <v>1621</v>
      </c>
    </row>
    <row r="1405" spans="1:6" ht="129.6" x14ac:dyDescent="0.25">
      <c r="A1405" s="2" t="s">
        <v>3692</v>
      </c>
      <c r="B1405" s="2" t="s">
        <v>160</v>
      </c>
      <c r="C1405" s="3">
        <v>1171174</v>
      </c>
      <c r="D1405" s="3">
        <v>10633</v>
      </c>
      <c r="E1405" s="3">
        <v>1002</v>
      </c>
      <c r="F1405" s="3">
        <v>5383</v>
      </c>
    </row>
    <row r="1406" spans="1:6" ht="72" x14ac:dyDescent="0.25">
      <c r="A1406" s="2" t="s">
        <v>3693</v>
      </c>
      <c r="B1406" s="2" t="s">
        <v>1671</v>
      </c>
      <c r="C1406" s="3">
        <v>494907</v>
      </c>
      <c r="D1406" s="3">
        <v>1660</v>
      </c>
      <c r="E1406" s="3">
        <v>4285</v>
      </c>
      <c r="F1406" s="3">
        <v>1078</v>
      </c>
    </row>
    <row r="1407" spans="1:6" ht="43.2" x14ac:dyDescent="0.25">
      <c r="A1407" s="2" t="s">
        <v>3694</v>
      </c>
      <c r="B1407" s="2" t="s">
        <v>5</v>
      </c>
      <c r="C1407" s="3">
        <v>2387566</v>
      </c>
      <c r="D1407" s="3">
        <v>40188</v>
      </c>
      <c r="E1407" s="3">
        <v>1218</v>
      </c>
      <c r="F1407" s="3">
        <v>2202</v>
      </c>
    </row>
    <row r="1408" spans="1:6" ht="43.2" x14ac:dyDescent="0.25">
      <c r="A1408" s="2" t="s">
        <v>3695</v>
      </c>
      <c r="B1408" s="2" t="s">
        <v>953</v>
      </c>
      <c r="C1408" s="3">
        <v>1604697</v>
      </c>
      <c r="D1408" s="3">
        <v>43585</v>
      </c>
      <c r="E1408" s="3">
        <v>676</v>
      </c>
      <c r="F1408" s="3">
        <v>7838</v>
      </c>
    </row>
    <row r="1409" spans="1:6" ht="57.6" x14ac:dyDescent="0.25">
      <c r="A1409" s="2" t="s">
        <v>3696</v>
      </c>
      <c r="B1409" s="2" t="s">
        <v>1857</v>
      </c>
      <c r="C1409" s="3">
        <v>2592896</v>
      </c>
      <c r="D1409" s="3">
        <v>226418</v>
      </c>
      <c r="E1409" s="3">
        <v>1773</v>
      </c>
      <c r="F1409" s="3">
        <v>9127</v>
      </c>
    </row>
    <row r="1410" spans="1:6" ht="201.6" x14ac:dyDescent="0.25">
      <c r="A1410" s="2" t="s">
        <v>3697</v>
      </c>
      <c r="B1410" s="2" t="s">
        <v>9</v>
      </c>
      <c r="C1410" s="3">
        <v>81377</v>
      </c>
      <c r="D1410" s="3">
        <v>655</v>
      </c>
      <c r="E1410" s="3">
        <v>25</v>
      </c>
      <c r="F1410" s="3">
        <v>177</v>
      </c>
    </row>
    <row r="1411" spans="1:6" ht="144" x14ac:dyDescent="0.25">
      <c r="A1411" s="2" t="s">
        <v>3698</v>
      </c>
      <c r="B1411" s="2" t="s">
        <v>481</v>
      </c>
      <c r="C1411" s="3">
        <v>5696</v>
      </c>
      <c r="D1411" s="3">
        <v>8</v>
      </c>
      <c r="E1411" s="3">
        <v>0</v>
      </c>
      <c r="F1411" s="3">
        <v>1</v>
      </c>
    </row>
    <row r="1412" spans="1:6" ht="115.2" x14ac:dyDescent="0.25">
      <c r="A1412" s="2" t="s">
        <v>3699</v>
      </c>
      <c r="B1412" s="2" t="s">
        <v>1198</v>
      </c>
      <c r="C1412" s="3">
        <v>19150418</v>
      </c>
      <c r="D1412" s="3">
        <v>433074</v>
      </c>
      <c r="E1412" s="3">
        <v>25366</v>
      </c>
      <c r="F1412" s="3">
        <v>22069</v>
      </c>
    </row>
    <row r="1413" spans="1:6" ht="100.8" x14ac:dyDescent="0.25">
      <c r="A1413" s="2" t="s">
        <v>2222</v>
      </c>
      <c r="B1413" s="2" t="s">
        <v>1198</v>
      </c>
      <c r="C1413" s="3">
        <v>2504920</v>
      </c>
      <c r="D1413" s="3">
        <v>100045</v>
      </c>
      <c r="E1413" s="3">
        <v>1741</v>
      </c>
      <c r="F1413" s="3">
        <v>3012</v>
      </c>
    </row>
    <row r="1414" spans="1:6" ht="115.2" x14ac:dyDescent="0.25">
      <c r="A1414" s="2" t="s">
        <v>3700</v>
      </c>
      <c r="B1414" s="2" t="s">
        <v>303</v>
      </c>
      <c r="C1414" s="3">
        <v>828587</v>
      </c>
      <c r="D1414" s="3">
        <v>38326</v>
      </c>
      <c r="E1414" s="3">
        <v>654</v>
      </c>
      <c r="F1414" s="3">
        <v>1088</v>
      </c>
    </row>
    <row r="1415" spans="1:6" ht="115.2" x14ac:dyDescent="0.25">
      <c r="A1415" s="2" t="s">
        <v>3701</v>
      </c>
      <c r="B1415" s="2" t="s">
        <v>1198</v>
      </c>
      <c r="C1415" s="3">
        <v>565798</v>
      </c>
      <c r="D1415" s="3">
        <v>14884</v>
      </c>
      <c r="E1415" s="3">
        <v>653</v>
      </c>
      <c r="F1415" s="3">
        <v>608</v>
      </c>
    </row>
    <row r="1416" spans="1:6" ht="158.4" x14ac:dyDescent="0.25">
      <c r="A1416" s="2" t="s">
        <v>3702</v>
      </c>
      <c r="B1416" s="2" t="s">
        <v>1198</v>
      </c>
      <c r="C1416" s="3">
        <v>40087764</v>
      </c>
      <c r="D1416" s="3">
        <v>835657</v>
      </c>
      <c r="E1416" s="3">
        <v>25283</v>
      </c>
      <c r="F1416" s="3">
        <v>38305</v>
      </c>
    </row>
    <row r="1417" spans="1:6" ht="86.4" x14ac:dyDescent="0.25">
      <c r="A1417" s="2" t="s">
        <v>3703</v>
      </c>
      <c r="B1417" s="2" t="s">
        <v>295</v>
      </c>
      <c r="C1417" s="3">
        <v>522265</v>
      </c>
      <c r="D1417" s="3">
        <v>25431</v>
      </c>
      <c r="E1417" s="3">
        <v>802</v>
      </c>
      <c r="F1417" s="3">
        <v>1171</v>
      </c>
    </row>
    <row r="1418" spans="1:6" ht="115.2" x14ac:dyDescent="0.25">
      <c r="A1418" s="2" t="s">
        <v>3704</v>
      </c>
      <c r="B1418" s="2" t="s">
        <v>512</v>
      </c>
      <c r="C1418" s="3">
        <v>112160</v>
      </c>
      <c r="D1418" s="3">
        <v>171</v>
      </c>
      <c r="E1418" s="3">
        <v>45</v>
      </c>
      <c r="F1418" s="3">
        <v>381</v>
      </c>
    </row>
    <row r="1419" spans="1:6" ht="158.4" x14ac:dyDescent="0.25">
      <c r="A1419" s="2" t="s">
        <v>3705</v>
      </c>
      <c r="B1419" s="2" t="s">
        <v>781</v>
      </c>
      <c r="C1419" s="3">
        <v>10070</v>
      </c>
      <c r="D1419" s="3">
        <v>41</v>
      </c>
      <c r="E1419" s="3">
        <v>25</v>
      </c>
      <c r="F1419" s="3">
        <v>91</v>
      </c>
    </row>
    <row r="1420" spans="1:6" ht="144" x14ac:dyDescent="0.25">
      <c r="A1420" s="2" t="s">
        <v>3706</v>
      </c>
      <c r="B1420" s="2" t="s">
        <v>861</v>
      </c>
      <c r="C1420" s="3">
        <v>15066</v>
      </c>
      <c r="D1420" s="3">
        <v>526</v>
      </c>
      <c r="E1420" s="3">
        <v>61</v>
      </c>
      <c r="F1420" s="3">
        <v>338</v>
      </c>
    </row>
    <row r="1421" spans="1:6" ht="57.6" x14ac:dyDescent="0.25">
      <c r="A1421" s="2" t="s">
        <v>3707</v>
      </c>
      <c r="B1421" s="2" t="s">
        <v>657</v>
      </c>
      <c r="C1421" s="3">
        <v>2082</v>
      </c>
      <c r="D1421" s="3">
        <v>20</v>
      </c>
      <c r="E1421" s="3">
        <v>0</v>
      </c>
      <c r="F1421" s="3">
        <v>5</v>
      </c>
    </row>
    <row r="1422" spans="1:6" ht="57.6" x14ac:dyDescent="0.25">
      <c r="A1422" s="2" t="s">
        <v>3708</v>
      </c>
      <c r="B1422" s="2" t="s">
        <v>1886</v>
      </c>
      <c r="C1422" s="3">
        <v>1139279</v>
      </c>
      <c r="D1422" s="3">
        <v>41681</v>
      </c>
      <c r="E1422" s="3">
        <v>816</v>
      </c>
      <c r="F1422" s="3">
        <v>5636</v>
      </c>
    </row>
    <row r="1423" spans="1:6" ht="201.6" x14ac:dyDescent="0.25">
      <c r="A1423" s="2" t="s">
        <v>3709</v>
      </c>
      <c r="B1423" s="2" t="s">
        <v>1085</v>
      </c>
      <c r="C1423" s="3">
        <v>107053</v>
      </c>
      <c r="D1423" s="3">
        <v>2709</v>
      </c>
      <c r="E1423" s="3">
        <v>67</v>
      </c>
      <c r="F1423" s="3">
        <v>644</v>
      </c>
    </row>
    <row r="1424" spans="1:6" ht="86.4" x14ac:dyDescent="0.25">
      <c r="A1424" s="2" t="s">
        <v>3710</v>
      </c>
      <c r="B1424" s="2" t="s">
        <v>215</v>
      </c>
      <c r="C1424" s="3">
        <v>122054</v>
      </c>
      <c r="D1424" s="3">
        <v>7081</v>
      </c>
      <c r="E1424" s="3">
        <v>103</v>
      </c>
      <c r="F1424" s="3">
        <v>893</v>
      </c>
    </row>
    <row r="1425" spans="1:6" ht="57.6" x14ac:dyDescent="0.25">
      <c r="A1425" s="2" t="s">
        <v>3711</v>
      </c>
      <c r="B1425" s="2" t="s">
        <v>1800</v>
      </c>
      <c r="C1425" s="3">
        <v>1246192</v>
      </c>
      <c r="D1425" s="3">
        <v>51086</v>
      </c>
      <c r="E1425" s="3">
        <v>2130</v>
      </c>
      <c r="F1425" s="3">
        <v>6535</v>
      </c>
    </row>
    <row r="1426" spans="1:6" ht="158.4" x14ac:dyDescent="0.25">
      <c r="A1426" s="2" t="s">
        <v>3712</v>
      </c>
      <c r="B1426" s="2" t="s">
        <v>612</v>
      </c>
      <c r="C1426" s="3">
        <v>136109</v>
      </c>
      <c r="D1426" s="3">
        <v>2479</v>
      </c>
      <c r="E1426" s="3">
        <v>573</v>
      </c>
      <c r="F1426" s="3">
        <v>1302</v>
      </c>
    </row>
    <row r="1427" spans="1:6" ht="115.2" x14ac:dyDescent="0.25">
      <c r="A1427" s="2" t="s">
        <v>3713</v>
      </c>
      <c r="B1427" s="2" t="s">
        <v>364</v>
      </c>
      <c r="C1427" s="3">
        <v>3065887</v>
      </c>
      <c r="D1427" s="3">
        <v>47974</v>
      </c>
      <c r="E1427" s="3">
        <v>2445</v>
      </c>
      <c r="F1427" s="3">
        <v>5101</v>
      </c>
    </row>
    <row r="1428" spans="1:6" ht="100.8" x14ac:dyDescent="0.25">
      <c r="A1428" s="2" t="s">
        <v>3714</v>
      </c>
      <c r="B1428" s="2" t="s">
        <v>1207</v>
      </c>
      <c r="C1428" s="3">
        <v>1547238</v>
      </c>
      <c r="D1428" s="3">
        <v>8986</v>
      </c>
      <c r="E1428" s="3">
        <v>1804</v>
      </c>
      <c r="F1428" s="3">
        <v>1847</v>
      </c>
    </row>
    <row r="1429" spans="1:6" ht="201.6" x14ac:dyDescent="0.25">
      <c r="A1429" s="2" t="s">
        <v>3715</v>
      </c>
      <c r="B1429" s="2" t="s">
        <v>1314</v>
      </c>
      <c r="C1429" s="3">
        <v>2666775</v>
      </c>
      <c r="D1429" s="3">
        <v>30949</v>
      </c>
      <c r="E1429" s="3">
        <v>2791</v>
      </c>
      <c r="F1429" s="3">
        <v>14717</v>
      </c>
    </row>
    <row r="1430" spans="1:6" ht="86.4" x14ac:dyDescent="0.25">
      <c r="A1430" s="2" t="s">
        <v>3716</v>
      </c>
      <c r="B1430" s="2" t="s">
        <v>127</v>
      </c>
      <c r="C1430" s="3">
        <v>514888</v>
      </c>
      <c r="D1430" s="3">
        <v>22136</v>
      </c>
      <c r="E1430" s="3">
        <v>244</v>
      </c>
      <c r="F1430" s="3">
        <v>771</v>
      </c>
    </row>
    <row r="1431" spans="1:6" ht="115.2" x14ac:dyDescent="0.25">
      <c r="A1431" s="2" t="s">
        <v>3717</v>
      </c>
      <c r="B1431" s="2" t="s">
        <v>24</v>
      </c>
      <c r="C1431" s="3">
        <v>500395</v>
      </c>
      <c r="D1431" s="3">
        <v>12227</v>
      </c>
      <c r="E1431" s="3">
        <v>693</v>
      </c>
      <c r="F1431" s="3">
        <v>1552</v>
      </c>
    </row>
    <row r="1432" spans="1:6" ht="86.4" x14ac:dyDescent="0.25">
      <c r="A1432" s="2" t="s">
        <v>3718</v>
      </c>
      <c r="B1432" s="2" t="s">
        <v>539</v>
      </c>
      <c r="C1432" s="3">
        <v>6890</v>
      </c>
      <c r="D1432" s="3">
        <v>199</v>
      </c>
      <c r="E1432" s="3">
        <v>9</v>
      </c>
      <c r="F1432" s="3">
        <v>72</v>
      </c>
    </row>
    <row r="1433" spans="1:6" ht="86.4" x14ac:dyDescent="0.25">
      <c r="A1433" s="2" t="s">
        <v>3719</v>
      </c>
      <c r="B1433" s="2" t="s">
        <v>24</v>
      </c>
      <c r="C1433" s="3">
        <v>354013</v>
      </c>
      <c r="D1433" s="3">
        <v>11346</v>
      </c>
      <c r="E1433" s="3">
        <v>353</v>
      </c>
      <c r="F1433" s="3">
        <v>1858</v>
      </c>
    </row>
    <row r="1434" spans="1:6" ht="172.8" x14ac:dyDescent="0.25">
      <c r="A1434" s="2" t="s">
        <v>3720</v>
      </c>
      <c r="B1434" s="2" t="s">
        <v>611</v>
      </c>
      <c r="C1434" s="3">
        <v>487593</v>
      </c>
      <c r="D1434" s="3">
        <v>38961</v>
      </c>
      <c r="E1434" s="3">
        <v>285</v>
      </c>
      <c r="F1434" s="3">
        <v>2656</v>
      </c>
    </row>
    <row r="1435" spans="1:6" ht="86.4" x14ac:dyDescent="0.25">
      <c r="A1435" s="2" t="s">
        <v>3721</v>
      </c>
      <c r="B1435" s="2" t="s">
        <v>759</v>
      </c>
      <c r="C1435" s="3">
        <v>104822</v>
      </c>
      <c r="D1435" s="3">
        <v>4485</v>
      </c>
      <c r="E1435" s="3">
        <v>136</v>
      </c>
      <c r="F1435" s="3">
        <v>613</v>
      </c>
    </row>
    <row r="1436" spans="1:6" ht="129.6" x14ac:dyDescent="0.25">
      <c r="A1436" s="2" t="s">
        <v>3722</v>
      </c>
      <c r="B1436" s="2" t="s">
        <v>408</v>
      </c>
      <c r="C1436" s="3">
        <v>285462</v>
      </c>
      <c r="D1436" s="3">
        <v>6850</v>
      </c>
      <c r="E1436" s="3">
        <v>376</v>
      </c>
      <c r="F1436" s="3">
        <v>919</v>
      </c>
    </row>
    <row r="1437" spans="1:6" ht="57.6" x14ac:dyDescent="0.25">
      <c r="A1437" s="2" t="s">
        <v>3723</v>
      </c>
      <c r="B1437" s="2" t="s">
        <v>24</v>
      </c>
      <c r="C1437" s="3">
        <v>373105</v>
      </c>
      <c r="D1437" s="3">
        <v>11555</v>
      </c>
      <c r="E1437" s="3">
        <v>264</v>
      </c>
      <c r="F1437" s="3">
        <v>1097</v>
      </c>
    </row>
    <row r="1438" spans="1:6" ht="86.4" x14ac:dyDescent="0.25">
      <c r="A1438" s="2" t="s">
        <v>3724</v>
      </c>
      <c r="B1438" s="2" t="s">
        <v>24</v>
      </c>
      <c r="C1438" s="3">
        <v>396791</v>
      </c>
      <c r="D1438" s="3">
        <v>8032</v>
      </c>
      <c r="E1438" s="3">
        <v>759</v>
      </c>
      <c r="F1438" s="3">
        <v>1534</v>
      </c>
    </row>
    <row r="1439" spans="1:6" ht="86.4" x14ac:dyDescent="0.25">
      <c r="A1439" s="2" t="s">
        <v>3725</v>
      </c>
      <c r="B1439" s="2" t="s">
        <v>24</v>
      </c>
      <c r="C1439" s="3">
        <v>538365</v>
      </c>
      <c r="D1439" s="3">
        <v>12337</v>
      </c>
      <c r="E1439" s="3">
        <v>603</v>
      </c>
      <c r="F1439" s="3">
        <v>1185</v>
      </c>
    </row>
    <row r="1440" spans="1:6" ht="57.6" x14ac:dyDescent="0.25">
      <c r="A1440" s="2" t="s">
        <v>3726</v>
      </c>
      <c r="B1440" s="2" t="s">
        <v>1584</v>
      </c>
      <c r="C1440" s="3">
        <v>26983</v>
      </c>
      <c r="D1440" s="3">
        <v>137</v>
      </c>
      <c r="E1440" s="3">
        <v>16</v>
      </c>
      <c r="F1440" s="3">
        <v>71</v>
      </c>
    </row>
    <row r="1441" spans="1:6" ht="86.4" x14ac:dyDescent="0.25">
      <c r="A1441" s="2" t="s">
        <v>3727</v>
      </c>
      <c r="B1441" s="2" t="s">
        <v>24</v>
      </c>
      <c r="C1441" s="3">
        <v>978124</v>
      </c>
      <c r="D1441" s="3">
        <v>28223</v>
      </c>
      <c r="E1441" s="3">
        <v>1965</v>
      </c>
      <c r="F1441" s="3">
        <v>3098</v>
      </c>
    </row>
    <row r="1442" spans="1:6" ht="115.2" x14ac:dyDescent="0.25">
      <c r="A1442" s="2" t="s">
        <v>3728</v>
      </c>
      <c r="B1442" s="2" t="s">
        <v>24</v>
      </c>
      <c r="C1442" s="3">
        <v>308787</v>
      </c>
      <c r="D1442" s="3">
        <v>7171</v>
      </c>
      <c r="E1442" s="3">
        <v>656</v>
      </c>
      <c r="F1442" s="3">
        <v>1175</v>
      </c>
    </row>
    <row r="1443" spans="1:6" ht="100.8" x14ac:dyDescent="0.25">
      <c r="A1443" s="2" t="s">
        <v>3729</v>
      </c>
      <c r="B1443" s="2" t="s">
        <v>494</v>
      </c>
      <c r="C1443" s="3">
        <v>937914</v>
      </c>
      <c r="D1443" s="3">
        <v>52401</v>
      </c>
      <c r="E1443" s="3">
        <v>634</v>
      </c>
      <c r="F1443" s="3">
        <v>3382</v>
      </c>
    </row>
    <row r="1444" spans="1:6" ht="100.8" x14ac:dyDescent="0.25">
      <c r="A1444" s="2" t="s">
        <v>3730</v>
      </c>
      <c r="B1444" s="2" t="s">
        <v>24</v>
      </c>
      <c r="C1444" s="3">
        <v>2375055</v>
      </c>
      <c r="D1444" s="3">
        <v>29334</v>
      </c>
      <c r="E1444" s="3">
        <v>3012</v>
      </c>
      <c r="F1444" s="3">
        <v>4080</v>
      </c>
    </row>
    <row r="1445" spans="1:6" ht="72" x14ac:dyDescent="0.25">
      <c r="A1445" s="2" t="s">
        <v>3731</v>
      </c>
      <c r="B1445" s="2" t="s">
        <v>24</v>
      </c>
      <c r="C1445" s="3">
        <v>235207</v>
      </c>
      <c r="D1445" s="3">
        <v>8930</v>
      </c>
      <c r="E1445" s="3">
        <v>306</v>
      </c>
      <c r="F1445" s="3">
        <v>1394</v>
      </c>
    </row>
    <row r="1446" spans="1:6" ht="100.8" x14ac:dyDescent="0.25">
      <c r="A1446" s="2" t="s">
        <v>3732</v>
      </c>
      <c r="B1446" s="2" t="s">
        <v>24</v>
      </c>
      <c r="C1446" s="3">
        <v>606048</v>
      </c>
      <c r="D1446" s="3">
        <v>14466</v>
      </c>
      <c r="E1446" s="3">
        <v>876</v>
      </c>
      <c r="F1446" s="3">
        <v>2148</v>
      </c>
    </row>
    <row r="1447" spans="1:6" ht="72" x14ac:dyDescent="0.25">
      <c r="A1447" s="2" t="s">
        <v>3733</v>
      </c>
      <c r="B1447" s="2" t="s">
        <v>24</v>
      </c>
      <c r="C1447" s="3">
        <v>284888</v>
      </c>
      <c r="D1447" s="3">
        <v>10267</v>
      </c>
      <c r="E1447" s="3">
        <v>230</v>
      </c>
      <c r="F1447" s="3">
        <v>1403</v>
      </c>
    </row>
    <row r="1448" spans="1:6" ht="57.6" x14ac:dyDescent="0.25">
      <c r="A1448" s="2" t="s">
        <v>3734</v>
      </c>
      <c r="B1448" s="2" t="s">
        <v>24</v>
      </c>
      <c r="C1448" s="3">
        <v>380261</v>
      </c>
      <c r="D1448" s="3">
        <v>12021</v>
      </c>
      <c r="E1448" s="3">
        <v>874</v>
      </c>
      <c r="F1448" s="3">
        <v>2370</v>
      </c>
    </row>
    <row r="1449" spans="1:6" ht="115.2" x14ac:dyDescent="0.25">
      <c r="A1449" s="2" t="s">
        <v>3735</v>
      </c>
      <c r="B1449" s="2" t="s">
        <v>494</v>
      </c>
      <c r="C1449" s="3">
        <v>1808784</v>
      </c>
      <c r="D1449" s="3">
        <v>68556</v>
      </c>
      <c r="E1449" s="3">
        <v>5864</v>
      </c>
      <c r="F1449" s="3">
        <v>6872</v>
      </c>
    </row>
    <row r="1450" spans="1:6" ht="72" x14ac:dyDescent="0.25">
      <c r="A1450" s="2" t="s">
        <v>3736</v>
      </c>
      <c r="B1450" s="2" t="s">
        <v>494</v>
      </c>
      <c r="C1450" s="3">
        <v>1027805</v>
      </c>
      <c r="D1450" s="3">
        <v>47164</v>
      </c>
      <c r="E1450" s="3">
        <v>490</v>
      </c>
      <c r="F1450" s="3">
        <v>5746</v>
      </c>
    </row>
    <row r="1451" spans="1:6" ht="100.8" x14ac:dyDescent="0.25">
      <c r="A1451" s="2" t="s">
        <v>3737</v>
      </c>
      <c r="B1451" s="2" t="s">
        <v>1202</v>
      </c>
      <c r="C1451" s="3">
        <v>1836595</v>
      </c>
      <c r="D1451" s="3">
        <v>169237</v>
      </c>
      <c r="E1451" s="3">
        <v>3077</v>
      </c>
      <c r="F1451" s="3">
        <v>37319</v>
      </c>
    </row>
    <row r="1452" spans="1:6" ht="115.2" x14ac:dyDescent="0.25">
      <c r="A1452" s="2" t="s">
        <v>3738</v>
      </c>
      <c r="B1452" s="2" t="s">
        <v>49</v>
      </c>
      <c r="C1452" s="3">
        <v>1678782</v>
      </c>
      <c r="D1452" s="3">
        <v>108402</v>
      </c>
      <c r="E1452" s="3">
        <v>799</v>
      </c>
      <c r="F1452" s="3">
        <v>22457</v>
      </c>
    </row>
    <row r="1453" spans="1:6" ht="86.4" x14ac:dyDescent="0.25">
      <c r="A1453" s="2" t="s">
        <v>3739</v>
      </c>
      <c r="B1453" s="2" t="s">
        <v>1800</v>
      </c>
      <c r="C1453" s="3">
        <v>1203227</v>
      </c>
      <c r="D1453" s="3">
        <v>72652</v>
      </c>
      <c r="E1453" s="3">
        <v>1145</v>
      </c>
      <c r="F1453" s="3">
        <v>9413</v>
      </c>
    </row>
    <row r="1454" spans="1:6" ht="86.4" x14ac:dyDescent="0.25">
      <c r="A1454" s="2" t="s">
        <v>3740</v>
      </c>
      <c r="B1454" s="2" t="s">
        <v>1623</v>
      </c>
      <c r="C1454" s="3">
        <v>97879</v>
      </c>
      <c r="D1454" s="3">
        <v>4080</v>
      </c>
      <c r="E1454" s="3">
        <v>92</v>
      </c>
      <c r="F1454" s="3">
        <v>489</v>
      </c>
    </row>
    <row r="1455" spans="1:6" ht="72" x14ac:dyDescent="0.25">
      <c r="A1455" s="2" t="s">
        <v>3741</v>
      </c>
      <c r="B1455" s="2" t="s">
        <v>24</v>
      </c>
      <c r="C1455" s="3">
        <v>424016</v>
      </c>
      <c r="D1455" s="3">
        <v>10527</v>
      </c>
      <c r="E1455" s="3">
        <v>532</v>
      </c>
      <c r="F1455" s="3">
        <v>1257</v>
      </c>
    </row>
    <row r="1456" spans="1:6" ht="86.4" x14ac:dyDescent="0.25">
      <c r="A1456" s="2" t="s">
        <v>3742</v>
      </c>
      <c r="B1456" s="2" t="s">
        <v>494</v>
      </c>
      <c r="C1456" s="3">
        <v>891462</v>
      </c>
      <c r="D1456" s="3">
        <v>47610</v>
      </c>
      <c r="E1456" s="3">
        <v>596</v>
      </c>
      <c r="F1456" s="3">
        <v>2480</v>
      </c>
    </row>
    <row r="1457" spans="1:6" ht="72" x14ac:dyDescent="0.25">
      <c r="A1457" s="2" t="s">
        <v>3743</v>
      </c>
      <c r="B1457" s="2" t="s">
        <v>24</v>
      </c>
      <c r="C1457" s="3">
        <v>197963</v>
      </c>
      <c r="D1457" s="3">
        <v>5260</v>
      </c>
      <c r="E1457" s="3">
        <v>1028</v>
      </c>
      <c r="F1457" s="3">
        <v>1172</v>
      </c>
    </row>
    <row r="1458" spans="1:6" ht="100.8" x14ac:dyDescent="0.25">
      <c r="A1458" s="2" t="s">
        <v>3744</v>
      </c>
      <c r="B1458" s="2" t="s">
        <v>24</v>
      </c>
      <c r="C1458" s="3">
        <v>493451</v>
      </c>
      <c r="D1458" s="3">
        <v>12093</v>
      </c>
      <c r="E1458" s="3">
        <v>723</v>
      </c>
      <c r="F1458" s="3">
        <v>1457</v>
      </c>
    </row>
    <row r="1459" spans="1:6" ht="100.8" x14ac:dyDescent="0.25">
      <c r="A1459" s="2" t="s">
        <v>3745</v>
      </c>
      <c r="B1459" s="2" t="s">
        <v>24</v>
      </c>
      <c r="C1459" s="3">
        <v>238791</v>
      </c>
      <c r="D1459" s="3">
        <v>7035</v>
      </c>
      <c r="E1459" s="3">
        <v>363</v>
      </c>
      <c r="F1459" s="3">
        <v>947</v>
      </c>
    </row>
    <row r="1460" spans="1:6" ht="115.2" x14ac:dyDescent="0.25">
      <c r="A1460" s="2" t="s">
        <v>3746</v>
      </c>
      <c r="B1460" s="2" t="s">
        <v>49</v>
      </c>
      <c r="C1460" s="3">
        <v>2846563</v>
      </c>
      <c r="D1460" s="3">
        <v>158779</v>
      </c>
      <c r="E1460" s="3">
        <v>1820</v>
      </c>
      <c r="F1460" s="3">
        <v>13843</v>
      </c>
    </row>
    <row r="1461" spans="1:6" ht="57.6" x14ac:dyDescent="0.25">
      <c r="A1461" s="2" t="s">
        <v>3747</v>
      </c>
      <c r="B1461" s="2" t="s">
        <v>1031</v>
      </c>
      <c r="C1461" s="3">
        <v>1424952</v>
      </c>
      <c r="D1461" s="3">
        <v>39847</v>
      </c>
      <c r="E1461" s="3">
        <v>1530</v>
      </c>
      <c r="F1461" s="3">
        <v>4261</v>
      </c>
    </row>
    <row r="1462" spans="1:6" ht="187.2" x14ac:dyDescent="0.25">
      <c r="A1462" s="2" t="s">
        <v>3748</v>
      </c>
      <c r="B1462" s="2" t="s">
        <v>1202</v>
      </c>
      <c r="C1462" s="3">
        <v>2032507</v>
      </c>
      <c r="D1462" s="3">
        <v>196113</v>
      </c>
      <c r="E1462" s="3">
        <v>1657</v>
      </c>
      <c r="F1462" s="3">
        <v>40823</v>
      </c>
    </row>
    <row r="1463" spans="1:6" ht="86.4" x14ac:dyDescent="0.25">
      <c r="A1463" s="2" t="s">
        <v>3749</v>
      </c>
      <c r="B1463" s="2" t="s">
        <v>24</v>
      </c>
      <c r="C1463" s="3">
        <v>601643</v>
      </c>
      <c r="D1463" s="3">
        <v>16376</v>
      </c>
      <c r="E1463" s="3">
        <v>927</v>
      </c>
      <c r="F1463" s="3">
        <v>2753</v>
      </c>
    </row>
    <row r="1464" spans="1:6" ht="43.2" x14ac:dyDescent="0.25">
      <c r="A1464" s="2" t="s">
        <v>3750</v>
      </c>
      <c r="B1464" s="2" t="s">
        <v>24</v>
      </c>
      <c r="C1464" s="3">
        <v>356012</v>
      </c>
      <c r="D1464" s="3">
        <v>9168</v>
      </c>
      <c r="E1464" s="3">
        <v>892</v>
      </c>
      <c r="F1464" s="3">
        <v>1571</v>
      </c>
    </row>
    <row r="1465" spans="1:6" ht="100.8" x14ac:dyDescent="0.25">
      <c r="A1465" s="2" t="s">
        <v>3751</v>
      </c>
      <c r="B1465" s="2" t="s">
        <v>79</v>
      </c>
      <c r="C1465" s="3">
        <v>2272385</v>
      </c>
      <c r="D1465" s="3">
        <v>87005</v>
      </c>
      <c r="E1465" s="3">
        <v>4820</v>
      </c>
      <c r="F1465" s="3">
        <v>7826</v>
      </c>
    </row>
    <row r="1466" spans="1:6" ht="100.8" x14ac:dyDescent="0.25">
      <c r="A1466" s="2" t="s">
        <v>3752</v>
      </c>
      <c r="B1466" s="2" t="s">
        <v>1093</v>
      </c>
      <c r="C1466" s="3">
        <v>9560</v>
      </c>
      <c r="D1466" s="3">
        <v>239</v>
      </c>
      <c r="E1466" s="3">
        <v>19</v>
      </c>
      <c r="F1466" s="3">
        <v>61</v>
      </c>
    </row>
    <row r="1467" spans="1:6" ht="115.2" x14ac:dyDescent="0.25">
      <c r="A1467" s="2" t="s">
        <v>3753</v>
      </c>
      <c r="B1467" s="2" t="s">
        <v>829</v>
      </c>
      <c r="C1467" s="3">
        <v>621513</v>
      </c>
      <c r="D1467" s="3">
        <v>19267</v>
      </c>
      <c r="E1467" s="3">
        <v>2205</v>
      </c>
      <c r="F1467" s="3">
        <v>2687</v>
      </c>
    </row>
    <row r="1468" spans="1:6" ht="158.4" x14ac:dyDescent="0.25">
      <c r="A1468" s="2" t="s">
        <v>3754</v>
      </c>
      <c r="B1468" s="2" t="s">
        <v>1908</v>
      </c>
      <c r="C1468" s="3">
        <v>6261069</v>
      </c>
      <c r="D1468" s="3">
        <v>153566</v>
      </c>
      <c r="E1468" s="3">
        <v>9818</v>
      </c>
      <c r="F1468" s="3">
        <v>9387</v>
      </c>
    </row>
    <row r="1469" spans="1:6" ht="201.6" x14ac:dyDescent="0.25">
      <c r="A1469" s="2" t="s">
        <v>3755</v>
      </c>
      <c r="B1469" s="2" t="s">
        <v>1130</v>
      </c>
      <c r="C1469" s="3">
        <v>2472</v>
      </c>
      <c r="D1469" s="3">
        <v>19</v>
      </c>
      <c r="E1469" s="3">
        <v>2</v>
      </c>
      <c r="F1469" s="3">
        <v>4</v>
      </c>
    </row>
    <row r="1470" spans="1:6" ht="129.6" x14ac:dyDescent="0.25">
      <c r="A1470" s="2" t="s">
        <v>3756</v>
      </c>
      <c r="B1470" s="2" t="s">
        <v>1533</v>
      </c>
      <c r="C1470" s="3">
        <v>3014847</v>
      </c>
      <c r="D1470" s="3">
        <v>42556</v>
      </c>
      <c r="E1470" s="3">
        <v>2791</v>
      </c>
      <c r="F1470" s="3">
        <v>0</v>
      </c>
    </row>
    <row r="1471" spans="1:6" ht="72" x14ac:dyDescent="0.25">
      <c r="A1471" s="2" t="s">
        <v>3757</v>
      </c>
      <c r="B1471" s="2" t="s">
        <v>300</v>
      </c>
      <c r="C1471" s="3">
        <v>4600718</v>
      </c>
      <c r="D1471" s="3">
        <v>167704</v>
      </c>
      <c r="E1471" s="3">
        <v>2623</v>
      </c>
      <c r="F1471" s="3">
        <v>5290</v>
      </c>
    </row>
    <row r="1472" spans="1:6" ht="72" x14ac:dyDescent="0.25">
      <c r="A1472" s="2" t="s">
        <v>3758</v>
      </c>
      <c r="B1472" s="2" t="s">
        <v>1474</v>
      </c>
      <c r="C1472" s="3">
        <v>90365</v>
      </c>
      <c r="D1472" s="3">
        <v>0</v>
      </c>
      <c r="E1472" s="3">
        <v>0</v>
      </c>
      <c r="F1472" s="3">
        <v>0</v>
      </c>
    </row>
    <row r="1473" spans="1:6" ht="144" x14ac:dyDescent="0.25">
      <c r="A1473" s="2" t="s">
        <v>3759</v>
      </c>
      <c r="B1473" s="2" t="s">
        <v>213</v>
      </c>
      <c r="C1473" s="3">
        <v>713285</v>
      </c>
      <c r="D1473" s="3">
        <v>16139</v>
      </c>
      <c r="E1473" s="3">
        <v>887</v>
      </c>
      <c r="F1473" s="3">
        <v>3648</v>
      </c>
    </row>
    <row r="1474" spans="1:6" ht="86.4" x14ac:dyDescent="0.25">
      <c r="A1474" s="2" t="s">
        <v>2223</v>
      </c>
      <c r="B1474" s="2" t="s">
        <v>18</v>
      </c>
      <c r="C1474" s="3">
        <v>341118</v>
      </c>
      <c r="D1474" s="3">
        <v>8166</v>
      </c>
      <c r="E1474" s="3">
        <v>329</v>
      </c>
      <c r="F1474" s="3">
        <v>1042</v>
      </c>
    </row>
    <row r="1475" spans="1:6" ht="129.6" x14ac:dyDescent="0.25">
      <c r="A1475" s="2" t="s">
        <v>3760</v>
      </c>
      <c r="B1475" s="2" t="s">
        <v>1724</v>
      </c>
      <c r="C1475" s="3">
        <v>265096</v>
      </c>
      <c r="D1475" s="3">
        <v>5109</v>
      </c>
      <c r="E1475" s="3">
        <v>1672</v>
      </c>
      <c r="F1475" s="3">
        <v>5676</v>
      </c>
    </row>
    <row r="1476" spans="1:6" ht="144" x14ac:dyDescent="0.25">
      <c r="A1476" s="2" t="s">
        <v>3761</v>
      </c>
      <c r="B1476" s="2" t="s">
        <v>213</v>
      </c>
      <c r="C1476" s="3">
        <v>776037</v>
      </c>
      <c r="D1476" s="3">
        <v>20353</v>
      </c>
      <c r="E1476" s="3">
        <v>719</v>
      </c>
      <c r="F1476" s="3">
        <v>5946</v>
      </c>
    </row>
    <row r="1477" spans="1:6" ht="144" x14ac:dyDescent="0.25">
      <c r="A1477" s="2" t="s">
        <v>2224</v>
      </c>
      <c r="B1477" s="2" t="s">
        <v>213</v>
      </c>
      <c r="C1477" s="3">
        <v>1071848</v>
      </c>
      <c r="D1477" s="3">
        <v>26076</v>
      </c>
      <c r="E1477" s="3">
        <v>939</v>
      </c>
      <c r="F1477" s="3">
        <v>6192</v>
      </c>
    </row>
    <row r="1478" spans="1:6" ht="100.8" x14ac:dyDescent="0.25">
      <c r="A1478" s="2" t="s">
        <v>3762</v>
      </c>
      <c r="B1478" s="2" t="s">
        <v>18</v>
      </c>
      <c r="C1478" s="3">
        <v>146681</v>
      </c>
      <c r="D1478" s="3">
        <v>6011</v>
      </c>
      <c r="E1478" s="3">
        <v>389</v>
      </c>
      <c r="F1478" s="3">
        <v>624</v>
      </c>
    </row>
    <row r="1479" spans="1:6" ht="43.2" x14ac:dyDescent="0.25">
      <c r="A1479" s="2" t="s">
        <v>3763</v>
      </c>
      <c r="B1479" s="2" t="s">
        <v>213</v>
      </c>
      <c r="C1479" s="3">
        <v>726006</v>
      </c>
      <c r="D1479" s="3">
        <v>16972</v>
      </c>
      <c r="E1479" s="3">
        <v>734</v>
      </c>
      <c r="F1479" s="3">
        <v>3865</v>
      </c>
    </row>
    <row r="1480" spans="1:6" ht="115.2" x14ac:dyDescent="0.25">
      <c r="A1480" s="2" t="s">
        <v>3764</v>
      </c>
      <c r="B1480" s="2" t="s">
        <v>213</v>
      </c>
      <c r="C1480" s="3">
        <v>940127</v>
      </c>
      <c r="D1480" s="3">
        <v>19857</v>
      </c>
      <c r="E1480" s="3">
        <v>928</v>
      </c>
      <c r="F1480" s="3">
        <v>4310</v>
      </c>
    </row>
    <row r="1481" spans="1:6" ht="129.6" x14ac:dyDescent="0.25">
      <c r="A1481" s="2" t="s">
        <v>3765</v>
      </c>
      <c r="B1481" s="2" t="s">
        <v>173</v>
      </c>
      <c r="C1481" s="3">
        <v>845650</v>
      </c>
      <c r="D1481" s="3">
        <v>15987</v>
      </c>
      <c r="E1481" s="3">
        <v>647</v>
      </c>
      <c r="F1481" s="3">
        <v>1193</v>
      </c>
    </row>
    <row r="1482" spans="1:6" ht="172.8" x14ac:dyDescent="0.25">
      <c r="A1482" s="2" t="s">
        <v>3766</v>
      </c>
      <c r="B1482" s="2" t="s">
        <v>192</v>
      </c>
      <c r="C1482" s="3">
        <v>498117</v>
      </c>
      <c r="D1482" s="3">
        <v>4293</v>
      </c>
      <c r="E1482" s="3">
        <v>222</v>
      </c>
      <c r="F1482" s="3">
        <v>1712</v>
      </c>
    </row>
    <row r="1483" spans="1:6" ht="100.8" x14ac:dyDescent="0.25">
      <c r="A1483" s="2" t="s">
        <v>3767</v>
      </c>
      <c r="B1483" s="2" t="s">
        <v>318</v>
      </c>
      <c r="C1483" s="3">
        <v>42799458</v>
      </c>
      <c r="D1483" s="3">
        <v>564804</v>
      </c>
      <c r="E1483" s="3">
        <v>33554</v>
      </c>
      <c r="F1483" s="3">
        <v>180913</v>
      </c>
    </row>
    <row r="1484" spans="1:6" ht="115.2" x14ac:dyDescent="0.25">
      <c r="A1484" s="2" t="s">
        <v>3768</v>
      </c>
      <c r="B1484" s="2" t="s">
        <v>233</v>
      </c>
      <c r="C1484" s="3">
        <v>236079</v>
      </c>
      <c r="D1484" s="3">
        <v>2613</v>
      </c>
      <c r="E1484" s="3">
        <v>341</v>
      </c>
      <c r="F1484" s="3">
        <v>706</v>
      </c>
    </row>
    <row r="1485" spans="1:6" ht="129.6" x14ac:dyDescent="0.25">
      <c r="A1485" s="2" t="s">
        <v>3769</v>
      </c>
      <c r="B1485" s="2" t="s">
        <v>233</v>
      </c>
      <c r="C1485" s="3">
        <v>41254</v>
      </c>
      <c r="D1485" s="3">
        <v>604</v>
      </c>
      <c r="E1485" s="3">
        <v>86</v>
      </c>
      <c r="F1485" s="3">
        <v>96</v>
      </c>
    </row>
    <row r="1486" spans="1:6" ht="115.2" x14ac:dyDescent="0.25">
      <c r="A1486" s="2" t="s">
        <v>3770</v>
      </c>
      <c r="B1486" s="2" t="s">
        <v>295</v>
      </c>
      <c r="C1486" s="3">
        <v>782535</v>
      </c>
      <c r="D1486" s="3">
        <v>20902</v>
      </c>
      <c r="E1486" s="3">
        <v>1932</v>
      </c>
      <c r="F1486" s="3">
        <v>1767</v>
      </c>
    </row>
    <row r="1487" spans="1:6" ht="115.2" x14ac:dyDescent="0.25">
      <c r="A1487" s="2" t="s">
        <v>3771</v>
      </c>
      <c r="B1487" s="2" t="s">
        <v>654</v>
      </c>
      <c r="C1487" s="3">
        <v>220398</v>
      </c>
      <c r="D1487" s="3">
        <v>4541</v>
      </c>
      <c r="E1487" s="3">
        <v>638</v>
      </c>
      <c r="F1487" s="3">
        <v>2724</v>
      </c>
    </row>
    <row r="1488" spans="1:6" ht="57.6" x14ac:dyDescent="0.25">
      <c r="A1488" s="2" t="s">
        <v>3772</v>
      </c>
      <c r="B1488" s="2" t="s">
        <v>363</v>
      </c>
      <c r="C1488" s="3">
        <v>29723</v>
      </c>
      <c r="D1488" s="3">
        <v>2083</v>
      </c>
      <c r="E1488" s="3">
        <v>8</v>
      </c>
      <c r="F1488" s="3">
        <v>227</v>
      </c>
    </row>
    <row r="1489" spans="1:6" ht="100.8" x14ac:dyDescent="0.25">
      <c r="A1489" s="2" t="s">
        <v>3773</v>
      </c>
      <c r="B1489" s="2" t="s">
        <v>1833</v>
      </c>
      <c r="C1489" s="3">
        <v>25513</v>
      </c>
      <c r="D1489" s="3">
        <v>60</v>
      </c>
      <c r="E1489" s="3">
        <v>3</v>
      </c>
      <c r="F1489" s="3">
        <v>25</v>
      </c>
    </row>
    <row r="1490" spans="1:6" ht="43.2" x14ac:dyDescent="0.25">
      <c r="A1490" s="2" t="s">
        <v>3774</v>
      </c>
      <c r="B1490" s="2" t="s">
        <v>871</v>
      </c>
      <c r="C1490" s="3">
        <v>539715</v>
      </c>
      <c r="D1490" s="3">
        <v>69563</v>
      </c>
      <c r="E1490" s="3">
        <v>894</v>
      </c>
      <c r="F1490" s="3">
        <v>5904</v>
      </c>
    </row>
    <row r="1491" spans="1:6" ht="57.6" x14ac:dyDescent="0.25">
      <c r="A1491" s="2" t="s">
        <v>3775</v>
      </c>
      <c r="B1491" s="2" t="s">
        <v>871</v>
      </c>
      <c r="C1491" s="3">
        <v>475702</v>
      </c>
      <c r="D1491" s="3">
        <v>58882</v>
      </c>
      <c r="E1491" s="3">
        <v>431</v>
      </c>
      <c r="F1491" s="3">
        <v>3951</v>
      </c>
    </row>
    <row r="1492" spans="1:6" ht="201.6" x14ac:dyDescent="0.25">
      <c r="A1492" s="2" t="s">
        <v>3776</v>
      </c>
      <c r="B1492" s="2" t="s">
        <v>217</v>
      </c>
      <c r="C1492" s="3">
        <v>55910</v>
      </c>
      <c r="D1492" s="3">
        <v>213</v>
      </c>
      <c r="E1492" s="3">
        <v>150</v>
      </c>
      <c r="F1492" s="3">
        <v>122</v>
      </c>
    </row>
    <row r="1493" spans="1:6" ht="172.8" x14ac:dyDescent="0.25">
      <c r="A1493" s="2" t="s">
        <v>3777</v>
      </c>
      <c r="B1493" s="2" t="s">
        <v>2069</v>
      </c>
      <c r="C1493" s="3">
        <v>787517</v>
      </c>
      <c r="D1493" s="3">
        <v>6420</v>
      </c>
      <c r="E1493" s="3">
        <v>1940</v>
      </c>
      <c r="F1493" s="3">
        <v>8124</v>
      </c>
    </row>
    <row r="1494" spans="1:6" ht="144" x14ac:dyDescent="0.25">
      <c r="A1494" s="2" t="s">
        <v>3778</v>
      </c>
      <c r="B1494" s="2" t="s">
        <v>74</v>
      </c>
      <c r="C1494" s="3">
        <v>96835</v>
      </c>
      <c r="D1494" s="3">
        <v>264</v>
      </c>
      <c r="E1494" s="3">
        <v>318</v>
      </c>
      <c r="F1494" s="3">
        <v>93</v>
      </c>
    </row>
    <row r="1495" spans="1:6" ht="100.8" x14ac:dyDescent="0.25">
      <c r="A1495" s="2" t="s">
        <v>3779</v>
      </c>
      <c r="B1495" s="2" t="s">
        <v>1761</v>
      </c>
      <c r="C1495" s="3">
        <v>357429</v>
      </c>
      <c r="D1495" s="3">
        <v>13341</v>
      </c>
      <c r="E1495" s="3">
        <v>619</v>
      </c>
      <c r="F1495" s="3">
        <v>1984</v>
      </c>
    </row>
    <row r="1496" spans="1:6" ht="144" x14ac:dyDescent="0.25">
      <c r="A1496" s="2" t="s">
        <v>3780</v>
      </c>
      <c r="B1496" s="2" t="s">
        <v>74</v>
      </c>
      <c r="C1496" s="3">
        <v>216939</v>
      </c>
      <c r="D1496" s="3">
        <v>1208</v>
      </c>
      <c r="E1496" s="3">
        <v>128</v>
      </c>
      <c r="F1496" s="3">
        <v>143</v>
      </c>
    </row>
    <row r="1497" spans="1:6" ht="57.6" x14ac:dyDescent="0.25">
      <c r="A1497" s="2" t="s">
        <v>3781</v>
      </c>
      <c r="B1497" s="2" t="s">
        <v>377</v>
      </c>
      <c r="C1497" s="3">
        <v>14175</v>
      </c>
      <c r="D1497" s="3">
        <v>344</v>
      </c>
      <c r="E1497" s="3">
        <v>13</v>
      </c>
      <c r="F1497" s="3">
        <v>106</v>
      </c>
    </row>
    <row r="1498" spans="1:6" ht="129.6" x14ac:dyDescent="0.25">
      <c r="A1498" s="2" t="s">
        <v>3782</v>
      </c>
      <c r="B1498" s="2" t="s">
        <v>609</v>
      </c>
      <c r="C1498" s="3">
        <v>230002</v>
      </c>
      <c r="D1498" s="3">
        <v>5187</v>
      </c>
      <c r="E1498" s="3">
        <v>109</v>
      </c>
      <c r="F1498" s="3">
        <v>662</v>
      </c>
    </row>
    <row r="1499" spans="1:6" ht="158.4" x14ac:dyDescent="0.25">
      <c r="A1499" s="2" t="s">
        <v>3783</v>
      </c>
      <c r="B1499" s="2" t="s">
        <v>609</v>
      </c>
      <c r="C1499" s="3">
        <v>4623012</v>
      </c>
      <c r="D1499" s="3">
        <v>92059</v>
      </c>
      <c r="E1499" s="3">
        <v>2133</v>
      </c>
      <c r="F1499" s="3">
        <v>14031</v>
      </c>
    </row>
    <row r="1500" spans="1:6" ht="86.4" x14ac:dyDescent="0.25">
      <c r="A1500" s="2" t="s">
        <v>3784</v>
      </c>
      <c r="B1500" s="2" t="s">
        <v>1151</v>
      </c>
      <c r="C1500" s="3">
        <v>66367</v>
      </c>
      <c r="D1500" s="3">
        <v>3370</v>
      </c>
      <c r="E1500" s="3">
        <v>39</v>
      </c>
      <c r="F1500" s="3">
        <v>240</v>
      </c>
    </row>
    <row r="1501" spans="1:6" ht="57.6" x14ac:dyDescent="0.25">
      <c r="A1501" s="2" t="s">
        <v>3785</v>
      </c>
      <c r="B1501" s="2" t="s">
        <v>97</v>
      </c>
      <c r="C1501" s="3">
        <v>1669402</v>
      </c>
      <c r="D1501" s="3">
        <v>123187</v>
      </c>
      <c r="E1501" s="3">
        <v>879</v>
      </c>
      <c r="F1501" s="3">
        <v>9577</v>
      </c>
    </row>
    <row r="1502" spans="1:6" ht="57.6" x14ac:dyDescent="0.25">
      <c r="A1502" s="2" t="s">
        <v>3786</v>
      </c>
      <c r="B1502" s="2" t="s">
        <v>176</v>
      </c>
      <c r="C1502" s="3">
        <v>51143</v>
      </c>
      <c r="D1502" s="3">
        <v>258</v>
      </c>
      <c r="E1502" s="3">
        <v>5</v>
      </c>
      <c r="F1502" s="3">
        <v>10</v>
      </c>
    </row>
    <row r="1503" spans="1:6" ht="72" x14ac:dyDescent="0.25">
      <c r="A1503" s="2" t="s">
        <v>3787</v>
      </c>
      <c r="B1503" s="2" t="s">
        <v>1447</v>
      </c>
      <c r="C1503" s="3">
        <v>437271</v>
      </c>
      <c r="D1503" s="3">
        <v>6959</v>
      </c>
      <c r="E1503" s="3">
        <v>88</v>
      </c>
      <c r="F1503" s="3">
        <v>635</v>
      </c>
    </row>
    <row r="1504" spans="1:6" ht="86.4" x14ac:dyDescent="0.25">
      <c r="A1504" s="2" t="s">
        <v>3788</v>
      </c>
      <c r="B1504" s="2" t="s">
        <v>176</v>
      </c>
      <c r="C1504" s="3">
        <v>330958</v>
      </c>
      <c r="D1504" s="3">
        <v>1322</v>
      </c>
      <c r="E1504" s="3">
        <v>110</v>
      </c>
      <c r="F1504" s="3">
        <v>141</v>
      </c>
    </row>
    <row r="1505" spans="1:6" ht="86.4" x14ac:dyDescent="0.25">
      <c r="A1505" s="2" t="s">
        <v>3789</v>
      </c>
      <c r="B1505" s="2" t="s">
        <v>1341</v>
      </c>
      <c r="C1505" s="3">
        <v>5817</v>
      </c>
      <c r="D1505" s="3">
        <v>22</v>
      </c>
      <c r="E1505" s="3">
        <v>0</v>
      </c>
      <c r="F1505" s="3">
        <v>1</v>
      </c>
    </row>
    <row r="1506" spans="1:6" ht="86.4" x14ac:dyDescent="0.25">
      <c r="A1506" s="2" t="s">
        <v>3790</v>
      </c>
      <c r="B1506" s="2" t="s">
        <v>176</v>
      </c>
      <c r="C1506" s="3">
        <v>8232</v>
      </c>
      <c r="D1506" s="3">
        <v>85</v>
      </c>
      <c r="E1506" s="3">
        <v>5</v>
      </c>
      <c r="F1506" s="3">
        <v>11</v>
      </c>
    </row>
    <row r="1507" spans="1:6" ht="86.4" x14ac:dyDescent="0.25">
      <c r="A1507" s="2" t="s">
        <v>3791</v>
      </c>
      <c r="B1507" s="2" t="s">
        <v>67</v>
      </c>
      <c r="C1507" s="3">
        <v>2184856</v>
      </c>
      <c r="D1507" s="3">
        <v>24494</v>
      </c>
      <c r="E1507" s="3">
        <v>2499</v>
      </c>
      <c r="F1507" s="3">
        <v>3238</v>
      </c>
    </row>
    <row r="1508" spans="1:6" ht="100.8" x14ac:dyDescent="0.25">
      <c r="A1508" s="2" t="s">
        <v>3792</v>
      </c>
      <c r="B1508" s="2" t="s">
        <v>326</v>
      </c>
      <c r="C1508" s="3">
        <v>76536</v>
      </c>
      <c r="D1508" s="3">
        <v>3536</v>
      </c>
      <c r="E1508" s="3">
        <v>199</v>
      </c>
      <c r="F1508" s="3">
        <v>123</v>
      </c>
    </row>
    <row r="1509" spans="1:6" ht="86.4" x14ac:dyDescent="0.25">
      <c r="A1509" s="2" t="s">
        <v>3793</v>
      </c>
      <c r="B1509" s="2" t="s">
        <v>104</v>
      </c>
      <c r="C1509" s="3">
        <v>4625928</v>
      </c>
      <c r="D1509" s="3">
        <v>377131</v>
      </c>
      <c r="E1509" s="3">
        <v>4362</v>
      </c>
      <c r="F1509" s="3">
        <v>18752</v>
      </c>
    </row>
    <row r="1510" spans="1:6" ht="57.6" x14ac:dyDescent="0.25">
      <c r="A1510" s="2" t="s">
        <v>3794</v>
      </c>
      <c r="B1510" s="2" t="s">
        <v>902</v>
      </c>
      <c r="C1510" s="3">
        <v>1285332</v>
      </c>
      <c r="D1510" s="3">
        <v>78447</v>
      </c>
      <c r="E1510" s="3">
        <v>1293</v>
      </c>
      <c r="F1510" s="3">
        <v>4041</v>
      </c>
    </row>
    <row r="1511" spans="1:6" ht="72" x14ac:dyDescent="0.25">
      <c r="A1511" s="2" t="s">
        <v>3795</v>
      </c>
      <c r="B1511" s="2" t="s">
        <v>1800</v>
      </c>
      <c r="C1511" s="3">
        <v>2763416</v>
      </c>
      <c r="D1511" s="3">
        <v>101597</v>
      </c>
      <c r="E1511" s="3">
        <v>2308</v>
      </c>
      <c r="F1511" s="3">
        <v>10506</v>
      </c>
    </row>
    <row r="1512" spans="1:6" ht="115.2" x14ac:dyDescent="0.25">
      <c r="A1512" s="2" t="s">
        <v>3796</v>
      </c>
      <c r="B1512" s="2" t="s">
        <v>1191</v>
      </c>
      <c r="C1512" s="3">
        <v>400997</v>
      </c>
      <c r="D1512" s="3">
        <v>1503</v>
      </c>
      <c r="E1512" s="3">
        <v>395</v>
      </c>
      <c r="F1512" s="3">
        <v>1063</v>
      </c>
    </row>
    <row r="1513" spans="1:6" ht="57.6" x14ac:dyDescent="0.25">
      <c r="A1513" s="2" t="s">
        <v>3797</v>
      </c>
      <c r="B1513" s="2" t="s">
        <v>57</v>
      </c>
      <c r="C1513" s="3">
        <v>4524</v>
      </c>
      <c r="D1513" s="3">
        <v>44</v>
      </c>
      <c r="E1513" s="3">
        <v>7</v>
      </c>
      <c r="F1513" s="3">
        <v>9</v>
      </c>
    </row>
    <row r="1514" spans="1:6" ht="100.8" x14ac:dyDescent="0.25">
      <c r="A1514" s="2" t="s">
        <v>3798</v>
      </c>
      <c r="B1514" s="2" t="s">
        <v>1214</v>
      </c>
      <c r="C1514" s="3">
        <v>1381198</v>
      </c>
      <c r="D1514" s="3">
        <v>123524</v>
      </c>
      <c r="E1514" s="3">
        <v>1029</v>
      </c>
      <c r="F1514" s="3">
        <v>11970</v>
      </c>
    </row>
    <row r="1515" spans="1:6" ht="129.6" x14ac:dyDescent="0.25">
      <c r="A1515" s="2" t="s">
        <v>3799</v>
      </c>
      <c r="B1515" s="2" t="s">
        <v>1892</v>
      </c>
      <c r="C1515" s="3">
        <v>1045195</v>
      </c>
      <c r="D1515" s="3">
        <v>34023</v>
      </c>
      <c r="E1515" s="3">
        <v>515</v>
      </c>
      <c r="F1515" s="3">
        <v>1459</v>
      </c>
    </row>
    <row r="1516" spans="1:6" ht="115.2" x14ac:dyDescent="0.25">
      <c r="A1516" s="2" t="s">
        <v>2225</v>
      </c>
      <c r="B1516" s="2" t="s">
        <v>1472</v>
      </c>
      <c r="C1516" s="3">
        <v>689313</v>
      </c>
      <c r="D1516" s="3">
        <v>38244</v>
      </c>
      <c r="E1516" s="3">
        <v>549</v>
      </c>
      <c r="F1516" s="3">
        <v>1680</v>
      </c>
    </row>
    <row r="1517" spans="1:6" ht="115.2" x14ac:dyDescent="0.25">
      <c r="A1517" s="2" t="s">
        <v>2226</v>
      </c>
      <c r="B1517" s="2" t="s">
        <v>1892</v>
      </c>
      <c r="C1517" s="3">
        <v>1329970</v>
      </c>
      <c r="D1517" s="3">
        <v>37146</v>
      </c>
      <c r="E1517" s="3">
        <v>1058</v>
      </c>
      <c r="F1517" s="3">
        <v>1283</v>
      </c>
    </row>
    <row r="1518" spans="1:6" ht="144" x14ac:dyDescent="0.25">
      <c r="A1518" s="2" t="s">
        <v>3800</v>
      </c>
      <c r="B1518" s="2" t="s">
        <v>120</v>
      </c>
      <c r="C1518" s="3">
        <v>1213178</v>
      </c>
      <c r="D1518" s="3">
        <v>22875</v>
      </c>
      <c r="E1518" s="3">
        <v>408</v>
      </c>
      <c r="F1518" s="3">
        <v>1451</v>
      </c>
    </row>
    <row r="1519" spans="1:6" ht="100.8" x14ac:dyDescent="0.25">
      <c r="A1519" s="2" t="s">
        <v>3801</v>
      </c>
      <c r="B1519" s="2" t="s">
        <v>121</v>
      </c>
      <c r="C1519" s="3">
        <v>6492425</v>
      </c>
      <c r="D1519" s="3">
        <v>105915</v>
      </c>
      <c r="E1519" s="3">
        <v>14429</v>
      </c>
      <c r="F1519" s="3">
        <v>3623</v>
      </c>
    </row>
    <row r="1520" spans="1:6" ht="172.8" x14ac:dyDescent="0.25">
      <c r="A1520" s="2" t="s">
        <v>3802</v>
      </c>
      <c r="B1520" s="2" t="s">
        <v>918</v>
      </c>
      <c r="C1520" s="3">
        <v>416921</v>
      </c>
      <c r="D1520" s="3">
        <v>3156</v>
      </c>
      <c r="E1520" s="3">
        <v>3432</v>
      </c>
      <c r="F1520" s="3">
        <v>2564</v>
      </c>
    </row>
    <row r="1521" spans="1:6" ht="158.4" x14ac:dyDescent="0.25">
      <c r="A1521" s="2" t="s">
        <v>3803</v>
      </c>
      <c r="B1521" s="2" t="s">
        <v>916</v>
      </c>
      <c r="C1521" s="3">
        <v>1069986</v>
      </c>
      <c r="D1521" s="3">
        <v>11867</v>
      </c>
      <c r="E1521" s="3">
        <v>9000</v>
      </c>
      <c r="F1521" s="3">
        <v>9775</v>
      </c>
    </row>
    <row r="1522" spans="1:6" ht="158.4" x14ac:dyDescent="0.25">
      <c r="A1522" s="2" t="s">
        <v>3804</v>
      </c>
      <c r="B1522" s="2" t="s">
        <v>332</v>
      </c>
      <c r="C1522" s="3">
        <v>34284</v>
      </c>
      <c r="D1522" s="3">
        <v>144</v>
      </c>
      <c r="E1522" s="3">
        <v>212</v>
      </c>
      <c r="F1522" s="3">
        <v>278</v>
      </c>
    </row>
    <row r="1523" spans="1:6" ht="115.2" x14ac:dyDescent="0.25">
      <c r="A1523" s="2" t="s">
        <v>3805</v>
      </c>
      <c r="B1523" s="2" t="s">
        <v>277</v>
      </c>
      <c r="C1523" s="3">
        <v>67471</v>
      </c>
      <c r="D1523" s="3">
        <v>40</v>
      </c>
      <c r="E1523" s="3">
        <v>15</v>
      </c>
      <c r="F1523" s="3">
        <v>34</v>
      </c>
    </row>
    <row r="1524" spans="1:6" ht="100.8" x14ac:dyDescent="0.25">
      <c r="A1524" s="2" t="s">
        <v>3806</v>
      </c>
      <c r="B1524" s="2" t="s">
        <v>120</v>
      </c>
      <c r="C1524" s="3">
        <v>983701</v>
      </c>
      <c r="D1524" s="3">
        <v>11039</v>
      </c>
      <c r="E1524" s="3">
        <v>1167</v>
      </c>
      <c r="F1524" s="3">
        <v>1359</v>
      </c>
    </row>
    <row r="1525" spans="1:6" ht="43.2" x14ac:dyDescent="0.25">
      <c r="A1525" s="2" t="s">
        <v>3807</v>
      </c>
      <c r="B1525" s="2" t="s">
        <v>4</v>
      </c>
      <c r="C1525" s="3">
        <v>161060</v>
      </c>
      <c r="D1525" s="3">
        <v>8392</v>
      </c>
      <c r="E1525" s="3">
        <v>428</v>
      </c>
      <c r="F1525" s="3">
        <v>1058</v>
      </c>
    </row>
    <row r="1526" spans="1:6" ht="158.4" x14ac:dyDescent="0.25">
      <c r="A1526" s="2" t="s">
        <v>3808</v>
      </c>
      <c r="B1526" s="2" t="s">
        <v>2034</v>
      </c>
      <c r="C1526" s="3">
        <v>7957820</v>
      </c>
      <c r="D1526" s="3">
        <v>110407</v>
      </c>
      <c r="E1526" s="3">
        <v>4211</v>
      </c>
      <c r="F1526" s="3">
        <v>0</v>
      </c>
    </row>
    <row r="1527" spans="1:6" ht="216" x14ac:dyDescent="0.25">
      <c r="A1527" s="2" t="s">
        <v>3809</v>
      </c>
      <c r="B1527" s="2" t="s">
        <v>609</v>
      </c>
      <c r="C1527" s="3">
        <v>96625</v>
      </c>
      <c r="D1527" s="3">
        <v>5499</v>
      </c>
      <c r="E1527" s="3">
        <v>32</v>
      </c>
      <c r="F1527" s="3">
        <v>412</v>
      </c>
    </row>
    <row r="1528" spans="1:6" ht="115.2" x14ac:dyDescent="0.25">
      <c r="A1528" s="2" t="s">
        <v>3810</v>
      </c>
      <c r="B1528" s="2" t="s">
        <v>267</v>
      </c>
      <c r="C1528" s="3">
        <v>357946</v>
      </c>
      <c r="D1528" s="3">
        <v>2378</v>
      </c>
      <c r="E1528" s="3">
        <v>343</v>
      </c>
      <c r="F1528" s="3">
        <v>492</v>
      </c>
    </row>
    <row r="1529" spans="1:6" ht="43.2" x14ac:dyDescent="0.25">
      <c r="A1529" s="2" t="s">
        <v>3811</v>
      </c>
      <c r="B1529" s="2" t="s">
        <v>528</v>
      </c>
      <c r="C1529" s="3">
        <v>5068126</v>
      </c>
      <c r="D1529" s="3">
        <v>206489</v>
      </c>
      <c r="E1529" s="3">
        <v>18261</v>
      </c>
      <c r="F1529" s="3">
        <v>51847</v>
      </c>
    </row>
    <row r="1530" spans="1:6" ht="28.8" x14ac:dyDescent="0.25">
      <c r="A1530" s="2" t="s">
        <v>3812</v>
      </c>
      <c r="B1530" s="2" t="s">
        <v>347</v>
      </c>
      <c r="C1530" s="3">
        <v>816073</v>
      </c>
      <c r="D1530" s="3">
        <v>52579</v>
      </c>
      <c r="E1530" s="3">
        <v>1727</v>
      </c>
      <c r="F1530" s="3">
        <v>4520</v>
      </c>
    </row>
    <row r="1531" spans="1:6" ht="72" x14ac:dyDescent="0.25">
      <c r="A1531" s="2" t="s">
        <v>3813</v>
      </c>
      <c r="B1531" s="2" t="s">
        <v>1312</v>
      </c>
      <c r="C1531" s="3">
        <v>2295275</v>
      </c>
      <c r="D1531" s="3">
        <v>32895</v>
      </c>
      <c r="E1531" s="3">
        <v>2255</v>
      </c>
      <c r="F1531" s="3">
        <v>4576</v>
      </c>
    </row>
    <row r="1532" spans="1:6" ht="72" x14ac:dyDescent="0.25">
      <c r="A1532" s="2" t="s">
        <v>3814</v>
      </c>
      <c r="B1532" s="2" t="s">
        <v>439</v>
      </c>
      <c r="C1532" s="3">
        <v>1505292</v>
      </c>
      <c r="D1532" s="3">
        <v>22299</v>
      </c>
      <c r="E1532" s="3">
        <v>1279</v>
      </c>
      <c r="F1532" s="3">
        <v>3254</v>
      </c>
    </row>
    <row r="1533" spans="1:6" ht="86.4" x14ac:dyDescent="0.25">
      <c r="A1533" s="2" t="s">
        <v>3815</v>
      </c>
      <c r="B1533" s="2" t="s">
        <v>393</v>
      </c>
      <c r="C1533" s="3">
        <v>2277409</v>
      </c>
      <c r="D1533" s="3">
        <v>82882</v>
      </c>
      <c r="E1533" s="3">
        <v>1226</v>
      </c>
      <c r="F1533" s="3">
        <v>5158</v>
      </c>
    </row>
    <row r="1534" spans="1:6" ht="43.2" x14ac:dyDescent="0.25">
      <c r="A1534" s="2" t="s">
        <v>3816</v>
      </c>
      <c r="B1534" s="2" t="s">
        <v>953</v>
      </c>
      <c r="C1534" s="3">
        <v>2620061</v>
      </c>
      <c r="D1534" s="3">
        <v>59416</v>
      </c>
      <c r="E1534" s="3">
        <v>1201</v>
      </c>
      <c r="F1534" s="3">
        <v>8529</v>
      </c>
    </row>
    <row r="1535" spans="1:6" ht="144" x14ac:dyDescent="0.25">
      <c r="A1535" s="2" t="s">
        <v>3817</v>
      </c>
      <c r="B1535" s="2" t="s">
        <v>956</v>
      </c>
      <c r="C1535" s="3">
        <v>1120227</v>
      </c>
      <c r="D1535" s="3">
        <v>395</v>
      </c>
      <c r="E1535" s="3">
        <v>44</v>
      </c>
      <c r="F1535" s="3">
        <v>18</v>
      </c>
    </row>
    <row r="1536" spans="1:6" ht="158.4" x14ac:dyDescent="0.25">
      <c r="A1536" s="2" t="s">
        <v>3818</v>
      </c>
      <c r="B1536" s="2" t="s">
        <v>956</v>
      </c>
      <c r="C1536" s="3">
        <v>1526404</v>
      </c>
      <c r="D1536" s="3">
        <v>1665</v>
      </c>
      <c r="E1536" s="3">
        <v>105</v>
      </c>
      <c r="F1536" s="3">
        <v>230</v>
      </c>
    </row>
    <row r="1537" spans="1:6" ht="72" x14ac:dyDescent="0.25">
      <c r="A1537" s="2" t="s">
        <v>3819</v>
      </c>
      <c r="B1537" s="2" t="s">
        <v>2029</v>
      </c>
      <c r="C1537" s="3">
        <v>927966</v>
      </c>
      <c r="D1537" s="3">
        <v>21659</v>
      </c>
      <c r="E1537" s="3">
        <v>987</v>
      </c>
      <c r="F1537" s="3">
        <v>2396</v>
      </c>
    </row>
    <row r="1538" spans="1:6" ht="57.6" x14ac:dyDescent="0.25">
      <c r="A1538" s="2" t="s">
        <v>3820</v>
      </c>
      <c r="B1538" s="2" t="s">
        <v>596</v>
      </c>
      <c r="C1538" s="3">
        <v>34032</v>
      </c>
      <c r="D1538" s="3">
        <v>1930</v>
      </c>
      <c r="E1538" s="3">
        <v>14</v>
      </c>
      <c r="F1538" s="3">
        <v>182</v>
      </c>
    </row>
    <row r="1539" spans="1:6" ht="72" x14ac:dyDescent="0.25">
      <c r="A1539" s="2" t="s">
        <v>3821</v>
      </c>
      <c r="B1539" s="2" t="s">
        <v>112</v>
      </c>
      <c r="C1539" s="3">
        <v>1230476</v>
      </c>
      <c r="D1539" s="3">
        <v>52468</v>
      </c>
      <c r="E1539" s="3">
        <v>521</v>
      </c>
      <c r="F1539" s="3">
        <v>2099</v>
      </c>
    </row>
    <row r="1540" spans="1:6" ht="72" x14ac:dyDescent="0.25">
      <c r="A1540" s="2" t="s">
        <v>3822</v>
      </c>
      <c r="B1540" s="2" t="s">
        <v>112</v>
      </c>
      <c r="C1540" s="3">
        <v>1292218</v>
      </c>
      <c r="D1540" s="3">
        <v>49464</v>
      </c>
      <c r="E1540" s="3">
        <v>709</v>
      </c>
      <c r="F1540" s="3">
        <v>2704</v>
      </c>
    </row>
    <row r="1541" spans="1:6" ht="187.2" x14ac:dyDescent="0.25">
      <c r="A1541" s="2" t="s">
        <v>3823</v>
      </c>
      <c r="B1541" s="2" t="s">
        <v>1577</v>
      </c>
      <c r="C1541" s="3">
        <v>1034024</v>
      </c>
      <c r="D1541" s="3">
        <v>17370</v>
      </c>
      <c r="E1541" s="3">
        <v>518</v>
      </c>
      <c r="F1541" s="3">
        <v>1033</v>
      </c>
    </row>
    <row r="1542" spans="1:6" ht="144" x14ac:dyDescent="0.25">
      <c r="A1542" s="2" t="s">
        <v>3824</v>
      </c>
      <c r="B1542" s="2" t="s">
        <v>1664</v>
      </c>
      <c r="C1542" s="3">
        <v>1335741</v>
      </c>
      <c r="D1542" s="3">
        <v>10209</v>
      </c>
      <c r="E1542" s="3">
        <v>326</v>
      </c>
      <c r="F1542" s="3">
        <v>496</v>
      </c>
    </row>
    <row r="1543" spans="1:6" ht="72" x14ac:dyDescent="0.25">
      <c r="A1543" s="2" t="s">
        <v>3825</v>
      </c>
      <c r="B1543" s="2" t="s">
        <v>1745</v>
      </c>
      <c r="C1543" s="3">
        <v>282736</v>
      </c>
      <c r="D1543" s="3">
        <v>2058</v>
      </c>
      <c r="E1543" s="3">
        <v>56</v>
      </c>
      <c r="F1543" s="3">
        <v>206</v>
      </c>
    </row>
    <row r="1544" spans="1:6" ht="129.6" x14ac:dyDescent="0.25">
      <c r="A1544" s="2" t="s">
        <v>3826</v>
      </c>
      <c r="B1544" s="2" t="s">
        <v>633</v>
      </c>
      <c r="C1544" s="3">
        <v>347257</v>
      </c>
      <c r="D1544" s="3">
        <v>7430</v>
      </c>
      <c r="E1544" s="3">
        <v>398</v>
      </c>
      <c r="F1544" s="3">
        <v>992</v>
      </c>
    </row>
    <row r="1545" spans="1:6" ht="86.4" x14ac:dyDescent="0.25">
      <c r="A1545" s="2" t="s">
        <v>3827</v>
      </c>
      <c r="B1545" s="2" t="s">
        <v>1139</v>
      </c>
      <c r="C1545" s="3">
        <v>59596</v>
      </c>
      <c r="D1545" s="3">
        <v>1140</v>
      </c>
      <c r="E1545" s="3">
        <v>9</v>
      </c>
      <c r="F1545" s="3">
        <v>95</v>
      </c>
    </row>
    <row r="1546" spans="1:6" ht="144" x14ac:dyDescent="0.25">
      <c r="A1546" s="2" t="s">
        <v>3828</v>
      </c>
      <c r="B1546" s="2" t="s">
        <v>82</v>
      </c>
      <c r="C1546" s="3">
        <v>38316</v>
      </c>
      <c r="D1546" s="3">
        <v>124</v>
      </c>
      <c r="E1546" s="3">
        <v>26</v>
      </c>
      <c r="F1546" s="3">
        <v>146</v>
      </c>
    </row>
    <row r="1547" spans="1:6" ht="86.4" x14ac:dyDescent="0.25">
      <c r="A1547" s="2" t="s">
        <v>3829</v>
      </c>
      <c r="B1547" s="2" t="s">
        <v>267</v>
      </c>
      <c r="C1547" s="3">
        <v>709274</v>
      </c>
      <c r="D1547" s="3">
        <v>4822</v>
      </c>
      <c r="E1547" s="3">
        <v>218</v>
      </c>
      <c r="F1547" s="3">
        <v>853</v>
      </c>
    </row>
    <row r="1548" spans="1:6" ht="57.6" x14ac:dyDescent="0.25">
      <c r="A1548" s="2" t="s">
        <v>3830</v>
      </c>
      <c r="B1548" s="2" t="s">
        <v>601</v>
      </c>
      <c r="C1548" s="3">
        <v>50593</v>
      </c>
      <c r="D1548" s="3">
        <v>835</v>
      </c>
      <c r="E1548" s="3">
        <v>85</v>
      </c>
      <c r="F1548" s="3">
        <v>50</v>
      </c>
    </row>
    <row r="1549" spans="1:6" ht="100.8" x14ac:dyDescent="0.25">
      <c r="A1549" s="2" t="s">
        <v>3831</v>
      </c>
      <c r="B1549" s="2" t="s">
        <v>433</v>
      </c>
      <c r="C1549" s="3">
        <v>931823</v>
      </c>
      <c r="D1549" s="3">
        <v>5616</v>
      </c>
      <c r="E1549" s="3">
        <v>764</v>
      </c>
      <c r="F1549" s="3">
        <v>4456</v>
      </c>
    </row>
    <row r="1550" spans="1:6" ht="187.2" x14ac:dyDescent="0.25">
      <c r="A1550" s="2" t="s">
        <v>3832</v>
      </c>
      <c r="B1550" s="2" t="s">
        <v>1774</v>
      </c>
      <c r="C1550" s="3">
        <v>94403</v>
      </c>
      <c r="D1550" s="3">
        <v>3173</v>
      </c>
      <c r="E1550" s="3">
        <v>49</v>
      </c>
      <c r="F1550" s="3">
        <v>270</v>
      </c>
    </row>
    <row r="1551" spans="1:6" ht="72" x14ac:dyDescent="0.25">
      <c r="A1551" s="2" t="s">
        <v>3833</v>
      </c>
      <c r="B1551" s="2" t="s">
        <v>64</v>
      </c>
      <c r="C1551" s="3">
        <v>691970</v>
      </c>
      <c r="D1551" s="3">
        <v>13942</v>
      </c>
      <c r="E1551" s="3">
        <v>786</v>
      </c>
      <c r="F1551" s="3">
        <v>3007</v>
      </c>
    </row>
    <row r="1552" spans="1:6" ht="86.4" x14ac:dyDescent="0.25">
      <c r="A1552" s="2" t="s">
        <v>3834</v>
      </c>
      <c r="B1552" s="2" t="s">
        <v>1763</v>
      </c>
      <c r="C1552" s="3">
        <v>19586636</v>
      </c>
      <c r="D1552" s="3">
        <v>809476</v>
      </c>
      <c r="E1552" s="3">
        <v>18295</v>
      </c>
      <c r="F1552" s="3">
        <v>66540</v>
      </c>
    </row>
    <row r="1553" spans="1:6" ht="43.2" x14ac:dyDescent="0.25">
      <c r="A1553" s="2" t="s">
        <v>3835</v>
      </c>
      <c r="B1553" s="2" t="s">
        <v>2022</v>
      </c>
      <c r="C1553" s="3">
        <v>60635812</v>
      </c>
      <c r="D1553" s="3">
        <v>994986</v>
      </c>
      <c r="E1553" s="3">
        <v>34165</v>
      </c>
      <c r="F1553" s="3">
        <v>55653</v>
      </c>
    </row>
    <row r="1554" spans="1:6" ht="72" x14ac:dyDescent="0.25">
      <c r="A1554" s="2" t="s">
        <v>3836</v>
      </c>
      <c r="B1554" s="2" t="s">
        <v>469</v>
      </c>
      <c r="C1554" s="3">
        <v>27571</v>
      </c>
      <c r="D1554" s="3">
        <v>286</v>
      </c>
      <c r="E1554" s="3">
        <v>6</v>
      </c>
      <c r="F1554" s="3">
        <v>41</v>
      </c>
    </row>
    <row r="1555" spans="1:6" ht="43.2" x14ac:dyDescent="0.25">
      <c r="A1555" s="2" t="s">
        <v>3837</v>
      </c>
      <c r="B1555" s="2" t="s">
        <v>1736</v>
      </c>
      <c r="C1555" s="3">
        <v>65973</v>
      </c>
      <c r="D1555" s="3">
        <v>3677</v>
      </c>
      <c r="E1555" s="3">
        <v>454</v>
      </c>
      <c r="F1555" s="3">
        <v>836</v>
      </c>
    </row>
    <row r="1556" spans="1:6" ht="57.6" x14ac:dyDescent="0.25">
      <c r="A1556" s="2" t="s">
        <v>3838</v>
      </c>
      <c r="B1556" s="2" t="s">
        <v>1279</v>
      </c>
      <c r="C1556" s="3">
        <v>1776291</v>
      </c>
      <c r="D1556" s="3">
        <v>96594</v>
      </c>
      <c r="E1556" s="3">
        <v>2338</v>
      </c>
      <c r="F1556" s="3">
        <v>25772</v>
      </c>
    </row>
    <row r="1557" spans="1:6" ht="158.4" x14ac:dyDescent="0.25">
      <c r="A1557" s="2" t="s">
        <v>3839</v>
      </c>
      <c r="B1557" s="2" t="s">
        <v>301</v>
      </c>
      <c r="C1557" s="3">
        <v>145560</v>
      </c>
      <c r="D1557" s="3">
        <v>5114</v>
      </c>
      <c r="E1557" s="3">
        <v>232</v>
      </c>
      <c r="F1557" s="3">
        <v>728</v>
      </c>
    </row>
    <row r="1558" spans="1:6" ht="172.8" x14ac:dyDescent="0.25">
      <c r="A1558" s="2" t="s">
        <v>3840</v>
      </c>
      <c r="B1558" s="2" t="s">
        <v>1789</v>
      </c>
      <c r="C1558" s="3">
        <v>1721076</v>
      </c>
      <c r="D1558" s="3">
        <v>8388</v>
      </c>
      <c r="E1558" s="3">
        <v>930</v>
      </c>
      <c r="F1558" s="3">
        <v>1382</v>
      </c>
    </row>
    <row r="1559" spans="1:6" ht="28.8" x14ac:dyDescent="0.25">
      <c r="A1559" s="2" t="s">
        <v>2227</v>
      </c>
      <c r="B1559" s="2" t="s">
        <v>668</v>
      </c>
      <c r="C1559" s="3">
        <v>41714</v>
      </c>
      <c r="D1559" s="3">
        <v>2096</v>
      </c>
      <c r="E1559" s="3">
        <v>40</v>
      </c>
      <c r="F1559" s="3">
        <v>450</v>
      </c>
    </row>
    <row r="1560" spans="1:6" ht="144" x14ac:dyDescent="0.25">
      <c r="A1560" s="2" t="s">
        <v>3841</v>
      </c>
      <c r="B1560" s="2" t="s">
        <v>205</v>
      </c>
      <c r="C1560" s="3">
        <v>644853</v>
      </c>
      <c r="D1560" s="3">
        <v>11312</v>
      </c>
      <c r="E1560" s="3">
        <v>269</v>
      </c>
      <c r="F1560" s="3">
        <v>633</v>
      </c>
    </row>
    <row r="1561" spans="1:6" ht="144" x14ac:dyDescent="0.25">
      <c r="A1561" s="2" t="s">
        <v>3842</v>
      </c>
      <c r="B1561" s="2" t="s">
        <v>1680</v>
      </c>
      <c r="C1561" s="3">
        <v>323801</v>
      </c>
      <c r="D1561" s="3">
        <v>9918</v>
      </c>
      <c r="E1561" s="3">
        <v>92</v>
      </c>
      <c r="F1561" s="3">
        <v>438</v>
      </c>
    </row>
    <row r="1562" spans="1:6" ht="129.6" x14ac:dyDescent="0.25">
      <c r="A1562" s="2" t="s">
        <v>3843</v>
      </c>
      <c r="B1562" s="2" t="s">
        <v>310</v>
      </c>
      <c r="C1562" s="3">
        <v>5160</v>
      </c>
      <c r="D1562" s="3">
        <v>152</v>
      </c>
      <c r="E1562" s="3">
        <v>11</v>
      </c>
      <c r="F1562" s="3">
        <v>15</v>
      </c>
    </row>
    <row r="1563" spans="1:6" ht="86.4" x14ac:dyDescent="0.25">
      <c r="A1563" s="2" t="s">
        <v>3844</v>
      </c>
      <c r="B1563" s="2" t="s">
        <v>112</v>
      </c>
      <c r="C1563" s="3">
        <v>981439</v>
      </c>
      <c r="D1563" s="3">
        <v>73752</v>
      </c>
      <c r="E1563" s="3">
        <v>864</v>
      </c>
      <c r="F1563" s="3">
        <v>4871</v>
      </c>
    </row>
    <row r="1564" spans="1:6" ht="86.4" x14ac:dyDescent="0.25">
      <c r="A1564" s="2" t="s">
        <v>3845</v>
      </c>
      <c r="B1564" s="2" t="s">
        <v>373</v>
      </c>
      <c r="C1564" s="3">
        <v>254521</v>
      </c>
      <c r="D1564" s="3">
        <v>1335</v>
      </c>
      <c r="E1564" s="3">
        <v>281</v>
      </c>
      <c r="F1564" s="3">
        <v>750</v>
      </c>
    </row>
    <row r="1565" spans="1:6" ht="100.8" x14ac:dyDescent="0.25">
      <c r="A1565" s="2" t="s">
        <v>3846</v>
      </c>
      <c r="B1565" s="2" t="s">
        <v>77</v>
      </c>
      <c r="C1565" s="3">
        <v>864189</v>
      </c>
      <c r="D1565" s="3">
        <v>18811</v>
      </c>
      <c r="E1565" s="3">
        <v>399</v>
      </c>
      <c r="F1565" s="3">
        <v>1074</v>
      </c>
    </row>
    <row r="1566" spans="1:6" ht="86.4" x14ac:dyDescent="0.25">
      <c r="A1566" s="2" t="s">
        <v>3847</v>
      </c>
      <c r="B1566" s="2" t="s">
        <v>77</v>
      </c>
      <c r="C1566" s="3">
        <v>409337</v>
      </c>
      <c r="D1566" s="3">
        <v>10183</v>
      </c>
      <c r="E1566" s="3">
        <v>305</v>
      </c>
      <c r="F1566" s="3">
        <v>654</v>
      </c>
    </row>
    <row r="1567" spans="1:6" ht="144" x14ac:dyDescent="0.25">
      <c r="A1567" s="2" t="s">
        <v>3848</v>
      </c>
      <c r="B1567" s="2" t="s">
        <v>639</v>
      </c>
      <c r="C1567" s="3">
        <v>1104595</v>
      </c>
      <c r="D1567" s="3">
        <v>21830</v>
      </c>
      <c r="E1567" s="3">
        <v>234</v>
      </c>
      <c r="F1567" s="3">
        <v>1287</v>
      </c>
    </row>
    <row r="1568" spans="1:6" ht="129.6" x14ac:dyDescent="0.25">
      <c r="A1568" s="2" t="s">
        <v>2228</v>
      </c>
      <c r="B1568" s="2" t="s">
        <v>639</v>
      </c>
      <c r="C1568" s="3">
        <v>1048474</v>
      </c>
      <c r="D1568" s="3">
        <v>16166</v>
      </c>
      <c r="E1568" s="3">
        <v>1633</v>
      </c>
      <c r="F1568" s="3">
        <v>2317</v>
      </c>
    </row>
    <row r="1569" spans="1:6" ht="144" x14ac:dyDescent="0.25">
      <c r="A1569" s="2" t="s">
        <v>3849</v>
      </c>
      <c r="B1569" s="2" t="s">
        <v>639</v>
      </c>
      <c r="C1569" s="3">
        <v>1356734</v>
      </c>
      <c r="D1569" s="3">
        <v>17910</v>
      </c>
      <c r="E1569" s="3">
        <v>376</v>
      </c>
      <c r="F1569" s="3">
        <v>841</v>
      </c>
    </row>
    <row r="1570" spans="1:6" ht="100.8" x14ac:dyDescent="0.25">
      <c r="A1570" s="2" t="s">
        <v>3850</v>
      </c>
      <c r="B1570" s="2" t="s">
        <v>145</v>
      </c>
      <c r="C1570" s="3">
        <v>175852</v>
      </c>
      <c r="D1570" s="3">
        <v>15909</v>
      </c>
      <c r="E1570" s="3">
        <v>200</v>
      </c>
      <c r="F1570" s="3">
        <v>852</v>
      </c>
    </row>
    <row r="1571" spans="1:6" ht="144" x14ac:dyDescent="0.25">
      <c r="A1571" s="2" t="s">
        <v>3851</v>
      </c>
      <c r="B1571" s="2" t="s">
        <v>49</v>
      </c>
      <c r="C1571" s="3">
        <v>2316153</v>
      </c>
      <c r="D1571" s="3">
        <v>96546</v>
      </c>
      <c r="E1571" s="3">
        <v>1087</v>
      </c>
      <c r="F1571" s="3">
        <v>10106</v>
      </c>
    </row>
    <row r="1572" spans="1:6" ht="100.8" x14ac:dyDescent="0.25">
      <c r="A1572" s="2" t="s">
        <v>3852</v>
      </c>
      <c r="B1572" s="2" t="s">
        <v>1445</v>
      </c>
      <c r="C1572" s="3">
        <v>1207578</v>
      </c>
      <c r="D1572" s="3">
        <v>8198</v>
      </c>
      <c r="E1572" s="3">
        <v>243</v>
      </c>
      <c r="F1572" s="3">
        <v>446</v>
      </c>
    </row>
    <row r="1573" spans="1:6" ht="43.2" x14ac:dyDescent="0.25">
      <c r="A1573" s="2" t="s">
        <v>3853</v>
      </c>
      <c r="B1573" s="2" t="s">
        <v>304</v>
      </c>
      <c r="C1573" s="3">
        <v>702208</v>
      </c>
      <c r="D1573" s="3">
        <v>42577</v>
      </c>
      <c r="E1573" s="3">
        <v>723</v>
      </c>
      <c r="F1573" s="3">
        <v>2692</v>
      </c>
    </row>
    <row r="1574" spans="1:6" ht="72" x14ac:dyDescent="0.25">
      <c r="A1574" s="2" t="s">
        <v>3854</v>
      </c>
      <c r="B1574" s="2" t="s">
        <v>304</v>
      </c>
      <c r="C1574" s="3">
        <v>27335197</v>
      </c>
      <c r="D1574" s="3">
        <v>1260110</v>
      </c>
      <c r="E1574" s="3">
        <v>32962</v>
      </c>
      <c r="F1574" s="3">
        <v>55385</v>
      </c>
    </row>
    <row r="1575" spans="1:6" ht="158.4" x14ac:dyDescent="0.25">
      <c r="A1575" s="2" t="s">
        <v>3855</v>
      </c>
      <c r="B1575" s="2" t="s">
        <v>276</v>
      </c>
      <c r="C1575" s="3">
        <v>2559730</v>
      </c>
      <c r="D1575" s="3">
        <v>139744</v>
      </c>
      <c r="E1575" s="3">
        <v>1296</v>
      </c>
      <c r="F1575" s="3">
        <v>4861</v>
      </c>
    </row>
    <row r="1576" spans="1:6" ht="43.2" x14ac:dyDescent="0.25">
      <c r="A1576" s="2" t="s">
        <v>3856</v>
      </c>
      <c r="B1576" s="2" t="s">
        <v>121</v>
      </c>
      <c r="C1576" s="3">
        <v>249221</v>
      </c>
      <c r="D1576" s="3">
        <v>6236</v>
      </c>
      <c r="E1576" s="3">
        <v>303</v>
      </c>
      <c r="F1576" s="3">
        <v>457</v>
      </c>
    </row>
    <row r="1577" spans="1:6" ht="100.8" x14ac:dyDescent="0.25">
      <c r="A1577" s="2" t="s">
        <v>3857</v>
      </c>
      <c r="B1577" s="2" t="s">
        <v>410</v>
      </c>
      <c r="C1577" s="3">
        <v>286155</v>
      </c>
      <c r="D1577" s="3">
        <v>24031</v>
      </c>
      <c r="E1577" s="3">
        <v>343</v>
      </c>
      <c r="F1577" s="3">
        <v>2004</v>
      </c>
    </row>
    <row r="1578" spans="1:6" ht="86.4" x14ac:dyDescent="0.25">
      <c r="A1578" s="2" t="s">
        <v>3858</v>
      </c>
      <c r="B1578" s="2" t="s">
        <v>969</v>
      </c>
      <c r="C1578" s="3">
        <v>3095325</v>
      </c>
      <c r="D1578" s="3">
        <v>40946</v>
      </c>
      <c r="E1578" s="3">
        <v>1082</v>
      </c>
      <c r="F1578" s="3">
        <v>2472</v>
      </c>
    </row>
    <row r="1579" spans="1:6" ht="72" x14ac:dyDescent="0.25">
      <c r="A1579" s="2" t="s">
        <v>3859</v>
      </c>
      <c r="B1579" s="2" t="s">
        <v>3</v>
      </c>
      <c r="C1579" s="3">
        <v>2618541</v>
      </c>
      <c r="D1579" s="3">
        <v>153570</v>
      </c>
      <c r="E1579" s="3">
        <v>2130</v>
      </c>
      <c r="F1579" s="3">
        <v>14646</v>
      </c>
    </row>
    <row r="1580" spans="1:6" ht="57.6" x14ac:dyDescent="0.25">
      <c r="A1580" s="2" t="s">
        <v>3860</v>
      </c>
      <c r="B1580" s="2" t="s">
        <v>886</v>
      </c>
      <c r="C1580" s="3">
        <v>353484</v>
      </c>
      <c r="D1580" s="3">
        <v>24968</v>
      </c>
      <c r="E1580" s="3">
        <v>344</v>
      </c>
      <c r="F1580" s="3">
        <v>2271</v>
      </c>
    </row>
    <row r="1581" spans="1:6" ht="57.6" x14ac:dyDescent="0.25">
      <c r="A1581" s="2" t="s">
        <v>3861</v>
      </c>
      <c r="B1581" s="2" t="s">
        <v>364</v>
      </c>
      <c r="C1581" s="3">
        <v>4427381</v>
      </c>
      <c r="D1581" s="3">
        <v>96391</v>
      </c>
      <c r="E1581" s="3">
        <v>5508</v>
      </c>
      <c r="F1581" s="3">
        <v>12726</v>
      </c>
    </row>
    <row r="1582" spans="1:6" ht="172.8" x14ac:dyDescent="0.25">
      <c r="A1582" s="2" t="s">
        <v>3862</v>
      </c>
      <c r="B1582" s="2" t="s">
        <v>966</v>
      </c>
      <c r="C1582" s="3">
        <v>361432</v>
      </c>
      <c r="D1582" s="3">
        <v>2981</v>
      </c>
      <c r="E1582" s="3">
        <v>202</v>
      </c>
      <c r="F1582" s="3">
        <v>296</v>
      </c>
    </row>
    <row r="1583" spans="1:6" ht="43.2" x14ac:dyDescent="0.25">
      <c r="A1583" s="2" t="s">
        <v>3863</v>
      </c>
      <c r="B1583" s="2" t="s">
        <v>953</v>
      </c>
      <c r="C1583" s="3">
        <v>1309130</v>
      </c>
      <c r="D1583" s="3">
        <v>20192</v>
      </c>
      <c r="E1583" s="3">
        <v>1004</v>
      </c>
      <c r="F1583" s="3">
        <v>3434</v>
      </c>
    </row>
    <row r="1584" spans="1:6" ht="172.8" x14ac:dyDescent="0.25">
      <c r="A1584" s="2" t="s">
        <v>3864</v>
      </c>
      <c r="B1584" s="2" t="s">
        <v>267</v>
      </c>
      <c r="C1584" s="3">
        <v>533815</v>
      </c>
      <c r="D1584" s="3">
        <v>6191</v>
      </c>
      <c r="E1584" s="3">
        <v>119</v>
      </c>
      <c r="F1584" s="3">
        <v>684</v>
      </c>
    </row>
    <row r="1585" spans="1:6" ht="43.2" x14ac:dyDescent="0.25">
      <c r="A1585" s="2" t="s">
        <v>3865</v>
      </c>
      <c r="B1585" s="2" t="s">
        <v>1203</v>
      </c>
      <c r="C1585" s="3">
        <v>4377973</v>
      </c>
      <c r="D1585" s="3">
        <v>203944</v>
      </c>
      <c r="E1585" s="3">
        <v>3406</v>
      </c>
      <c r="F1585" s="3">
        <v>13708</v>
      </c>
    </row>
    <row r="1586" spans="1:6" ht="158.4" x14ac:dyDescent="0.25">
      <c r="A1586" s="2" t="s">
        <v>3866</v>
      </c>
      <c r="B1586" s="2" t="s">
        <v>1094</v>
      </c>
      <c r="C1586" s="3">
        <v>188210</v>
      </c>
      <c r="D1586" s="3">
        <v>6197</v>
      </c>
      <c r="E1586" s="3">
        <v>123</v>
      </c>
      <c r="F1586" s="3">
        <v>437</v>
      </c>
    </row>
    <row r="1587" spans="1:6" ht="144" x14ac:dyDescent="0.25">
      <c r="A1587" s="2" t="s">
        <v>3867</v>
      </c>
      <c r="B1587" s="2" t="s">
        <v>22</v>
      </c>
      <c r="C1587" s="3">
        <v>26225</v>
      </c>
      <c r="D1587" s="3">
        <v>728</v>
      </c>
      <c r="E1587" s="3">
        <v>28</v>
      </c>
      <c r="F1587" s="3">
        <v>121</v>
      </c>
    </row>
    <row r="1588" spans="1:6" ht="201.6" x14ac:dyDescent="0.25">
      <c r="A1588" s="2" t="s">
        <v>3868</v>
      </c>
      <c r="B1588" s="2" t="s">
        <v>512</v>
      </c>
      <c r="C1588" s="3">
        <v>31062</v>
      </c>
      <c r="D1588" s="3">
        <v>116</v>
      </c>
      <c r="E1588" s="3">
        <v>10</v>
      </c>
      <c r="F1588" s="3">
        <v>80</v>
      </c>
    </row>
    <row r="1589" spans="1:6" ht="172.8" x14ac:dyDescent="0.25">
      <c r="A1589" s="2" t="s">
        <v>3869</v>
      </c>
      <c r="B1589" s="2" t="s">
        <v>276</v>
      </c>
      <c r="C1589" s="3">
        <v>2776665</v>
      </c>
      <c r="D1589" s="3">
        <v>54243</v>
      </c>
      <c r="E1589" s="3">
        <v>866</v>
      </c>
      <c r="F1589" s="3">
        <v>1801</v>
      </c>
    </row>
    <row r="1590" spans="1:6" ht="86.4" x14ac:dyDescent="0.25">
      <c r="A1590" s="2" t="s">
        <v>3870</v>
      </c>
      <c r="B1590" s="2" t="s">
        <v>105</v>
      </c>
      <c r="C1590" s="3">
        <v>719962</v>
      </c>
      <c r="D1590" s="3">
        <v>23271</v>
      </c>
      <c r="E1590" s="3">
        <v>256</v>
      </c>
      <c r="F1590" s="3">
        <v>877</v>
      </c>
    </row>
    <row r="1591" spans="1:6" ht="86.4" x14ac:dyDescent="0.25">
      <c r="A1591" s="2" t="s">
        <v>3871</v>
      </c>
      <c r="B1591" s="2" t="s">
        <v>121</v>
      </c>
      <c r="C1591" s="3">
        <v>319297</v>
      </c>
      <c r="D1591" s="3">
        <v>5104</v>
      </c>
      <c r="E1591" s="3">
        <v>173</v>
      </c>
      <c r="F1591" s="3">
        <v>538</v>
      </c>
    </row>
    <row r="1592" spans="1:6" ht="100.8" x14ac:dyDescent="0.25">
      <c r="A1592" s="2" t="s">
        <v>3872</v>
      </c>
      <c r="B1592" s="2" t="s">
        <v>105</v>
      </c>
      <c r="C1592" s="3">
        <v>1542228</v>
      </c>
      <c r="D1592" s="3">
        <v>20254</v>
      </c>
      <c r="E1592" s="3">
        <v>1199</v>
      </c>
      <c r="F1592" s="3">
        <v>1342</v>
      </c>
    </row>
    <row r="1593" spans="1:6" ht="158.4" x14ac:dyDescent="0.25">
      <c r="A1593" s="2" t="s">
        <v>3873</v>
      </c>
      <c r="B1593" s="2" t="s">
        <v>418</v>
      </c>
      <c r="C1593" s="3">
        <v>244014</v>
      </c>
      <c r="D1593" s="3">
        <v>1103</v>
      </c>
      <c r="E1593" s="3">
        <v>872</v>
      </c>
      <c r="F1593" s="3">
        <v>1436</v>
      </c>
    </row>
    <row r="1594" spans="1:6" ht="158.4" x14ac:dyDescent="0.25">
      <c r="A1594" s="2" t="s">
        <v>3874</v>
      </c>
      <c r="B1594" s="2" t="s">
        <v>121</v>
      </c>
      <c r="C1594" s="3">
        <v>1580705</v>
      </c>
      <c r="D1594" s="3">
        <v>37759</v>
      </c>
      <c r="E1594" s="3">
        <v>703</v>
      </c>
      <c r="F1594" s="3">
        <v>1873</v>
      </c>
    </row>
    <row r="1595" spans="1:6" ht="57.6" x14ac:dyDescent="0.25">
      <c r="A1595" s="2" t="s">
        <v>3875</v>
      </c>
      <c r="B1595" s="2" t="s">
        <v>1497</v>
      </c>
      <c r="C1595" s="3">
        <v>637942</v>
      </c>
      <c r="D1595" s="3">
        <v>793</v>
      </c>
      <c r="E1595" s="3">
        <v>38</v>
      </c>
      <c r="F1595" s="3">
        <v>137</v>
      </c>
    </row>
    <row r="1596" spans="1:6" ht="172.8" x14ac:dyDescent="0.25">
      <c r="A1596" s="2" t="s">
        <v>3876</v>
      </c>
      <c r="B1596" s="2" t="s">
        <v>332</v>
      </c>
      <c r="C1596" s="3">
        <v>88808</v>
      </c>
      <c r="D1596" s="3">
        <v>637</v>
      </c>
      <c r="E1596" s="3">
        <v>79</v>
      </c>
      <c r="F1596" s="3">
        <v>236</v>
      </c>
    </row>
    <row r="1597" spans="1:6" ht="158.4" x14ac:dyDescent="0.25">
      <c r="A1597" s="2" t="s">
        <v>3877</v>
      </c>
      <c r="B1597" s="2" t="s">
        <v>1288</v>
      </c>
      <c r="C1597" s="3">
        <v>96521</v>
      </c>
      <c r="D1597" s="3">
        <v>1918</v>
      </c>
      <c r="E1597" s="3">
        <v>62</v>
      </c>
      <c r="F1597" s="3">
        <v>325</v>
      </c>
    </row>
    <row r="1598" spans="1:6" ht="86.4" x14ac:dyDescent="0.25">
      <c r="A1598" s="2" t="s">
        <v>3878</v>
      </c>
      <c r="B1598" s="2" t="s">
        <v>1235</v>
      </c>
      <c r="C1598" s="3">
        <v>1551300</v>
      </c>
      <c r="D1598" s="3">
        <v>4893</v>
      </c>
      <c r="E1598" s="3">
        <v>5016</v>
      </c>
      <c r="F1598" s="3">
        <v>3164</v>
      </c>
    </row>
    <row r="1599" spans="1:6" ht="115.2" x14ac:dyDescent="0.25">
      <c r="A1599" s="2" t="s">
        <v>3879</v>
      </c>
      <c r="B1599" s="2" t="s">
        <v>9</v>
      </c>
      <c r="C1599" s="3">
        <v>1462885</v>
      </c>
      <c r="D1599" s="3">
        <v>10301</v>
      </c>
      <c r="E1599" s="3">
        <v>751</v>
      </c>
      <c r="F1599" s="3">
        <v>4811</v>
      </c>
    </row>
    <row r="1600" spans="1:6" ht="158.4" x14ac:dyDescent="0.25">
      <c r="A1600" s="2" t="s">
        <v>3880</v>
      </c>
      <c r="B1600" s="2" t="s">
        <v>9</v>
      </c>
      <c r="C1600" s="3">
        <v>1426393</v>
      </c>
      <c r="D1600" s="3">
        <v>26029</v>
      </c>
      <c r="E1600" s="3">
        <v>588</v>
      </c>
      <c r="F1600" s="3">
        <v>3800</v>
      </c>
    </row>
    <row r="1601" spans="1:6" ht="115.2" x14ac:dyDescent="0.25">
      <c r="A1601" s="2" t="s">
        <v>3881</v>
      </c>
      <c r="B1601" s="2" t="s">
        <v>9</v>
      </c>
      <c r="C1601" s="3">
        <v>1270477</v>
      </c>
      <c r="D1601" s="3">
        <v>12058</v>
      </c>
      <c r="E1601" s="3">
        <v>620</v>
      </c>
      <c r="F1601" s="3">
        <v>6865</v>
      </c>
    </row>
    <row r="1602" spans="1:6" ht="86.4" x14ac:dyDescent="0.25">
      <c r="A1602" s="2" t="s">
        <v>3882</v>
      </c>
      <c r="B1602" s="2" t="s">
        <v>225</v>
      </c>
      <c r="C1602" s="3">
        <v>37376</v>
      </c>
      <c r="D1602" s="3">
        <v>2093</v>
      </c>
      <c r="E1602" s="3">
        <v>37</v>
      </c>
      <c r="F1602" s="3">
        <v>523</v>
      </c>
    </row>
    <row r="1603" spans="1:6" ht="129.6" x14ac:dyDescent="0.25">
      <c r="A1603" s="2" t="s">
        <v>3883</v>
      </c>
      <c r="B1603" s="2" t="s">
        <v>1410</v>
      </c>
      <c r="C1603" s="3">
        <v>18096</v>
      </c>
      <c r="D1603" s="3">
        <v>1370</v>
      </c>
      <c r="E1603" s="3">
        <v>6</v>
      </c>
      <c r="F1603" s="3">
        <v>149</v>
      </c>
    </row>
    <row r="1604" spans="1:6" ht="57.6" x14ac:dyDescent="0.25">
      <c r="A1604" s="2" t="s">
        <v>3884</v>
      </c>
      <c r="B1604" s="2" t="s">
        <v>2063</v>
      </c>
      <c r="C1604" s="3">
        <v>11979805</v>
      </c>
      <c r="D1604" s="3">
        <v>408461</v>
      </c>
      <c r="E1604" s="3">
        <v>6516</v>
      </c>
      <c r="F1604" s="3">
        <v>17964</v>
      </c>
    </row>
    <row r="1605" spans="1:6" ht="57.6" x14ac:dyDescent="0.25">
      <c r="A1605" s="2" t="s">
        <v>3885</v>
      </c>
      <c r="B1605" s="2" t="s">
        <v>375</v>
      </c>
      <c r="C1605" s="3">
        <v>43651</v>
      </c>
      <c r="D1605" s="3">
        <v>1411</v>
      </c>
      <c r="E1605" s="3">
        <v>49</v>
      </c>
      <c r="F1605" s="3">
        <v>148</v>
      </c>
    </row>
    <row r="1606" spans="1:6" ht="72" x14ac:dyDescent="0.25">
      <c r="A1606" s="2" t="s">
        <v>3886</v>
      </c>
      <c r="B1606" s="2" t="s">
        <v>182</v>
      </c>
      <c r="C1606" s="3">
        <v>1018706</v>
      </c>
      <c r="D1606" s="3">
        <v>68667</v>
      </c>
      <c r="E1606" s="3">
        <v>2854</v>
      </c>
      <c r="F1606" s="3">
        <v>2726</v>
      </c>
    </row>
    <row r="1607" spans="1:6" ht="57.6" x14ac:dyDescent="0.25">
      <c r="A1607" s="2" t="s">
        <v>3887</v>
      </c>
      <c r="B1607" s="2" t="s">
        <v>736</v>
      </c>
      <c r="C1607" s="3">
        <v>52534</v>
      </c>
      <c r="D1607" s="3">
        <v>6427</v>
      </c>
      <c r="E1607" s="3">
        <v>60</v>
      </c>
      <c r="F1607" s="3">
        <v>325</v>
      </c>
    </row>
    <row r="1608" spans="1:6" ht="72" x14ac:dyDescent="0.25">
      <c r="A1608" s="2" t="s">
        <v>3888</v>
      </c>
      <c r="B1608" s="2" t="s">
        <v>1124</v>
      </c>
      <c r="C1608" s="3">
        <v>2093619</v>
      </c>
      <c r="D1608" s="3">
        <v>38187</v>
      </c>
      <c r="E1608" s="3">
        <v>1960</v>
      </c>
      <c r="F1608" s="3">
        <v>5714</v>
      </c>
    </row>
    <row r="1609" spans="1:6" ht="86.4" x14ac:dyDescent="0.25">
      <c r="A1609" s="2" t="s">
        <v>3889</v>
      </c>
      <c r="B1609" s="2" t="s">
        <v>780</v>
      </c>
      <c r="C1609" s="3">
        <v>442716</v>
      </c>
      <c r="D1609" s="3">
        <v>30499</v>
      </c>
      <c r="E1609" s="3">
        <v>323</v>
      </c>
      <c r="F1609" s="3">
        <v>15770</v>
      </c>
    </row>
    <row r="1610" spans="1:6" ht="72" x14ac:dyDescent="0.25">
      <c r="A1610" s="2" t="s">
        <v>3890</v>
      </c>
      <c r="B1610" s="2" t="s">
        <v>127</v>
      </c>
      <c r="C1610" s="3">
        <v>355153</v>
      </c>
      <c r="D1610" s="3">
        <v>10936</v>
      </c>
      <c r="E1610" s="3">
        <v>434</v>
      </c>
      <c r="F1610" s="3">
        <v>441</v>
      </c>
    </row>
    <row r="1611" spans="1:6" ht="43.2" x14ac:dyDescent="0.25">
      <c r="A1611" s="2" t="s">
        <v>3891</v>
      </c>
      <c r="B1611" s="2" t="s">
        <v>2158</v>
      </c>
      <c r="C1611" s="3">
        <v>1224103</v>
      </c>
      <c r="D1611" s="3">
        <v>30720</v>
      </c>
      <c r="E1611" s="3">
        <v>1389</v>
      </c>
      <c r="F1611" s="3">
        <v>4698</v>
      </c>
    </row>
    <row r="1612" spans="1:6" ht="86.4" x14ac:dyDescent="0.25">
      <c r="A1612" s="2" t="s">
        <v>3892</v>
      </c>
      <c r="B1612" s="2" t="s">
        <v>69</v>
      </c>
      <c r="C1612" s="3">
        <v>55054077</v>
      </c>
      <c r="D1612" s="3">
        <v>1378923</v>
      </c>
      <c r="E1612" s="3">
        <v>33465</v>
      </c>
      <c r="F1612" s="3">
        <v>67092</v>
      </c>
    </row>
    <row r="1613" spans="1:6" ht="100.8" x14ac:dyDescent="0.25">
      <c r="A1613" s="2" t="s">
        <v>2229</v>
      </c>
      <c r="B1613" s="2" t="s">
        <v>69</v>
      </c>
      <c r="C1613" s="3">
        <v>43449654</v>
      </c>
      <c r="D1613" s="3">
        <v>1788960</v>
      </c>
      <c r="E1613" s="3">
        <v>24548</v>
      </c>
      <c r="F1613" s="3">
        <v>93428</v>
      </c>
    </row>
    <row r="1614" spans="1:6" ht="144" x14ac:dyDescent="0.25">
      <c r="A1614" s="2" t="s">
        <v>3893</v>
      </c>
      <c r="B1614" s="2" t="s">
        <v>69</v>
      </c>
      <c r="C1614" s="3">
        <v>36101955</v>
      </c>
      <c r="D1614" s="3">
        <v>998395</v>
      </c>
      <c r="E1614" s="3">
        <v>22585</v>
      </c>
      <c r="F1614" s="3">
        <v>50709</v>
      </c>
    </row>
    <row r="1615" spans="1:6" ht="100.8" x14ac:dyDescent="0.25">
      <c r="A1615" s="2" t="s">
        <v>3894</v>
      </c>
      <c r="B1615" s="2" t="s">
        <v>276</v>
      </c>
      <c r="C1615" s="3">
        <v>283885</v>
      </c>
      <c r="D1615" s="3">
        <v>9320</v>
      </c>
      <c r="E1615" s="3">
        <v>166</v>
      </c>
      <c r="F1615" s="3">
        <v>349</v>
      </c>
    </row>
    <row r="1616" spans="1:6" ht="115.2" x14ac:dyDescent="0.25">
      <c r="A1616" s="2" t="s">
        <v>3895</v>
      </c>
      <c r="B1616" s="2" t="s">
        <v>69</v>
      </c>
      <c r="C1616" s="3">
        <v>27350528</v>
      </c>
      <c r="D1616" s="3">
        <v>1025895</v>
      </c>
      <c r="E1616" s="3">
        <v>17572</v>
      </c>
      <c r="F1616" s="3">
        <v>40899</v>
      </c>
    </row>
    <row r="1617" spans="1:6" ht="144" x14ac:dyDescent="0.25">
      <c r="A1617" s="2" t="s">
        <v>3896</v>
      </c>
      <c r="B1617" s="2" t="s">
        <v>69</v>
      </c>
      <c r="C1617" s="3">
        <v>7061203</v>
      </c>
      <c r="D1617" s="3">
        <v>203630</v>
      </c>
      <c r="E1617" s="3">
        <v>3935</v>
      </c>
      <c r="F1617" s="3">
        <v>8943</v>
      </c>
    </row>
    <row r="1618" spans="1:6" ht="129.6" x14ac:dyDescent="0.25">
      <c r="A1618" s="2" t="s">
        <v>3897</v>
      </c>
      <c r="B1618" s="2" t="s">
        <v>276</v>
      </c>
      <c r="C1618" s="3">
        <v>1092539</v>
      </c>
      <c r="D1618" s="3">
        <v>27133</v>
      </c>
      <c r="E1618" s="3">
        <v>2189</v>
      </c>
      <c r="F1618" s="3">
        <v>2106</v>
      </c>
    </row>
    <row r="1619" spans="1:6" ht="172.8" x14ac:dyDescent="0.25">
      <c r="A1619" s="2" t="s">
        <v>3898</v>
      </c>
      <c r="B1619" s="2" t="s">
        <v>531</v>
      </c>
      <c r="C1619" s="3">
        <v>1201905</v>
      </c>
      <c r="D1619" s="3">
        <v>32974</v>
      </c>
      <c r="E1619" s="3">
        <v>273</v>
      </c>
      <c r="F1619" s="3">
        <v>0</v>
      </c>
    </row>
    <row r="1620" spans="1:6" ht="115.2" x14ac:dyDescent="0.25">
      <c r="A1620" s="2" t="s">
        <v>3899</v>
      </c>
      <c r="B1620" s="2" t="s">
        <v>388</v>
      </c>
      <c r="C1620" s="3">
        <v>217531</v>
      </c>
      <c r="D1620" s="3">
        <v>2279</v>
      </c>
      <c r="E1620" s="3">
        <v>213</v>
      </c>
      <c r="F1620" s="3">
        <v>463</v>
      </c>
    </row>
    <row r="1621" spans="1:6" ht="115.2" x14ac:dyDescent="0.25">
      <c r="A1621" s="2" t="s">
        <v>3900</v>
      </c>
      <c r="B1621" s="2" t="s">
        <v>105</v>
      </c>
      <c r="C1621" s="3">
        <v>1388010</v>
      </c>
      <c r="D1621" s="3">
        <v>31247</v>
      </c>
      <c r="E1621" s="3">
        <v>540</v>
      </c>
      <c r="F1621" s="3">
        <v>956</v>
      </c>
    </row>
    <row r="1622" spans="1:6" ht="187.2" x14ac:dyDescent="0.25">
      <c r="A1622" s="2" t="s">
        <v>3901</v>
      </c>
      <c r="B1622" s="2" t="s">
        <v>54</v>
      </c>
      <c r="C1622" s="3">
        <v>758994</v>
      </c>
      <c r="D1622" s="3">
        <v>6995</v>
      </c>
      <c r="E1622" s="3">
        <v>184</v>
      </c>
      <c r="F1622" s="3">
        <v>373</v>
      </c>
    </row>
    <row r="1623" spans="1:6" ht="201.6" x14ac:dyDescent="0.25">
      <c r="A1623" s="2" t="s">
        <v>3902</v>
      </c>
      <c r="B1623" s="2" t="s">
        <v>54</v>
      </c>
      <c r="C1623" s="3">
        <v>629293</v>
      </c>
      <c r="D1623" s="3">
        <v>6117</v>
      </c>
      <c r="E1623" s="3">
        <v>148</v>
      </c>
      <c r="F1623" s="3">
        <v>412</v>
      </c>
    </row>
    <row r="1624" spans="1:6" ht="144" x14ac:dyDescent="0.25">
      <c r="A1624" s="2" t="s">
        <v>3903</v>
      </c>
      <c r="B1624" s="2" t="s">
        <v>1008</v>
      </c>
      <c r="C1624" s="3">
        <v>24371</v>
      </c>
      <c r="D1624" s="3">
        <v>74</v>
      </c>
      <c r="E1624" s="3">
        <v>9</v>
      </c>
      <c r="F1624" s="3">
        <v>16</v>
      </c>
    </row>
    <row r="1625" spans="1:6" ht="86.4" x14ac:dyDescent="0.25">
      <c r="A1625" s="2" t="s">
        <v>3904</v>
      </c>
      <c r="B1625" s="2" t="s">
        <v>618</v>
      </c>
      <c r="C1625" s="3">
        <v>113213</v>
      </c>
      <c r="D1625" s="3">
        <v>2183</v>
      </c>
      <c r="E1625" s="3">
        <v>119</v>
      </c>
      <c r="F1625" s="3">
        <v>187</v>
      </c>
    </row>
    <row r="1626" spans="1:6" ht="72" x14ac:dyDescent="0.25">
      <c r="A1626" s="2" t="s">
        <v>3905</v>
      </c>
      <c r="B1626" s="2" t="s">
        <v>1312</v>
      </c>
      <c r="C1626" s="3">
        <v>1235835</v>
      </c>
      <c r="D1626" s="3">
        <v>20323</v>
      </c>
      <c r="E1626" s="3">
        <v>429</v>
      </c>
      <c r="F1626" s="3">
        <v>2517</v>
      </c>
    </row>
    <row r="1627" spans="1:6" ht="115.2" x14ac:dyDescent="0.25">
      <c r="A1627" s="2" t="s">
        <v>3906</v>
      </c>
      <c r="B1627" s="2" t="s">
        <v>96</v>
      </c>
      <c r="C1627" s="3">
        <v>339256</v>
      </c>
      <c r="D1627" s="3">
        <v>17267</v>
      </c>
      <c r="E1627" s="3">
        <v>85</v>
      </c>
      <c r="F1627" s="3">
        <v>949</v>
      </c>
    </row>
    <row r="1628" spans="1:6" ht="72" x14ac:dyDescent="0.25">
      <c r="A1628" s="2" t="s">
        <v>3907</v>
      </c>
      <c r="B1628" s="2" t="s">
        <v>1312</v>
      </c>
      <c r="C1628" s="3">
        <v>1037921</v>
      </c>
      <c r="D1628" s="3">
        <v>20911</v>
      </c>
      <c r="E1628" s="3">
        <v>539</v>
      </c>
      <c r="F1628" s="3">
        <v>5718</v>
      </c>
    </row>
    <row r="1629" spans="1:6" ht="72" x14ac:dyDescent="0.25">
      <c r="A1629" s="2" t="s">
        <v>3908</v>
      </c>
      <c r="B1629" s="2" t="s">
        <v>1551</v>
      </c>
      <c r="C1629" s="3">
        <v>1865136</v>
      </c>
      <c r="D1629" s="3">
        <v>39025</v>
      </c>
      <c r="E1629" s="3">
        <v>4274</v>
      </c>
      <c r="F1629" s="3">
        <v>7258</v>
      </c>
    </row>
    <row r="1630" spans="1:6" ht="100.8" x14ac:dyDescent="0.25">
      <c r="A1630" s="2" t="s">
        <v>3909</v>
      </c>
      <c r="B1630" s="2" t="s">
        <v>136</v>
      </c>
      <c r="C1630" s="3">
        <v>180606</v>
      </c>
      <c r="D1630" s="3">
        <v>2400</v>
      </c>
      <c r="E1630" s="3">
        <v>159</v>
      </c>
      <c r="F1630" s="3">
        <v>239</v>
      </c>
    </row>
    <row r="1631" spans="1:6" ht="100.8" x14ac:dyDescent="0.25">
      <c r="A1631" s="2" t="s">
        <v>3910</v>
      </c>
      <c r="B1631" s="2" t="s">
        <v>1858</v>
      </c>
      <c r="C1631" s="3">
        <v>713574</v>
      </c>
      <c r="D1631" s="3">
        <v>12448</v>
      </c>
      <c r="E1631" s="3">
        <v>146</v>
      </c>
      <c r="F1631" s="3">
        <v>1474</v>
      </c>
    </row>
    <row r="1632" spans="1:6" ht="144" x14ac:dyDescent="0.25">
      <c r="A1632" s="2" t="s">
        <v>3911</v>
      </c>
      <c r="B1632" s="2" t="s">
        <v>48</v>
      </c>
      <c r="C1632" s="3">
        <v>1487010</v>
      </c>
      <c r="D1632" s="3">
        <v>29233</v>
      </c>
      <c r="E1632" s="3">
        <v>2573</v>
      </c>
      <c r="F1632" s="3">
        <v>5942</v>
      </c>
    </row>
    <row r="1633" spans="1:6" ht="115.2" x14ac:dyDescent="0.25">
      <c r="A1633" s="2" t="s">
        <v>3912</v>
      </c>
      <c r="B1633" s="2" t="s">
        <v>48</v>
      </c>
      <c r="C1633" s="3">
        <v>2374251</v>
      </c>
      <c r="D1633" s="3">
        <v>49509</v>
      </c>
      <c r="E1633" s="3">
        <v>3038</v>
      </c>
      <c r="F1633" s="3">
        <v>8545</v>
      </c>
    </row>
    <row r="1634" spans="1:6" ht="72" x14ac:dyDescent="0.25">
      <c r="A1634" s="2" t="s">
        <v>2230</v>
      </c>
      <c r="B1634" s="2" t="s">
        <v>48</v>
      </c>
      <c r="C1634" s="3">
        <v>3748683</v>
      </c>
      <c r="D1634" s="3">
        <v>93450</v>
      </c>
      <c r="E1634" s="3">
        <v>8388</v>
      </c>
      <c r="F1634" s="3">
        <v>15108</v>
      </c>
    </row>
    <row r="1635" spans="1:6" ht="72" x14ac:dyDescent="0.25">
      <c r="A1635" s="2" t="s">
        <v>2231</v>
      </c>
      <c r="B1635" s="2" t="s">
        <v>48</v>
      </c>
      <c r="C1635" s="3">
        <v>1761886</v>
      </c>
      <c r="D1635" s="3">
        <v>34692</v>
      </c>
      <c r="E1635" s="3">
        <v>2184</v>
      </c>
      <c r="F1635" s="3">
        <v>6109</v>
      </c>
    </row>
    <row r="1636" spans="1:6" ht="86.4" x14ac:dyDescent="0.25">
      <c r="A1636" s="2" t="s">
        <v>3913</v>
      </c>
      <c r="B1636" s="2" t="s">
        <v>981</v>
      </c>
      <c r="C1636" s="3">
        <v>2717</v>
      </c>
      <c r="D1636" s="3">
        <v>5</v>
      </c>
      <c r="E1636" s="3">
        <v>0</v>
      </c>
      <c r="F1636" s="3">
        <v>0</v>
      </c>
    </row>
    <row r="1637" spans="1:6" ht="86.4" x14ac:dyDescent="0.25">
      <c r="A1637" s="2" t="s">
        <v>3914</v>
      </c>
      <c r="B1637" s="2" t="s">
        <v>51</v>
      </c>
      <c r="C1637" s="3">
        <v>1734377</v>
      </c>
      <c r="D1637" s="3">
        <v>30367</v>
      </c>
      <c r="E1637" s="3">
        <v>1928</v>
      </c>
      <c r="F1637" s="3">
        <v>0</v>
      </c>
    </row>
    <row r="1638" spans="1:6" ht="158.4" x14ac:dyDescent="0.25">
      <c r="A1638" s="2" t="s">
        <v>3915</v>
      </c>
      <c r="B1638" s="2" t="s">
        <v>1363</v>
      </c>
      <c r="C1638" s="3">
        <v>109740</v>
      </c>
      <c r="D1638" s="3">
        <v>287</v>
      </c>
      <c r="E1638" s="3">
        <v>15</v>
      </c>
      <c r="F1638" s="3">
        <v>150</v>
      </c>
    </row>
    <row r="1639" spans="1:6" ht="100.8" x14ac:dyDescent="0.25">
      <c r="A1639" s="2" t="s">
        <v>3916</v>
      </c>
      <c r="B1639" s="2" t="s">
        <v>77</v>
      </c>
      <c r="C1639" s="3">
        <v>1240734</v>
      </c>
      <c r="D1639" s="3">
        <v>15577</v>
      </c>
      <c r="E1639" s="3">
        <v>286</v>
      </c>
      <c r="F1639" s="3">
        <v>894</v>
      </c>
    </row>
    <row r="1640" spans="1:6" ht="115.2" x14ac:dyDescent="0.25">
      <c r="A1640" s="2" t="s">
        <v>3917</v>
      </c>
      <c r="B1640" s="2" t="s">
        <v>105</v>
      </c>
      <c r="C1640" s="3">
        <v>276170</v>
      </c>
      <c r="D1640" s="3">
        <v>9504</v>
      </c>
      <c r="E1640" s="3">
        <v>291</v>
      </c>
      <c r="F1640" s="3">
        <v>698</v>
      </c>
    </row>
    <row r="1641" spans="1:6" ht="86.4" x14ac:dyDescent="0.25">
      <c r="A1641" s="2" t="s">
        <v>3918</v>
      </c>
      <c r="B1641" s="2" t="s">
        <v>105</v>
      </c>
      <c r="C1641" s="3">
        <v>720317</v>
      </c>
      <c r="D1641" s="3">
        <v>11776</v>
      </c>
      <c r="E1641" s="3">
        <v>323</v>
      </c>
      <c r="F1641" s="3">
        <v>503</v>
      </c>
    </row>
    <row r="1642" spans="1:6" ht="72" x14ac:dyDescent="0.25">
      <c r="A1642" s="2" t="s">
        <v>3919</v>
      </c>
      <c r="B1642" s="2" t="s">
        <v>105</v>
      </c>
      <c r="C1642" s="3">
        <v>1548962</v>
      </c>
      <c r="D1642" s="3">
        <v>122670</v>
      </c>
      <c r="E1642" s="3">
        <v>1421</v>
      </c>
      <c r="F1642" s="3">
        <v>15016</v>
      </c>
    </row>
    <row r="1643" spans="1:6" ht="86.4" x14ac:dyDescent="0.25">
      <c r="A1643" s="2" t="s">
        <v>3920</v>
      </c>
      <c r="B1643" s="2" t="s">
        <v>105</v>
      </c>
      <c r="C1643" s="3">
        <v>1266647</v>
      </c>
      <c r="D1643" s="3">
        <v>43096</v>
      </c>
      <c r="E1643" s="3">
        <v>615</v>
      </c>
      <c r="F1643" s="3">
        <v>2447</v>
      </c>
    </row>
    <row r="1644" spans="1:6" ht="100.8" x14ac:dyDescent="0.25">
      <c r="A1644" s="2" t="s">
        <v>3921</v>
      </c>
      <c r="B1644" s="2" t="s">
        <v>105</v>
      </c>
      <c r="C1644" s="3">
        <v>4403389</v>
      </c>
      <c r="D1644" s="3">
        <v>83610</v>
      </c>
      <c r="E1644" s="3">
        <v>2400</v>
      </c>
      <c r="F1644" s="3">
        <v>0</v>
      </c>
    </row>
    <row r="1645" spans="1:6" ht="129.6" x14ac:dyDescent="0.25">
      <c r="A1645" s="2" t="s">
        <v>3922</v>
      </c>
      <c r="B1645" s="2" t="s">
        <v>105</v>
      </c>
      <c r="C1645" s="3">
        <v>932020</v>
      </c>
      <c r="D1645" s="3">
        <v>28584</v>
      </c>
      <c r="E1645" s="3">
        <v>237</v>
      </c>
      <c r="F1645" s="3">
        <v>0</v>
      </c>
    </row>
    <row r="1646" spans="1:6" ht="129.6" x14ac:dyDescent="0.25">
      <c r="A1646" s="2" t="s">
        <v>3923</v>
      </c>
      <c r="B1646" s="2" t="s">
        <v>105</v>
      </c>
      <c r="C1646" s="3">
        <v>554250</v>
      </c>
      <c r="D1646" s="3">
        <v>9325</v>
      </c>
      <c r="E1646" s="3">
        <v>180</v>
      </c>
      <c r="F1646" s="3">
        <v>459</v>
      </c>
    </row>
    <row r="1647" spans="1:6" ht="115.2" x14ac:dyDescent="0.25">
      <c r="A1647" s="2" t="s">
        <v>3924</v>
      </c>
      <c r="B1647" s="2" t="s">
        <v>105</v>
      </c>
      <c r="C1647" s="3">
        <v>531285</v>
      </c>
      <c r="D1647" s="3">
        <v>12087</v>
      </c>
      <c r="E1647" s="3">
        <v>241</v>
      </c>
      <c r="F1647" s="3">
        <v>290</v>
      </c>
    </row>
    <row r="1648" spans="1:6" ht="72" x14ac:dyDescent="0.25">
      <c r="A1648" s="2" t="s">
        <v>3925</v>
      </c>
      <c r="B1648" s="2" t="s">
        <v>844</v>
      </c>
      <c r="C1648" s="3">
        <v>169934</v>
      </c>
      <c r="D1648" s="3">
        <v>11759</v>
      </c>
      <c r="E1648" s="3">
        <v>305</v>
      </c>
      <c r="F1648" s="3">
        <v>907</v>
      </c>
    </row>
    <row r="1649" spans="1:6" ht="72" x14ac:dyDescent="0.25">
      <c r="A1649" s="2" t="s">
        <v>3926</v>
      </c>
      <c r="B1649" s="2" t="s">
        <v>844</v>
      </c>
      <c r="C1649" s="3">
        <v>739428</v>
      </c>
      <c r="D1649" s="3">
        <v>29211</v>
      </c>
      <c r="E1649" s="3">
        <v>750</v>
      </c>
      <c r="F1649" s="3">
        <v>1691</v>
      </c>
    </row>
    <row r="1650" spans="1:6" ht="129.6" x14ac:dyDescent="0.25">
      <c r="A1650" s="2" t="s">
        <v>3927</v>
      </c>
      <c r="B1650" s="2" t="s">
        <v>101</v>
      </c>
      <c r="C1650" s="3">
        <v>661572</v>
      </c>
      <c r="D1650" s="3">
        <v>6374</v>
      </c>
      <c r="E1650" s="3">
        <v>477</v>
      </c>
      <c r="F1650" s="3">
        <v>502</v>
      </c>
    </row>
    <row r="1651" spans="1:6" ht="115.2" x14ac:dyDescent="0.25">
      <c r="A1651" s="2" t="s">
        <v>3928</v>
      </c>
      <c r="B1651" s="2" t="s">
        <v>377</v>
      </c>
      <c r="C1651" s="3">
        <v>836305</v>
      </c>
      <c r="D1651" s="3">
        <v>9164</v>
      </c>
      <c r="E1651" s="3">
        <v>664</v>
      </c>
      <c r="F1651" s="3">
        <v>3133</v>
      </c>
    </row>
    <row r="1652" spans="1:6" ht="129.6" x14ac:dyDescent="0.25">
      <c r="A1652" s="2" t="s">
        <v>3929</v>
      </c>
      <c r="B1652" s="2" t="s">
        <v>293</v>
      </c>
      <c r="C1652" s="3">
        <v>2168569</v>
      </c>
      <c r="D1652" s="3">
        <v>58994</v>
      </c>
      <c r="E1652" s="3">
        <v>1714</v>
      </c>
      <c r="F1652" s="3">
        <v>5455</v>
      </c>
    </row>
    <row r="1653" spans="1:6" ht="144" x14ac:dyDescent="0.25">
      <c r="A1653" s="2" t="s">
        <v>3930</v>
      </c>
      <c r="B1653" s="2" t="s">
        <v>1259</v>
      </c>
      <c r="C1653" s="3">
        <v>564897</v>
      </c>
      <c r="D1653" s="3">
        <v>10833</v>
      </c>
      <c r="E1653" s="3">
        <v>257</v>
      </c>
      <c r="F1653" s="3">
        <v>1392</v>
      </c>
    </row>
    <row r="1654" spans="1:6" ht="144" x14ac:dyDescent="0.25">
      <c r="A1654" s="2" t="s">
        <v>3931</v>
      </c>
      <c r="B1654" s="2" t="s">
        <v>1467</v>
      </c>
      <c r="C1654" s="3">
        <v>864149</v>
      </c>
      <c r="D1654" s="3">
        <v>2772</v>
      </c>
      <c r="E1654" s="3">
        <v>414</v>
      </c>
      <c r="F1654" s="3">
        <v>193</v>
      </c>
    </row>
    <row r="1655" spans="1:6" ht="129.6" x14ac:dyDescent="0.25">
      <c r="A1655" s="2" t="s">
        <v>3932</v>
      </c>
      <c r="B1655" s="2" t="s">
        <v>1450</v>
      </c>
      <c r="C1655" s="3">
        <v>71075</v>
      </c>
      <c r="D1655" s="3">
        <v>602</v>
      </c>
      <c r="E1655" s="3">
        <v>211</v>
      </c>
      <c r="F1655" s="3">
        <v>59</v>
      </c>
    </row>
    <row r="1656" spans="1:6" ht="144" x14ac:dyDescent="0.25">
      <c r="A1656" s="2" t="s">
        <v>3933</v>
      </c>
      <c r="B1656" s="2" t="s">
        <v>97</v>
      </c>
      <c r="C1656" s="3">
        <v>1310346</v>
      </c>
      <c r="D1656" s="3">
        <v>95629</v>
      </c>
      <c r="E1656" s="3">
        <v>1292</v>
      </c>
      <c r="F1656" s="3">
        <v>6064</v>
      </c>
    </row>
    <row r="1657" spans="1:6" ht="100.8" x14ac:dyDescent="0.25">
      <c r="A1657" s="2" t="s">
        <v>3934</v>
      </c>
      <c r="B1657" s="2" t="s">
        <v>288</v>
      </c>
      <c r="C1657" s="3">
        <v>2032821</v>
      </c>
      <c r="D1657" s="3">
        <v>124607</v>
      </c>
      <c r="E1657" s="3">
        <v>1183</v>
      </c>
      <c r="F1657" s="3">
        <v>8577</v>
      </c>
    </row>
    <row r="1658" spans="1:6" ht="86.4" x14ac:dyDescent="0.25">
      <c r="A1658" s="2" t="s">
        <v>3935</v>
      </c>
      <c r="B1658" s="2" t="s">
        <v>1992</v>
      </c>
      <c r="C1658" s="3">
        <v>2929399</v>
      </c>
      <c r="D1658" s="3">
        <v>39859</v>
      </c>
      <c r="E1658" s="3">
        <v>556</v>
      </c>
      <c r="F1658" s="3">
        <v>2852</v>
      </c>
    </row>
    <row r="1659" spans="1:6" ht="129.6" x14ac:dyDescent="0.25">
      <c r="A1659" s="2" t="s">
        <v>3936</v>
      </c>
      <c r="B1659" s="2" t="s">
        <v>205</v>
      </c>
      <c r="C1659" s="3">
        <v>628234</v>
      </c>
      <c r="D1659" s="3">
        <v>12672</v>
      </c>
      <c r="E1659" s="3">
        <v>208</v>
      </c>
      <c r="F1659" s="3">
        <v>701</v>
      </c>
    </row>
    <row r="1660" spans="1:6" ht="172.8" x14ac:dyDescent="0.25">
      <c r="A1660" s="2" t="s">
        <v>3937</v>
      </c>
      <c r="B1660" s="2" t="s">
        <v>227</v>
      </c>
      <c r="C1660" s="3">
        <v>999933</v>
      </c>
      <c r="D1660" s="3">
        <v>21797</v>
      </c>
      <c r="E1660" s="3">
        <v>266</v>
      </c>
      <c r="F1660" s="3">
        <v>1112</v>
      </c>
    </row>
    <row r="1661" spans="1:6" ht="115.2" x14ac:dyDescent="0.25">
      <c r="A1661" s="2" t="s">
        <v>3938</v>
      </c>
      <c r="B1661" s="2" t="s">
        <v>120</v>
      </c>
      <c r="C1661" s="3">
        <v>839162</v>
      </c>
      <c r="D1661" s="3">
        <v>7662</v>
      </c>
      <c r="E1661" s="3">
        <v>286</v>
      </c>
      <c r="F1661" s="3">
        <v>677</v>
      </c>
    </row>
    <row r="1662" spans="1:6" ht="129.6" x14ac:dyDescent="0.25">
      <c r="A1662" s="2" t="s">
        <v>3939</v>
      </c>
      <c r="B1662" s="2" t="s">
        <v>101</v>
      </c>
      <c r="C1662" s="3">
        <v>1831572</v>
      </c>
      <c r="D1662" s="3">
        <v>20254</v>
      </c>
      <c r="E1662" s="3">
        <v>530</v>
      </c>
      <c r="F1662" s="3">
        <v>724</v>
      </c>
    </row>
    <row r="1663" spans="1:6" ht="86.4" x14ac:dyDescent="0.25">
      <c r="A1663" s="2" t="s">
        <v>3940</v>
      </c>
      <c r="B1663" s="2" t="s">
        <v>77</v>
      </c>
      <c r="C1663" s="3">
        <v>613552</v>
      </c>
      <c r="D1663" s="3">
        <v>5432</v>
      </c>
      <c r="E1663" s="3">
        <v>191</v>
      </c>
      <c r="F1663" s="3">
        <v>514</v>
      </c>
    </row>
    <row r="1664" spans="1:6" ht="57.6" x14ac:dyDescent="0.25">
      <c r="A1664" s="2" t="s">
        <v>3941</v>
      </c>
      <c r="B1664" s="2" t="s">
        <v>276</v>
      </c>
      <c r="C1664" s="3">
        <v>82972</v>
      </c>
      <c r="D1664" s="3">
        <v>3484</v>
      </c>
      <c r="E1664" s="3">
        <v>78</v>
      </c>
      <c r="F1664" s="3">
        <v>198</v>
      </c>
    </row>
    <row r="1665" spans="1:6" ht="100.8" x14ac:dyDescent="0.25">
      <c r="A1665" s="2" t="s">
        <v>3942</v>
      </c>
      <c r="B1665" s="2" t="s">
        <v>276</v>
      </c>
      <c r="C1665" s="3">
        <v>299632</v>
      </c>
      <c r="D1665" s="3">
        <v>12692</v>
      </c>
      <c r="E1665" s="3">
        <v>202</v>
      </c>
      <c r="F1665" s="3">
        <v>576</v>
      </c>
    </row>
    <row r="1666" spans="1:6" ht="57.6" x14ac:dyDescent="0.25">
      <c r="A1666" s="2" t="s">
        <v>3943</v>
      </c>
      <c r="B1666" s="2" t="s">
        <v>31</v>
      </c>
      <c r="C1666" s="3">
        <v>32730338</v>
      </c>
      <c r="D1666" s="3">
        <v>1199986</v>
      </c>
      <c r="E1666" s="3">
        <v>26862</v>
      </c>
      <c r="F1666" s="3">
        <v>67809</v>
      </c>
    </row>
    <row r="1667" spans="1:6" ht="57.6" x14ac:dyDescent="0.25">
      <c r="A1667" s="2" t="s">
        <v>3944</v>
      </c>
      <c r="B1667" s="2" t="s">
        <v>31</v>
      </c>
      <c r="C1667" s="3">
        <v>8617757</v>
      </c>
      <c r="D1667" s="3">
        <v>369736</v>
      </c>
      <c r="E1667" s="3">
        <v>37151</v>
      </c>
      <c r="F1667" s="3">
        <v>92488</v>
      </c>
    </row>
    <row r="1668" spans="1:6" ht="86.4" x14ac:dyDescent="0.25">
      <c r="A1668" s="2" t="s">
        <v>3945</v>
      </c>
      <c r="B1668" s="2" t="s">
        <v>31</v>
      </c>
      <c r="C1668" s="3">
        <v>26448434</v>
      </c>
      <c r="D1668" s="3">
        <v>911883</v>
      </c>
      <c r="E1668" s="3">
        <v>53873</v>
      </c>
      <c r="F1668" s="3">
        <v>127481</v>
      </c>
    </row>
    <row r="1669" spans="1:6" ht="100.8" x14ac:dyDescent="0.25">
      <c r="A1669" s="2" t="s">
        <v>3946</v>
      </c>
      <c r="B1669" s="2" t="s">
        <v>31</v>
      </c>
      <c r="C1669" s="3">
        <v>17629966</v>
      </c>
      <c r="D1669" s="3">
        <v>682328</v>
      </c>
      <c r="E1669" s="3">
        <v>35479</v>
      </c>
      <c r="F1669" s="3">
        <v>61132</v>
      </c>
    </row>
    <row r="1670" spans="1:6" ht="86.4" x14ac:dyDescent="0.25">
      <c r="A1670" s="2" t="s">
        <v>3947</v>
      </c>
      <c r="B1670" s="2" t="s">
        <v>323</v>
      </c>
      <c r="C1670" s="3">
        <v>298927</v>
      </c>
      <c r="D1670" s="3">
        <v>2616</v>
      </c>
      <c r="E1670" s="3">
        <v>1556</v>
      </c>
      <c r="F1670" s="3">
        <v>1561</v>
      </c>
    </row>
    <row r="1671" spans="1:6" ht="115.2" x14ac:dyDescent="0.25">
      <c r="A1671" s="2" t="s">
        <v>3948</v>
      </c>
      <c r="B1671" s="2" t="s">
        <v>433</v>
      </c>
      <c r="C1671" s="3">
        <v>906941</v>
      </c>
      <c r="D1671" s="3">
        <v>19292</v>
      </c>
      <c r="E1671" s="3">
        <v>31651</v>
      </c>
      <c r="F1671" s="3">
        <v>32932</v>
      </c>
    </row>
    <row r="1672" spans="1:6" ht="187.2" x14ac:dyDescent="0.25">
      <c r="A1672" s="2" t="s">
        <v>3949</v>
      </c>
      <c r="B1672" s="2" t="s">
        <v>716</v>
      </c>
      <c r="C1672" s="3">
        <v>160571</v>
      </c>
      <c r="D1672" s="3">
        <v>1646</v>
      </c>
      <c r="E1672" s="3">
        <v>1287</v>
      </c>
      <c r="F1672" s="3">
        <v>985</v>
      </c>
    </row>
    <row r="1673" spans="1:6" ht="100.8" x14ac:dyDescent="0.25">
      <c r="A1673" s="2" t="s">
        <v>3950</v>
      </c>
      <c r="B1673" s="2" t="s">
        <v>1986</v>
      </c>
      <c r="C1673" s="3">
        <v>1399244</v>
      </c>
      <c r="D1673" s="3">
        <v>15373</v>
      </c>
      <c r="E1673" s="3">
        <v>1081</v>
      </c>
      <c r="F1673" s="3">
        <v>5644</v>
      </c>
    </row>
    <row r="1674" spans="1:6" ht="72" x14ac:dyDescent="0.25">
      <c r="A1674" s="2" t="s">
        <v>3951</v>
      </c>
      <c r="B1674" s="2" t="s">
        <v>110</v>
      </c>
      <c r="C1674" s="3">
        <v>178313</v>
      </c>
      <c r="D1674" s="3">
        <v>9072</v>
      </c>
      <c r="E1674" s="3">
        <v>98</v>
      </c>
      <c r="F1674" s="3">
        <v>656</v>
      </c>
    </row>
    <row r="1675" spans="1:6" ht="57.6" x14ac:dyDescent="0.25">
      <c r="A1675" s="2" t="s">
        <v>3952</v>
      </c>
      <c r="B1675" s="2" t="s">
        <v>211</v>
      </c>
      <c r="C1675" s="3">
        <v>1065716</v>
      </c>
      <c r="D1675" s="3">
        <v>50829</v>
      </c>
      <c r="E1675" s="3">
        <v>1057</v>
      </c>
      <c r="F1675" s="3">
        <v>3347</v>
      </c>
    </row>
    <row r="1676" spans="1:6" ht="100.8" x14ac:dyDescent="0.25">
      <c r="A1676" s="2" t="s">
        <v>3953</v>
      </c>
      <c r="B1676" s="2" t="s">
        <v>1417</v>
      </c>
      <c r="C1676" s="3">
        <v>323471</v>
      </c>
      <c r="D1676" s="3">
        <v>6081</v>
      </c>
      <c r="E1676" s="3">
        <v>1425</v>
      </c>
      <c r="F1676" s="3">
        <v>1070</v>
      </c>
    </row>
    <row r="1677" spans="1:6" ht="86.4" x14ac:dyDescent="0.25">
      <c r="A1677" s="2" t="s">
        <v>3954</v>
      </c>
      <c r="B1677" s="2" t="s">
        <v>1851</v>
      </c>
      <c r="C1677" s="3">
        <v>2997289</v>
      </c>
      <c r="D1677" s="3">
        <v>162747</v>
      </c>
      <c r="E1677" s="3">
        <v>25088</v>
      </c>
      <c r="F1677" s="3">
        <v>36602</v>
      </c>
    </row>
    <row r="1678" spans="1:6" ht="100.8" x14ac:dyDescent="0.25">
      <c r="A1678" s="2" t="s">
        <v>3955</v>
      </c>
      <c r="B1678" s="2" t="s">
        <v>254</v>
      </c>
      <c r="C1678" s="3">
        <v>918115</v>
      </c>
      <c r="D1678" s="3">
        <v>40462</v>
      </c>
      <c r="E1678" s="3">
        <v>815</v>
      </c>
      <c r="F1678" s="3">
        <v>2760</v>
      </c>
    </row>
    <row r="1679" spans="1:6" ht="115.2" x14ac:dyDescent="0.25">
      <c r="A1679" s="2" t="s">
        <v>3956</v>
      </c>
      <c r="B1679" s="2" t="s">
        <v>2103</v>
      </c>
      <c r="C1679" s="3">
        <v>3424478</v>
      </c>
      <c r="D1679" s="3">
        <v>79048</v>
      </c>
      <c r="E1679" s="3">
        <v>3650</v>
      </c>
      <c r="F1679" s="3">
        <v>4051</v>
      </c>
    </row>
    <row r="1680" spans="1:6" ht="115.2" x14ac:dyDescent="0.25">
      <c r="A1680" s="2" t="s">
        <v>3957</v>
      </c>
      <c r="B1680" s="2" t="s">
        <v>2103</v>
      </c>
      <c r="C1680" s="3">
        <v>21980138</v>
      </c>
      <c r="D1680" s="3">
        <v>247098</v>
      </c>
      <c r="E1680" s="3">
        <v>11847</v>
      </c>
      <c r="F1680" s="3">
        <v>9554</v>
      </c>
    </row>
    <row r="1681" spans="1:6" ht="115.2" x14ac:dyDescent="0.25">
      <c r="A1681" s="2" t="s">
        <v>3958</v>
      </c>
      <c r="B1681" s="2" t="s">
        <v>2103</v>
      </c>
      <c r="C1681" s="3">
        <v>2448853</v>
      </c>
      <c r="D1681" s="3">
        <v>70436</v>
      </c>
      <c r="E1681" s="3">
        <v>3197</v>
      </c>
      <c r="F1681" s="3">
        <v>3888</v>
      </c>
    </row>
    <row r="1682" spans="1:6" ht="115.2" x14ac:dyDescent="0.25">
      <c r="A1682" s="2" t="s">
        <v>3959</v>
      </c>
      <c r="B1682" s="2" t="s">
        <v>563</v>
      </c>
      <c r="C1682" s="3">
        <v>104929</v>
      </c>
      <c r="D1682" s="3">
        <v>2461</v>
      </c>
      <c r="E1682" s="3">
        <v>52</v>
      </c>
      <c r="F1682" s="3">
        <v>236</v>
      </c>
    </row>
    <row r="1683" spans="1:6" ht="86.4" x14ac:dyDescent="0.25">
      <c r="A1683" s="2" t="s">
        <v>3960</v>
      </c>
      <c r="B1683" s="2" t="s">
        <v>161</v>
      </c>
      <c r="C1683" s="3">
        <v>99619</v>
      </c>
      <c r="D1683" s="3">
        <v>3959</v>
      </c>
      <c r="E1683" s="3">
        <v>158</v>
      </c>
      <c r="F1683" s="3">
        <v>335</v>
      </c>
    </row>
    <row r="1684" spans="1:6" ht="86.4" x14ac:dyDescent="0.25">
      <c r="A1684" s="2" t="s">
        <v>3961</v>
      </c>
      <c r="B1684" s="2" t="s">
        <v>544</v>
      </c>
      <c r="C1684" s="3">
        <v>985433</v>
      </c>
      <c r="D1684" s="3">
        <v>97405</v>
      </c>
      <c r="E1684" s="3">
        <v>2486</v>
      </c>
      <c r="F1684" s="3">
        <v>6844</v>
      </c>
    </row>
    <row r="1685" spans="1:6" ht="86.4" x14ac:dyDescent="0.25">
      <c r="A1685" s="2" t="s">
        <v>3962</v>
      </c>
      <c r="B1685" s="2" t="s">
        <v>1453</v>
      </c>
      <c r="C1685" s="3">
        <v>707170</v>
      </c>
      <c r="D1685" s="3">
        <v>9867</v>
      </c>
      <c r="E1685" s="3">
        <v>277</v>
      </c>
      <c r="F1685" s="3">
        <v>183</v>
      </c>
    </row>
    <row r="1686" spans="1:6" ht="158.4" x14ac:dyDescent="0.25">
      <c r="A1686" s="2" t="s">
        <v>3963</v>
      </c>
      <c r="B1686" s="2" t="s">
        <v>82</v>
      </c>
      <c r="C1686" s="3">
        <v>21180</v>
      </c>
      <c r="D1686" s="3">
        <v>191</v>
      </c>
      <c r="E1686" s="3">
        <v>25</v>
      </c>
      <c r="F1686" s="3">
        <v>157</v>
      </c>
    </row>
    <row r="1687" spans="1:6" ht="86.4" x14ac:dyDescent="0.25">
      <c r="A1687" s="2" t="s">
        <v>3964</v>
      </c>
      <c r="B1687" s="2" t="s">
        <v>893</v>
      </c>
      <c r="C1687" s="3">
        <v>99681</v>
      </c>
      <c r="D1687" s="3">
        <v>10091</v>
      </c>
      <c r="E1687" s="3">
        <v>49</v>
      </c>
      <c r="F1687" s="3">
        <v>1256</v>
      </c>
    </row>
    <row r="1688" spans="1:6" ht="129.6" x14ac:dyDescent="0.25">
      <c r="A1688" s="2" t="s">
        <v>3965</v>
      </c>
      <c r="B1688" s="2" t="s">
        <v>2152</v>
      </c>
      <c r="C1688" s="3">
        <v>7854612</v>
      </c>
      <c r="D1688" s="3">
        <v>185632</v>
      </c>
      <c r="E1688" s="3">
        <v>104831</v>
      </c>
      <c r="F1688" s="3">
        <v>52364</v>
      </c>
    </row>
    <row r="1689" spans="1:6" ht="115.2" x14ac:dyDescent="0.25">
      <c r="A1689" s="2" t="s">
        <v>3966</v>
      </c>
      <c r="B1689" s="2" t="s">
        <v>224</v>
      </c>
      <c r="C1689" s="3">
        <v>566512</v>
      </c>
      <c r="D1689" s="3">
        <v>11953</v>
      </c>
      <c r="E1689" s="3">
        <v>539</v>
      </c>
      <c r="F1689" s="3">
        <v>1127</v>
      </c>
    </row>
    <row r="1690" spans="1:6" ht="72" x14ac:dyDescent="0.25">
      <c r="A1690" s="2" t="s">
        <v>3967</v>
      </c>
      <c r="B1690" s="2" t="s">
        <v>1138</v>
      </c>
      <c r="C1690" s="3">
        <v>163472</v>
      </c>
      <c r="D1690" s="3">
        <v>1383</v>
      </c>
      <c r="E1690" s="3">
        <v>227</v>
      </c>
      <c r="F1690" s="3">
        <v>320</v>
      </c>
    </row>
    <row r="1691" spans="1:6" ht="115.2" x14ac:dyDescent="0.25">
      <c r="A1691" s="2" t="s">
        <v>3968</v>
      </c>
      <c r="B1691" s="2" t="s">
        <v>26</v>
      </c>
      <c r="C1691" s="3">
        <v>319303</v>
      </c>
      <c r="D1691" s="3">
        <v>13486</v>
      </c>
      <c r="E1691" s="3">
        <v>237</v>
      </c>
      <c r="F1691" s="3">
        <v>1339</v>
      </c>
    </row>
    <row r="1692" spans="1:6" ht="100.8" x14ac:dyDescent="0.25">
      <c r="A1692" s="2" t="s">
        <v>3969</v>
      </c>
      <c r="B1692" s="2" t="s">
        <v>120</v>
      </c>
      <c r="C1692" s="3">
        <v>360432</v>
      </c>
      <c r="D1692" s="3">
        <v>3899</v>
      </c>
      <c r="E1692" s="3">
        <v>231</v>
      </c>
      <c r="F1692" s="3">
        <v>436</v>
      </c>
    </row>
    <row r="1693" spans="1:6" ht="115.2" x14ac:dyDescent="0.25">
      <c r="A1693" s="2" t="s">
        <v>3970</v>
      </c>
      <c r="B1693" s="2" t="s">
        <v>1638</v>
      </c>
      <c r="C1693" s="3">
        <v>909247</v>
      </c>
      <c r="D1693" s="3">
        <v>6432</v>
      </c>
      <c r="E1693" s="3">
        <v>568</v>
      </c>
      <c r="F1693" s="3">
        <v>614</v>
      </c>
    </row>
    <row r="1694" spans="1:6" ht="172.8" x14ac:dyDescent="0.25">
      <c r="A1694" s="2" t="s">
        <v>3971</v>
      </c>
      <c r="B1694" s="2" t="s">
        <v>121</v>
      </c>
      <c r="C1694" s="3">
        <v>343759</v>
      </c>
      <c r="D1694" s="3">
        <v>3079</v>
      </c>
      <c r="E1694" s="3">
        <v>142</v>
      </c>
      <c r="F1694" s="3">
        <v>292</v>
      </c>
    </row>
    <row r="1695" spans="1:6" ht="158.4" x14ac:dyDescent="0.25">
      <c r="A1695" s="2" t="s">
        <v>3972</v>
      </c>
      <c r="B1695" s="2" t="s">
        <v>1003</v>
      </c>
      <c r="C1695" s="3">
        <v>188322</v>
      </c>
      <c r="D1695" s="3">
        <v>4773</v>
      </c>
      <c r="E1695" s="3">
        <v>173</v>
      </c>
      <c r="F1695" s="3">
        <v>720</v>
      </c>
    </row>
    <row r="1696" spans="1:6" ht="86.4" x14ac:dyDescent="0.25">
      <c r="A1696" s="2" t="s">
        <v>3973</v>
      </c>
      <c r="B1696" s="2" t="s">
        <v>2115</v>
      </c>
      <c r="C1696" s="3">
        <v>364986</v>
      </c>
      <c r="D1696" s="3">
        <v>15436</v>
      </c>
      <c r="E1696" s="3">
        <v>230</v>
      </c>
      <c r="F1696" s="3">
        <v>772</v>
      </c>
    </row>
    <row r="1697" spans="1:6" ht="72" x14ac:dyDescent="0.25">
      <c r="A1697" s="2" t="s">
        <v>3974</v>
      </c>
      <c r="B1697" s="2" t="s">
        <v>433</v>
      </c>
      <c r="C1697" s="3">
        <v>88560</v>
      </c>
      <c r="D1697" s="3">
        <v>1111</v>
      </c>
      <c r="E1697" s="3">
        <v>203</v>
      </c>
      <c r="F1697" s="3">
        <v>2128</v>
      </c>
    </row>
    <row r="1698" spans="1:6" ht="100.8" x14ac:dyDescent="0.25">
      <c r="A1698" s="2" t="s">
        <v>3975</v>
      </c>
      <c r="B1698" s="2" t="s">
        <v>105</v>
      </c>
      <c r="C1698" s="3">
        <v>315148</v>
      </c>
      <c r="D1698" s="3">
        <v>3798</v>
      </c>
      <c r="E1698" s="3">
        <v>93</v>
      </c>
      <c r="F1698" s="3">
        <v>167</v>
      </c>
    </row>
    <row r="1699" spans="1:6" ht="100.8" x14ac:dyDescent="0.25">
      <c r="A1699" s="2" t="s">
        <v>3976</v>
      </c>
      <c r="B1699" s="2" t="s">
        <v>912</v>
      </c>
      <c r="C1699" s="3">
        <v>65277</v>
      </c>
      <c r="D1699" s="3">
        <v>1967</v>
      </c>
      <c r="E1699" s="3">
        <v>61</v>
      </c>
      <c r="F1699" s="3">
        <v>152</v>
      </c>
    </row>
    <row r="1700" spans="1:6" ht="43.2" x14ac:dyDescent="0.25">
      <c r="A1700" s="2" t="s">
        <v>3977</v>
      </c>
      <c r="B1700" s="2" t="s">
        <v>389</v>
      </c>
      <c r="C1700" s="3">
        <v>1940700</v>
      </c>
      <c r="D1700" s="3">
        <v>56187</v>
      </c>
      <c r="E1700" s="3">
        <v>4960</v>
      </c>
      <c r="F1700" s="3">
        <v>3798</v>
      </c>
    </row>
    <row r="1701" spans="1:6" ht="72" x14ac:dyDescent="0.25">
      <c r="A1701" s="2" t="s">
        <v>3978</v>
      </c>
      <c r="B1701" s="2" t="s">
        <v>854</v>
      </c>
      <c r="C1701" s="3">
        <v>2210090</v>
      </c>
      <c r="D1701" s="3">
        <v>6435</v>
      </c>
      <c r="E1701" s="3">
        <v>847</v>
      </c>
      <c r="F1701" s="3">
        <v>1214</v>
      </c>
    </row>
    <row r="1702" spans="1:6" ht="43.2" x14ac:dyDescent="0.25">
      <c r="A1702" s="2" t="s">
        <v>3979</v>
      </c>
      <c r="B1702" s="2" t="s">
        <v>389</v>
      </c>
      <c r="C1702" s="3">
        <v>1642644</v>
      </c>
      <c r="D1702" s="3">
        <v>52190</v>
      </c>
      <c r="E1702" s="3">
        <v>2122</v>
      </c>
      <c r="F1702" s="3">
        <v>3749</v>
      </c>
    </row>
    <row r="1703" spans="1:6" ht="57.6" x14ac:dyDescent="0.25">
      <c r="A1703" s="2" t="s">
        <v>3980</v>
      </c>
      <c r="B1703" s="2" t="s">
        <v>389</v>
      </c>
      <c r="C1703" s="3">
        <v>1112006</v>
      </c>
      <c r="D1703" s="3">
        <v>38196</v>
      </c>
      <c r="E1703" s="3">
        <v>1299</v>
      </c>
      <c r="F1703" s="3">
        <v>2436</v>
      </c>
    </row>
    <row r="1704" spans="1:6" ht="43.2" x14ac:dyDescent="0.25">
      <c r="A1704" s="2" t="s">
        <v>3981</v>
      </c>
      <c r="B1704" s="2" t="s">
        <v>389</v>
      </c>
      <c r="C1704" s="3">
        <v>1067802</v>
      </c>
      <c r="D1704" s="3">
        <v>42552</v>
      </c>
      <c r="E1704" s="3">
        <v>18428</v>
      </c>
      <c r="F1704" s="3">
        <v>10165</v>
      </c>
    </row>
    <row r="1705" spans="1:6" ht="57.6" x14ac:dyDescent="0.25">
      <c r="A1705" s="2" t="s">
        <v>3982</v>
      </c>
      <c r="B1705" s="2" t="s">
        <v>389</v>
      </c>
      <c r="C1705" s="3">
        <v>1996355</v>
      </c>
      <c r="D1705" s="3">
        <v>62409</v>
      </c>
      <c r="E1705" s="3">
        <v>2733</v>
      </c>
      <c r="F1705" s="3">
        <v>4229</v>
      </c>
    </row>
    <row r="1706" spans="1:6" ht="43.2" x14ac:dyDescent="0.25">
      <c r="A1706" s="2" t="s">
        <v>3983</v>
      </c>
      <c r="B1706" s="2" t="s">
        <v>389</v>
      </c>
      <c r="C1706" s="3">
        <v>1617018</v>
      </c>
      <c r="D1706" s="3">
        <v>47921</v>
      </c>
      <c r="E1706" s="3">
        <v>1253</v>
      </c>
      <c r="F1706" s="3">
        <v>2833</v>
      </c>
    </row>
    <row r="1707" spans="1:6" ht="86.4" x14ac:dyDescent="0.25">
      <c r="A1707" s="2" t="s">
        <v>3984</v>
      </c>
      <c r="B1707" s="2" t="s">
        <v>389</v>
      </c>
      <c r="C1707" s="3">
        <v>1272242</v>
      </c>
      <c r="D1707" s="3">
        <v>57418</v>
      </c>
      <c r="E1707" s="3">
        <v>1868</v>
      </c>
      <c r="F1707" s="3">
        <v>4790</v>
      </c>
    </row>
    <row r="1708" spans="1:6" ht="43.2" x14ac:dyDescent="0.25">
      <c r="A1708" s="2" t="s">
        <v>3985</v>
      </c>
      <c r="B1708" s="2" t="s">
        <v>389</v>
      </c>
      <c r="C1708" s="3">
        <v>1312364</v>
      </c>
      <c r="D1708" s="3">
        <v>37765</v>
      </c>
      <c r="E1708" s="3">
        <v>1442</v>
      </c>
      <c r="F1708" s="3">
        <v>3156</v>
      </c>
    </row>
    <row r="1709" spans="1:6" ht="158.4" x14ac:dyDescent="0.25">
      <c r="A1709" s="2" t="s">
        <v>3986</v>
      </c>
      <c r="B1709" s="2" t="s">
        <v>9</v>
      </c>
      <c r="C1709" s="3">
        <v>161543</v>
      </c>
      <c r="D1709" s="3">
        <v>2765</v>
      </c>
      <c r="E1709" s="3">
        <v>113</v>
      </c>
      <c r="F1709" s="3">
        <v>658</v>
      </c>
    </row>
    <row r="1710" spans="1:6" ht="100.8" x14ac:dyDescent="0.25">
      <c r="A1710" s="2" t="s">
        <v>3987</v>
      </c>
      <c r="B1710" s="2" t="s">
        <v>1966</v>
      </c>
      <c r="C1710" s="3">
        <v>3713832</v>
      </c>
      <c r="D1710" s="3">
        <v>49006</v>
      </c>
      <c r="E1710" s="3">
        <v>7354</v>
      </c>
      <c r="F1710" s="3">
        <v>9149</v>
      </c>
    </row>
    <row r="1711" spans="1:6" ht="43.2" x14ac:dyDescent="0.25">
      <c r="A1711" s="2" t="s">
        <v>3988</v>
      </c>
      <c r="B1711" s="2" t="s">
        <v>389</v>
      </c>
      <c r="C1711" s="3">
        <v>1896340</v>
      </c>
      <c r="D1711" s="3">
        <v>59877</v>
      </c>
      <c r="E1711" s="3">
        <v>3294</v>
      </c>
      <c r="F1711" s="3">
        <v>5942</v>
      </c>
    </row>
    <row r="1712" spans="1:6" ht="172.8" x14ac:dyDescent="0.25">
      <c r="A1712" s="2" t="s">
        <v>3989</v>
      </c>
      <c r="B1712" s="2" t="s">
        <v>298</v>
      </c>
      <c r="C1712" s="3">
        <v>156892</v>
      </c>
      <c r="D1712" s="3">
        <v>5863</v>
      </c>
      <c r="E1712" s="3">
        <v>144</v>
      </c>
      <c r="F1712" s="3">
        <v>288</v>
      </c>
    </row>
    <row r="1713" spans="1:6" ht="57.6" x14ac:dyDescent="0.25">
      <c r="A1713" s="2" t="s">
        <v>3990</v>
      </c>
      <c r="B1713" s="2" t="s">
        <v>389</v>
      </c>
      <c r="C1713" s="3">
        <v>1429023</v>
      </c>
      <c r="D1713" s="3">
        <v>33689</v>
      </c>
      <c r="E1713" s="3">
        <v>8370</v>
      </c>
      <c r="F1713" s="3">
        <v>4003</v>
      </c>
    </row>
    <row r="1714" spans="1:6" ht="43.2" x14ac:dyDescent="0.25">
      <c r="A1714" s="2" t="s">
        <v>3991</v>
      </c>
      <c r="B1714" s="2" t="s">
        <v>389</v>
      </c>
      <c r="C1714" s="3">
        <v>2141439</v>
      </c>
      <c r="D1714" s="3">
        <v>53450</v>
      </c>
      <c r="E1714" s="3">
        <v>3854</v>
      </c>
      <c r="F1714" s="3">
        <v>4276</v>
      </c>
    </row>
    <row r="1715" spans="1:6" ht="129.6" x14ac:dyDescent="0.25">
      <c r="A1715" s="2" t="s">
        <v>3992</v>
      </c>
      <c r="B1715" s="2" t="s">
        <v>9</v>
      </c>
      <c r="C1715" s="3">
        <v>409118</v>
      </c>
      <c r="D1715" s="3">
        <v>5296</v>
      </c>
      <c r="E1715" s="3">
        <v>135</v>
      </c>
      <c r="F1715" s="3">
        <v>939</v>
      </c>
    </row>
    <row r="1716" spans="1:6" ht="115.2" x14ac:dyDescent="0.25">
      <c r="A1716" s="2" t="s">
        <v>3993</v>
      </c>
      <c r="B1716" s="2" t="s">
        <v>105</v>
      </c>
      <c r="C1716" s="3">
        <v>1001742</v>
      </c>
      <c r="D1716" s="3">
        <v>13136</v>
      </c>
      <c r="E1716" s="3">
        <v>2277</v>
      </c>
      <c r="F1716" s="3">
        <v>1656</v>
      </c>
    </row>
    <row r="1717" spans="1:6" ht="100.8" x14ac:dyDescent="0.25">
      <c r="A1717" s="2" t="s">
        <v>3994</v>
      </c>
      <c r="B1717" s="2" t="s">
        <v>131</v>
      </c>
      <c r="C1717" s="3">
        <v>77302</v>
      </c>
      <c r="D1717" s="3">
        <v>3756</v>
      </c>
      <c r="E1717" s="3">
        <v>123</v>
      </c>
      <c r="F1717" s="3">
        <v>222</v>
      </c>
    </row>
    <row r="1718" spans="1:6" ht="115.2" x14ac:dyDescent="0.25">
      <c r="A1718" s="2" t="s">
        <v>3995</v>
      </c>
      <c r="B1718" s="2" t="s">
        <v>143</v>
      </c>
      <c r="C1718" s="3">
        <v>165494</v>
      </c>
      <c r="D1718" s="3">
        <v>3487</v>
      </c>
      <c r="E1718" s="3">
        <v>238</v>
      </c>
      <c r="F1718" s="3">
        <v>512</v>
      </c>
    </row>
    <row r="1719" spans="1:6" ht="100.8" x14ac:dyDescent="0.25">
      <c r="A1719" s="2" t="s">
        <v>3996</v>
      </c>
      <c r="B1719" s="2" t="s">
        <v>143</v>
      </c>
      <c r="C1719" s="3">
        <v>144521</v>
      </c>
      <c r="D1719" s="3">
        <v>3498</v>
      </c>
      <c r="E1719" s="3">
        <v>322</v>
      </c>
      <c r="F1719" s="3">
        <v>522</v>
      </c>
    </row>
    <row r="1720" spans="1:6" ht="100.8" x14ac:dyDescent="0.25">
      <c r="A1720" s="2" t="s">
        <v>3997</v>
      </c>
      <c r="B1720" s="2" t="s">
        <v>93</v>
      </c>
      <c r="C1720" s="3">
        <v>1789817</v>
      </c>
      <c r="D1720" s="3">
        <v>38476</v>
      </c>
      <c r="E1720" s="3">
        <v>3328</v>
      </c>
      <c r="F1720" s="3">
        <v>6589</v>
      </c>
    </row>
    <row r="1721" spans="1:6" ht="115.2" x14ac:dyDescent="0.25">
      <c r="A1721" s="2" t="s">
        <v>3998</v>
      </c>
      <c r="B1721" s="2" t="s">
        <v>93</v>
      </c>
      <c r="C1721" s="3">
        <v>2844271</v>
      </c>
      <c r="D1721" s="3">
        <v>60500</v>
      </c>
      <c r="E1721" s="3">
        <v>3667</v>
      </c>
      <c r="F1721" s="3">
        <v>8122</v>
      </c>
    </row>
    <row r="1722" spans="1:6" ht="100.8" x14ac:dyDescent="0.25">
      <c r="A1722" s="2" t="s">
        <v>3999</v>
      </c>
      <c r="B1722" s="2" t="s">
        <v>93</v>
      </c>
      <c r="C1722" s="3">
        <v>3638866</v>
      </c>
      <c r="D1722" s="3">
        <v>95251</v>
      </c>
      <c r="E1722" s="3">
        <v>6527</v>
      </c>
      <c r="F1722" s="3">
        <v>19029</v>
      </c>
    </row>
    <row r="1723" spans="1:6" ht="100.8" x14ac:dyDescent="0.25">
      <c r="A1723" s="2" t="s">
        <v>4000</v>
      </c>
      <c r="B1723" s="2" t="s">
        <v>93</v>
      </c>
      <c r="C1723" s="3">
        <v>1089753</v>
      </c>
      <c r="D1723" s="3">
        <v>24060</v>
      </c>
      <c r="E1723" s="3">
        <v>955</v>
      </c>
      <c r="F1723" s="3">
        <v>2287</v>
      </c>
    </row>
    <row r="1724" spans="1:6" ht="100.8" x14ac:dyDescent="0.25">
      <c r="A1724" s="2" t="s">
        <v>4001</v>
      </c>
      <c r="B1724" s="2" t="s">
        <v>93</v>
      </c>
      <c r="C1724" s="3">
        <v>2017280</v>
      </c>
      <c r="D1724" s="3">
        <v>38666</v>
      </c>
      <c r="E1724" s="3">
        <v>2440</v>
      </c>
      <c r="F1724" s="3">
        <v>5887</v>
      </c>
    </row>
    <row r="1725" spans="1:6" ht="100.8" x14ac:dyDescent="0.25">
      <c r="A1725" s="2" t="s">
        <v>4002</v>
      </c>
      <c r="B1725" s="2" t="s">
        <v>93</v>
      </c>
      <c r="C1725" s="3">
        <v>2303131</v>
      </c>
      <c r="D1725" s="3">
        <v>42395</v>
      </c>
      <c r="E1725" s="3">
        <v>2237</v>
      </c>
      <c r="F1725" s="3">
        <v>6802</v>
      </c>
    </row>
    <row r="1726" spans="1:6" ht="100.8" x14ac:dyDescent="0.25">
      <c r="A1726" s="2" t="s">
        <v>4003</v>
      </c>
      <c r="B1726" s="2" t="s">
        <v>93</v>
      </c>
      <c r="C1726" s="3">
        <v>1013084</v>
      </c>
      <c r="D1726" s="3">
        <v>26461</v>
      </c>
      <c r="E1726" s="3">
        <v>1293</v>
      </c>
      <c r="F1726" s="3">
        <v>4259</v>
      </c>
    </row>
    <row r="1727" spans="1:6" ht="100.8" x14ac:dyDescent="0.25">
      <c r="A1727" s="2" t="s">
        <v>4004</v>
      </c>
      <c r="B1727" s="2" t="s">
        <v>93</v>
      </c>
      <c r="C1727" s="3">
        <v>1875212</v>
      </c>
      <c r="D1727" s="3">
        <v>32206</v>
      </c>
      <c r="E1727" s="3">
        <v>1931</v>
      </c>
      <c r="F1727" s="3">
        <v>4543</v>
      </c>
    </row>
    <row r="1728" spans="1:6" ht="115.2" x14ac:dyDescent="0.25">
      <c r="A1728" s="2" t="s">
        <v>4005</v>
      </c>
      <c r="B1728" s="2" t="s">
        <v>93</v>
      </c>
      <c r="C1728" s="3">
        <v>1884144</v>
      </c>
      <c r="D1728" s="3">
        <v>55281</v>
      </c>
      <c r="E1728" s="3">
        <v>3657</v>
      </c>
      <c r="F1728" s="3">
        <v>7353</v>
      </c>
    </row>
    <row r="1729" spans="1:6" ht="115.2" x14ac:dyDescent="0.25">
      <c r="A1729" s="2" t="s">
        <v>4006</v>
      </c>
      <c r="B1729" s="2" t="s">
        <v>93</v>
      </c>
      <c r="C1729" s="3">
        <v>2019235</v>
      </c>
      <c r="D1729" s="3">
        <v>52997</v>
      </c>
      <c r="E1729" s="3">
        <v>3697</v>
      </c>
      <c r="F1729" s="3">
        <v>9167</v>
      </c>
    </row>
    <row r="1730" spans="1:6" ht="100.8" x14ac:dyDescent="0.25">
      <c r="A1730" s="2" t="s">
        <v>4007</v>
      </c>
      <c r="B1730" s="2" t="s">
        <v>93</v>
      </c>
      <c r="C1730" s="3">
        <v>2626520</v>
      </c>
      <c r="D1730" s="3">
        <v>69894</v>
      </c>
      <c r="E1730" s="3">
        <v>4546</v>
      </c>
      <c r="F1730" s="3">
        <v>11647</v>
      </c>
    </row>
    <row r="1731" spans="1:6" ht="100.8" x14ac:dyDescent="0.25">
      <c r="A1731" s="2" t="s">
        <v>4008</v>
      </c>
      <c r="B1731" s="2" t="s">
        <v>93</v>
      </c>
      <c r="C1731" s="3">
        <v>855708</v>
      </c>
      <c r="D1731" s="3">
        <v>20606</v>
      </c>
      <c r="E1731" s="3">
        <v>644</v>
      </c>
      <c r="F1731" s="3">
        <v>2001</v>
      </c>
    </row>
    <row r="1732" spans="1:6" ht="115.2" x14ac:dyDescent="0.25">
      <c r="A1732" s="2" t="s">
        <v>4009</v>
      </c>
      <c r="B1732" s="2" t="s">
        <v>93</v>
      </c>
      <c r="C1732" s="3">
        <v>4566973</v>
      </c>
      <c r="D1732" s="3">
        <v>84363</v>
      </c>
      <c r="E1732" s="3">
        <v>10372</v>
      </c>
      <c r="F1732" s="3">
        <v>11214</v>
      </c>
    </row>
    <row r="1733" spans="1:6" ht="115.2" x14ac:dyDescent="0.25">
      <c r="A1733" s="2" t="s">
        <v>4010</v>
      </c>
      <c r="B1733" s="2" t="s">
        <v>93</v>
      </c>
      <c r="C1733" s="3">
        <v>2098612</v>
      </c>
      <c r="D1733" s="3">
        <v>52336</v>
      </c>
      <c r="E1733" s="3">
        <v>2839</v>
      </c>
      <c r="F1733" s="3">
        <v>10848</v>
      </c>
    </row>
    <row r="1734" spans="1:6" ht="158.4" x14ac:dyDescent="0.25">
      <c r="A1734" s="2" t="s">
        <v>4011</v>
      </c>
      <c r="B1734" s="2" t="s">
        <v>1936</v>
      </c>
      <c r="C1734" s="3">
        <v>524619</v>
      </c>
      <c r="D1734" s="3">
        <v>11368</v>
      </c>
      <c r="E1734" s="3">
        <v>500</v>
      </c>
      <c r="F1734" s="3">
        <v>845</v>
      </c>
    </row>
    <row r="1735" spans="1:6" ht="115.2" x14ac:dyDescent="0.25">
      <c r="A1735" s="2" t="s">
        <v>4012</v>
      </c>
      <c r="B1735" s="2" t="s">
        <v>1778</v>
      </c>
      <c r="C1735" s="3">
        <v>263464</v>
      </c>
      <c r="D1735" s="3">
        <v>1090</v>
      </c>
      <c r="E1735" s="3">
        <v>3158</v>
      </c>
      <c r="F1735" s="3">
        <v>994</v>
      </c>
    </row>
    <row r="1736" spans="1:6" ht="100.8" x14ac:dyDescent="0.25">
      <c r="A1736" s="2" t="s">
        <v>4013</v>
      </c>
      <c r="B1736" s="2" t="s">
        <v>232</v>
      </c>
      <c r="C1736" s="3">
        <v>136837</v>
      </c>
      <c r="D1736" s="3">
        <v>2504</v>
      </c>
      <c r="E1736" s="3">
        <v>39</v>
      </c>
      <c r="F1736" s="3">
        <v>505</v>
      </c>
    </row>
    <row r="1737" spans="1:6" ht="187.2" x14ac:dyDescent="0.25">
      <c r="A1737" s="2" t="s">
        <v>4014</v>
      </c>
      <c r="B1737" s="2" t="s">
        <v>1622</v>
      </c>
      <c r="C1737" s="3">
        <v>127987</v>
      </c>
      <c r="D1737" s="3">
        <v>2170</v>
      </c>
      <c r="E1737" s="3">
        <v>280</v>
      </c>
      <c r="F1737" s="3">
        <v>409</v>
      </c>
    </row>
    <row r="1738" spans="1:6" ht="86.4" x14ac:dyDescent="0.25">
      <c r="A1738" s="2" t="s">
        <v>4015</v>
      </c>
      <c r="B1738" s="2" t="s">
        <v>205</v>
      </c>
      <c r="C1738" s="3">
        <v>4807512</v>
      </c>
      <c r="D1738" s="3">
        <v>111866</v>
      </c>
      <c r="E1738" s="3">
        <v>3883</v>
      </c>
      <c r="F1738" s="3">
        <v>9136</v>
      </c>
    </row>
    <row r="1739" spans="1:6" ht="86.4" x14ac:dyDescent="0.25">
      <c r="A1739" s="2" t="s">
        <v>4016</v>
      </c>
      <c r="B1739" s="2" t="s">
        <v>505</v>
      </c>
      <c r="C1739" s="3">
        <v>1315533</v>
      </c>
      <c r="D1739" s="3">
        <v>24569</v>
      </c>
      <c r="E1739" s="3">
        <v>1627</v>
      </c>
      <c r="F1739" s="3">
        <v>4044</v>
      </c>
    </row>
    <row r="1740" spans="1:6" ht="100.8" x14ac:dyDescent="0.25">
      <c r="A1740" s="2" t="s">
        <v>4017</v>
      </c>
      <c r="B1740" s="2" t="s">
        <v>293</v>
      </c>
      <c r="C1740" s="3">
        <v>435451</v>
      </c>
      <c r="D1740" s="3">
        <v>9871</v>
      </c>
      <c r="E1740" s="3">
        <v>164</v>
      </c>
      <c r="F1740" s="3">
        <v>920</v>
      </c>
    </row>
    <row r="1741" spans="1:6" ht="144" x14ac:dyDescent="0.25">
      <c r="A1741" s="2" t="s">
        <v>4018</v>
      </c>
      <c r="B1741" s="2" t="s">
        <v>1599</v>
      </c>
      <c r="C1741" s="3">
        <v>11445</v>
      </c>
      <c r="D1741" s="3">
        <v>178</v>
      </c>
      <c r="E1741" s="3">
        <v>8</v>
      </c>
      <c r="F1741" s="3">
        <v>160</v>
      </c>
    </row>
    <row r="1742" spans="1:6" ht="172.8" x14ac:dyDescent="0.25">
      <c r="A1742" s="2" t="s">
        <v>4019</v>
      </c>
      <c r="B1742" s="2" t="s">
        <v>335</v>
      </c>
      <c r="C1742" s="3">
        <v>3046</v>
      </c>
      <c r="D1742" s="3">
        <v>6</v>
      </c>
      <c r="E1742" s="3">
        <v>3</v>
      </c>
      <c r="F1742" s="3">
        <v>2</v>
      </c>
    </row>
    <row r="1743" spans="1:6" ht="86.4" x14ac:dyDescent="0.25">
      <c r="A1743" s="2" t="s">
        <v>4020</v>
      </c>
      <c r="B1743" s="2" t="s">
        <v>1407</v>
      </c>
      <c r="C1743" s="3">
        <v>9220058</v>
      </c>
      <c r="D1743" s="3">
        <v>109125</v>
      </c>
      <c r="E1743" s="3">
        <v>33223</v>
      </c>
      <c r="F1743" s="3">
        <v>23799</v>
      </c>
    </row>
    <row r="1744" spans="1:6" ht="115.2" x14ac:dyDescent="0.25">
      <c r="A1744" s="2" t="s">
        <v>4021</v>
      </c>
      <c r="B1744" s="2" t="s">
        <v>433</v>
      </c>
      <c r="C1744" s="3">
        <v>365455</v>
      </c>
      <c r="D1744" s="3">
        <v>2663</v>
      </c>
      <c r="E1744" s="3">
        <v>1954</v>
      </c>
      <c r="F1744" s="3">
        <v>4834</v>
      </c>
    </row>
    <row r="1745" spans="1:6" ht="43.2" x14ac:dyDescent="0.25">
      <c r="A1745" s="2" t="s">
        <v>4022</v>
      </c>
      <c r="B1745" s="2" t="s">
        <v>784</v>
      </c>
      <c r="C1745" s="3">
        <v>1638</v>
      </c>
      <c r="D1745" s="3">
        <v>7</v>
      </c>
      <c r="E1745" s="3">
        <v>1</v>
      </c>
      <c r="F1745" s="3">
        <v>1</v>
      </c>
    </row>
    <row r="1746" spans="1:6" ht="72" x14ac:dyDescent="0.25">
      <c r="A1746" s="2" t="s">
        <v>4023</v>
      </c>
      <c r="B1746" s="2" t="s">
        <v>315</v>
      </c>
      <c r="C1746" s="3">
        <v>3935638</v>
      </c>
      <c r="D1746" s="3">
        <v>421533</v>
      </c>
      <c r="E1746" s="3">
        <v>2434</v>
      </c>
      <c r="F1746" s="3">
        <v>34274</v>
      </c>
    </row>
    <row r="1747" spans="1:6" ht="86.4" x14ac:dyDescent="0.25">
      <c r="A1747" s="2" t="s">
        <v>4024</v>
      </c>
      <c r="B1747" s="2" t="s">
        <v>315</v>
      </c>
      <c r="C1747" s="3">
        <v>6217292</v>
      </c>
      <c r="D1747" s="3">
        <v>635452</v>
      </c>
      <c r="E1747" s="3">
        <v>10339</v>
      </c>
      <c r="F1747" s="3">
        <v>79385</v>
      </c>
    </row>
    <row r="1748" spans="1:6" ht="57.6" x14ac:dyDescent="0.25">
      <c r="A1748" s="2" t="s">
        <v>4025</v>
      </c>
      <c r="B1748" s="2" t="s">
        <v>315</v>
      </c>
      <c r="C1748" s="3">
        <v>5739252</v>
      </c>
      <c r="D1748" s="3">
        <v>782030</v>
      </c>
      <c r="E1748" s="3">
        <v>9905</v>
      </c>
      <c r="F1748" s="3">
        <v>90039</v>
      </c>
    </row>
    <row r="1749" spans="1:6" ht="172.8" x14ac:dyDescent="0.25">
      <c r="A1749" s="2" t="s">
        <v>4026</v>
      </c>
      <c r="B1749" s="2" t="s">
        <v>196</v>
      </c>
      <c r="C1749" s="3">
        <v>46190</v>
      </c>
      <c r="D1749" s="3">
        <v>2148</v>
      </c>
      <c r="E1749" s="3">
        <v>101</v>
      </c>
      <c r="F1749" s="3">
        <v>379</v>
      </c>
    </row>
    <row r="1750" spans="1:6" ht="86.4" x14ac:dyDescent="0.25">
      <c r="A1750" s="2" t="s">
        <v>4027</v>
      </c>
      <c r="B1750" s="2" t="s">
        <v>295</v>
      </c>
      <c r="C1750" s="3">
        <v>2366705</v>
      </c>
      <c r="D1750" s="3">
        <v>50495</v>
      </c>
      <c r="E1750" s="3">
        <v>3313</v>
      </c>
      <c r="F1750" s="3">
        <v>5426</v>
      </c>
    </row>
    <row r="1751" spans="1:6" ht="86.4" x14ac:dyDescent="0.25">
      <c r="A1751" s="2" t="s">
        <v>4028</v>
      </c>
      <c r="B1751" s="2" t="s">
        <v>848</v>
      </c>
      <c r="C1751" s="3">
        <v>61315</v>
      </c>
      <c r="D1751" s="3">
        <v>1126</v>
      </c>
      <c r="E1751" s="3">
        <v>210</v>
      </c>
      <c r="F1751" s="3">
        <v>335</v>
      </c>
    </row>
    <row r="1752" spans="1:6" ht="57.6" x14ac:dyDescent="0.25">
      <c r="A1752" s="2" t="s">
        <v>4029</v>
      </c>
      <c r="B1752" s="2" t="s">
        <v>578</v>
      </c>
      <c r="C1752" s="3">
        <v>3797</v>
      </c>
      <c r="D1752" s="3">
        <v>17</v>
      </c>
      <c r="E1752" s="3">
        <v>3</v>
      </c>
      <c r="F1752" s="3">
        <v>7</v>
      </c>
    </row>
    <row r="1753" spans="1:6" ht="144" x14ac:dyDescent="0.25">
      <c r="A1753" s="2" t="s">
        <v>4030</v>
      </c>
      <c r="B1753" s="2" t="s">
        <v>309</v>
      </c>
      <c r="C1753" s="3">
        <v>425866</v>
      </c>
      <c r="D1753" s="3">
        <v>2018</v>
      </c>
      <c r="E1753" s="3">
        <v>344</v>
      </c>
      <c r="F1753" s="3">
        <v>2497</v>
      </c>
    </row>
    <row r="1754" spans="1:6" ht="86.4" x14ac:dyDescent="0.25">
      <c r="A1754" s="2" t="s">
        <v>4031</v>
      </c>
      <c r="B1754" s="2" t="s">
        <v>393</v>
      </c>
      <c r="C1754" s="3">
        <v>806660</v>
      </c>
      <c r="D1754" s="3">
        <v>37548</v>
      </c>
      <c r="E1754" s="3">
        <v>932</v>
      </c>
      <c r="F1754" s="3">
        <v>2027</v>
      </c>
    </row>
    <row r="1755" spans="1:6" ht="72" x14ac:dyDescent="0.25">
      <c r="A1755" s="2" t="s">
        <v>4032</v>
      </c>
      <c r="B1755" s="2" t="s">
        <v>430</v>
      </c>
      <c r="C1755" s="3">
        <v>210065</v>
      </c>
      <c r="D1755" s="3">
        <v>23366</v>
      </c>
      <c r="E1755" s="3">
        <v>338</v>
      </c>
      <c r="F1755" s="3">
        <v>1075</v>
      </c>
    </row>
    <row r="1756" spans="1:6" ht="72" x14ac:dyDescent="0.25">
      <c r="A1756" s="2" t="s">
        <v>4033</v>
      </c>
      <c r="B1756" s="2" t="s">
        <v>80</v>
      </c>
      <c r="C1756" s="3">
        <v>390261</v>
      </c>
      <c r="D1756" s="3">
        <v>9474</v>
      </c>
      <c r="E1756" s="3">
        <v>3091</v>
      </c>
      <c r="F1756" s="3">
        <v>3207</v>
      </c>
    </row>
    <row r="1757" spans="1:6" ht="72" x14ac:dyDescent="0.25">
      <c r="A1757" s="2" t="s">
        <v>4034</v>
      </c>
      <c r="B1757" s="2" t="s">
        <v>902</v>
      </c>
      <c r="C1757" s="3">
        <v>2723989</v>
      </c>
      <c r="D1757" s="3">
        <v>231117</v>
      </c>
      <c r="E1757" s="3">
        <v>3262</v>
      </c>
      <c r="F1757" s="3">
        <v>73205</v>
      </c>
    </row>
    <row r="1758" spans="1:6" ht="216" x14ac:dyDescent="0.25">
      <c r="A1758" s="2" t="s">
        <v>4035</v>
      </c>
      <c r="B1758" s="2" t="s">
        <v>662</v>
      </c>
      <c r="C1758" s="3">
        <v>584565</v>
      </c>
      <c r="D1758" s="3">
        <v>13758</v>
      </c>
      <c r="E1758" s="3">
        <v>519</v>
      </c>
      <c r="F1758" s="3">
        <v>2427</v>
      </c>
    </row>
    <row r="1759" spans="1:6" ht="86.4" x14ac:dyDescent="0.25">
      <c r="A1759" s="2" t="s">
        <v>4036</v>
      </c>
      <c r="B1759" s="2" t="s">
        <v>433</v>
      </c>
      <c r="C1759" s="3">
        <v>291653</v>
      </c>
      <c r="D1759" s="3">
        <v>3788</v>
      </c>
      <c r="E1759" s="3">
        <v>603</v>
      </c>
      <c r="F1759" s="3">
        <v>3093</v>
      </c>
    </row>
    <row r="1760" spans="1:6" ht="144" x14ac:dyDescent="0.25">
      <c r="A1760" s="2" t="s">
        <v>4037</v>
      </c>
      <c r="B1760" s="2" t="s">
        <v>82</v>
      </c>
      <c r="C1760" s="3">
        <v>3068</v>
      </c>
      <c r="D1760" s="3">
        <v>20</v>
      </c>
      <c r="E1760" s="3">
        <v>5</v>
      </c>
      <c r="F1760" s="3">
        <v>10</v>
      </c>
    </row>
    <row r="1761" spans="1:6" ht="86.4" x14ac:dyDescent="0.25">
      <c r="A1761" s="2" t="s">
        <v>4038</v>
      </c>
      <c r="B1761" s="2" t="s">
        <v>307</v>
      </c>
      <c r="C1761" s="3">
        <v>874883</v>
      </c>
      <c r="D1761" s="3">
        <v>18686</v>
      </c>
      <c r="E1761" s="3">
        <v>711</v>
      </c>
      <c r="F1761" s="3">
        <v>844</v>
      </c>
    </row>
    <row r="1762" spans="1:6" ht="57.6" x14ac:dyDescent="0.25">
      <c r="A1762" s="2" t="s">
        <v>4039</v>
      </c>
      <c r="B1762" s="2" t="s">
        <v>170</v>
      </c>
      <c r="C1762" s="3">
        <v>471266</v>
      </c>
      <c r="D1762" s="3">
        <v>23634</v>
      </c>
      <c r="E1762" s="3">
        <v>460</v>
      </c>
      <c r="F1762" s="3">
        <v>1714</v>
      </c>
    </row>
    <row r="1763" spans="1:6" ht="86.4" x14ac:dyDescent="0.25">
      <c r="A1763" s="2" t="s">
        <v>4040</v>
      </c>
      <c r="B1763" s="2" t="s">
        <v>793</v>
      </c>
      <c r="C1763" s="3">
        <v>2758</v>
      </c>
      <c r="D1763" s="3">
        <v>42</v>
      </c>
      <c r="E1763" s="3">
        <v>9</v>
      </c>
      <c r="F1763" s="3">
        <v>25</v>
      </c>
    </row>
    <row r="1764" spans="1:6" ht="115.2" x14ac:dyDescent="0.25">
      <c r="A1764" s="2" t="s">
        <v>4041</v>
      </c>
      <c r="B1764" s="2" t="s">
        <v>21</v>
      </c>
      <c r="C1764" s="3">
        <v>424293</v>
      </c>
      <c r="D1764" s="3">
        <v>24378</v>
      </c>
      <c r="E1764" s="3">
        <v>818</v>
      </c>
      <c r="F1764" s="3">
        <v>2785</v>
      </c>
    </row>
    <row r="1765" spans="1:6" ht="100.8" x14ac:dyDescent="0.25">
      <c r="A1765" s="2" t="s">
        <v>4042</v>
      </c>
      <c r="B1765" s="2" t="s">
        <v>1837</v>
      </c>
      <c r="C1765" s="3">
        <v>139039</v>
      </c>
      <c r="D1765" s="3">
        <v>3206</v>
      </c>
      <c r="E1765" s="3">
        <v>259</v>
      </c>
      <c r="F1765" s="3">
        <v>596</v>
      </c>
    </row>
    <row r="1766" spans="1:6" ht="172.8" x14ac:dyDescent="0.25">
      <c r="A1766" s="2" t="s">
        <v>4043</v>
      </c>
      <c r="B1766" s="2" t="s">
        <v>369</v>
      </c>
      <c r="C1766" s="3">
        <v>2167517</v>
      </c>
      <c r="D1766" s="3">
        <v>32657</v>
      </c>
      <c r="E1766" s="3">
        <v>2501</v>
      </c>
      <c r="F1766" s="3">
        <v>7025</v>
      </c>
    </row>
    <row r="1767" spans="1:6" ht="172.8" x14ac:dyDescent="0.25">
      <c r="A1767" s="2" t="s">
        <v>4044</v>
      </c>
      <c r="B1767" s="2" t="s">
        <v>369</v>
      </c>
      <c r="C1767" s="3">
        <v>1372300</v>
      </c>
      <c r="D1767" s="3">
        <v>23179</v>
      </c>
      <c r="E1767" s="3">
        <v>1254</v>
      </c>
      <c r="F1767" s="3">
        <v>4249</v>
      </c>
    </row>
    <row r="1768" spans="1:6" ht="172.8" x14ac:dyDescent="0.25">
      <c r="A1768" s="2" t="s">
        <v>4045</v>
      </c>
      <c r="B1768" s="2" t="s">
        <v>501</v>
      </c>
      <c r="C1768" s="3">
        <v>189308</v>
      </c>
      <c r="D1768" s="3">
        <v>2394</v>
      </c>
      <c r="E1768" s="3">
        <v>362</v>
      </c>
      <c r="F1768" s="3">
        <v>265</v>
      </c>
    </row>
    <row r="1769" spans="1:6" ht="72" x14ac:dyDescent="0.25">
      <c r="A1769" s="2" t="s">
        <v>4046</v>
      </c>
      <c r="B1769" s="2" t="s">
        <v>1325</v>
      </c>
      <c r="C1769" s="3">
        <v>64584</v>
      </c>
      <c r="D1769" s="3">
        <v>4138</v>
      </c>
      <c r="E1769" s="3">
        <v>33</v>
      </c>
      <c r="F1769" s="3">
        <v>298</v>
      </c>
    </row>
    <row r="1770" spans="1:6" ht="115.2" x14ac:dyDescent="0.25">
      <c r="A1770" s="2" t="s">
        <v>4047</v>
      </c>
      <c r="B1770" s="2" t="s">
        <v>646</v>
      </c>
      <c r="C1770" s="3">
        <v>631310</v>
      </c>
      <c r="D1770" s="3">
        <v>35839</v>
      </c>
      <c r="E1770" s="3">
        <v>508</v>
      </c>
      <c r="F1770" s="3">
        <v>2310</v>
      </c>
    </row>
    <row r="1771" spans="1:6" ht="115.2" x14ac:dyDescent="0.25">
      <c r="A1771" s="2" t="s">
        <v>4048</v>
      </c>
      <c r="B1771" s="2" t="s">
        <v>1689</v>
      </c>
      <c r="C1771" s="3">
        <v>70118</v>
      </c>
      <c r="D1771" s="3">
        <v>853</v>
      </c>
      <c r="E1771" s="3">
        <v>170</v>
      </c>
      <c r="F1771" s="3">
        <v>799</v>
      </c>
    </row>
    <row r="1772" spans="1:6" ht="115.2" x14ac:dyDescent="0.25">
      <c r="A1772" s="2" t="s">
        <v>4049</v>
      </c>
      <c r="B1772" s="2" t="s">
        <v>1733</v>
      </c>
      <c r="C1772" s="3">
        <v>791774</v>
      </c>
      <c r="D1772" s="3">
        <v>27868</v>
      </c>
      <c r="E1772" s="3">
        <v>705</v>
      </c>
      <c r="F1772" s="3">
        <v>3738</v>
      </c>
    </row>
    <row r="1773" spans="1:6" ht="129.6" x14ac:dyDescent="0.25">
      <c r="A1773" s="2" t="s">
        <v>4050</v>
      </c>
      <c r="B1773" s="2" t="s">
        <v>1025</v>
      </c>
      <c r="C1773" s="3">
        <v>1074082</v>
      </c>
      <c r="D1773" s="3">
        <v>13987</v>
      </c>
      <c r="E1773" s="3">
        <v>499</v>
      </c>
      <c r="F1773" s="3">
        <v>2727</v>
      </c>
    </row>
    <row r="1774" spans="1:6" ht="43.2" x14ac:dyDescent="0.25">
      <c r="A1774" s="2" t="s">
        <v>4051</v>
      </c>
      <c r="B1774" s="2" t="s">
        <v>868</v>
      </c>
      <c r="C1774" s="3">
        <v>3291206</v>
      </c>
      <c r="D1774" s="3">
        <v>124998</v>
      </c>
      <c r="E1774" s="3">
        <v>1555</v>
      </c>
      <c r="F1774" s="3">
        <v>8131</v>
      </c>
    </row>
    <row r="1775" spans="1:6" ht="115.2" x14ac:dyDescent="0.25">
      <c r="A1775" s="2" t="s">
        <v>4052</v>
      </c>
      <c r="B1775" s="2" t="s">
        <v>1468</v>
      </c>
      <c r="C1775" s="3">
        <v>207272</v>
      </c>
      <c r="D1775" s="3">
        <v>6802</v>
      </c>
      <c r="E1775" s="3">
        <v>110</v>
      </c>
      <c r="F1775" s="3">
        <v>603</v>
      </c>
    </row>
    <row r="1776" spans="1:6" ht="129.6" x14ac:dyDescent="0.25">
      <c r="A1776" s="2" t="s">
        <v>4053</v>
      </c>
      <c r="B1776" s="2" t="s">
        <v>1685</v>
      </c>
      <c r="C1776" s="3">
        <v>472575</v>
      </c>
      <c r="D1776" s="3">
        <v>1625</v>
      </c>
      <c r="E1776" s="3">
        <v>164</v>
      </c>
      <c r="F1776" s="3">
        <v>659</v>
      </c>
    </row>
    <row r="1777" spans="1:6" ht="57.6" x14ac:dyDescent="0.25">
      <c r="A1777" s="2" t="s">
        <v>4054</v>
      </c>
      <c r="B1777" s="2" t="s">
        <v>868</v>
      </c>
      <c r="C1777" s="3">
        <v>781799</v>
      </c>
      <c r="D1777" s="3">
        <v>49935</v>
      </c>
      <c r="E1777" s="3">
        <v>415</v>
      </c>
      <c r="F1777" s="3">
        <v>5662</v>
      </c>
    </row>
    <row r="1778" spans="1:6" ht="72" x14ac:dyDescent="0.25">
      <c r="A1778" s="2" t="s">
        <v>4055</v>
      </c>
      <c r="B1778" s="2" t="s">
        <v>868</v>
      </c>
      <c r="C1778" s="3">
        <v>520176</v>
      </c>
      <c r="D1778" s="3">
        <v>15243</v>
      </c>
      <c r="E1778" s="3">
        <v>70</v>
      </c>
      <c r="F1778" s="3">
        <v>1394</v>
      </c>
    </row>
    <row r="1779" spans="1:6" ht="72" x14ac:dyDescent="0.25">
      <c r="A1779" s="2" t="s">
        <v>4056</v>
      </c>
      <c r="B1779" s="2" t="s">
        <v>1693</v>
      </c>
      <c r="C1779" s="3">
        <v>2197295</v>
      </c>
      <c r="D1779" s="3">
        <v>35502</v>
      </c>
      <c r="E1779" s="3">
        <v>601</v>
      </c>
      <c r="F1779" s="3">
        <v>3627</v>
      </c>
    </row>
    <row r="1780" spans="1:6" ht="115.2" x14ac:dyDescent="0.25">
      <c r="A1780" s="2" t="s">
        <v>4057</v>
      </c>
      <c r="B1780" s="2" t="s">
        <v>1701</v>
      </c>
      <c r="C1780" s="3">
        <v>302660</v>
      </c>
      <c r="D1780" s="3">
        <v>19060</v>
      </c>
      <c r="E1780" s="3">
        <v>227</v>
      </c>
      <c r="F1780" s="3">
        <v>1868</v>
      </c>
    </row>
    <row r="1781" spans="1:6" ht="57.6" x14ac:dyDescent="0.25">
      <c r="A1781" s="2" t="s">
        <v>4058</v>
      </c>
      <c r="B1781" s="2" t="s">
        <v>868</v>
      </c>
      <c r="C1781" s="3">
        <v>20658640</v>
      </c>
      <c r="D1781" s="3">
        <v>384958</v>
      </c>
      <c r="E1781" s="3">
        <v>12623</v>
      </c>
      <c r="F1781" s="3">
        <v>38514</v>
      </c>
    </row>
    <row r="1782" spans="1:6" ht="129.6" x14ac:dyDescent="0.25">
      <c r="A1782" s="2" t="s">
        <v>4059</v>
      </c>
      <c r="B1782" s="2" t="s">
        <v>9</v>
      </c>
      <c r="C1782" s="3">
        <v>1309430</v>
      </c>
      <c r="D1782" s="3">
        <v>9475</v>
      </c>
      <c r="E1782" s="3">
        <v>690</v>
      </c>
      <c r="F1782" s="3">
        <v>4656</v>
      </c>
    </row>
    <row r="1783" spans="1:6" ht="43.2" x14ac:dyDescent="0.25">
      <c r="A1783" s="2" t="s">
        <v>4060</v>
      </c>
      <c r="B1783" s="2" t="s">
        <v>257</v>
      </c>
      <c r="C1783" s="3">
        <v>1912665</v>
      </c>
      <c r="D1783" s="3">
        <v>99346</v>
      </c>
      <c r="E1783" s="3">
        <v>2381</v>
      </c>
      <c r="F1783" s="3">
        <v>7789</v>
      </c>
    </row>
    <row r="1784" spans="1:6" ht="72" x14ac:dyDescent="0.25">
      <c r="A1784" s="2" t="s">
        <v>4061</v>
      </c>
      <c r="B1784" s="2" t="s">
        <v>257</v>
      </c>
      <c r="C1784" s="3">
        <v>3821846</v>
      </c>
      <c r="D1784" s="3">
        <v>177700</v>
      </c>
      <c r="E1784" s="3">
        <v>4842</v>
      </c>
      <c r="F1784" s="3">
        <v>15815</v>
      </c>
    </row>
    <row r="1785" spans="1:6" ht="100.8" x14ac:dyDescent="0.25">
      <c r="A1785" s="2" t="s">
        <v>4062</v>
      </c>
      <c r="B1785" s="2" t="s">
        <v>257</v>
      </c>
      <c r="C1785" s="3">
        <v>1277479</v>
      </c>
      <c r="D1785" s="3">
        <v>73920</v>
      </c>
      <c r="E1785" s="3">
        <v>1765</v>
      </c>
      <c r="F1785" s="3">
        <v>10565</v>
      </c>
    </row>
    <row r="1786" spans="1:6" ht="100.8" x14ac:dyDescent="0.25">
      <c r="A1786" s="2" t="s">
        <v>4063</v>
      </c>
      <c r="B1786" s="2" t="s">
        <v>257</v>
      </c>
      <c r="C1786" s="3">
        <v>437509</v>
      </c>
      <c r="D1786" s="3">
        <v>36907</v>
      </c>
      <c r="E1786" s="3">
        <v>306</v>
      </c>
      <c r="F1786" s="3">
        <v>4449</v>
      </c>
    </row>
    <row r="1787" spans="1:6" ht="72" x14ac:dyDescent="0.25">
      <c r="A1787" s="2" t="s">
        <v>4064</v>
      </c>
      <c r="B1787" s="2" t="s">
        <v>64</v>
      </c>
      <c r="C1787" s="3">
        <v>2102111</v>
      </c>
      <c r="D1787" s="3">
        <v>50978</v>
      </c>
      <c r="E1787" s="3">
        <v>1542</v>
      </c>
      <c r="F1787" s="3">
        <v>8722</v>
      </c>
    </row>
    <row r="1788" spans="1:6" ht="100.8" x14ac:dyDescent="0.25">
      <c r="A1788" s="2" t="s">
        <v>4065</v>
      </c>
      <c r="B1788" s="2" t="s">
        <v>1362</v>
      </c>
      <c r="C1788" s="3">
        <v>668491</v>
      </c>
      <c r="D1788" s="3">
        <v>40752</v>
      </c>
      <c r="E1788" s="3">
        <v>706</v>
      </c>
      <c r="F1788" s="3">
        <v>22279</v>
      </c>
    </row>
    <row r="1789" spans="1:6" ht="100.8" x14ac:dyDescent="0.25">
      <c r="A1789" s="2" t="s">
        <v>4066</v>
      </c>
      <c r="B1789" s="2" t="s">
        <v>1091</v>
      </c>
      <c r="C1789" s="3">
        <v>1831529</v>
      </c>
      <c r="D1789" s="3">
        <v>23876</v>
      </c>
      <c r="E1789" s="3">
        <v>2490</v>
      </c>
      <c r="F1789" s="3">
        <v>2638</v>
      </c>
    </row>
    <row r="1790" spans="1:6" ht="100.8" x14ac:dyDescent="0.25">
      <c r="A1790" s="2" t="s">
        <v>4067</v>
      </c>
      <c r="B1790" s="2" t="s">
        <v>1091</v>
      </c>
      <c r="C1790" s="3">
        <v>2090172</v>
      </c>
      <c r="D1790" s="3">
        <v>26797</v>
      </c>
      <c r="E1790" s="3">
        <v>2721</v>
      </c>
      <c r="F1790" s="3">
        <v>2792</v>
      </c>
    </row>
    <row r="1791" spans="1:6" ht="57.6" x14ac:dyDescent="0.25">
      <c r="A1791" s="2" t="s">
        <v>4068</v>
      </c>
      <c r="B1791" s="2" t="s">
        <v>2</v>
      </c>
      <c r="C1791" s="3">
        <v>507760</v>
      </c>
      <c r="D1791" s="3">
        <v>8960</v>
      </c>
      <c r="E1791" s="3">
        <v>606</v>
      </c>
      <c r="F1791" s="3">
        <v>951</v>
      </c>
    </row>
    <row r="1792" spans="1:6" ht="158.4" x14ac:dyDescent="0.25">
      <c r="A1792" s="2" t="s">
        <v>4069</v>
      </c>
      <c r="B1792" s="2" t="s">
        <v>286</v>
      </c>
      <c r="C1792" s="3">
        <v>11161971</v>
      </c>
      <c r="D1792" s="3">
        <v>218633</v>
      </c>
      <c r="E1792" s="3">
        <v>5211</v>
      </c>
      <c r="F1792" s="3">
        <v>18871</v>
      </c>
    </row>
    <row r="1793" spans="1:6" ht="86.4" x14ac:dyDescent="0.25">
      <c r="A1793" s="2" t="s">
        <v>4070</v>
      </c>
      <c r="B1793" s="2" t="s">
        <v>88</v>
      </c>
      <c r="C1793" s="3">
        <v>1233722</v>
      </c>
      <c r="D1793" s="3">
        <v>115781</v>
      </c>
      <c r="E1793" s="3">
        <v>1615</v>
      </c>
      <c r="F1793" s="3">
        <v>9706</v>
      </c>
    </row>
    <row r="1794" spans="1:6" ht="57.6" x14ac:dyDescent="0.25">
      <c r="A1794" s="2" t="s">
        <v>2232</v>
      </c>
      <c r="B1794" s="2" t="s">
        <v>66</v>
      </c>
      <c r="C1794" s="3">
        <v>5122352</v>
      </c>
      <c r="D1794" s="3">
        <v>204630</v>
      </c>
      <c r="E1794" s="3">
        <v>6097</v>
      </c>
      <c r="F1794" s="3">
        <v>8952</v>
      </c>
    </row>
    <row r="1795" spans="1:6" ht="115.2" x14ac:dyDescent="0.25">
      <c r="A1795" s="2" t="s">
        <v>4071</v>
      </c>
      <c r="B1795" s="2" t="s">
        <v>1570</v>
      </c>
      <c r="C1795" s="3">
        <v>427242</v>
      </c>
      <c r="D1795" s="3">
        <v>9377</v>
      </c>
      <c r="E1795" s="3">
        <v>2423</v>
      </c>
      <c r="F1795" s="3">
        <v>3654</v>
      </c>
    </row>
    <row r="1796" spans="1:6" ht="115.2" x14ac:dyDescent="0.25">
      <c r="A1796" s="2" t="s">
        <v>4072</v>
      </c>
      <c r="B1796" s="2" t="s">
        <v>1570</v>
      </c>
      <c r="C1796" s="3">
        <v>570053</v>
      </c>
      <c r="D1796" s="3">
        <v>14382</v>
      </c>
      <c r="E1796" s="3">
        <v>994</v>
      </c>
      <c r="F1796" s="3">
        <v>3016</v>
      </c>
    </row>
    <row r="1797" spans="1:6" ht="158.4" x14ac:dyDescent="0.25">
      <c r="A1797" s="2" t="s">
        <v>4073</v>
      </c>
      <c r="B1797" s="2" t="s">
        <v>1570</v>
      </c>
      <c r="C1797" s="3">
        <v>622855</v>
      </c>
      <c r="D1797" s="3">
        <v>14227</v>
      </c>
      <c r="E1797" s="3">
        <v>2312</v>
      </c>
      <c r="F1797" s="3">
        <v>4051</v>
      </c>
    </row>
    <row r="1798" spans="1:6" ht="144" x14ac:dyDescent="0.25">
      <c r="A1798" s="2" t="s">
        <v>4074</v>
      </c>
      <c r="B1798" s="2" t="s">
        <v>1570</v>
      </c>
      <c r="C1798" s="3">
        <v>537188</v>
      </c>
      <c r="D1798" s="3">
        <v>13365</v>
      </c>
      <c r="E1798" s="3">
        <v>2256</v>
      </c>
      <c r="F1798" s="3">
        <v>3959</v>
      </c>
    </row>
    <row r="1799" spans="1:6" ht="86.4" x14ac:dyDescent="0.25">
      <c r="A1799" s="2" t="s">
        <v>4075</v>
      </c>
      <c r="B1799" s="2" t="s">
        <v>205</v>
      </c>
      <c r="C1799" s="3">
        <v>2512491</v>
      </c>
      <c r="D1799" s="3">
        <v>25134</v>
      </c>
      <c r="E1799" s="3">
        <v>2183</v>
      </c>
      <c r="F1799" s="3">
        <v>1906</v>
      </c>
    </row>
    <row r="1800" spans="1:6" ht="144" x14ac:dyDescent="0.25">
      <c r="A1800" s="2" t="s">
        <v>4076</v>
      </c>
      <c r="B1800" s="2" t="s">
        <v>127</v>
      </c>
      <c r="C1800" s="3">
        <v>1113089</v>
      </c>
      <c r="D1800" s="3">
        <v>33670</v>
      </c>
      <c r="E1800" s="3">
        <v>794</v>
      </c>
      <c r="F1800" s="3">
        <v>1473</v>
      </c>
    </row>
    <row r="1801" spans="1:6" ht="86.4" x14ac:dyDescent="0.25">
      <c r="A1801" s="2" t="s">
        <v>4077</v>
      </c>
      <c r="B1801" s="2" t="s">
        <v>201</v>
      </c>
      <c r="C1801" s="3">
        <v>1830129</v>
      </c>
      <c r="D1801" s="3">
        <v>49693</v>
      </c>
      <c r="E1801" s="3">
        <v>1010</v>
      </c>
      <c r="F1801" s="3">
        <v>2010</v>
      </c>
    </row>
    <row r="1802" spans="1:6" ht="100.8" x14ac:dyDescent="0.25">
      <c r="A1802" s="2" t="s">
        <v>4078</v>
      </c>
      <c r="B1802" s="2" t="s">
        <v>82</v>
      </c>
      <c r="C1802" s="3">
        <v>128309</v>
      </c>
      <c r="D1802" s="3">
        <v>1127</v>
      </c>
      <c r="E1802" s="3">
        <v>155</v>
      </c>
      <c r="F1802" s="3">
        <v>836</v>
      </c>
    </row>
    <row r="1803" spans="1:6" ht="144" x14ac:dyDescent="0.25">
      <c r="A1803" s="2" t="s">
        <v>4079</v>
      </c>
      <c r="B1803" s="2" t="s">
        <v>793</v>
      </c>
      <c r="C1803" s="3">
        <v>2591777</v>
      </c>
      <c r="D1803" s="3">
        <v>12534</v>
      </c>
      <c r="E1803" s="3">
        <v>1502</v>
      </c>
      <c r="F1803" s="3">
        <v>15778</v>
      </c>
    </row>
    <row r="1804" spans="1:6" ht="216" x14ac:dyDescent="0.25">
      <c r="A1804" s="2" t="s">
        <v>4080</v>
      </c>
      <c r="B1804" s="2" t="s">
        <v>60</v>
      </c>
      <c r="C1804" s="3">
        <v>389613</v>
      </c>
      <c r="D1804" s="3">
        <v>2430</v>
      </c>
      <c r="E1804" s="3">
        <v>1013</v>
      </c>
      <c r="F1804" s="3">
        <v>2660</v>
      </c>
    </row>
    <row r="1805" spans="1:6" ht="72" x14ac:dyDescent="0.25">
      <c r="A1805" s="2" t="s">
        <v>4081</v>
      </c>
      <c r="B1805" s="2" t="s">
        <v>433</v>
      </c>
      <c r="C1805" s="3">
        <v>218669</v>
      </c>
      <c r="D1805" s="3">
        <v>1329</v>
      </c>
      <c r="E1805" s="3">
        <v>1163</v>
      </c>
      <c r="F1805" s="3">
        <v>3666</v>
      </c>
    </row>
    <row r="1806" spans="1:6" ht="187.2" x14ac:dyDescent="0.25">
      <c r="A1806" s="2" t="s">
        <v>4082</v>
      </c>
      <c r="B1806" s="2" t="s">
        <v>207</v>
      </c>
      <c r="C1806" s="3">
        <v>37199</v>
      </c>
      <c r="D1806" s="3">
        <v>195</v>
      </c>
      <c r="E1806" s="3">
        <v>86</v>
      </c>
      <c r="F1806" s="3">
        <v>49</v>
      </c>
    </row>
    <row r="1807" spans="1:6" ht="172.8" x14ac:dyDescent="0.25">
      <c r="A1807" s="2" t="s">
        <v>4083</v>
      </c>
      <c r="B1807" s="2" t="s">
        <v>101</v>
      </c>
      <c r="C1807" s="3">
        <v>2654222</v>
      </c>
      <c r="D1807" s="3">
        <v>29306</v>
      </c>
      <c r="E1807" s="3">
        <v>2643</v>
      </c>
      <c r="F1807" s="3">
        <v>3972</v>
      </c>
    </row>
    <row r="1808" spans="1:6" ht="72" x14ac:dyDescent="0.25">
      <c r="A1808" s="2" t="s">
        <v>4084</v>
      </c>
      <c r="B1808" s="2" t="s">
        <v>735</v>
      </c>
      <c r="C1808" s="3">
        <v>73083</v>
      </c>
      <c r="D1808" s="3">
        <v>4616</v>
      </c>
      <c r="E1808" s="3">
        <v>226</v>
      </c>
      <c r="F1808" s="3">
        <v>572</v>
      </c>
    </row>
    <row r="1809" spans="1:6" ht="43.2" x14ac:dyDescent="0.25">
      <c r="A1809" s="2" t="s">
        <v>4085</v>
      </c>
      <c r="B1809" s="2" t="s">
        <v>1101</v>
      </c>
      <c r="C1809" s="3">
        <v>281689</v>
      </c>
      <c r="D1809" s="3">
        <v>10722</v>
      </c>
      <c r="E1809" s="3">
        <v>439</v>
      </c>
      <c r="F1809" s="3">
        <v>789</v>
      </c>
    </row>
    <row r="1810" spans="1:6" ht="57.6" x14ac:dyDescent="0.25">
      <c r="A1810" s="2" t="s">
        <v>4086</v>
      </c>
      <c r="B1810" s="2" t="s">
        <v>182</v>
      </c>
      <c r="C1810" s="3">
        <v>969307</v>
      </c>
      <c r="D1810" s="3">
        <v>43087</v>
      </c>
      <c r="E1810" s="3">
        <v>1192</v>
      </c>
      <c r="F1810" s="3">
        <v>2959</v>
      </c>
    </row>
    <row r="1811" spans="1:6" ht="72" x14ac:dyDescent="0.25">
      <c r="A1811" s="2" t="s">
        <v>4087</v>
      </c>
      <c r="B1811" s="2" t="s">
        <v>1311</v>
      </c>
      <c r="C1811" s="3">
        <v>359135</v>
      </c>
      <c r="D1811" s="3">
        <v>17772</v>
      </c>
      <c r="E1811" s="3">
        <v>306</v>
      </c>
      <c r="F1811" s="3">
        <v>1539</v>
      </c>
    </row>
    <row r="1812" spans="1:6" ht="129.6" x14ac:dyDescent="0.25">
      <c r="A1812" s="2" t="s">
        <v>4088</v>
      </c>
      <c r="B1812" s="2" t="s">
        <v>736</v>
      </c>
      <c r="C1812" s="3">
        <v>328740</v>
      </c>
      <c r="D1812" s="3">
        <v>33663</v>
      </c>
      <c r="E1812" s="3">
        <v>288</v>
      </c>
      <c r="F1812" s="3">
        <v>2665</v>
      </c>
    </row>
    <row r="1813" spans="1:6" ht="115.2" x14ac:dyDescent="0.25">
      <c r="A1813" s="2" t="s">
        <v>4089</v>
      </c>
      <c r="B1813" s="2" t="s">
        <v>694</v>
      </c>
      <c r="C1813" s="3">
        <v>21005589</v>
      </c>
      <c r="D1813" s="3">
        <v>59281</v>
      </c>
      <c r="E1813" s="3">
        <v>176903</v>
      </c>
      <c r="F1813" s="3">
        <v>65181</v>
      </c>
    </row>
    <row r="1814" spans="1:6" ht="144" x14ac:dyDescent="0.25">
      <c r="A1814" s="2" t="s">
        <v>4090</v>
      </c>
      <c r="B1814" s="2" t="s">
        <v>82</v>
      </c>
      <c r="C1814" s="3">
        <v>689798</v>
      </c>
      <c r="D1814" s="3">
        <v>3377</v>
      </c>
      <c r="E1814" s="3">
        <v>1341</v>
      </c>
      <c r="F1814" s="3">
        <v>2044</v>
      </c>
    </row>
    <row r="1815" spans="1:6" ht="57.6" x14ac:dyDescent="0.25">
      <c r="A1815" s="2" t="s">
        <v>4091</v>
      </c>
      <c r="B1815" s="2" t="s">
        <v>953</v>
      </c>
      <c r="C1815" s="3">
        <v>1247515</v>
      </c>
      <c r="D1815" s="3">
        <v>27444</v>
      </c>
      <c r="E1815" s="3">
        <v>923</v>
      </c>
      <c r="F1815" s="3">
        <v>3870</v>
      </c>
    </row>
    <row r="1816" spans="1:6" ht="57.6" x14ac:dyDescent="0.25">
      <c r="A1816" s="2" t="s">
        <v>4092</v>
      </c>
      <c r="B1816" s="2" t="s">
        <v>1527</v>
      </c>
      <c r="C1816" s="3">
        <v>16387</v>
      </c>
      <c r="D1816" s="3">
        <v>1227</v>
      </c>
      <c r="E1816" s="3">
        <v>12</v>
      </c>
      <c r="F1816" s="3">
        <v>159</v>
      </c>
    </row>
    <row r="1817" spans="1:6" ht="115.2" x14ac:dyDescent="0.25">
      <c r="A1817" s="2" t="s">
        <v>4093</v>
      </c>
      <c r="B1817" s="2" t="s">
        <v>923</v>
      </c>
      <c r="C1817" s="3">
        <v>438733</v>
      </c>
      <c r="D1817" s="3">
        <v>11622</v>
      </c>
      <c r="E1817" s="3">
        <v>333</v>
      </c>
      <c r="F1817" s="3">
        <v>704</v>
      </c>
    </row>
    <row r="1818" spans="1:6" ht="57.6" x14ac:dyDescent="0.25">
      <c r="A1818" s="2" t="s">
        <v>4094</v>
      </c>
      <c r="B1818" s="2" t="s">
        <v>171</v>
      </c>
      <c r="C1818" s="3">
        <v>5816067</v>
      </c>
      <c r="D1818" s="3">
        <v>216895</v>
      </c>
      <c r="E1818" s="3">
        <v>11660</v>
      </c>
      <c r="F1818" s="3">
        <v>22775</v>
      </c>
    </row>
    <row r="1819" spans="1:6" ht="172.8" x14ac:dyDescent="0.25">
      <c r="A1819" s="2" t="s">
        <v>4095</v>
      </c>
      <c r="B1819" s="2" t="s">
        <v>343</v>
      </c>
      <c r="C1819" s="3">
        <v>3460380</v>
      </c>
      <c r="D1819" s="3">
        <v>17465</v>
      </c>
      <c r="E1819" s="3">
        <v>1099</v>
      </c>
      <c r="F1819" s="3">
        <v>2794</v>
      </c>
    </row>
    <row r="1820" spans="1:6" ht="100.8" x14ac:dyDescent="0.25">
      <c r="A1820" s="2" t="s">
        <v>4096</v>
      </c>
      <c r="B1820" s="2" t="s">
        <v>1487</v>
      </c>
      <c r="C1820" s="3">
        <v>790794</v>
      </c>
      <c r="D1820" s="3">
        <v>19422</v>
      </c>
      <c r="E1820" s="3">
        <v>902</v>
      </c>
      <c r="F1820" s="3">
        <v>253</v>
      </c>
    </row>
    <row r="1821" spans="1:6" ht="144" x14ac:dyDescent="0.25">
      <c r="A1821" s="2" t="s">
        <v>4097</v>
      </c>
      <c r="B1821" s="2" t="s">
        <v>1487</v>
      </c>
      <c r="C1821" s="3">
        <v>755327</v>
      </c>
      <c r="D1821" s="3">
        <v>19215</v>
      </c>
      <c r="E1821" s="3">
        <v>851</v>
      </c>
      <c r="F1821" s="3">
        <v>246</v>
      </c>
    </row>
    <row r="1822" spans="1:6" ht="100.8" x14ac:dyDescent="0.25">
      <c r="A1822" s="2" t="s">
        <v>4098</v>
      </c>
      <c r="B1822" s="2" t="s">
        <v>2139</v>
      </c>
      <c r="C1822" s="3">
        <v>393218</v>
      </c>
      <c r="D1822" s="3">
        <v>9645</v>
      </c>
      <c r="E1822" s="3">
        <v>171</v>
      </c>
      <c r="F1822" s="3">
        <v>587</v>
      </c>
    </row>
    <row r="1823" spans="1:6" ht="72" x14ac:dyDescent="0.25">
      <c r="A1823" s="2" t="s">
        <v>4099</v>
      </c>
      <c r="B1823" s="2" t="s">
        <v>2132</v>
      </c>
      <c r="C1823" s="3">
        <v>23502572</v>
      </c>
      <c r="D1823" s="3">
        <v>676467</v>
      </c>
      <c r="E1823" s="3">
        <v>15993</v>
      </c>
      <c r="F1823" s="3">
        <v>52432</v>
      </c>
    </row>
    <row r="1824" spans="1:6" ht="158.4" x14ac:dyDescent="0.25">
      <c r="A1824" s="2" t="s">
        <v>4100</v>
      </c>
      <c r="B1824" s="2" t="s">
        <v>1376</v>
      </c>
      <c r="C1824" s="3">
        <v>114489</v>
      </c>
      <c r="D1824" s="3">
        <v>3119</v>
      </c>
      <c r="E1824" s="3">
        <v>88</v>
      </c>
      <c r="F1824" s="3">
        <v>168</v>
      </c>
    </row>
    <row r="1825" spans="1:6" ht="172.8" x14ac:dyDescent="0.25">
      <c r="A1825" s="2" t="s">
        <v>4101</v>
      </c>
      <c r="B1825" s="2" t="s">
        <v>1376</v>
      </c>
      <c r="C1825" s="3">
        <v>313962</v>
      </c>
      <c r="D1825" s="3">
        <v>6506</v>
      </c>
      <c r="E1825" s="3">
        <v>202</v>
      </c>
      <c r="F1825" s="3">
        <v>279</v>
      </c>
    </row>
    <row r="1826" spans="1:6" ht="216" x14ac:dyDescent="0.25">
      <c r="A1826" s="2" t="s">
        <v>4102</v>
      </c>
      <c r="B1826" s="2" t="s">
        <v>1376</v>
      </c>
      <c r="C1826" s="3">
        <v>699104</v>
      </c>
      <c r="D1826" s="3">
        <v>12224</v>
      </c>
      <c r="E1826" s="3">
        <v>326</v>
      </c>
      <c r="F1826" s="3">
        <v>710</v>
      </c>
    </row>
    <row r="1827" spans="1:6" ht="115.2" x14ac:dyDescent="0.25">
      <c r="A1827" s="2" t="s">
        <v>4103</v>
      </c>
      <c r="B1827" s="2" t="s">
        <v>1075</v>
      </c>
      <c r="C1827" s="3">
        <v>3322130</v>
      </c>
      <c r="D1827" s="3">
        <v>35099</v>
      </c>
      <c r="E1827" s="3">
        <v>6902</v>
      </c>
      <c r="F1827" s="3">
        <v>4030</v>
      </c>
    </row>
    <row r="1828" spans="1:6" ht="86.4" x14ac:dyDescent="0.25">
      <c r="A1828" s="2" t="s">
        <v>4104</v>
      </c>
      <c r="B1828" s="2" t="s">
        <v>77</v>
      </c>
      <c r="C1828" s="3">
        <v>1142163</v>
      </c>
      <c r="D1828" s="3">
        <v>51717</v>
      </c>
      <c r="E1828" s="3">
        <v>351</v>
      </c>
      <c r="F1828" s="3">
        <v>1942</v>
      </c>
    </row>
    <row r="1829" spans="1:6" ht="72" x14ac:dyDescent="0.25">
      <c r="A1829" s="2" t="s">
        <v>4105</v>
      </c>
      <c r="B1829" s="2" t="s">
        <v>79</v>
      </c>
      <c r="C1829" s="3">
        <v>469727</v>
      </c>
      <c r="D1829" s="3">
        <v>22479</v>
      </c>
      <c r="E1829" s="3">
        <v>1139</v>
      </c>
      <c r="F1829" s="3">
        <v>2243</v>
      </c>
    </row>
    <row r="1830" spans="1:6" ht="144" x14ac:dyDescent="0.25">
      <c r="A1830" s="2" t="s">
        <v>4106</v>
      </c>
      <c r="B1830" s="2" t="s">
        <v>842</v>
      </c>
      <c r="C1830" s="3">
        <v>23910</v>
      </c>
      <c r="D1830" s="3">
        <v>208</v>
      </c>
      <c r="E1830" s="3">
        <v>8</v>
      </c>
      <c r="F1830" s="3">
        <v>42</v>
      </c>
    </row>
    <row r="1831" spans="1:6" ht="100.8" x14ac:dyDescent="0.25">
      <c r="A1831" s="2" t="s">
        <v>4107</v>
      </c>
      <c r="B1831" s="2" t="s">
        <v>709</v>
      </c>
      <c r="C1831" s="3">
        <v>2579421</v>
      </c>
      <c r="D1831" s="3">
        <v>91743</v>
      </c>
      <c r="E1831" s="3">
        <v>9507</v>
      </c>
      <c r="F1831" s="3">
        <v>20462</v>
      </c>
    </row>
    <row r="1832" spans="1:6" ht="115.2" x14ac:dyDescent="0.25">
      <c r="A1832" s="2" t="s">
        <v>4108</v>
      </c>
      <c r="B1832" s="2" t="s">
        <v>709</v>
      </c>
      <c r="C1832" s="3">
        <v>5986604</v>
      </c>
      <c r="D1832" s="3">
        <v>192698</v>
      </c>
      <c r="E1832" s="3">
        <v>10617</v>
      </c>
      <c r="F1832" s="3">
        <v>25712</v>
      </c>
    </row>
    <row r="1833" spans="1:6" ht="144" x14ac:dyDescent="0.25">
      <c r="A1833" s="2" t="s">
        <v>4109</v>
      </c>
      <c r="B1833" s="2" t="s">
        <v>709</v>
      </c>
      <c r="C1833" s="3">
        <v>3922298</v>
      </c>
      <c r="D1833" s="3">
        <v>129154</v>
      </c>
      <c r="E1833" s="3">
        <v>12466</v>
      </c>
      <c r="F1833" s="3">
        <v>38382</v>
      </c>
    </row>
    <row r="1834" spans="1:6" ht="115.2" x14ac:dyDescent="0.25">
      <c r="A1834" s="2" t="s">
        <v>4110</v>
      </c>
      <c r="B1834" s="2" t="s">
        <v>709</v>
      </c>
      <c r="C1834" s="3">
        <v>2142891</v>
      </c>
      <c r="D1834" s="3">
        <v>72620</v>
      </c>
      <c r="E1834" s="3">
        <v>1985</v>
      </c>
      <c r="F1834" s="3">
        <v>11349</v>
      </c>
    </row>
    <row r="1835" spans="1:6" ht="115.2" x14ac:dyDescent="0.25">
      <c r="A1835" s="2" t="s">
        <v>4111</v>
      </c>
      <c r="B1835" s="2" t="s">
        <v>709</v>
      </c>
      <c r="C1835" s="3">
        <v>2052405</v>
      </c>
      <c r="D1835" s="3">
        <v>85151</v>
      </c>
      <c r="E1835" s="3">
        <v>2794</v>
      </c>
      <c r="F1835" s="3">
        <v>8238</v>
      </c>
    </row>
    <row r="1836" spans="1:6" ht="144" x14ac:dyDescent="0.25">
      <c r="A1836" s="2" t="s">
        <v>4112</v>
      </c>
      <c r="B1836" s="2" t="s">
        <v>709</v>
      </c>
      <c r="C1836" s="3">
        <v>2522036</v>
      </c>
      <c r="D1836" s="3">
        <v>89496</v>
      </c>
      <c r="E1836" s="3">
        <v>2950</v>
      </c>
      <c r="F1836" s="3">
        <v>21143</v>
      </c>
    </row>
    <row r="1837" spans="1:6" ht="129.6" x14ac:dyDescent="0.25">
      <c r="A1837" s="2" t="s">
        <v>4113</v>
      </c>
      <c r="B1837" s="2" t="s">
        <v>709</v>
      </c>
      <c r="C1837" s="3">
        <v>2339940</v>
      </c>
      <c r="D1837" s="3">
        <v>82038</v>
      </c>
      <c r="E1837" s="3">
        <v>1925</v>
      </c>
      <c r="F1837" s="3">
        <v>7852</v>
      </c>
    </row>
    <row r="1838" spans="1:6" ht="100.8" x14ac:dyDescent="0.25">
      <c r="A1838" s="2" t="s">
        <v>4114</v>
      </c>
      <c r="B1838" s="2" t="s">
        <v>709</v>
      </c>
      <c r="C1838" s="3">
        <v>8999134</v>
      </c>
      <c r="D1838" s="3">
        <v>147103</v>
      </c>
      <c r="E1838" s="3">
        <v>7099</v>
      </c>
      <c r="F1838" s="3">
        <v>19063</v>
      </c>
    </row>
    <row r="1839" spans="1:6" ht="129.6" x14ac:dyDescent="0.25">
      <c r="A1839" s="2" t="s">
        <v>4115</v>
      </c>
      <c r="B1839" s="2" t="s">
        <v>709</v>
      </c>
      <c r="C1839" s="3">
        <v>7862567</v>
      </c>
      <c r="D1839" s="3">
        <v>146603</v>
      </c>
      <c r="E1839" s="3">
        <v>13924</v>
      </c>
      <c r="F1839" s="3">
        <v>32632</v>
      </c>
    </row>
    <row r="1840" spans="1:6" ht="86.4" x14ac:dyDescent="0.25">
      <c r="A1840" s="2" t="s">
        <v>4116</v>
      </c>
      <c r="B1840" s="2" t="s">
        <v>709</v>
      </c>
      <c r="C1840" s="3">
        <v>5142139</v>
      </c>
      <c r="D1840" s="3">
        <v>128916</v>
      </c>
      <c r="E1840" s="3">
        <v>8548</v>
      </c>
      <c r="F1840" s="3">
        <v>22156</v>
      </c>
    </row>
    <row r="1841" spans="1:6" ht="115.2" x14ac:dyDescent="0.25">
      <c r="A1841" s="2" t="s">
        <v>4117</v>
      </c>
      <c r="B1841" s="2" t="s">
        <v>709</v>
      </c>
      <c r="C1841" s="3">
        <v>3009019</v>
      </c>
      <c r="D1841" s="3">
        <v>89995</v>
      </c>
      <c r="E1841" s="3">
        <v>2868</v>
      </c>
      <c r="F1841" s="3">
        <v>11680</v>
      </c>
    </row>
    <row r="1842" spans="1:6" ht="201.6" x14ac:dyDescent="0.25">
      <c r="A1842" s="2" t="s">
        <v>4118</v>
      </c>
      <c r="B1842" s="2" t="s">
        <v>709</v>
      </c>
      <c r="C1842" s="3">
        <v>5456838</v>
      </c>
      <c r="D1842" s="3">
        <v>130602</v>
      </c>
      <c r="E1842" s="3">
        <v>11262</v>
      </c>
      <c r="F1842" s="3">
        <v>21974</v>
      </c>
    </row>
    <row r="1843" spans="1:6" ht="86.4" x14ac:dyDescent="0.25">
      <c r="A1843" s="2" t="s">
        <v>4119</v>
      </c>
      <c r="B1843" s="2" t="s">
        <v>79</v>
      </c>
      <c r="C1843" s="3">
        <v>982363</v>
      </c>
      <c r="D1843" s="3">
        <v>58020</v>
      </c>
      <c r="E1843" s="3">
        <v>1849</v>
      </c>
      <c r="F1843" s="3">
        <v>4770</v>
      </c>
    </row>
    <row r="1844" spans="1:6" ht="187.2" x14ac:dyDescent="0.25">
      <c r="A1844" s="2" t="s">
        <v>4120</v>
      </c>
      <c r="B1844" s="2" t="s">
        <v>192</v>
      </c>
      <c r="C1844" s="3">
        <v>593120</v>
      </c>
      <c r="D1844" s="3">
        <v>2286</v>
      </c>
      <c r="E1844" s="3">
        <v>259</v>
      </c>
      <c r="F1844" s="3">
        <v>3250</v>
      </c>
    </row>
    <row r="1845" spans="1:6" ht="57.6" x14ac:dyDescent="0.25">
      <c r="A1845" s="2" t="s">
        <v>4121</v>
      </c>
      <c r="B1845" s="2" t="s">
        <v>1381</v>
      </c>
      <c r="C1845" s="3">
        <v>240282</v>
      </c>
      <c r="D1845" s="3">
        <v>14884</v>
      </c>
      <c r="E1845" s="3">
        <v>342</v>
      </c>
      <c r="F1845" s="3">
        <v>1918</v>
      </c>
    </row>
    <row r="1846" spans="1:6" ht="115.2" x14ac:dyDescent="0.25">
      <c r="A1846" s="2" t="s">
        <v>2233</v>
      </c>
      <c r="B1846" s="2" t="s">
        <v>421</v>
      </c>
      <c r="C1846" s="3">
        <v>1970963</v>
      </c>
      <c r="D1846" s="3">
        <v>68401</v>
      </c>
      <c r="E1846" s="3">
        <v>1793</v>
      </c>
      <c r="F1846" s="3">
        <v>2334</v>
      </c>
    </row>
    <row r="1847" spans="1:6" ht="158.4" x14ac:dyDescent="0.25">
      <c r="A1847" s="2" t="s">
        <v>4122</v>
      </c>
      <c r="B1847" s="2" t="s">
        <v>167</v>
      </c>
      <c r="C1847" s="3">
        <v>28539</v>
      </c>
      <c r="D1847" s="3">
        <v>681</v>
      </c>
      <c r="E1847" s="3">
        <v>25</v>
      </c>
      <c r="F1847" s="3">
        <v>45</v>
      </c>
    </row>
    <row r="1848" spans="1:6" ht="100.8" x14ac:dyDescent="0.25">
      <c r="A1848" s="2" t="s">
        <v>4123</v>
      </c>
      <c r="B1848" s="2" t="s">
        <v>781</v>
      </c>
      <c r="C1848" s="3">
        <v>47936</v>
      </c>
      <c r="D1848" s="3">
        <v>246</v>
      </c>
      <c r="E1848" s="3">
        <v>52</v>
      </c>
      <c r="F1848" s="3">
        <v>399</v>
      </c>
    </row>
    <row r="1849" spans="1:6" ht="201.6" x14ac:dyDescent="0.25">
      <c r="A1849" s="2" t="s">
        <v>4124</v>
      </c>
      <c r="B1849" s="2" t="s">
        <v>1695</v>
      </c>
      <c r="C1849" s="3">
        <v>863852</v>
      </c>
      <c r="D1849" s="3">
        <v>23337</v>
      </c>
      <c r="E1849" s="3">
        <v>1001</v>
      </c>
      <c r="F1849" s="3">
        <v>1583</v>
      </c>
    </row>
    <row r="1850" spans="1:6" ht="115.2" x14ac:dyDescent="0.25">
      <c r="A1850" s="2" t="s">
        <v>4125</v>
      </c>
      <c r="B1850" s="2" t="s">
        <v>670</v>
      </c>
      <c r="C1850" s="3">
        <v>21513</v>
      </c>
      <c r="D1850" s="3">
        <v>770</v>
      </c>
      <c r="E1850" s="3">
        <v>4</v>
      </c>
      <c r="F1850" s="3">
        <v>63</v>
      </c>
    </row>
    <row r="1851" spans="1:6" ht="86.4" x14ac:dyDescent="0.25">
      <c r="A1851" s="2" t="s">
        <v>4126</v>
      </c>
      <c r="B1851" s="2" t="s">
        <v>298</v>
      </c>
      <c r="C1851" s="3">
        <v>244088</v>
      </c>
      <c r="D1851" s="3">
        <v>10149</v>
      </c>
      <c r="E1851" s="3">
        <v>290</v>
      </c>
      <c r="F1851" s="3">
        <v>376</v>
      </c>
    </row>
    <row r="1852" spans="1:6" ht="86.4" x14ac:dyDescent="0.25">
      <c r="A1852" s="2" t="s">
        <v>4127</v>
      </c>
      <c r="B1852" s="2" t="s">
        <v>1587</v>
      </c>
      <c r="C1852" s="3">
        <v>3280332</v>
      </c>
      <c r="D1852" s="3">
        <v>14142</v>
      </c>
      <c r="E1852" s="3">
        <v>189</v>
      </c>
      <c r="F1852" s="3">
        <v>898</v>
      </c>
    </row>
    <row r="1853" spans="1:6" ht="100.8" x14ac:dyDescent="0.25">
      <c r="A1853" s="2" t="s">
        <v>4128</v>
      </c>
      <c r="B1853" s="2" t="s">
        <v>425</v>
      </c>
      <c r="C1853" s="3">
        <v>1248469</v>
      </c>
      <c r="D1853" s="3">
        <v>9536</v>
      </c>
      <c r="E1853" s="3">
        <v>397</v>
      </c>
      <c r="F1853" s="3">
        <v>2441</v>
      </c>
    </row>
    <row r="1854" spans="1:6" ht="201.6" x14ac:dyDescent="0.25">
      <c r="A1854" s="2" t="s">
        <v>4129</v>
      </c>
      <c r="B1854" s="2" t="s">
        <v>772</v>
      </c>
      <c r="C1854" s="3">
        <v>3558834</v>
      </c>
      <c r="D1854" s="3">
        <v>20263</v>
      </c>
      <c r="E1854" s="3">
        <v>2590</v>
      </c>
      <c r="F1854" s="3">
        <v>4233</v>
      </c>
    </row>
    <row r="1855" spans="1:6" ht="72" x14ac:dyDescent="0.25">
      <c r="A1855" s="2" t="s">
        <v>4130</v>
      </c>
      <c r="B1855" s="2" t="s">
        <v>2026</v>
      </c>
      <c r="C1855" s="3">
        <v>509583</v>
      </c>
      <c r="D1855" s="3">
        <v>9782</v>
      </c>
      <c r="E1855" s="3">
        <v>254</v>
      </c>
      <c r="F1855" s="3">
        <v>1269</v>
      </c>
    </row>
    <row r="1856" spans="1:6" ht="115.2" x14ac:dyDescent="0.25">
      <c r="A1856" s="2" t="s">
        <v>4131</v>
      </c>
      <c r="B1856" s="2" t="s">
        <v>1411</v>
      </c>
      <c r="C1856" s="3">
        <v>35573</v>
      </c>
      <c r="D1856" s="3">
        <v>230</v>
      </c>
      <c r="E1856" s="3">
        <v>19</v>
      </c>
      <c r="F1856" s="3">
        <v>19</v>
      </c>
    </row>
    <row r="1857" spans="1:6" ht="57.6" x14ac:dyDescent="0.25">
      <c r="A1857" s="2" t="s">
        <v>4132</v>
      </c>
      <c r="B1857" s="2" t="s">
        <v>130</v>
      </c>
      <c r="C1857" s="3">
        <v>10256746</v>
      </c>
      <c r="D1857" s="3">
        <v>268212</v>
      </c>
      <c r="E1857" s="3">
        <v>34441</v>
      </c>
      <c r="F1857" s="3">
        <v>68628</v>
      </c>
    </row>
    <row r="1858" spans="1:6" ht="129.6" x14ac:dyDescent="0.25">
      <c r="A1858" s="2" t="s">
        <v>4133</v>
      </c>
      <c r="B1858" s="2" t="s">
        <v>1114</v>
      </c>
      <c r="C1858" s="3">
        <v>149550</v>
      </c>
      <c r="D1858" s="3">
        <v>6865</v>
      </c>
      <c r="E1858" s="3">
        <v>116</v>
      </c>
      <c r="F1858" s="3">
        <v>555</v>
      </c>
    </row>
    <row r="1859" spans="1:6" ht="201.6" x14ac:dyDescent="0.25">
      <c r="A1859" s="2" t="s">
        <v>4134</v>
      </c>
      <c r="B1859" s="2" t="s">
        <v>918</v>
      </c>
      <c r="C1859" s="3">
        <v>80200</v>
      </c>
      <c r="D1859" s="3">
        <v>1194</v>
      </c>
      <c r="E1859" s="3">
        <v>1142</v>
      </c>
      <c r="F1859" s="3">
        <v>1031</v>
      </c>
    </row>
    <row r="1860" spans="1:6" ht="144" x14ac:dyDescent="0.25">
      <c r="A1860" s="2" t="s">
        <v>4135</v>
      </c>
      <c r="B1860" s="2" t="s">
        <v>1618</v>
      </c>
      <c r="C1860" s="3">
        <v>1426</v>
      </c>
      <c r="D1860" s="3">
        <v>14</v>
      </c>
      <c r="E1860" s="3">
        <v>0</v>
      </c>
      <c r="F1860" s="3">
        <v>0</v>
      </c>
    </row>
    <row r="1861" spans="1:6" ht="216" x14ac:dyDescent="0.25">
      <c r="A1861" s="2" t="s">
        <v>4136</v>
      </c>
      <c r="B1861" s="2" t="s">
        <v>192</v>
      </c>
      <c r="C1861" s="3">
        <v>444092</v>
      </c>
      <c r="D1861" s="3">
        <v>3240</v>
      </c>
      <c r="E1861" s="3">
        <v>229</v>
      </c>
      <c r="F1861" s="3">
        <v>1154</v>
      </c>
    </row>
    <row r="1862" spans="1:6" ht="172.8" x14ac:dyDescent="0.25">
      <c r="A1862" s="2" t="s">
        <v>4137</v>
      </c>
      <c r="B1862" s="2" t="s">
        <v>192</v>
      </c>
      <c r="C1862" s="3">
        <v>582629</v>
      </c>
      <c r="D1862" s="3">
        <v>6912</v>
      </c>
      <c r="E1862" s="3">
        <v>302</v>
      </c>
      <c r="F1862" s="3">
        <v>2161</v>
      </c>
    </row>
    <row r="1863" spans="1:6" ht="172.8" x14ac:dyDescent="0.25">
      <c r="A1863" s="2" t="s">
        <v>4138</v>
      </c>
      <c r="B1863" s="2" t="s">
        <v>192</v>
      </c>
      <c r="C1863" s="3">
        <v>389465</v>
      </c>
      <c r="D1863" s="3">
        <v>2971</v>
      </c>
      <c r="E1863" s="3">
        <v>192</v>
      </c>
      <c r="F1863" s="3">
        <v>1565</v>
      </c>
    </row>
    <row r="1864" spans="1:6" ht="187.2" x14ac:dyDescent="0.25">
      <c r="A1864" s="2" t="s">
        <v>4139</v>
      </c>
      <c r="B1864" s="2" t="s">
        <v>192</v>
      </c>
      <c r="C1864" s="3">
        <v>1034272</v>
      </c>
      <c r="D1864" s="3">
        <v>9606</v>
      </c>
      <c r="E1864" s="3">
        <v>512</v>
      </c>
      <c r="F1864" s="3">
        <v>4254</v>
      </c>
    </row>
    <row r="1865" spans="1:6" ht="216" x14ac:dyDescent="0.25">
      <c r="A1865" s="2" t="s">
        <v>4140</v>
      </c>
      <c r="B1865" s="2" t="s">
        <v>192</v>
      </c>
      <c r="C1865" s="3">
        <v>812832</v>
      </c>
      <c r="D1865" s="3">
        <v>7701</v>
      </c>
      <c r="E1865" s="3">
        <v>320</v>
      </c>
      <c r="F1865" s="3">
        <v>2505</v>
      </c>
    </row>
    <row r="1866" spans="1:6" ht="86.4" x14ac:dyDescent="0.25">
      <c r="A1866" s="2" t="s">
        <v>4141</v>
      </c>
      <c r="B1866" s="2" t="s">
        <v>893</v>
      </c>
      <c r="C1866" s="3">
        <v>392184</v>
      </c>
      <c r="D1866" s="3">
        <v>18690</v>
      </c>
      <c r="E1866" s="3">
        <v>586</v>
      </c>
      <c r="F1866" s="3">
        <v>2576</v>
      </c>
    </row>
    <row r="1867" spans="1:6" ht="100.8" x14ac:dyDescent="0.25">
      <c r="A1867" s="2" t="s">
        <v>4142</v>
      </c>
      <c r="B1867" s="2" t="s">
        <v>104</v>
      </c>
      <c r="C1867" s="3">
        <v>3741812</v>
      </c>
      <c r="D1867" s="3">
        <v>314872</v>
      </c>
      <c r="E1867" s="3">
        <v>2647</v>
      </c>
      <c r="F1867" s="3">
        <v>12248</v>
      </c>
    </row>
    <row r="1868" spans="1:6" ht="86.4" x14ac:dyDescent="0.25">
      <c r="A1868" s="2" t="s">
        <v>4143</v>
      </c>
      <c r="B1868" s="2" t="s">
        <v>640</v>
      </c>
      <c r="C1868" s="3">
        <v>106731</v>
      </c>
      <c r="D1868" s="3">
        <v>190</v>
      </c>
      <c r="E1868" s="3">
        <v>8</v>
      </c>
      <c r="F1868" s="3">
        <v>33</v>
      </c>
    </row>
    <row r="1869" spans="1:6" ht="115.2" x14ac:dyDescent="0.25">
      <c r="A1869" s="2" t="s">
        <v>4144</v>
      </c>
      <c r="B1869" s="2" t="s">
        <v>1784</v>
      </c>
      <c r="C1869" s="3">
        <v>370239</v>
      </c>
      <c r="D1869" s="3">
        <v>7141</v>
      </c>
      <c r="E1869" s="3">
        <v>478</v>
      </c>
      <c r="F1869" s="3">
        <v>1280</v>
      </c>
    </row>
    <row r="1870" spans="1:6" ht="144" x14ac:dyDescent="0.25">
      <c r="A1870" s="2" t="s">
        <v>4145</v>
      </c>
      <c r="B1870" s="2" t="s">
        <v>1768</v>
      </c>
      <c r="C1870" s="3">
        <v>3380359</v>
      </c>
      <c r="D1870" s="3">
        <v>25710</v>
      </c>
      <c r="E1870" s="3">
        <v>2506</v>
      </c>
      <c r="F1870" s="3">
        <v>3919</v>
      </c>
    </row>
    <row r="1871" spans="1:6" ht="57.6" x14ac:dyDescent="0.25">
      <c r="A1871" s="2" t="s">
        <v>4146</v>
      </c>
      <c r="B1871" s="2" t="s">
        <v>417</v>
      </c>
      <c r="C1871" s="3">
        <v>1259904</v>
      </c>
      <c r="D1871" s="3">
        <v>35398</v>
      </c>
      <c r="E1871" s="3">
        <v>601</v>
      </c>
      <c r="F1871" s="3">
        <v>2565</v>
      </c>
    </row>
    <row r="1872" spans="1:6" ht="72" x14ac:dyDescent="0.25">
      <c r="A1872" s="2" t="s">
        <v>4147</v>
      </c>
      <c r="B1872" s="2" t="s">
        <v>1211</v>
      </c>
      <c r="C1872" s="3">
        <v>140011</v>
      </c>
      <c r="D1872" s="3">
        <v>4481</v>
      </c>
      <c r="E1872" s="3">
        <v>231</v>
      </c>
      <c r="F1872" s="3">
        <v>744</v>
      </c>
    </row>
    <row r="1873" spans="1:6" ht="115.2" x14ac:dyDescent="0.25">
      <c r="A1873" s="2" t="s">
        <v>4148</v>
      </c>
      <c r="B1873" s="2" t="s">
        <v>629</v>
      </c>
      <c r="C1873" s="3">
        <v>1023627</v>
      </c>
      <c r="D1873" s="3">
        <v>33521</v>
      </c>
      <c r="E1873" s="3">
        <v>918</v>
      </c>
      <c r="F1873" s="3">
        <v>2422</v>
      </c>
    </row>
    <row r="1874" spans="1:6" ht="115.2" x14ac:dyDescent="0.25">
      <c r="A1874" s="2" t="s">
        <v>4149</v>
      </c>
      <c r="B1874" s="2" t="s">
        <v>629</v>
      </c>
      <c r="C1874" s="3">
        <v>3953945</v>
      </c>
      <c r="D1874" s="3">
        <v>110060</v>
      </c>
      <c r="E1874" s="3">
        <v>3831</v>
      </c>
      <c r="F1874" s="3">
        <v>7273</v>
      </c>
    </row>
    <row r="1875" spans="1:6" ht="100.8" x14ac:dyDescent="0.25">
      <c r="A1875" s="2" t="s">
        <v>4150</v>
      </c>
      <c r="B1875" s="2" t="s">
        <v>572</v>
      </c>
      <c r="C1875" s="3">
        <v>36007</v>
      </c>
      <c r="D1875" s="3">
        <v>2712</v>
      </c>
      <c r="E1875" s="3">
        <v>16</v>
      </c>
      <c r="F1875" s="3">
        <v>231</v>
      </c>
    </row>
    <row r="1876" spans="1:6" ht="172.8" x14ac:dyDescent="0.25">
      <c r="A1876" s="2" t="s">
        <v>4151</v>
      </c>
      <c r="B1876" s="2" t="s">
        <v>1669</v>
      </c>
      <c r="C1876" s="3">
        <v>1598439</v>
      </c>
      <c r="D1876" s="3">
        <v>13453</v>
      </c>
      <c r="E1876" s="3">
        <v>629</v>
      </c>
      <c r="F1876" s="3">
        <v>1389</v>
      </c>
    </row>
    <row r="1877" spans="1:6" ht="86.4" x14ac:dyDescent="0.25">
      <c r="A1877" s="2" t="s">
        <v>4152</v>
      </c>
      <c r="B1877" s="2" t="s">
        <v>77</v>
      </c>
      <c r="C1877" s="3">
        <v>4110136</v>
      </c>
      <c r="D1877" s="3">
        <v>293974</v>
      </c>
      <c r="E1877" s="3">
        <v>2835</v>
      </c>
      <c r="F1877" s="3">
        <v>24356</v>
      </c>
    </row>
    <row r="1878" spans="1:6" ht="86.4" x14ac:dyDescent="0.25">
      <c r="A1878" s="2" t="s">
        <v>4153</v>
      </c>
      <c r="B1878" s="2" t="s">
        <v>255</v>
      </c>
      <c r="C1878" s="3">
        <v>2433987</v>
      </c>
      <c r="D1878" s="3">
        <v>65991</v>
      </c>
      <c r="E1878" s="3">
        <v>9011</v>
      </c>
      <c r="F1878" s="3">
        <v>9450</v>
      </c>
    </row>
    <row r="1879" spans="1:6" ht="43.2" x14ac:dyDescent="0.25">
      <c r="A1879" s="2" t="s">
        <v>4154</v>
      </c>
      <c r="B1879" s="2" t="s">
        <v>1019</v>
      </c>
      <c r="C1879" s="3">
        <v>55615</v>
      </c>
      <c r="D1879" s="3">
        <v>621</v>
      </c>
      <c r="E1879" s="3">
        <v>173</v>
      </c>
      <c r="F1879" s="3">
        <v>149</v>
      </c>
    </row>
    <row r="1880" spans="1:6" ht="57.6" x14ac:dyDescent="0.25">
      <c r="A1880" s="2" t="s">
        <v>4155</v>
      </c>
      <c r="B1880" s="2" t="s">
        <v>261</v>
      </c>
      <c r="C1880" s="3">
        <v>122710</v>
      </c>
      <c r="D1880" s="3">
        <v>5977</v>
      </c>
      <c r="E1880" s="3">
        <v>258</v>
      </c>
      <c r="F1880" s="3">
        <v>594</v>
      </c>
    </row>
    <row r="1881" spans="1:6" ht="57.6" x14ac:dyDescent="0.25">
      <c r="A1881" s="2" t="s">
        <v>4156</v>
      </c>
      <c r="B1881" s="2" t="s">
        <v>2016</v>
      </c>
      <c r="C1881" s="3">
        <v>9534322</v>
      </c>
      <c r="D1881" s="3">
        <v>156895</v>
      </c>
      <c r="E1881" s="3">
        <v>3356</v>
      </c>
      <c r="F1881" s="3">
        <v>5564</v>
      </c>
    </row>
    <row r="1882" spans="1:6" ht="86.4" x14ac:dyDescent="0.25">
      <c r="A1882" s="2" t="s">
        <v>4157</v>
      </c>
      <c r="B1882" s="2" t="s">
        <v>2016</v>
      </c>
      <c r="C1882" s="3">
        <v>5609393</v>
      </c>
      <c r="D1882" s="3">
        <v>94802</v>
      </c>
      <c r="E1882" s="3">
        <v>2199</v>
      </c>
      <c r="F1882" s="3">
        <v>3738</v>
      </c>
    </row>
    <row r="1883" spans="1:6" ht="115.2" x14ac:dyDescent="0.25">
      <c r="A1883" s="2" t="s">
        <v>4158</v>
      </c>
      <c r="B1883" s="2" t="s">
        <v>1609</v>
      </c>
      <c r="C1883" s="3">
        <v>302440</v>
      </c>
      <c r="D1883" s="3">
        <v>11731</v>
      </c>
      <c r="E1883" s="3">
        <v>802</v>
      </c>
      <c r="F1883" s="3">
        <v>2494</v>
      </c>
    </row>
    <row r="1884" spans="1:6" ht="129.6" x14ac:dyDescent="0.25">
      <c r="A1884" s="2" t="s">
        <v>4159</v>
      </c>
      <c r="B1884" s="2" t="s">
        <v>205</v>
      </c>
      <c r="C1884" s="3">
        <v>279522</v>
      </c>
      <c r="D1884" s="3">
        <v>4662</v>
      </c>
      <c r="E1884" s="3">
        <v>101</v>
      </c>
      <c r="F1884" s="3">
        <v>156</v>
      </c>
    </row>
    <row r="1885" spans="1:6" ht="86.4" x14ac:dyDescent="0.25">
      <c r="A1885" s="2" t="s">
        <v>2234</v>
      </c>
      <c r="B1885" s="2" t="s">
        <v>793</v>
      </c>
      <c r="C1885" s="3">
        <v>1349950</v>
      </c>
      <c r="D1885" s="3">
        <v>5601</v>
      </c>
      <c r="E1885" s="3">
        <v>1180</v>
      </c>
      <c r="F1885" s="3">
        <v>10265</v>
      </c>
    </row>
    <row r="1886" spans="1:6" ht="86.4" x14ac:dyDescent="0.25">
      <c r="A1886" s="2" t="s">
        <v>4160</v>
      </c>
      <c r="B1886" s="2" t="s">
        <v>418</v>
      </c>
      <c r="C1886" s="3">
        <v>114424</v>
      </c>
      <c r="D1886" s="3">
        <v>618</v>
      </c>
      <c r="E1886" s="3">
        <v>288</v>
      </c>
      <c r="F1886" s="3">
        <v>977</v>
      </c>
    </row>
    <row r="1887" spans="1:6" ht="115.2" x14ac:dyDescent="0.25">
      <c r="A1887" s="2" t="s">
        <v>4161</v>
      </c>
      <c r="B1887" s="2" t="s">
        <v>1911</v>
      </c>
      <c r="C1887" s="3">
        <v>161101</v>
      </c>
      <c r="D1887" s="3">
        <v>18308</v>
      </c>
      <c r="E1887" s="3">
        <v>64</v>
      </c>
      <c r="F1887" s="3">
        <v>927</v>
      </c>
    </row>
    <row r="1888" spans="1:6" ht="86.4" x14ac:dyDescent="0.25">
      <c r="A1888" s="2" t="s">
        <v>4162</v>
      </c>
      <c r="B1888" s="2" t="s">
        <v>307</v>
      </c>
      <c r="C1888" s="3">
        <v>100812</v>
      </c>
      <c r="D1888" s="3">
        <v>791</v>
      </c>
      <c r="E1888" s="3">
        <v>115</v>
      </c>
      <c r="F1888" s="3">
        <v>68</v>
      </c>
    </row>
    <row r="1889" spans="1:6" ht="172.8" x14ac:dyDescent="0.25">
      <c r="A1889" s="2" t="s">
        <v>4163</v>
      </c>
      <c r="B1889" s="2" t="s">
        <v>252</v>
      </c>
      <c r="C1889" s="3">
        <v>597667</v>
      </c>
      <c r="D1889" s="3">
        <v>5649</v>
      </c>
      <c r="E1889" s="3">
        <v>408</v>
      </c>
      <c r="F1889" s="3">
        <v>3711</v>
      </c>
    </row>
    <row r="1890" spans="1:6" ht="158.4" x14ac:dyDescent="0.25">
      <c r="A1890" s="2" t="s">
        <v>4164</v>
      </c>
      <c r="B1890" s="2" t="s">
        <v>879</v>
      </c>
      <c r="C1890" s="3">
        <v>83121</v>
      </c>
      <c r="D1890" s="3">
        <v>321</v>
      </c>
      <c r="E1890" s="3">
        <v>50</v>
      </c>
      <c r="F1890" s="3">
        <v>442</v>
      </c>
    </row>
    <row r="1891" spans="1:6" ht="144" x14ac:dyDescent="0.25">
      <c r="A1891" s="2" t="s">
        <v>4165</v>
      </c>
      <c r="B1891" s="2" t="s">
        <v>263</v>
      </c>
      <c r="C1891" s="3">
        <v>332511</v>
      </c>
      <c r="D1891" s="3">
        <v>3374</v>
      </c>
      <c r="E1891" s="3">
        <v>285</v>
      </c>
      <c r="F1891" s="3">
        <v>1603</v>
      </c>
    </row>
    <row r="1892" spans="1:6" ht="57.6" x14ac:dyDescent="0.25">
      <c r="A1892" s="2" t="s">
        <v>4166</v>
      </c>
      <c r="B1892" s="2" t="s">
        <v>1865</v>
      </c>
      <c r="C1892" s="3">
        <v>1691844</v>
      </c>
      <c r="D1892" s="3">
        <v>27882</v>
      </c>
      <c r="E1892" s="3">
        <v>2553</v>
      </c>
      <c r="F1892" s="3">
        <v>4492</v>
      </c>
    </row>
    <row r="1893" spans="1:6" ht="57.6" x14ac:dyDescent="0.25">
      <c r="A1893" s="2" t="s">
        <v>4167</v>
      </c>
      <c r="B1893" s="2" t="s">
        <v>355</v>
      </c>
      <c r="C1893" s="3">
        <v>4351</v>
      </c>
      <c r="D1893" s="3">
        <v>10</v>
      </c>
      <c r="E1893" s="3">
        <v>0</v>
      </c>
      <c r="F1893" s="3">
        <v>0</v>
      </c>
    </row>
    <row r="1894" spans="1:6" ht="86.4" x14ac:dyDescent="0.25">
      <c r="A1894" s="2" t="s">
        <v>4168</v>
      </c>
      <c r="B1894" s="2" t="s">
        <v>57</v>
      </c>
      <c r="C1894" s="3">
        <v>2700</v>
      </c>
      <c r="D1894" s="3">
        <v>59</v>
      </c>
      <c r="E1894" s="3">
        <v>2</v>
      </c>
      <c r="F1894" s="3">
        <v>7</v>
      </c>
    </row>
    <row r="1895" spans="1:6" ht="172.8" x14ac:dyDescent="0.25">
      <c r="A1895" s="2" t="s">
        <v>4169</v>
      </c>
      <c r="B1895" s="2" t="s">
        <v>392</v>
      </c>
      <c r="C1895" s="3">
        <v>279827</v>
      </c>
      <c r="D1895" s="3">
        <v>3595</v>
      </c>
      <c r="E1895" s="3">
        <v>2770</v>
      </c>
      <c r="F1895" s="3">
        <v>3266</v>
      </c>
    </row>
    <row r="1896" spans="1:6" ht="172.8" x14ac:dyDescent="0.25">
      <c r="A1896" s="2" t="s">
        <v>4170</v>
      </c>
      <c r="B1896" s="2" t="s">
        <v>310</v>
      </c>
      <c r="C1896" s="3">
        <v>3791</v>
      </c>
      <c r="D1896" s="3">
        <v>70</v>
      </c>
      <c r="E1896" s="3">
        <v>1</v>
      </c>
      <c r="F1896" s="3">
        <v>6</v>
      </c>
    </row>
    <row r="1897" spans="1:6" ht="187.2" x14ac:dyDescent="0.25">
      <c r="A1897" s="2" t="s">
        <v>4171</v>
      </c>
      <c r="B1897" s="2" t="s">
        <v>942</v>
      </c>
      <c r="C1897" s="3">
        <v>602839</v>
      </c>
      <c r="D1897" s="3">
        <v>18404</v>
      </c>
      <c r="E1897" s="3">
        <v>369</v>
      </c>
      <c r="F1897" s="3">
        <v>528</v>
      </c>
    </row>
    <row r="1898" spans="1:6" ht="115.2" x14ac:dyDescent="0.25">
      <c r="A1898" s="2" t="s">
        <v>4172</v>
      </c>
      <c r="B1898" s="2" t="s">
        <v>972</v>
      </c>
      <c r="C1898" s="3">
        <v>2109732</v>
      </c>
      <c r="D1898" s="3">
        <v>1311</v>
      </c>
      <c r="E1898" s="3">
        <v>49</v>
      </c>
      <c r="F1898" s="3">
        <v>212</v>
      </c>
    </row>
    <row r="1899" spans="1:6" ht="230.4" x14ac:dyDescent="0.25">
      <c r="A1899" s="2" t="s">
        <v>4173</v>
      </c>
      <c r="B1899" s="2" t="s">
        <v>772</v>
      </c>
      <c r="C1899" s="3">
        <v>451523</v>
      </c>
      <c r="D1899" s="3">
        <v>3606</v>
      </c>
      <c r="E1899" s="3">
        <v>149</v>
      </c>
      <c r="F1899" s="3">
        <v>550</v>
      </c>
    </row>
    <row r="1900" spans="1:6" ht="129.6" x14ac:dyDescent="0.25">
      <c r="A1900" s="2" t="s">
        <v>4174</v>
      </c>
      <c r="B1900" s="2" t="s">
        <v>512</v>
      </c>
      <c r="C1900" s="3">
        <v>688274</v>
      </c>
      <c r="D1900" s="3">
        <v>5945</v>
      </c>
      <c r="E1900" s="3">
        <v>2455</v>
      </c>
      <c r="F1900" s="3">
        <v>6137</v>
      </c>
    </row>
    <row r="1901" spans="1:6" ht="172.8" x14ac:dyDescent="0.25">
      <c r="A1901" s="2" t="s">
        <v>4175</v>
      </c>
      <c r="B1901" s="2" t="s">
        <v>512</v>
      </c>
      <c r="C1901" s="3">
        <v>443498</v>
      </c>
      <c r="D1901" s="3">
        <v>911</v>
      </c>
      <c r="E1901" s="3">
        <v>145</v>
      </c>
      <c r="F1901" s="3">
        <v>373</v>
      </c>
    </row>
    <row r="1902" spans="1:6" ht="100.8" x14ac:dyDescent="0.25">
      <c r="A1902" s="2" t="s">
        <v>4176</v>
      </c>
      <c r="B1902" s="2" t="s">
        <v>692</v>
      </c>
      <c r="C1902" s="3">
        <v>18094162</v>
      </c>
      <c r="D1902" s="3">
        <v>632830</v>
      </c>
      <c r="E1902" s="3">
        <v>9098</v>
      </c>
      <c r="F1902" s="3">
        <v>54262</v>
      </c>
    </row>
    <row r="1903" spans="1:6" ht="86.4" x14ac:dyDescent="0.25">
      <c r="A1903" s="2" t="s">
        <v>4177</v>
      </c>
      <c r="B1903" s="2" t="s">
        <v>1213</v>
      </c>
      <c r="C1903" s="3">
        <v>1111255</v>
      </c>
      <c r="D1903" s="3">
        <v>49469</v>
      </c>
      <c r="E1903" s="3">
        <v>992</v>
      </c>
      <c r="F1903" s="3">
        <v>9695</v>
      </c>
    </row>
    <row r="1904" spans="1:6" ht="129.6" x14ac:dyDescent="0.25">
      <c r="A1904" s="2" t="s">
        <v>4178</v>
      </c>
      <c r="B1904" s="2" t="s">
        <v>118</v>
      </c>
      <c r="C1904" s="3">
        <v>457513</v>
      </c>
      <c r="D1904" s="3">
        <v>5958</v>
      </c>
      <c r="E1904" s="3">
        <v>2114</v>
      </c>
      <c r="F1904" s="3">
        <v>853</v>
      </c>
    </row>
    <row r="1905" spans="1:6" ht="86.4" x14ac:dyDescent="0.25">
      <c r="A1905" s="2" t="s">
        <v>4179</v>
      </c>
      <c r="B1905" s="2" t="s">
        <v>470</v>
      </c>
      <c r="C1905" s="3">
        <v>1689</v>
      </c>
      <c r="D1905" s="3">
        <v>7</v>
      </c>
      <c r="E1905" s="3">
        <v>0</v>
      </c>
      <c r="F1905" s="3">
        <v>2</v>
      </c>
    </row>
    <row r="1906" spans="1:6" ht="144" x14ac:dyDescent="0.25">
      <c r="A1906" s="2" t="s">
        <v>4180</v>
      </c>
      <c r="B1906" s="2" t="s">
        <v>1691</v>
      </c>
      <c r="C1906" s="3">
        <v>503840</v>
      </c>
      <c r="D1906" s="3">
        <v>17587</v>
      </c>
      <c r="E1906" s="3">
        <v>216</v>
      </c>
      <c r="F1906" s="3">
        <v>1307</v>
      </c>
    </row>
    <row r="1907" spans="1:6" ht="72" x14ac:dyDescent="0.25">
      <c r="A1907" s="2" t="s">
        <v>4181</v>
      </c>
      <c r="B1907" s="2" t="s">
        <v>943</v>
      </c>
      <c r="C1907" s="3">
        <v>194288</v>
      </c>
      <c r="D1907" s="3">
        <v>7920</v>
      </c>
      <c r="E1907" s="3">
        <v>147</v>
      </c>
      <c r="F1907" s="3">
        <v>858</v>
      </c>
    </row>
    <row r="1908" spans="1:6" ht="115.2" x14ac:dyDescent="0.25">
      <c r="A1908" s="2" t="s">
        <v>4182</v>
      </c>
      <c r="B1908" s="2" t="s">
        <v>1400</v>
      </c>
      <c r="C1908" s="3">
        <v>394975</v>
      </c>
      <c r="D1908" s="3">
        <v>14667</v>
      </c>
      <c r="E1908" s="3">
        <v>472</v>
      </c>
      <c r="F1908" s="3">
        <v>1830</v>
      </c>
    </row>
    <row r="1909" spans="1:6" ht="216" x14ac:dyDescent="0.25">
      <c r="A1909" s="2" t="s">
        <v>4183</v>
      </c>
      <c r="B1909" s="2" t="s">
        <v>60</v>
      </c>
      <c r="C1909" s="3">
        <v>26103</v>
      </c>
      <c r="D1909" s="3">
        <v>267</v>
      </c>
      <c r="E1909" s="3">
        <v>232</v>
      </c>
      <c r="F1909" s="3">
        <v>242</v>
      </c>
    </row>
    <row r="1910" spans="1:6" ht="72" x14ac:dyDescent="0.25">
      <c r="A1910" s="2" t="s">
        <v>4184</v>
      </c>
      <c r="B1910" s="2" t="s">
        <v>1312</v>
      </c>
      <c r="C1910" s="3">
        <v>2889410</v>
      </c>
      <c r="D1910" s="3">
        <v>37587</v>
      </c>
      <c r="E1910" s="3">
        <v>4880</v>
      </c>
      <c r="F1910" s="3">
        <v>5710</v>
      </c>
    </row>
    <row r="1911" spans="1:6" ht="129.6" x14ac:dyDescent="0.25">
      <c r="A1911" s="2" t="s">
        <v>4185</v>
      </c>
      <c r="B1911" s="2" t="s">
        <v>2052</v>
      </c>
      <c r="C1911" s="3">
        <v>988948</v>
      </c>
      <c r="D1911" s="3">
        <v>20312</v>
      </c>
      <c r="E1911" s="3">
        <v>2614</v>
      </c>
      <c r="F1911" s="3">
        <v>3244</v>
      </c>
    </row>
    <row r="1912" spans="1:6" ht="86.4" x14ac:dyDescent="0.25">
      <c r="A1912" s="2" t="s">
        <v>4186</v>
      </c>
      <c r="B1912" s="2" t="s">
        <v>2065</v>
      </c>
      <c r="C1912" s="3">
        <v>2183462</v>
      </c>
      <c r="D1912" s="3">
        <v>79677</v>
      </c>
      <c r="E1912" s="3">
        <v>2034</v>
      </c>
      <c r="F1912" s="3">
        <v>3464</v>
      </c>
    </row>
    <row r="1913" spans="1:6" ht="57.6" x14ac:dyDescent="0.25">
      <c r="A1913" s="2" t="s">
        <v>4187</v>
      </c>
      <c r="B1913" s="2" t="s">
        <v>439</v>
      </c>
      <c r="C1913" s="3">
        <v>337597</v>
      </c>
      <c r="D1913" s="3">
        <v>5626</v>
      </c>
      <c r="E1913" s="3">
        <v>832</v>
      </c>
      <c r="F1913" s="3">
        <v>1257</v>
      </c>
    </row>
    <row r="1914" spans="1:6" ht="86.4" x14ac:dyDescent="0.25">
      <c r="A1914" s="2" t="s">
        <v>4188</v>
      </c>
      <c r="B1914" s="2" t="s">
        <v>3</v>
      </c>
      <c r="C1914" s="3">
        <v>15346180</v>
      </c>
      <c r="D1914" s="3">
        <v>551373</v>
      </c>
      <c r="E1914" s="3">
        <v>16115</v>
      </c>
      <c r="F1914" s="3">
        <v>27094</v>
      </c>
    </row>
    <row r="1915" spans="1:6" ht="72" x14ac:dyDescent="0.25">
      <c r="A1915" s="2" t="s">
        <v>4189</v>
      </c>
      <c r="B1915" s="2" t="s">
        <v>692</v>
      </c>
      <c r="C1915" s="3">
        <v>18040000</v>
      </c>
      <c r="D1915" s="3">
        <v>484833</v>
      </c>
      <c r="E1915" s="3">
        <v>22933</v>
      </c>
      <c r="F1915" s="3">
        <v>33587</v>
      </c>
    </row>
    <row r="1916" spans="1:6" ht="115.2" x14ac:dyDescent="0.25">
      <c r="A1916" s="2" t="s">
        <v>4190</v>
      </c>
      <c r="B1916" s="2" t="s">
        <v>73</v>
      </c>
      <c r="C1916" s="3">
        <v>1215287</v>
      </c>
      <c r="D1916" s="3">
        <v>41564</v>
      </c>
      <c r="E1916" s="3">
        <v>682</v>
      </c>
      <c r="F1916" s="3">
        <v>1996</v>
      </c>
    </row>
    <row r="1917" spans="1:6" ht="100.8" x14ac:dyDescent="0.25">
      <c r="A1917" s="2" t="s">
        <v>4191</v>
      </c>
      <c r="B1917" s="2" t="s">
        <v>73</v>
      </c>
      <c r="C1917" s="3">
        <v>403887</v>
      </c>
      <c r="D1917" s="3">
        <v>20780</v>
      </c>
      <c r="E1917" s="3">
        <v>643</v>
      </c>
      <c r="F1917" s="3">
        <v>1745</v>
      </c>
    </row>
    <row r="1918" spans="1:6" ht="187.2" x14ac:dyDescent="0.25">
      <c r="A1918" s="2" t="s">
        <v>4192</v>
      </c>
      <c r="B1918" s="2" t="s">
        <v>192</v>
      </c>
      <c r="C1918" s="3">
        <v>254142</v>
      </c>
      <c r="D1918" s="3">
        <v>733</v>
      </c>
      <c r="E1918" s="3">
        <v>1198</v>
      </c>
      <c r="F1918" s="3">
        <v>198</v>
      </c>
    </row>
    <row r="1919" spans="1:6" ht="86.4" x14ac:dyDescent="0.25">
      <c r="A1919" s="2" t="s">
        <v>2235</v>
      </c>
      <c r="B1919" s="2" t="s">
        <v>18</v>
      </c>
      <c r="C1919" s="3">
        <v>286577</v>
      </c>
      <c r="D1919" s="3">
        <v>9606</v>
      </c>
      <c r="E1919" s="3">
        <v>248</v>
      </c>
      <c r="F1919" s="3">
        <v>1214</v>
      </c>
    </row>
    <row r="1920" spans="1:6" ht="72" x14ac:dyDescent="0.25">
      <c r="A1920" s="2" t="s">
        <v>4193</v>
      </c>
      <c r="B1920" s="2" t="s">
        <v>5</v>
      </c>
      <c r="C1920" s="3">
        <v>2613507</v>
      </c>
      <c r="D1920" s="3">
        <v>21307</v>
      </c>
      <c r="E1920" s="3">
        <v>5113</v>
      </c>
      <c r="F1920" s="3">
        <v>4256</v>
      </c>
    </row>
    <row r="1921" spans="1:6" ht="57.6" x14ac:dyDescent="0.25">
      <c r="A1921" s="2" t="s">
        <v>4194</v>
      </c>
      <c r="B1921" s="2" t="s">
        <v>57</v>
      </c>
      <c r="C1921" s="3">
        <v>433420</v>
      </c>
      <c r="D1921" s="3">
        <v>2096</v>
      </c>
      <c r="E1921" s="3">
        <v>166</v>
      </c>
      <c r="F1921" s="3">
        <v>370</v>
      </c>
    </row>
    <row r="1922" spans="1:6" ht="115.2" x14ac:dyDescent="0.25">
      <c r="A1922" s="2" t="s">
        <v>4195</v>
      </c>
      <c r="B1922" s="2" t="s">
        <v>82</v>
      </c>
      <c r="C1922" s="3">
        <v>569902</v>
      </c>
      <c r="D1922" s="3">
        <v>4127</v>
      </c>
      <c r="E1922" s="3">
        <v>1869</v>
      </c>
      <c r="F1922" s="3">
        <v>1347</v>
      </c>
    </row>
    <row r="1923" spans="1:6" ht="158.4" x14ac:dyDescent="0.25">
      <c r="A1923" s="2" t="s">
        <v>4196</v>
      </c>
      <c r="B1923" s="2" t="s">
        <v>1399</v>
      </c>
      <c r="C1923" s="3">
        <v>108402</v>
      </c>
      <c r="D1923" s="3">
        <v>630</v>
      </c>
      <c r="E1923" s="3">
        <v>232</v>
      </c>
      <c r="F1923" s="3">
        <v>257</v>
      </c>
    </row>
    <row r="1924" spans="1:6" ht="129.6" x14ac:dyDescent="0.25">
      <c r="A1924" s="2" t="s">
        <v>4197</v>
      </c>
      <c r="B1924" s="2" t="s">
        <v>1249</v>
      </c>
      <c r="C1924" s="3">
        <v>582693</v>
      </c>
      <c r="D1924" s="3">
        <v>16511</v>
      </c>
      <c r="E1924" s="3">
        <v>695</v>
      </c>
      <c r="F1924" s="3">
        <v>859</v>
      </c>
    </row>
    <row r="1925" spans="1:6" ht="172.8" x14ac:dyDescent="0.25">
      <c r="A1925" s="2" t="s">
        <v>4198</v>
      </c>
      <c r="B1925" s="2" t="s">
        <v>1944</v>
      </c>
      <c r="C1925" s="3">
        <v>2422767</v>
      </c>
      <c r="D1925" s="3">
        <v>85558</v>
      </c>
      <c r="E1925" s="3">
        <v>715</v>
      </c>
      <c r="F1925" s="3">
        <v>2111</v>
      </c>
    </row>
    <row r="1926" spans="1:6" ht="57.6" x14ac:dyDescent="0.25">
      <c r="A1926" s="2" t="s">
        <v>4199</v>
      </c>
      <c r="B1926" s="2" t="s">
        <v>1753</v>
      </c>
      <c r="C1926" s="3">
        <v>2604392</v>
      </c>
      <c r="D1926" s="3">
        <v>92695</v>
      </c>
      <c r="E1926" s="3">
        <v>2404</v>
      </c>
      <c r="F1926" s="3">
        <v>4433</v>
      </c>
    </row>
    <row r="1927" spans="1:6" ht="57.6" x14ac:dyDescent="0.25">
      <c r="A1927" s="2" t="s">
        <v>4200</v>
      </c>
      <c r="B1927" s="2" t="s">
        <v>385</v>
      </c>
      <c r="C1927" s="3">
        <v>7840</v>
      </c>
      <c r="D1927" s="3">
        <v>253</v>
      </c>
      <c r="E1927" s="3">
        <v>17</v>
      </c>
      <c r="F1927" s="3">
        <v>36</v>
      </c>
    </row>
    <row r="1928" spans="1:6" ht="115.2" x14ac:dyDescent="0.25">
      <c r="A1928" s="2" t="s">
        <v>4201</v>
      </c>
      <c r="B1928" s="2" t="s">
        <v>1009</v>
      </c>
      <c r="C1928" s="3">
        <v>75433</v>
      </c>
      <c r="D1928" s="3">
        <v>1192</v>
      </c>
      <c r="E1928" s="3">
        <v>589</v>
      </c>
      <c r="F1928" s="3">
        <v>326</v>
      </c>
    </row>
    <row r="1929" spans="1:6" ht="86.4" x14ac:dyDescent="0.25">
      <c r="A1929" s="2" t="s">
        <v>4202</v>
      </c>
      <c r="B1929" s="2" t="s">
        <v>1901</v>
      </c>
      <c r="C1929" s="3">
        <v>1677912</v>
      </c>
      <c r="D1929" s="3">
        <v>69167</v>
      </c>
      <c r="E1929" s="3">
        <v>852</v>
      </c>
      <c r="F1929" s="3">
        <v>3863</v>
      </c>
    </row>
    <row r="1930" spans="1:6" ht="57.6" x14ac:dyDescent="0.25">
      <c r="A1930" s="2" t="s">
        <v>4203</v>
      </c>
      <c r="B1930" s="2" t="s">
        <v>67</v>
      </c>
      <c r="C1930" s="3">
        <v>20545</v>
      </c>
      <c r="D1930" s="3">
        <v>550</v>
      </c>
      <c r="E1930" s="3">
        <v>2</v>
      </c>
      <c r="F1930" s="3">
        <v>83</v>
      </c>
    </row>
    <row r="1931" spans="1:6" ht="158.4" x14ac:dyDescent="0.25">
      <c r="A1931" s="2" t="s">
        <v>4204</v>
      </c>
      <c r="B1931" s="2" t="s">
        <v>188</v>
      </c>
      <c r="C1931" s="3">
        <v>871997</v>
      </c>
      <c r="D1931" s="3">
        <v>62012</v>
      </c>
      <c r="E1931" s="3">
        <v>1404</v>
      </c>
      <c r="F1931" s="3">
        <v>7004</v>
      </c>
    </row>
    <row r="1932" spans="1:6" ht="144" x14ac:dyDescent="0.25">
      <c r="A1932" s="2" t="s">
        <v>4205</v>
      </c>
      <c r="B1932" s="2" t="s">
        <v>517</v>
      </c>
      <c r="C1932" s="3">
        <v>965328</v>
      </c>
      <c r="D1932" s="3">
        <v>20934</v>
      </c>
      <c r="E1932" s="3">
        <v>699</v>
      </c>
      <c r="F1932" s="3">
        <v>421</v>
      </c>
    </row>
    <row r="1933" spans="1:6" ht="72" x14ac:dyDescent="0.25">
      <c r="A1933" s="2" t="s">
        <v>4206</v>
      </c>
      <c r="B1933" s="2" t="s">
        <v>439</v>
      </c>
      <c r="C1933" s="3">
        <v>1285558</v>
      </c>
      <c r="D1933" s="3">
        <v>18981</v>
      </c>
      <c r="E1933" s="3">
        <v>3097</v>
      </c>
      <c r="F1933" s="3">
        <v>3596</v>
      </c>
    </row>
    <row r="1934" spans="1:6" ht="43.2" x14ac:dyDescent="0.25">
      <c r="A1934" s="2" t="s">
        <v>4207</v>
      </c>
      <c r="B1934" s="2" t="s">
        <v>1358</v>
      </c>
      <c r="C1934" s="3">
        <v>4594686</v>
      </c>
      <c r="D1934" s="3">
        <v>135774</v>
      </c>
      <c r="E1934" s="3">
        <v>4939</v>
      </c>
      <c r="F1934" s="3">
        <v>11073</v>
      </c>
    </row>
    <row r="1935" spans="1:6" ht="115.2" x14ac:dyDescent="0.25">
      <c r="A1935" s="2" t="s">
        <v>4208</v>
      </c>
      <c r="B1935" s="2" t="s">
        <v>402</v>
      </c>
      <c r="C1935" s="3">
        <v>122396</v>
      </c>
      <c r="D1935" s="3">
        <v>4377</v>
      </c>
      <c r="E1935" s="3">
        <v>163</v>
      </c>
      <c r="F1935" s="3">
        <v>625</v>
      </c>
    </row>
    <row r="1936" spans="1:6" ht="158.4" x14ac:dyDescent="0.25">
      <c r="A1936" s="2" t="s">
        <v>4209</v>
      </c>
      <c r="B1936" s="2" t="s">
        <v>2</v>
      </c>
      <c r="C1936" s="3">
        <v>1446252</v>
      </c>
      <c r="D1936" s="3">
        <v>23963</v>
      </c>
      <c r="E1936" s="3">
        <v>1240</v>
      </c>
      <c r="F1936" s="3">
        <v>1849</v>
      </c>
    </row>
    <row r="1937" spans="1:6" ht="129.6" x14ac:dyDescent="0.25">
      <c r="A1937" s="2" t="s">
        <v>4210</v>
      </c>
      <c r="B1937" s="2" t="s">
        <v>1848</v>
      </c>
      <c r="C1937" s="3">
        <v>992294</v>
      </c>
      <c r="D1937" s="3">
        <v>48246</v>
      </c>
      <c r="E1937" s="3">
        <v>453</v>
      </c>
      <c r="F1937" s="3">
        <v>854</v>
      </c>
    </row>
    <row r="1938" spans="1:6" ht="100.8" x14ac:dyDescent="0.25">
      <c r="A1938" s="2" t="s">
        <v>4211</v>
      </c>
      <c r="B1938" s="2" t="s">
        <v>408</v>
      </c>
      <c r="C1938" s="3">
        <v>104249</v>
      </c>
      <c r="D1938" s="3">
        <v>4553</v>
      </c>
      <c r="E1938" s="3">
        <v>400</v>
      </c>
      <c r="F1938" s="3">
        <v>1287</v>
      </c>
    </row>
    <row r="1939" spans="1:6" ht="57.6" x14ac:dyDescent="0.25">
      <c r="A1939" s="2" t="s">
        <v>4212</v>
      </c>
      <c r="B1939" s="2" t="s">
        <v>1301</v>
      </c>
      <c r="C1939" s="3">
        <v>287615</v>
      </c>
      <c r="D1939" s="3">
        <v>1085</v>
      </c>
      <c r="E1939" s="3">
        <v>22</v>
      </c>
      <c r="F1939" s="3">
        <v>98</v>
      </c>
    </row>
    <row r="1940" spans="1:6" ht="43.2" x14ac:dyDescent="0.25">
      <c r="A1940" s="2" t="s">
        <v>4213</v>
      </c>
      <c r="B1940" s="2" t="s">
        <v>746</v>
      </c>
      <c r="C1940" s="3">
        <v>895352</v>
      </c>
      <c r="D1940" s="3">
        <v>141731</v>
      </c>
      <c r="E1940" s="3">
        <v>2413</v>
      </c>
      <c r="F1940" s="3">
        <v>11279</v>
      </c>
    </row>
    <row r="1941" spans="1:6" ht="86.4" x14ac:dyDescent="0.25">
      <c r="A1941" s="2" t="s">
        <v>4214</v>
      </c>
      <c r="B1941" s="2" t="s">
        <v>1798</v>
      </c>
      <c r="C1941" s="3">
        <v>520338</v>
      </c>
      <c r="D1941" s="3">
        <v>20927</v>
      </c>
      <c r="E1941" s="3">
        <v>334</v>
      </c>
      <c r="F1941" s="3">
        <v>2230</v>
      </c>
    </row>
    <row r="1942" spans="1:6" ht="158.4" x14ac:dyDescent="0.25">
      <c r="A1942" s="2" t="s">
        <v>4215</v>
      </c>
      <c r="B1942" s="2" t="s">
        <v>950</v>
      </c>
      <c r="C1942" s="3">
        <v>177892</v>
      </c>
      <c r="D1942" s="3">
        <v>939</v>
      </c>
      <c r="E1942" s="3">
        <v>374</v>
      </c>
      <c r="F1942" s="3">
        <v>806</v>
      </c>
    </row>
    <row r="1943" spans="1:6" ht="144" x14ac:dyDescent="0.25">
      <c r="A1943" s="2" t="s">
        <v>4216</v>
      </c>
      <c r="B1943" s="2" t="s">
        <v>392</v>
      </c>
      <c r="C1943" s="3">
        <v>708014</v>
      </c>
      <c r="D1943" s="3">
        <v>10664</v>
      </c>
      <c r="E1943" s="3">
        <v>575</v>
      </c>
      <c r="F1943" s="3">
        <v>1012</v>
      </c>
    </row>
    <row r="1944" spans="1:6" ht="86.4" x14ac:dyDescent="0.25">
      <c r="A1944" s="2" t="s">
        <v>4217</v>
      </c>
      <c r="B1944" s="2" t="s">
        <v>1968</v>
      </c>
      <c r="C1944" s="3">
        <v>1243560</v>
      </c>
      <c r="D1944" s="3">
        <v>23527</v>
      </c>
      <c r="E1944" s="3">
        <v>2060</v>
      </c>
      <c r="F1944" s="3">
        <v>2151</v>
      </c>
    </row>
    <row r="1945" spans="1:6" ht="187.2" x14ac:dyDescent="0.25">
      <c r="A1945" s="2" t="s">
        <v>4218</v>
      </c>
      <c r="B1945" s="2" t="s">
        <v>465</v>
      </c>
      <c r="C1945" s="3">
        <v>274030</v>
      </c>
      <c r="D1945" s="3">
        <v>4905</v>
      </c>
      <c r="E1945" s="3">
        <v>287</v>
      </c>
      <c r="F1945" s="3">
        <v>1285</v>
      </c>
    </row>
    <row r="1946" spans="1:6" ht="244.8" x14ac:dyDescent="0.25">
      <c r="A1946" s="2" t="s">
        <v>4219</v>
      </c>
      <c r="B1946" s="2" t="s">
        <v>1964</v>
      </c>
      <c r="C1946" s="3">
        <v>178765</v>
      </c>
      <c r="D1946" s="3">
        <v>10218</v>
      </c>
      <c r="E1946" s="3">
        <v>137</v>
      </c>
      <c r="F1946" s="3">
        <v>903</v>
      </c>
    </row>
    <row r="1947" spans="1:6" ht="129.6" x14ac:dyDescent="0.25">
      <c r="A1947" s="2" t="s">
        <v>4220</v>
      </c>
      <c r="B1947" s="2" t="s">
        <v>170</v>
      </c>
      <c r="C1947" s="3">
        <v>383330</v>
      </c>
      <c r="D1947" s="3">
        <v>23420</v>
      </c>
      <c r="E1947" s="3">
        <v>438</v>
      </c>
      <c r="F1947" s="3">
        <v>1534</v>
      </c>
    </row>
    <row r="1948" spans="1:6" ht="86.4" x14ac:dyDescent="0.25">
      <c r="A1948" s="2" t="s">
        <v>4221</v>
      </c>
      <c r="B1948" s="2" t="s">
        <v>1362</v>
      </c>
      <c r="C1948" s="3">
        <v>1179451</v>
      </c>
      <c r="D1948" s="3">
        <v>56241</v>
      </c>
      <c r="E1948" s="3">
        <v>1175</v>
      </c>
      <c r="F1948" s="3">
        <v>101591</v>
      </c>
    </row>
    <row r="1949" spans="1:6" ht="72" x14ac:dyDescent="0.25">
      <c r="A1949" s="2" t="s">
        <v>4222</v>
      </c>
      <c r="B1949" s="2" t="s">
        <v>1362</v>
      </c>
      <c r="C1949" s="3">
        <v>1101782</v>
      </c>
      <c r="D1949" s="3">
        <v>38633</v>
      </c>
      <c r="E1949" s="3">
        <v>1113</v>
      </c>
      <c r="F1949" s="3">
        <v>2756</v>
      </c>
    </row>
    <row r="1950" spans="1:6" ht="115.2" x14ac:dyDescent="0.25">
      <c r="A1950" s="2" t="s">
        <v>4223</v>
      </c>
      <c r="B1950" s="2" t="s">
        <v>209</v>
      </c>
      <c r="C1950" s="3">
        <v>436638</v>
      </c>
      <c r="D1950" s="3">
        <v>37923</v>
      </c>
      <c r="E1950" s="3">
        <v>485</v>
      </c>
      <c r="F1950" s="3">
        <v>3963</v>
      </c>
    </row>
    <row r="1951" spans="1:6" ht="86.4" x14ac:dyDescent="0.25">
      <c r="A1951" s="2" t="s">
        <v>4224</v>
      </c>
      <c r="B1951" s="2" t="s">
        <v>171</v>
      </c>
      <c r="C1951" s="3">
        <v>1836620</v>
      </c>
      <c r="D1951" s="3">
        <v>139237</v>
      </c>
      <c r="E1951" s="3">
        <v>5668</v>
      </c>
      <c r="F1951" s="3">
        <v>11651</v>
      </c>
    </row>
    <row r="1952" spans="1:6" ht="172.8" x14ac:dyDescent="0.25">
      <c r="A1952" s="2" t="s">
        <v>4225</v>
      </c>
      <c r="B1952" s="2" t="s">
        <v>1940</v>
      </c>
      <c r="C1952" s="3">
        <v>371510</v>
      </c>
      <c r="D1952" s="3">
        <v>11614</v>
      </c>
      <c r="E1952" s="3">
        <v>395</v>
      </c>
      <c r="F1952" s="3">
        <v>1002</v>
      </c>
    </row>
    <row r="1953" spans="1:6" ht="158.4" x14ac:dyDescent="0.25">
      <c r="A1953" s="2" t="s">
        <v>4226</v>
      </c>
      <c r="B1953" s="2" t="s">
        <v>1817</v>
      </c>
      <c r="C1953" s="3">
        <v>565288</v>
      </c>
      <c r="D1953" s="3">
        <v>20907</v>
      </c>
      <c r="E1953" s="3">
        <v>423</v>
      </c>
      <c r="F1953" s="3">
        <v>2276</v>
      </c>
    </row>
    <row r="1954" spans="1:6" ht="72" x14ac:dyDescent="0.25">
      <c r="A1954" s="2" t="s">
        <v>4227</v>
      </c>
      <c r="B1954" s="2" t="s">
        <v>756</v>
      </c>
      <c r="C1954" s="3">
        <v>1097258</v>
      </c>
      <c r="D1954" s="3">
        <v>70445</v>
      </c>
      <c r="E1954" s="3">
        <v>1765</v>
      </c>
      <c r="F1954" s="3">
        <v>103300</v>
      </c>
    </row>
    <row r="1955" spans="1:6" ht="100.8" x14ac:dyDescent="0.25">
      <c r="A1955" s="2" t="s">
        <v>4228</v>
      </c>
      <c r="B1955" s="2" t="s">
        <v>1337</v>
      </c>
      <c r="C1955" s="3">
        <v>392117</v>
      </c>
      <c r="D1955" s="3">
        <v>22397</v>
      </c>
      <c r="E1955" s="3">
        <v>311</v>
      </c>
      <c r="F1955" s="3">
        <v>1416</v>
      </c>
    </row>
    <row r="1956" spans="1:6" ht="115.2" x14ac:dyDescent="0.25">
      <c r="A1956" s="2" t="s">
        <v>4229</v>
      </c>
      <c r="B1956" s="2" t="s">
        <v>1988</v>
      </c>
      <c r="C1956" s="3">
        <v>311748</v>
      </c>
      <c r="D1956" s="3">
        <v>17638</v>
      </c>
      <c r="E1956" s="3">
        <v>383</v>
      </c>
      <c r="F1956" s="3">
        <v>1829</v>
      </c>
    </row>
    <row r="1957" spans="1:6" ht="86.4" x14ac:dyDescent="0.25">
      <c r="A1957" s="2" t="s">
        <v>4230</v>
      </c>
      <c r="B1957" s="2" t="s">
        <v>1065</v>
      </c>
      <c r="C1957" s="3">
        <v>457181</v>
      </c>
      <c r="D1957" s="3">
        <v>15082</v>
      </c>
      <c r="E1957" s="3">
        <v>475</v>
      </c>
      <c r="F1957" s="3">
        <v>1002</v>
      </c>
    </row>
    <row r="1958" spans="1:6" ht="144" x14ac:dyDescent="0.25">
      <c r="A1958" s="2" t="s">
        <v>4231</v>
      </c>
      <c r="B1958" s="2" t="s">
        <v>902</v>
      </c>
      <c r="C1958" s="3">
        <v>3963050</v>
      </c>
      <c r="D1958" s="3">
        <v>326557</v>
      </c>
      <c r="E1958" s="3">
        <v>2372</v>
      </c>
      <c r="F1958" s="3">
        <v>137991</v>
      </c>
    </row>
    <row r="1959" spans="1:6" ht="129.6" x14ac:dyDescent="0.25">
      <c r="A1959" s="2" t="s">
        <v>4232</v>
      </c>
      <c r="B1959" s="2" t="s">
        <v>1362</v>
      </c>
      <c r="C1959" s="3">
        <v>431052</v>
      </c>
      <c r="D1959" s="3">
        <v>22001</v>
      </c>
      <c r="E1959" s="3">
        <v>610</v>
      </c>
      <c r="F1959" s="3">
        <v>13643</v>
      </c>
    </row>
    <row r="1960" spans="1:6" ht="144" x14ac:dyDescent="0.25">
      <c r="A1960" s="2" t="s">
        <v>4233</v>
      </c>
      <c r="B1960" s="2" t="s">
        <v>40</v>
      </c>
      <c r="C1960" s="3">
        <v>1218771</v>
      </c>
      <c r="D1960" s="3">
        <v>8737</v>
      </c>
      <c r="E1960" s="3">
        <v>1004</v>
      </c>
      <c r="F1960" s="3">
        <v>3906</v>
      </c>
    </row>
    <row r="1961" spans="1:6" ht="216" x14ac:dyDescent="0.25">
      <c r="A1961" s="2" t="s">
        <v>4234</v>
      </c>
      <c r="B1961" s="2" t="s">
        <v>192</v>
      </c>
      <c r="C1961" s="3">
        <v>945920</v>
      </c>
      <c r="D1961" s="3">
        <v>7559</v>
      </c>
      <c r="E1961" s="3">
        <v>349</v>
      </c>
      <c r="F1961" s="3">
        <v>2351</v>
      </c>
    </row>
    <row r="1962" spans="1:6" ht="100.8" x14ac:dyDescent="0.25">
      <c r="A1962" s="2" t="s">
        <v>4235</v>
      </c>
      <c r="B1962" s="2" t="s">
        <v>1004</v>
      </c>
      <c r="C1962" s="3">
        <v>549371</v>
      </c>
      <c r="D1962" s="3">
        <v>19203</v>
      </c>
      <c r="E1962" s="3">
        <v>527</v>
      </c>
      <c r="F1962" s="3">
        <v>568</v>
      </c>
    </row>
    <row r="1963" spans="1:6" ht="129.6" x14ac:dyDescent="0.25">
      <c r="A1963" s="2" t="s">
        <v>4236</v>
      </c>
      <c r="B1963" s="2" t="s">
        <v>1004</v>
      </c>
      <c r="C1963" s="3">
        <v>351519</v>
      </c>
      <c r="D1963" s="3">
        <v>5979</v>
      </c>
      <c r="E1963" s="3">
        <v>231</v>
      </c>
      <c r="F1963" s="3">
        <v>161</v>
      </c>
    </row>
    <row r="1964" spans="1:6" ht="115.2" x14ac:dyDescent="0.25">
      <c r="A1964" s="2" t="s">
        <v>4237</v>
      </c>
      <c r="B1964" s="2" t="s">
        <v>1004</v>
      </c>
      <c r="C1964" s="3">
        <v>511047</v>
      </c>
      <c r="D1964" s="3">
        <v>14224</v>
      </c>
      <c r="E1964" s="3">
        <v>434</v>
      </c>
      <c r="F1964" s="3">
        <v>187</v>
      </c>
    </row>
    <row r="1965" spans="1:6" ht="115.2" x14ac:dyDescent="0.25">
      <c r="A1965" s="2" t="s">
        <v>4238</v>
      </c>
      <c r="B1965" s="2" t="s">
        <v>143</v>
      </c>
      <c r="C1965" s="3">
        <v>237766</v>
      </c>
      <c r="D1965" s="3">
        <v>2948</v>
      </c>
      <c r="E1965" s="3">
        <v>535</v>
      </c>
      <c r="F1965" s="3">
        <v>521</v>
      </c>
    </row>
    <row r="1966" spans="1:6" ht="72" x14ac:dyDescent="0.25">
      <c r="A1966" s="2" t="s">
        <v>4239</v>
      </c>
      <c r="B1966" s="2" t="s">
        <v>1307</v>
      </c>
      <c r="C1966" s="3">
        <v>332114</v>
      </c>
      <c r="D1966" s="3">
        <v>67</v>
      </c>
      <c r="E1966" s="3">
        <v>11</v>
      </c>
      <c r="F1966" s="3">
        <v>23</v>
      </c>
    </row>
    <row r="1967" spans="1:6" ht="100.8" x14ac:dyDescent="0.25">
      <c r="A1967" s="2" t="s">
        <v>4240</v>
      </c>
      <c r="B1967" s="2" t="s">
        <v>332</v>
      </c>
      <c r="C1967" s="3">
        <v>316379</v>
      </c>
      <c r="D1967" s="3">
        <v>2388</v>
      </c>
      <c r="E1967" s="3">
        <v>755</v>
      </c>
      <c r="F1967" s="3">
        <v>0</v>
      </c>
    </row>
    <row r="1968" spans="1:6" ht="115.2" x14ac:dyDescent="0.25">
      <c r="A1968" s="2" t="s">
        <v>4241</v>
      </c>
      <c r="B1968" s="2" t="s">
        <v>332</v>
      </c>
      <c r="C1968" s="3">
        <v>397776</v>
      </c>
      <c r="D1968" s="3">
        <v>2860</v>
      </c>
      <c r="E1968" s="3">
        <v>933</v>
      </c>
      <c r="F1968" s="3">
        <v>0</v>
      </c>
    </row>
    <row r="1969" spans="1:6" ht="57.6" x14ac:dyDescent="0.25">
      <c r="A1969" s="2" t="s">
        <v>4242</v>
      </c>
      <c r="B1969" s="2" t="s">
        <v>218</v>
      </c>
      <c r="C1969" s="3">
        <v>207465</v>
      </c>
      <c r="D1969" s="3">
        <v>17136</v>
      </c>
      <c r="E1969" s="3">
        <v>152</v>
      </c>
      <c r="F1969" s="3">
        <v>2328</v>
      </c>
    </row>
    <row r="1970" spans="1:6" ht="129.6" x14ac:dyDescent="0.25">
      <c r="A1970" s="2" t="s">
        <v>4243</v>
      </c>
      <c r="B1970" s="2" t="s">
        <v>1644</v>
      </c>
      <c r="C1970" s="3">
        <v>393366</v>
      </c>
      <c r="D1970" s="3">
        <v>1625</v>
      </c>
      <c r="E1970" s="3">
        <v>434</v>
      </c>
      <c r="F1970" s="3">
        <v>313</v>
      </c>
    </row>
    <row r="1971" spans="1:6" ht="100.8" x14ac:dyDescent="0.25">
      <c r="A1971" s="2" t="s">
        <v>4244</v>
      </c>
      <c r="B1971" s="2" t="s">
        <v>1713</v>
      </c>
      <c r="C1971" s="3">
        <v>233904</v>
      </c>
      <c r="D1971" s="3">
        <v>840</v>
      </c>
      <c r="E1971" s="3">
        <v>82</v>
      </c>
      <c r="F1971" s="3">
        <v>154</v>
      </c>
    </row>
    <row r="1972" spans="1:6" ht="129.6" x14ac:dyDescent="0.25">
      <c r="A1972" s="2" t="s">
        <v>4245</v>
      </c>
      <c r="B1972" s="2" t="s">
        <v>367</v>
      </c>
      <c r="C1972" s="3">
        <v>2659593</v>
      </c>
      <c r="D1972" s="3">
        <v>20003</v>
      </c>
      <c r="E1972" s="3">
        <v>723</v>
      </c>
      <c r="F1972" s="3">
        <v>2151</v>
      </c>
    </row>
    <row r="1973" spans="1:6" ht="100.8" x14ac:dyDescent="0.25">
      <c r="A1973" s="2" t="s">
        <v>4246</v>
      </c>
      <c r="B1973" s="2" t="s">
        <v>403</v>
      </c>
      <c r="C1973" s="3">
        <v>2444087</v>
      </c>
      <c r="D1973" s="3">
        <v>96754</v>
      </c>
      <c r="E1973" s="3">
        <v>1856</v>
      </c>
      <c r="F1973" s="3">
        <v>23077</v>
      </c>
    </row>
    <row r="1974" spans="1:6" ht="115.2" x14ac:dyDescent="0.25">
      <c r="A1974" s="2" t="s">
        <v>4247</v>
      </c>
      <c r="B1974" s="2" t="s">
        <v>755</v>
      </c>
      <c r="C1974" s="3">
        <v>56717</v>
      </c>
      <c r="D1974" s="3">
        <v>3804</v>
      </c>
      <c r="E1974" s="3">
        <v>160</v>
      </c>
      <c r="F1974" s="3">
        <v>376</v>
      </c>
    </row>
    <row r="1975" spans="1:6" ht="86.4" x14ac:dyDescent="0.25">
      <c r="A1975" s="2" t="s">
        <v>4248</v>
      </c>
      <c r="B1975" s="2" t="s">
        <v>1479</v>
      </c>
      <c r="C1975" s="3">
        <v>3390</v>
      </c>
      <c r="D1975" s="3">
        <v>129</v>
      </c>
      <c r="E1975" s="3">
        <v>1</v>
      </c>
      <c r="F1975" s="3">
        <v>43</v>
      </c>
    </row>
    <row r="1976" spans="1:6" ht="172.8" x14ac:dyDescent="0.25">
      <c r="A1976" s="2" t="s">
        <v>4249</v>
      </c>
      <c r="B1976" s="2" t="s">
        <v>1757</v>
      </c>
      <c r="C1976" s="3">
        <v>419400</v>
      </c>
      <c r="D1976" s="3">
        <v>2357</v>
      </c>
      <c r="E1976" s="3">
        <v>1147</v>
      </c>
      <c r="F1976" s="3">
        <v>450</v>
      </c>
    </row>
    <row r="1977" spans="1:6" ht="201.6" x14ac:dyDescent="0.25">
      <c r="A1977" s="2" t="s">
        <v>4250</v>
      </c>
      <c r="B1977" s="2" t="s">
        <v>1931</v>
      </c>
      <c r="C1977" s="3">
        <v>1273975</v>
      </c>
      <c r="D1977" s="3">
        <v>16954</v>
      </c>
      <c r="E1977" s="3">
        <v>2329</v>
      </c>
      <c r="F1977" s="3">
        <v>2538</v>
      </c>
    </row>
    <row r="1978" spans="1:6" ht="172.8" x14ac:dyDescent="0.25">
      <c r="A1978" s="2" t="s">
        <v>4251</v>
      </c>
      <c r="B1978" s="2" t="s">
        <v>1931</v>
      </c>
      <c r="C1978" s="3">
        <v>575476</v>
      </c>
      <c r="D1978" s="3">
        <v>15218</v>
      </c>
      <c r="E1978" s="3">
        <v>426</v>
      </c>
      <c r="F1978" s="3">
        <v>1206</v>
      </c>
    </row>
    <row r="1979" spans="1:6" ht="100.8" x14ac:dyDescent="0.25">
      <c r="A1979" s="2" t="s">
        <v>4252</v>
      </c>
      <c r="B1979" s="2" t="s">
        <v>77</v>
      </c>
      <c r="C1979" s="3">
        <v>143619</v>
      </c>
      <c r="D1979" s="3">
        <v>1163</v>
      </c>
      <c r="E1979" s="3">
        <v>43</v>
      </c>
      <c r="F1979" s="3">
        <v>120</v>
      </c>
    </row>
    <row r="1980" spans="1:6" ht="43.2" x14ac:dyDescent="0.25">
      <c r="A1980" s="2" t="s">
        <v>4253</v>
      </c>
      <c r="B1980" s="2" t="s">
        <v>427</v>
      </c>
      <c r="C1980" s="3">
        <v>172205</v>
      </c>
      <c r="D1980" s="3">
        <v>5474</v>
      </c>
      <c r="E1980" s="3">
        <v>91</v>
      </c>
      <c r="F1980" s="3">
        <v>366</v>
      </c>
    </row>
    <row r="1981" spans="1:6" ht="129.6" x14ac:dyDescent="0.25">
      <c r="A1981" s="2" t="s">
        <v>4254</v>
      </c>
      <c r="B1981" s="2" t="s">
        <v>621</v>
      </c>
      <c r="C1981" s="3">
        <v>380031</v>
      </c>
      <c r="D1981" s="3">
        <v>17639</v>
      </c>
      <c r="E1981" s="3">
        <v>274</v>
      </c>
      <c r="F1981" s="3">
        <v>927</v>
      </c>
    </row>
    <row r="1982" spans="1:6" ht="86.4" x14ac:dyDescent="0.25">
      <c r="A1982" s="2" t="s">
        <v>4255</v>
      </c>
      <c r="B1982" s="2" t="s">
        <v>344</v>
      </c>
      <c r="C1982" s="3">
        <v>1491975</v>
      </c>
      <c r="D1982" s="3">
        <v>36227</v>
      </c>
      <c r="E1982" s="3">
        <v>900</v>
      </c>
      <c r="F1982" s="3">
        <v>1609</v>
      </c>
    </row>
    <row r="1983" spans="1:6" ht="86.4" x14ac:dyDescent="0.25">
      <c r="A1983" s="2" t="s">
        <v>4256</v>
      </c>
      <c r="B1983" s="2" t="s">
        <v>2118</v>
      </c>
      <c r="C1983" s="3">
        <v>681328</v>
      </c>
      <c r="D1983" s="3">
        <v>8976</v>
      </c>
      <c r="E1983" s="3">
        <v>540</v>
      </c>
      <c r="F1983" s="3">
        <v>1167</v>
      </c>
    </row>
    <row r="1984" spans="1:6" ht="115.2" x14ac:dyDescent="0.25">
      <c r="A1984" s="2" t="s">
        <v>4257</v>
      </c>
      <c r="B1984" s="2" t="s">
        <v>254</v>
      </c>
      <c r="C1984" s="3">
        <v>444370</v>
      </c>
      <c r="D1984" s="3">
        <v>24313</v>
      </c>
      <c r="E1984" s="3">
        <v>232</v>
      </c>
      <c r="F1984" s="3">
        <v>2559</v>
      </c>
    </row>
    <row r="1985" spans="1:6" ht="57.6" x14ac:dyDescent="0.25">
      <c r="A1985" s="2" t="s">
        <v>4258</v>
      </c>
      <c r="B1985" s="2" t="s">
        <v>286</v>
      </c>
      <c r="C1985" s="3">
        <v>2178547</v>
      </c>
      <c r="D1985" s="3">
        <v>3354</v>
      </c>
      <c r="E1985" s="3">
        <v>118</v>
      </c>
      <c r="F1985" s="3">
        <v>305</v>
      </c>
    </row>
    <row r="1986" spans="1:6" ht="172.8" x14ac:dyDescent="0.25">
      <c r="A1986" s="2" t="s">
        <v>4259</v>
      </c>
      <c r="B1986" s="2" t="s">
        <v>85</v>
      </c>
      <c r="C1986" s="3">
        <v>2122489</v>
      </c>
      <c r="D1986" s="3">
        <v>20085</v>
      </c>
      <c r="E1986" s="3">
        <v>1104</v>
      </c>
      <c r="F1986" s="3">
        <v>1322</v>
      </c>
    </row>
    <row r="1987" spans="1:6" ht="115.2" x14ac:dyDescent="0.25">
      <c r="A1987" s="2" t="s">
        <v>4260</v>
      </c>
      <c r="B1987" s="2" t="s">
        <v>1999</v>
      </c>
      <c r="C1987" s="3">
        <v>1445949</v>
      </c>
      <c r="D1987" s="3">
        <v>33261</v>
      </c>
      <c r="E1987" s="3">
        <v>475</v>
      </c>
      <c r="F1987" s="3">
        <v>2181</v>
      </c>
    </row>
    <row r="1988" spans="1:6" ht="86.4" x14ac:dyDescent="0.25">
      <c r="A1988" s="2" t="s">
        <v>4261</v>
      </c>
      <c r="B1988" s="2" t="s">
        <v>1999</v>
      </c>
      <c r="C1988" s="3">
        <v>1351321</v>
      </c>
      <c r="D1988" s="3">
        <v>22587</v>
      </c>
      <c r="E1988" s="3">
        <v>616</v>
      </c>
      <c r="F1988" s="3">
        <v>1649</v>
      </c>
    </row>
    <row r="1989" spans="1:6" ht="201.6" x14ac:dyDescent="0.25">
      <c r="A1989" s="2" t="s">
        <v>4262</v>
      </c>
      <c r="B1989" s="2" t="s">
        <v>1942</v>
      </c>
      <c r="C1989" s="3">
        <v>316194</v>
      </c>
      <c r="D1989" s="3">
        <v>2014</v>
      </c>
      <c r="E1989" s="3">
        <v>107</v>
      </c>
      <c r="F1989" s="3">
        <v>421</v>
      </c>
    </row>
    <row r="1990" spans="1:6" ht="158.4" x14ac:dyDescent="0.25">
      <c r="A1990" s="2" t="s">
        <v>4263</v>
      </c>
      <c r="B1990" s="2" t="s">
        <v>1942</v>
      </c>
      <c r="C1990" s="3">
        <v>778479</v>
      </c>
      <c r="D1990" s="3">
        <v>4969</v>
      </c>
      <c r="E1990" s="3">
        <v>449</v>
      </c>
      <c r="F1990" s="3">
        <v>1205</v>
      </c>
    </row>
    <row r="1991" spans="1:6" ht="129.6" x14ac:dyDescent="0.25">
      <c r="A1991" s="2" t="s">
        <v>4264</v>
      </c>
      <c r="B1991" s="2" t="s">
        <v>2024</v>
      </c>
      <c r="C1991" s="3">
        <v>4656429</v>
      </c>
      <c r="D1991" s="3">
        <v>200994</v>
      </c>
      <c r="E1991" s="3">
        <v>8055</v>
      </c>
      <c r="F1991" s="3">
        <v>90979</v>
      </c>
    </row>
    <row r="1992" spans="1:6" ht="187.2" x14ac:dyDescent="0.25">
      <c r="A1992" s="2" t="s">
        <v>4265</v>
      </c>
      <c r="B1992" s="2" t="s">
        <v>2024</v>
      </c>
      <c r="C1992" s="3">
        <v>4585563</v>
      </c>
      <c r="D1992" s="3">
        <v>200284</v>
      </c>
      <c r="E1992" s="3">
        <v>6154</v>
      </c>
      <c r="F1992" s="3">
        <v>47646</v>
      </c>
    </row>
    <row r="1993" spans="1:6" ht="86.4" x14ac:dyDescent="0.25">
      <c r="A1993" s="2" t="s">
        <v>4266</v>
      </c>
      <c r="B1993" s="2" t="s">
        <v>2024</v>
      </c>
      <c r="C1993" s="3">
        <v>4823561</v>
      </c>
      <c r="D1993" s="3">
        <v>119162</v>
      </c>
      <c r="E1993" s="3">
        <v>6217</v>
      </c>
      <c r="F1993" s="3">
        <v>51372</v>
      </c>
    </row>
    <row r="1994" spans="1:6" ht="158.4" x14ac:dyDescent="0.25">
      <c r="A1994" s="2" t="s">
        <v>4267</v>
      </c>
      <c r="B1994" s="2" t="s">
        <v>2024</v>
      </c>
      <c r="C1994" s="3">
        <v>5112413</v>
      </c>
      <c r="D1994" s="3">
        <v>140736</v>
      </c>
      <c r="E1994" s="3">
        <v>13108</v>
      </c>
      <c r="F1994" s="3">
        <v>40684</v>
      </c>
    </row>
    <row r="1995" spans="1:6" ht="72" x14ac:dyDescent="0.25">
      <c r="A1995" s="2" t="s">
        <v>4268</v>
      </c>
      <c r="B1995" s="2" t="s">
        <v>2035</v>
      </c>
      <c r="C1995" s="3">
        <v>2340514</v>
      </c>
      <c r="D1995" s="3">
        <v>17381</v>
      </c>
      <c r="E1995" s="3">
        <v>513</v>
      </c>
      <c r="F1995" s="3">
        <v>2023</v>
      </c>
    </row>
    <row r="1996" spans="1:6" ht="144" x14ac:dyDescent="0.25">
      <c r="A1996" s="2" t="s">
        <v>4269</v>
      </c>
      <c r="B1996" s="2" t="s">
        <v>196</v>
      </c>
      <c r="C1996" s="3">
        <v>94432</v>
      </c>
      <c r="D1996" s="3">
        <v>4057</v>
      </c>
      <c r="E1996" s="3">
        <v>37</v>
      </c>
      <c r="F1996" s="3">
        <v>293</v>
      </c>
    </row>
    <row r="1997" spans="1:6" ht="86.4" x14ac:dyDescent="0.25">
      <c r="A1997" s="2" t="s">
        <v>4270</v>
      </c>
      <c r="B1997" s="2" t="s">
        <v>1165</v>
      </c>
      <c r="C1997" s="3">
        <v>1082</v>
      </c>
      <c r="D1997" s="3">
        <v>2</v>
      </c>
      <c r="E1997" s="3">
        <v>0</v>
      </c>
      <c r="F1997" s="3">
        <v>1</v>
      </c>
    </row>
    <row r="1998" spans="1:6" ht="57.6" x14ac:dyDescent="0.25">
      <c r="A1998" s="2" t="s">
        <v>4271</v>
      </c>
      <c r="B1998" s="2" t="s">
        <v>1174</v>
      </c>
      <c r="C1998" s="3">
        <v>380760</v>
      </c>
      <c r="D1998" s="3">
        <v>45444</v>
      </c>
      <c r="E1998" s="3">
        <v>466</v>
      </c>
      <c r="F1998" s="3">
        <v>3180</v>
      </c>
    </row>
    <row r="1999" spans="1:6" ht="100.8" x14ac:dyDescent="0.25">
      <c r="A1999" s="2" t="s">
        <v>4272</v>
      </c>
      <c r="B1999" s="2" t="s">
        <v>523</v>
      </c>
      <c r="C1999" s="3">
        <v>1073561</v>
      </c>
      <c r="D1999" s="3">
        <v>1299</v>
      </c>
      <c r="E1999" s="3">
        <v>16</v>
      </c>
      <c r="F1999" s="3">
        <v>55</v>
      </c>
    </row>
    <row r="2000" spans="1:6" ht="158.4" x14ac:dyDescent="0.25">
      <c r="A2000" s="2" t="s">
        <v>4273</v>
      </c>
      <c r="B2000" s="2" t="s">
        <v>418</v>
      </c>
      <c r="C2000" s="3">
        <v>540227</v>
      </c>
      <c r="D2000" s="3">
        <v>2533</v>
      </c>
      <c r="E2000" s="3">
        <v>1212</v>
      </c>
      <c r="F2000" s="3">
        <v>2087</v>
      </c>
    </row>
    <row r="2001" spans="1:6" ht="100.8" x14ac:dyDescent="0.25">
      <c r="A2001" s="2" t="s">
        <v>4274</v>
      </c>
      <c r="B2001" s="2" t="s">
        <v>426</v>
      </c>
      <c r="C2001" s="3">
        <v>488560</v>
      </c>
      <c r="D2001" s="3">
        <v>31997</v>
      </c>
      <c r="E2001" s="3">
        <v>1012</v>
      </c>
      <c r="F2001" s="3">
        <v>3187</v>
      </c>
    </row>
    <row r="2002" spans="1:6" ht="144" x14ac:dyDescent="0.25">
      <c r="A2002" s="2" t="s">
        <v>4275</v>
      </c>
      <c r="B2002" s="2" t="s">
        <v>62</v>
      </c>
      <c r="C2002" s="3">
        <v>45938392</v>
      </c>
      <c r="D2002" s="3">
        <v>728696</v>
      </c>
      <c r="E2002" s="3">
        <v>43049</v>
      </c>
      <c r="F2002" s="3">
        <v>43541</v>
      </c>
    </row>
    <row r="2003" spans="1:6" ht="86.4" x14ac:dyDescent="0.25">
      <c r="A2003" s="2" t="s">
        <v>4276</v>
      </c>
      <c r="B2003" s="2" t="s">
        <v>62</v>
      </c>
      <c r="C2003" s="3">
        <v>2699114</v>
      </c>
      <c r="D2003" s="3">
        <v>117929</v>
      </c>
      <c r="E2003" s="3">
        <v>912</v>
      </c>
      <c r="F2003" s="3">
        <v>4090</v>
      </c>
    </row>
    <row r="2004" spans="1:6" ht="57.6" x14ac:dyDescent="0.25">
      <c r="A2004" s="2" t="s">
        <v>4277</v>
      </c>
      <c r="B2004" s="2" t="s">
        <v>62</v>
      </c>
      <c r="C2004" s="3">
        <v>5159763</v>
      </c>
      <c r="D2004" s="3">
        <v>146732</v>
      </c>
      <c r="E2004" s="3">
        <v>4515</v>
      </c>
      <c r="F2004" s="3">
        <v>7048</v>
      </c>
    </row>
    <row r="2005" spans="1:6" ht="72" x14ac:dyDescent="0.25">
      <c r="A2005" s="2" t="s">
        <v>4278</v>
      </c>
      <c r="B2005" s="2" t="s">
        <v>62</v>
      </c>
      <c r="C2005" s="3">
        <v>14860998</v>
      </c>
      <c r="D2005" s="3">
        <v>560637</v>
      </c>
      <c r="E2005" s="3">
        <v>8596</v>
      </c>
      <c r="F2005" s="3">
        <v>23365</v>
      </c>
    </row>
    <row r="2006" spans="1:6" ht="158.4" x14ac:dyDescent="0.25">
      <c r="A2006" s="2" t="s">
        <v>4279</v>
      </c>
      <c r="B2006" s="2" t="s">
        <v>160</v>
      </c>
      <c r="C2006" s="3">
        <v>781858</v>
      </c>
      <c r="D2006" s="3">
        <v>12207</v>
      </c>
      <c r="E2006" s="3">
        <v>1162</v>
      </c>
      <c r="F2006" s="3">
        <v>4069</v>
      </c>
    </row>
    <row r="2007" spans="1:6" ht="57.6" x14ac:dyDescent="0.25">
      <c r="A2007" s="2" t="s">
        <v>4280</v>
      </c>
      <c r="B2007" s="2" t="s">
        <v>121</v>
      </c>
      <c r="C2007" s="3">
        <v>543067</v>
      </c>
      <c r="D2007" s="3">
        <v>20302</v>
      </c>
      <c r="E2007" s="3">
        <v>502</v>
      </c>
      <c r="F2007" s="3">
        <v>1009</v>
      </c>
    </row>
    <row r="2008" spans="1:6" ht="57.6" x14ac:dyDescent="0.25">
      <c r="A2008" s="2" t="s">
        <v>4281</v>
      </c>
      <c r="B2008" s="2" t="s">
        <v>575</v>
      </c>
      <c r="C2008" s="3">
        <v>8924</v>
      </c>
      <c r="D2008" s="3">
        <v>48</v>
      </c>
      <c r="E2008" s="3">
        <v>2</v>
      </c>
      <c r="F2008" s="3">
        <v>3</v>
      </c>
    </row>
    <row r="2009" spans="1:6" ht="28.8" x14ac:dyDescent="0.25">
      <c r="A2009" s="2" t="s">
        <v>4282</v>
      </c>
      <c r="B2009" s="2" t="s">
        <v>2058</v>
      </c>
      <c r="C2009" s="3">
        <v>260697</v>
      </c>
      <c r="D2009" s="3">
        <v>25115</v>
      </c>
      <c r="E2009" s="3">
        <v>381</v>
      </c>
      <c r="F2009" s="3">
        <v>0</v>
      </c>
    </row>
    <row r="2010" spans="1:6" ht="100.8" x14ac:dyDescent="0.25">
      <c r="A2010" s="2" t="s">
        <v>4283</v>
      </c>
      <c r="B2010" s="2" t="s">
        <v>121</v>
      </c>
      <c r="C2010" s="3">
        <v>1586426</v>
      </c>
      <c r="D2010" s="3">
        <v>17072</v>
      </c>
      <c r="E2010" s="3">
        <v>2293</v>
      </c>
      <c r="F2010" s="3">
        <v>2204</v>
      </c>
    </row>
    <row r="2011" spans="1:6" ht="43.2" x14ac:dyDescent="0.25">
      <c r="A2011" s="2" t="s">
        <v>2236</v>
      </c>
      <c r="B2011" s="2" t="s">
        <v>1466</v>
      </c>
      <c r="C2011" s="3">
        <v>1823117</v>
      </c>
      <c r="D2011" s="3">
        <v>2205</v>
      </c>
      <c r="E2011" s="3">
        <v>258</v>
      </c>
      <c r="F2011" s="3">
        <v>301</v>
      </c>
    </row>
    <row r="2012" spans="1:6" ht="57.6" x14ac:dyDescent="0.25">
      <c r="A2012" s="2" t="s">
        <v>4284</v>
      </c>
      <c r="B2012" s="2" t="s">
        <v>1194</v>
      </c>
      <c r="C2012" s="3">
        <v>24311</v>
      </c>
      <c r="D2012" s="3">
        <v>176</v>
      </c>
      <c r="E2012" s="3">
        <v>2</v>
      </c>
      <c r="F2012" s="3">
        <v>42</v>
      </c>
    </row>
    <row r="2013" spans="1:6" ht="100.8" x14ac:dyDescent="0.25">
      <c r="A2013" s="2" t="s">
        <v>4285</v>
      </c>
      <c r="B2013" s="2" t="s">
        <v>1884</v>
      </c>
      <c r="C2013" s="3">
        <v>789449</v>
      </c>
      <c r="D2013" s="3">
        <v>25706</v>
      </c>
      <c r="E2013" s="3">
        <v>450</v>
      </c>
      <c r="F2013" s="3">
        <v>987</v>
      </c>
    </row>
    <row r="2014" spans="1:6" ht="115.2" x14ac:dyDescent="0.25">
      <c r="A2014" s="2" t="s">
        <v>4286</v>
      </c>
      <c r="B2014" s="2" t="s">
        <v>1884</v>
      </c>
      <c r="C2014" s="3">
        <v>386991</v>
      </c>
      <c r="D2014" s="3">
        <v>9083</v>
      </c>
      <c r="E2014" s="3">
        <v>190</v>
      </c>
      <c r="F2014" s="3">
        <v>467</v>
      </c>
    </row>
    <row r="2015" spans="1:6" ht="86.4" x14ac:dyDescent="0.25">
      <c r="A2015" s="2" t="s">
        <v>4287</v>
      </c>
      <c r="B2015" s="2" t="s">
        <v>5</v>
      </c>
      <c r="C2015" s="3">
        <v>5398142</v>
      </c>
      <c r="D2015" s="3">
        <v>56291</v>
      </c>
      <c r="E2015" s="3">
        <v>6964</v>
      </c>
      <c r="F2015" s="3">
        <v>12326</v>
      </c>
    </row>
    <row r="2016" spans="1:6" ht="115.2" x14ac:dyDescent="0.25">
      <c r="A2016" s="2" t="s">
        <v>4288</v>
      </c>
      <c r="B2016" s="2" t="s">
        <v>387</v>
      </c>
      <c r="C2016" s="3">
        <v>1251416</v>
      </c>
      <c r="D2016" s="3">
        <v>10836</v>
      </c>
      <c r="E2016" s="3">
        <v>568</v>
      </c>
      <c r="F2016" s="3">
        <v>1647</v>
      </c>
    </row>
    <row r="2017" spans="1:6" ht="115.2" x14ac:dyDescent="0.25">
      <c r="A2017" s="2" t="s">
        <v>4289</v>
      </c>
      <c r="B2017" s="2" t="s">
        <v>1223</v>
      </c>
      <c r="C2017" s="3">
        <v>54990</v>
      </c>
      <c r="D2017" s="3">
        <v>524</v>
      </c>
      <c r="E2017" s="3">
        <v>32</v>
      </c>
      <c r="F2017" s="3">
        <v>79</v>
      </c>
    </row>
    <row r="2018" spans="1:6" ht="86.4" x14ac:dyDescent="0.25">
      <c r="A2018" s="2" t="s">
        <v>4290</v>
      </c>
      <c r="B2018" s="2" t="s">
        <v>1491</v>
      </c>
      <c r="C2018" s="3">
        <v>96288</v>
      </c>
      <c r="D2018" s="3">
        <v>812</v>
      </c>
      <c r="E2018" s="3">
        <v>27</v>
      </c>
      <c r="F2018" s="3">
        <v>69</v>
      </c>
    </row>
    <row r="2019" spans="1:6" ht="115.2" x14ac:dyDescent="0.25">
      <c r="A2019" s="2" t="s">
        <v>4291</v>
      </c>
      <c r="B2019" s="2" t="s">
        <v>1384</v>
      </c>
      <c r="C2019" s="3">
        <v>55901</v>
      </c>
      <c r="D2019" s="3">
        <v>3770</v>
      </c>
      <c r="E2019" s="3">
        <v>31</v>
      </c>
      <c r="F2019" s="3">
        <v>419</v>
      </c>
    </row>
    <row r="2020" spans="1:6" ht="100.8" x14ac:dyDescent="0.25">
      <c r="A2020" s="2" t="s">
        <v>4292</v>
      </c>
      <c r="B2020" s="2" t="s">
        <v>188</v>
      </c>
      <c r="C2020" s="3">
        <v>930151</v>
      </c>
      <c r="D2020" s="3">
        <v>0</v>
      </c>
      <c r="E2020" s="3">
        <v>0</v>
      </c>
      <c r="F2020" s="3">
        <v>0</v>
      </c>
    </row>
    <row r="2021" spans="1:6" ht="86.4" x14ac:dyDescent="0.25">
      <c r="A2021" s="2" t="s">
        <v>4293</v>
      </c>
      <c r="B2021" s="2" t="s">
        <v>170</v>
      </c>
      <c r="C2021" s="3">
        <v>527683</v>
      </c>
      <c r="D2021" s="3">
        <v>50581</v>
      </c>
      <c r="E2021" s="3">
        <v>482</v>
      </c>
      <c r="F2021" s="3">
        <v>10511</v>
      </c>
    </row>
    <row r="2022" spans="1:6" ht="115.2" x14ac:dyDescent="0.25">
      <c r="A2022" s="2" t="s">
        <v>4294</v>
      </c>
      <c r="B2022" s="2" t="s">
        <v>1311</v>
      </c>
      <c r="C2022" s="3">
        <v>521611</v>
      </c>
      <c r="D2022" s="3">
        <v>22478</v>
      </c>
      <c r="E2022" s="3">
        <v>529</v>
      </c>
      <c r="F2022" s="3">
        <v>1861</v>
      </c>
    </row>
    <row r="2023" spans="1:6" ht="100.8" x14ac:dyDescent="0.25">
      <c r="A2023" s="2" t="s">
        <v>4295</v>
      </c>
      <c r="B2023" s="2" t="s">
        <v>866</v>
      </c>
      <c r="C2023" s="3">
        <v>1106</v>
      </c>
      <c r="D2023" s="3">
        <v>39</v>
      </c>
      <c r="E2023" s="3">
        <v>12</v>
      </c>
      <c r="F2023" s="3">
        <v>18</v>
      </c>
    </row>
    <row r="2024" spans="1:6" ht="57.6" x14ac:dyDescent="0.25">
      <c r="A2024" s="2" t="s">
        <v>4296</v>
      </c>
      <c r="B2024" s="2" t="s">
        <v>1465</v>
      </c>
      <c r="C2024" s="3">
        <v>1959703</v>
      </c>
      <c r="D2024" s="3">
        <v>143641</v>
      </c>
      <c r="E2024" s="3">
        <v>3873</v>
      </c>
      <c r="F2024" s="3">
        <v>9121</v>
      </c>
    </row>
    <row r="2025" spans="1:6" ht="43.2" x14ac:dyDescent="0.25">
      <c r="A2025" s="2" t="s">
        <v>4297</v>
      </c>
      <c r="B2025" s="2" t="s">
        <v>1440</v>
      </c>
      <c r="C2025" s="3">
        <v>312793</v>
      </c>
      <c r="D2025" s="3">
        <v>19417</v>
      </c>
      <c r="E2025" s="3">
        <v>755</v>
      </c>
      <c r="F2025" s="3">
        <v>5891</v>
      </c>
    </row>
    <row r="2026" spans="1:6" ht="57.6" x14ac:dyDescent="0.25">
      <c r="A2026" s="2" t="s">
        <v>4298</v>
      </c>
      <c r="B2026" s="2" t="s">
        <v>295</v>
      </c>
      <c r="C2026" s="3">
        <v>680776</v>
      </c>
      <c r="D2026" s="3">
        <v>22884</v>
      </c>
      <c r="E2026" s="3">
        <v>1643</v>
      </c>
      <c r="F2026" s="3">
        <v>1640</v>
      </c>
    </row>
    <row r="2027" spans="1:6" ht="100.8" x14ac:dyDescent="0.25">
      <c r="A2027" s="2" t="s">
        <v>4299</v>
      </c>
      <c r="B2027" s="2" t="s">
        <v>846</v>
      </c>
      <c r="C2027" s="3">
        <v>1322797</v>
      </c>
      <c r="D2027" s="3">
        <v>71645</v>
      </c>
      <c r="E2027" s="3">
        <v>611</v>
      </c>
      <c r="F2027" s="3">
        <v>3604</v>
      </c>
    </row>
    <row r="2028" spans="1:6" ht="115.2" x14ac:dyDescent="0.25">
      <c r="A2028" s="2" t="s">
        <v>4300</v>
      </c>
      <c r="B2028" s="2" t="s">
        <v>1134</v>
      </c>
      <c r="C2028" s="3">
        <v>615349</v>
      </c>
      <c r="D2028" s="3">
        <v>8495</v>
      </c>
      <c r="E2028" s="3">
        <v>393</v>
      </c>
      <c r="F2028" s="3">
        <v>1595</v>
      </c>
    </row>
    <row r="2029" spans="1:6" ht="43.2" x14ac:dyDescent="0.25">
      <c r="A2029" s="2" t="s">
        <v>4301</v>
      </c>
      <c r="B2029" s="2" t="s">
        <v>427</v>
      </c>
      <c r="C2029" s="3">
        <v>363681</v>
      </c>
      <c r="D2029" s="3">
        <v>8601</v>
      </c>
      <c r="E2029" s="3">
        <v>687</v>
      </c>
      <c r="F2029" s="3">
        <v>829</v>
      </c>
    </row>
    <row r="2030" spans="1:6" ht="86.4" x14ac:dyDescent="0.25">
      <c r="A2030" s="2" t="s">
        <v>2237</v>
      </c>
      <c r="B2030" s="2" t="s">
        <v>66</v>
      </c>
      <c r="C2030" s="3">
        <v>3913682</v>
      </c>
      <c r="D2030" s="3">
        <v>129182</v>
      </c>
      <c r="E2030" s="3">
        <v>8991</v>
      </c>
      <c r="F2030" s="3">
        <v>6408</v>
      </c>
    </row>
    <row r="2031" spans="1:6" ht="57.6" x14ac:dyDescent="0.25">
      <c r="A2031" s="2" t="s">
        <v>4302</v>
      </c>
      <c r="B2031" s="2" t="s">
        <v>1580</v>
      </c>
      <c r="C2031" s="3">
        <v>57462</v>
      </c>
      <c r="D2031" s="3">
        <v>2892</v>
      </c>
      <c r="E2031" s="3">
        <v>83</v>
      </c>
      <c r="F2031" s="3">
        <v>354</v>
      </c>
    </row>
    <row r="2032" spans="1:6" ht="72" x14ac:dyDescent="0.25">
      <c r="A2032" s="2" t="s">
        <v>4303</v>
      </c>
      <c r="B2032" s="2" t="s">
        <v>886</v>
      </c>
      <c r="C2032" s="3">
        <v>726665</v>
      </c>
      <c r="D2032" s="3">
        <v>20573</v>
      </c>
      <c r="E2032" s="3">
        <v>485</v>
      </c>
      <c r="F2032" s="3">
        <v>3776</v>
      </c>
    </row>
    <row r="2033" spans="1:6" ht="57.6" x14ac:dyDescent="0.25">
      <c r="A2033" s="2" t="s">
        <v>4304</v>
      </c>
      <c r="B2033" s="2" t="s">
        <v>14</v>
      </c>
      <c r="C2033" s="3">
        <v>6731401</v>
      </c>
      <c r="D2033" s="3">
        <v>86419</v>
      </c>
      <c r="E2033" s="3">
        <v>3123</v>
      </c>
      <c r="F2033" s="3">
        <v>13443</v>
      </c>
    </row>
    <row r="2034" spans="1:6" ht="72" x14ac:dyDescent="0.25">
      <c r="A2034" s="2" t="s">
        <v>4305</v>
      </c>
      <c r="B2034" s="2" t="s">
        <v>494</v>
      </c>
      <c r="C2034" s="3">
        <v>850341</v>
      </c>
      <c r="D2034" s="3">
        <v>40859</v>
      </c>
      <c r="E2034" s="3">
        <v>644</v>
      </c>
      <c r="F2034" s="3">
        <v>2146</v>
      </c>
    </row>
    <row r="2035" spans="1:6" ht="57.6" x14ac:dyDescent="0.25">
      <c r="A2035" s="2" t="s">
        <v>4306</v>
      </c>
      <c r="B2035" s="2" t="s">
        <v>1404</v>
      </c>
      <c r="C2035" s="3">
        <v>805722</v>
      </c>
      <c r="D2035" s="3">
        <v>29064</v>
      </c>
      <c r="E2035" s="3">
        <v>1666</v>
      </c>
      <c r="F2035" s="3">
        <v>1425</v>
      </c>
    </row>
    <row r="2036" spans="1:6" ht="100.8" x14ac:dyDescent="0.25">
      <c r="A2036" s="2" t="s">
        <v>4307</v>
      </c>
      <c r="B2036" s="2" t="s">
        <v>21</v>
      </c>
      <c r="C2036" s="3">
        <v>805277</v>
      </c>
      <c r="D2036" s="3">
        <v>23400</v>
      </c>
      <c r="E2036" s="3">
        <v>335</v>
      </c>
      <c r="F2036" s="3">
        <v>1805</v>
      </c>
    </row>
    <row r="2037" spans="1:6" ht="43.2" x14ac:dyDescent="0.25">
      <c r="A2037" s="2" t="s">
        <v>4308</v>
      </c>
      <c r="B2037" s="2" t="s">
        <v>513</v>
      </c>
      <c r="C2037" s="3">
        <v>977753</v>
      </c>
      <c r="D2037" s="3">
        <v>59965</v>
      </c>
      <c r="E2037" s="3">
        <v>2429</v>
      </c>
      <c r="F2037" s="3">
        <v>8871</v>
      </c>
    </row>
    <row r="2038" spans="1:6" ht="72" x14ac:dyDescent="0.25">
      <c r="A2038" s="2" t="s">
        <v>4309</v>
      </c>
      <c r="B2038" s="2" t="s">
        <v>1994</v>
      </c>
      <c r="C2038" s="3">
        <v>872277</v>
      </c>
      <c r="D2038" s="3">
        <v>55898</v>
      </c>
      <c r="E2038" s="3">
        <v>913</v>
      </c>
      <c r="F2038" s="3">
        <v>5105</v>
      </c>
    </row>
    <row r="2039" spans="1:6" ht="86.4" x14ac:dyDescent="0.25">
      <c r="A2039" s="2" t="s">
        <v>4310</v>
      </c>
      <c r="B2039" s="2" t="s">
        <v>1517</v>
      </c>
      <c r="C2039" s="3">
        <v>1037861</v>
      </c>
      <c r="D2039" s="3">
        <v>28293</v>
      </c>
      <c r="E2039" s="3">
        <v>2984</v>
      </c>
      <c r="F2039" s="3">
        <v>5158</v>
      </c>
    </row>
    <row r="2040" spans="1:6" ht="129.6" x14ac:dyDescent="0.25">
      <c r="A2040" s="2" t="s">
        <v>4311</v>
      </c>
      <c r="B2040" s="2" t="s">
        <v>1916</v>
      </c>
      <c r="C2040" s="3">
        <v>2025376</v>
      </c>
      <c r="D2040" s="3">
        <v>50919</v>
      </c>
      <c r="E2040" s="3">
        <v>2127</v>
      </c>
      <c r="F2040" s="3">
        <v>8253</v>
      </c>
    </row>
    <row r="2041" spans="1:6" ht="72" x14ac:dyDescent="0.25">
      <c r="A2041" s="2" t="s">
        <v>4312</v>
      </c>
      <c r="B2041" s="2" t="s">
        <v>692</v>
      </c>
      <c r="C2041" s="3">
        <v>16371326</v>
      </c>
      <c r="D2041" s="3">
        <v>408367</v>
      </c>
      <c r="E2041" s="3">
        <v>10101</v>
      </c>
      <c r="F2041" s="3">
        <v>28927</v>
      </c>
    </row>
    <row r="2042" spans="1:6" ht="100.8" x14ac:dyDescent="0.25">
      <c r="A2042" s="2" t="s">
        <v>4313</v>
      </c>
      <c r="B2042" s="2" t="s">
        <v>1407</v>
      </c>
      <c r="C2042" s="3">
        <v>8715134</v>
      </c>
      <c r="D2042" s="3">
        <v>395480</v>
      </c>
      <c r="E2042" s="3">
        <v>13648</v>
      </c>
      <c r="F2042" s="3">
        <v>66464</v>
      </c>
    </row>
    <row r="2043" spans="1:6" ht="72" x14ac:dyDescent="0.25">
      <c r="A2043" s="2" t="s">
        <v>4314</v>
      </c>
      <c r="B2043" s="2" t="s">
        <v>476</v>
      </c>
      <c r="C2043" s="3">
        <v>975232</v>
      </c>
      <c r="D2043" s="3">
        <v>20140</v>
      </c>
      <c r="E2043" s="3">
        <v>1954</v>
      </c>
      <c r="F2043" s="3">
        <v>2172</v>
      </c>
    </row>
    <row r="2044" spans="1:6" ht="57.6" x14ac:dyDescent="0.25">
      <c r="A2044" s="2" t="s">
        <v>4315</v>
      </c>
      <c r="B2044" s="2" t="s">
        <v>201</v>
      </c>
      <c r="C2044" s="3">
        <v>1156041</v>
      </c>
      <c r="D2044" s="3">
        <v>37244</v>
      </c>
      <c r="E2044" s="3">
        <v>621</v>
      </c>
      <c r="F2044" s="3">
        <v>1611</v>
      </c>
    </row>
    <row r="2045" spans="1:6" ht="57.6" x14ac:dyDescent="0.25">
      <c r="A2045" s="2" t="s">
        <v>4316</v>
      </c>
      <c r="B2045" s="2" t="s">
        <v>1312</v>
      </c>
      <c r="C2045" s="3">
        <v>2066897</v>
      </c>
      <c r="D2045" s="3">
        <v>31111</v>
      </c>
      <c r="E2045" s="3">
        <v>910</v>
      </c>
      <c r="F2045" s="3">
        <v>6296</v>
      </c>
    </row>
    <row r="2046" spans="1:6" ht="100.8" x14ac:dyDescent="0.25">
      <c r="A2046" s="2" t="s">
        <v>4317</v>
      </c>
      <c r="B2046" s="2" t="s">
        <v>9</v>
      </c>
      <c r="C2046" s="3">
        <v>784937</v>
      </c>
      <c r="D2046" s="3">
        <v>4553</v>
      </c>
      <c r="E2046" s="3">
        <v>290</v>
      </c>
      <c r="F2046" s="3">
        <v>1478</v>
      </c>
    </row>
    <row r="2047" spans="1:6" ht="43.2" x14ac:dyDescent="0.25">
      <c r="A2047" s="2" t="s">
        <v>4318</v>
      </c>
      <c r="B2047" s="2" t="s">
        <v>753</v>
      </c>
      <c r="C2047" s="3">
        <v>299465</v>
      </c>
      <c r="D2047" s="3">
        <v>24317</v>
      </c>
      <c r="E2047" s="3">
        <v>332</v>
      </c>
      <c r="F2047" s="3">
        <v>1028</v>
      </c>
    </row>
    <row r="2048" spans="1:6" ht="72" x14ac:dyDescent="0.25">
      <c r="A2048" s="2" t="s">
        <v>4319</v>
      </c>
      <c r="B2048" s="2" t="s">
        <v>295</v>
      </c>
      <c r="C2048" s="3">
        <v>554706</v>
      </c>
      <c r="D2048" s="3">
        <v>19379</v>
      </c>
      <c r="E2048" s="3">
        <v>557</v>
      </c>
      <c r="F2048" s="3">
        <v>869</v>
      </c>
    </row>
    <row r="2049" spans="1:6" ht="158.4" x14ac:dyDescent="0.25">
      <c r="A2049" s="2" t="s">
        <v>4320</v>
      </c>
      <c r="B2049" s="2" t="s">
        <v>205</v>
      </c>
      <c r="C2049" s="3">
        <v>1035804</v>
      </c>
      <c r="D2049" s="3">
        <v>18816</v>
      </c>
      <c r="E2049" s="3">
        <v>737</v>
      </c>
      <c r="F2049" s="3">
        <v>1133</v>
      </c>
    </row>
    <row r="2050" spans="1:6" ht="57.6" x14ac:dyDescent="0.25">
      <c r="A2050" s="2" t="s">
        <v>4321</v>
      </c>
      <c r="B2050" s="2" t="s">
        <v>361</v>
      </c>
      <c r="C2050" s="3">
        <v>5839</v>
      </c>
      <c r="D2050" s="3">
        <v>427</v>
      </c>
      <c r="E2050" s="3">
        <v>14</v>
      </c>
      <c r="F2050" s="3">
        <v>28</v>
      </c>
    </row>
    <row r="2051" spans="1:6" ht="115.2" x14ac:dyDescent="0.25">
      <c r="A2051" s="2" t="s">
        <v>4322</v>
      </c>
      <c r="B2051" s="2" t="s">
        <v>254</v>
      </c>
      <c r="C2051" s="3">
        <v>1535269</v>
      </c>
      <c r="D2051" s="3">
        <v>59280</v>
      </c>
      <c r="E2051" s="3">
        <v>2743</v>
      </c>
      <c r="F2051" s="3">
        <v>6707</v>
      </c>
    </row>
    <row r="2052" spans="1:6" ht="86.4" x14ac:dyDescent="0.25">
      <c r="A2052" s="2" t="s">
        <v>4323</v>
      </c>
      <c r="B2052" s="2" t="s">
        <v>500</v>
      </c>
      <c r="C2052" s="3">
        <v>75363</v>
      </c>
      <c r="D2052" s="3">
        <v>3119</v>
      </c>
      <c r="E2052" s="3">
        <v>58</v>
      </c>
      <c r="F2052" s="3">
        <v>176</v>
      </c>
    </row>
    <row r="2053" spans="1:6" ht="115.2" x14ac:dyDescent="0.25">
      <c r="A2053" s="2" t="s">
        <v>4324</v>
      </c>
      <c r="B2053" s="2" t="s">
        <v>609</v>
      </c>
      <c r="C2053" s="3">
        <v>185620</v>
      </c>
      <c r="D2053" s="3">
        <v>4052</v>
      </c>
      <c r="E2053" s="3">
        <v>346</v>
      </c>
      <c r="F2053" s="3">
        <v>525</v>
      </c>
    </row>
    <row r="2054" spans="1:6" ht="100.8" x14ac:dyDescent="0.25">
      <c r="A2054" s="2" t="s">
        <v>4325</v>
      </c>
      <c r="B2054" s="2" t="s">
        <v>2</v>
      </c>
      <c r="C2054" s="3">
        <v>583584</v>
      </c>
      <c r="D2054" s="3">
        <v>13886</v>
      </c>
      <c r="E2054" s="3">
        <v>248</v>
      </c>
      <c r="F2054" s="3">
        <v>1385</v>
      </c>
    </row>
    <row r="2055" spans="1:6" ht="115.2" x14ac:dyDescent="0.25">
      <c r="A2055" s="2" t="s">
        <v>4326</v>
      </c>
      <c r="B2055" s="2" t="s">
        <v>185</v>
      </c>
      <c r="C2055" s="3">
        <v>359120</v>
      </c>
      <c r="D2055" s="3">
        <v>15130</v>
      </c>
      <c r="E2055" s="3">
        <v>223</v>
      </c>
      <c r="F2055" s="3">
        <v>1143</v>
      </c>
    </row>
    <row r="2056" spans="1:6" ht="43.2" x14ac:dyDescent="0.25">
      <c r="A2056" s="2" t="s">
        <v>4327</v>
      </c>
      <c r="B2056" s="2" t="s">
        <v>496</v>
      </c>
      <c r="C2056" s="3">
        <v>311438</v>
      </c>
      <c r="D2056" s="3">
        <v>13101</v>
      </c>
      <c r="E2056" s="3">
        <v>688</v>
      </c>
      <c r="F2056" s="3">
        <v>1366</v>
      </c>
    </row>
    <row r="2057" spans="1:6" ht="57.6" x14ac:dyDescent="0.25">
      <c r="A2057" s="2" t="s">
        <v>4328</v>
      </c>
      <c r="B2057" s="2" t="s">
        <v>545</v>
      </c>
      <c r="C2057" s="3">
        <v>15870</v>
      </c>
      <c r="D2057" s="3">
        <v>910</v>
      </c>
      <c r="E2057" s="3">
        <v>41</v>
      </c>
      <c r="F2057" s="3">
        <v>80</v>
      </c>
    </row>
    <row r="2058" spans="1:6" ht="57.6" x14ac:dyDescent="0.25">
      <c r="A2058" s="2" t="s">
        <v>4329</v>
      </c>
      <c r="B2058" s="2" t="s">
        <v>1433</v>
      </c>
      <c r="C2058" s="3">
        <v>296755</v>
      </c>
      <c r="D2058" s="3">
        <v>41687</v>
      </c>
      <c r="E2058" s="3">
        <v>403</v>
      </c>
      <c r="F2058" s="3">
        <v>2897</v>
      </c>
    </row>
    <row r="2059" spans="1:6" ht="86.4" x14ac:dyDescent="0.25">
      <c r="A2059" s="2" t="s">
        <v>2238</v>
      </c>
      <c r="B2059" s="2" t="s">
        <v>870</v>
      </c>
      <c r="C2059" s="3">
        <v>299105</v>
      </c>
      <c r="D2059" s="3">
        <v>20519</v>
      </c>
      <c r="E2059" s="3">
        <v>503</v>
      </c>
      <c r="F2059" s="3">
        <v>3146</v>
      </c>
    </row>
    <row r="2060" spans="1:6" ht="86.4" x14ac:dyDescent="0.25">
      <c r="A2060" s="2" t="s">
        <v>4330</v>
      </c>
      <c r="B2060" s="2" t="s">
        <v>967</v>
      </c>
      <c r="C2060" s="3">
        <v>2910915</v>
      </c>
      <c r="D2060" s="3">
        <v>195530</v>
      </c>
      <c r="E2060" s="3">
        <v>1278</v>
      </c>
      <c r="F2060" s="3">
        <v>12583</v>
      </c>
    </row>
    <row r="2061" spans="1:6" ht="187.2" x14ac:dyDescent="0.25">
      <c r="A2061" s="2" t="s">
        <v>4331</v>
      </c>
      <c r="B2061" s="2" t="s">
        <v>714</v>
      </c>
      <c r="C2061" s="3">
        <v>65197</v>
      </c>
      <c r="D2061" s="3">
        <v>193</v>
      </c>
      <c r="E2061" s="3">
        <v>40</v>
      </c>
      <c r="F2061" s="3">
        <v>32</v>
      </c>
    </row>
    <row r="2062" spans="1:6" ht="129.6" x14ac:dyDescent="0.25">
      <c r="A2062" s="2" t="s">
        <v>4332</v>
      </c>
      <c r="B2062" s="2" t="s">
        <v>572</v>
      </c>
      <c r="C2062" s="3">
        <v>79154</v>
      </c>
      <c r="D2062" s="3">
        <v>4936</v>
      </c>
      <c r="E2062" s="3">
        <v>45</v>
      </c>
      <c r="F2062" s="3">
        <v>552</v>
      </c>
    </row>
    <row r="2063" spans="1:6" ht="129.6" x14ac:dyDescent="0.25">
      <c r="A2063" s="2" t="s">
        <v>4333</v>
      </c>
      <c r="B2063" s="2" t="s">
        <v>681</v>
      </c>
      <c r="C2063" s="3">
        <v>149962</v>
      </c>
      <c r="D2063" s="3">
        <v>1067</v>
      </c>
      <c r="E2063" s="3">
        <v>127</v>
      </c>
      <c r="F2063" s="3">
        <v>1866</v>
      </c>
    </row>
    <row r="2064" spans="1:6" ht="129.6" x14ac:dyDescent="0.25">
      <c r="A2064" s="2" t="s">
        <v>4334</v>
      </c>
      <c r="B2064" s="2" t="s">
        <v>613</v>
      </c>
      <c r="C2064" s="3">
        <v>327211</v>
      </c>
      <c r="D2064" s="3">
        <v>25130</v>
      </c>
      <c r="E2064" s="3">
        <v>521</v>
      </c>
      <c r="F2064" s="3">
        <v>1224</v>
      </c>
    </row>
    <row r="2065" spans="1:6" ht="115.2" x14ac:dyDescent="0.25">
      <c r="A2065" s="2" t="s">
        <v>4335</v>
      </c>
      <c r="B2065" s="2" t="s">
        <v>143</v>
      </c>
      <c r="C2065" s="3">
        <v>283531</v>
      </c>
      <c r="D2065" s="3">
        <v>5743</v>
      </c>
      <c r="E2065" s="3">
        <v>194</v>
      </c>
      <c r="F2065" s="3">
        <v>434</v>
      </c>
    </row>
    <row r="2066" spans="1:6" ht="43.2" x14ac:dyDescent="0.25">
      <c r="A2066" s="2" t="s">
        <v>4336</v>
      </c>
      <c r="B2066" s="2" t="s">
        <v>439</v>
      </c>
      <c r="C2066" s="3">
        <v>832796</v>
      </c>
      <c r="D2066" s="3">
        <v>17158</v>
      </c>
      <c r="E2066" s="3">
        <v>655</v>
      </c>
      <c r="F2066" s="3">
        <v>3703</v>
      </c>
    </row>
    <row r="2067" spans="1:6" ht="100.8" x14ac:dyDescent="0.25">
      <c r="A2067" s="2" t="s">
        <v>4337</v>
      </c>
      <c r="B2067" s="2" t="s">
        <v>505</v>
      </c>
      <c r="C2067" s="3">
        <v>729500</v>
      </c>
      <c r="D2067" s="3">
        <v>22885</v>
      </c>
      <c r="E2067" s="3">
        <v>751</v>
      </c>
      <c r="F2067" s="3">
        <v>3235</v>
      </c>
    </row>
    <row r="2068" spans="1:6" ht="43.2" x14ac:dyDescent="0.25">
      <c r="A2068" s="2" t="s">
        <v>4338</v>
      </c>
      <c r="B2068" s="2" t="s">
        <v>1246</v>
      </c>
      <c r="C2068" s="3">
        <v>83200</v>
      </c>
      <c r="D2068" s="3">
        <v>15262</v>
      </c>
      <c r="E2068" s="3">
        <v>26</v>
      </c>
      <c r="F2068" s="3">
        <v>881</v>
      </c>
    </row>
    <row r="2069" spans="1:6" ht="216" x14ac:dyDescent="0.25">
      <c r="A2069" s="2" t="s">
        <v>4339</v>
      </c>
      <c r="B2069" s="2" t="s">
        <v>1695</v>
      </c>
      <c r="C2069" s="3">
        <v>1779855</v>
      </c>
      <c r="D2069" s="3">
        <v>38399</v>
      </c>
      <c r="E2069" s="3">
        <v>1638</v>
      </c>
      <c r="F2069" s="3">
        <v>2633</v>
      </c>
    </row>
    <row r="2070" spans="1:6" ht="201.6" x14ac:dyDescent="0.25">
      <c r="A2070" s="2" t="s">
        <v>4340</v>
      </c>
      <c r="B2070" s="2" t="s">
        <v>662</v>
      </c>
      <c r="C2070" s="3">
        <v>1794493</v>
      </c>
      <c r="D2070" s="3">
        <v>28780</v>
      </c>
      <c r="E2070" s="3">
        <v>1484</v>
      </c>
      <c r="F2070" s="3">
        <v>5557</v>
      </c>
    </row>
    <row r="2071" spans="1:6" ht="72" x14ac:dyDescent="0.25">
      <c r="A2071" s="2" t="s">
        <v>4341</v>
      </c>
      <c r="B2071" s="2" t="s">
        <v>1427</v>
      </c>
      <c r="C2071" s="3">
        <v>2568366</v>
      </c>
      <c r="D2071" s="3">
        <v>95646</v>
      </c>
      <c r="E2071" s="3">
        <v>1381</v>
      </c>
      <c r="F2071" s="3">
        <v>11732</v>
      </c>
    </row>
    <row r="2072" spans="1:6" ht="100.8" x14ac:dyDescent="0.25">
      <c r="A2072" s="2" t="s">
        <v>4342</v>
      </c>
      <c r="B2072" s="2" t="s">
        <v>1776</v>
      </c>
      <c r="C2072" s="3">
        <v>151902</v>
      </c>
      <c r="D2072" s="3">
        <v>2676</v>
      </c>
      <c r="E2072" s="3">
        <v>37</v>
      </c>
      <c r="F2072" s="3">
        <v>239</v>
      </c>
    </row>
    <row r="2073" spans="1:6" ht="86.4" x14ac:dyDescent="0.25">
      <c r="A2073" s="2" t="s">
        <v>4343</v>
      </c>
      <c r="B2073" s="2" t="s">
        <v>728</v>
      </c>
      <c r="C2073" s="3">
        <v>49455</v>
      </c>
      <c r="D2073" s="3">
        <v>375</v>
      </c>
      <c r="E2073" s="3">
        <v>258</v>
      </c>
      <c r="F2073" s="3">
        <v>249</v>
      </c>
    </row>
    <row r="2074" spans="1:6" ht="100.8" x14ac:dyDescent="0.25">
      <c r="A2074" s="2" t="s">
        <v>4344</v>
      </c>
      <c r="B2074" s="2" t="s">
        <v>1272</v>
      </c>
      <c r="C2074" s="3">
        <v>199547</v>
      </c>
      <c r="D2074" s="3">
        <v>13027</v>
      </c>
      <c r="E2074" s="3">
        <v>63</v>
      </c>
      <c r="F2074" s="3">
        <v>888</v>
      </c>
    </row>
    <row r="2075" spans="1:6" ht="43.2" x14ac:dyDescent="0.25">
      <c r="A2075" s="2" t="s">
        <v>4345</v>
      </c>
      <c r="B2075" s="2" t="s">
        <v>499</v>
      </c>
      <c r="C2075" s="3">
        <v>1635301</v>
      </c>
      <c r="D2075" s="3">
        <v>120791</v>
      </c>
      <c r="E2075" s="3">
        <v>1098</v>
      </c>
      <c r="F2075" s="3">
        <v>20711</v>
      </c>
    </row>
    <row r="2076" spans="1:6" ht="144" x14ac:dyDescent="0.25">
      <c r="A2076" s="2" t="s">
        <v>4346</v>
      </c>
      <c r="B2076" s="2" t="s">
        <v>1431</v>
      </c>
      <c r="C2076" s="3">
        <v>154731</v>
      </c>
      <c r="D2076" s="3">
        <v>8963</v>
      </c>
      <c r="E2076" s="3">
        <v>70</v>
      </c>
      <c r="F2076" s="3">
        <v>1076</v>
      </c>
    </row>
    <row r="2077" spans="1:6" ht="100.8" x14ac:dyDescent="0.25">
      <c r="A2077" s="2" t="s">
        <v>4347</v>
      </c>
      <c r="B2077" s="2" t="s">
        <v>190</v>
      </c>
      <c r="C2077" s="3">
        <v>182113</v>
      </c>
      <c r="D2077" s="3">
        <v>14843</v>
      </c>
      <c r="E2077" s="3">
        <v>81</v>
      </c>
      <c r="F2077" s="3">
        <v>579</v>
      </c>
    </row>
    <row r="2078" spans="1:6" ht="129.6" x14ac:dyDescent="0.25">
      <c r="A2078" s="2" t="s">
        <v>4348</v>
      </c>
      <c r="B2078" s="2" t="s">
        <v>465</v>
      </c>
      <c r="C2078" s="3">
        <v>200899</v>
      </c>
      <c r="D2078" s="3">
        <v>1025</v>
      </c>
      <c r="E2078" s="3">
        <v>1384</v>
      </c>
      <c r="F2078" s="3">
        <v>655</v>
      </c>
    </row>
    <row r="2079" spans="1:6" ht="172.8" x14ac:dyDescent="0.25">
      <c r="A2079" s="2" t="s">
        <v>4349</v>
      </c>
      <c r="B2079" s="2" t="s">
        <v>388</v>
      </c>
      <c r="C2079" s="3">
        <v>150991</v>
      </c>
      <c r="D2079" s="3">
        <v>746</v>
      </c>
      <c r="E2079" s="3">
        <v>758</v>
      </c>
      <c r="F2079" s="3">
        <v>687</v>
      </c>
    </row>
    <row r="2080" spans="1:6" ht="144" x14ac:dyDescent="0.25">
      <c r="A2080" s="2" t="s">
        <v>4350</v>
      </c>
      <c r="B2080" s="2" t="s">
        <v>40</v>
      </c>
      <c r="C2080" s="3">
        <v>41264</v>
      </c>
      <c r="D2080" s="3">
        <v>514</v>
      </c>
      <c r="E2080" s="3">
        <v>544</v>
      </c>
      <c r="F2080" s="3">
        <v>600</v>
      </c>
    </row>
    <row r="2081" spans="1:6" ht="115.2" x14ac:dyDescent="0.25">
      <c r="A2081" s="2" t="s">
        <v>4351</v>
      </c>
      <c r="B2081" s="2" t="s">
        <v>268</v>
      </c>
      <c r="C2081" s="3">
        <v>20068</v>
      </c>
      <c r="D2081" s="3">
        <v>830</v>
      </c>
      <c r="E2081" s="3">
        <v>32</v>
      </c>
      <c r="F2081" s="3">
        <v>262</v>
      </c>
    </row>
    <row r="2082" spans="1:6" ht="187.2" x14ac:dyDescent="0.25">
      <c r="A2082" s="2" t="s">
        <v>4352</v>
      </c>
      <c r="B2082" s="2" t="s">
        <v>694</v>
      </c>
      <c r="C2082" s="3">
        <v>1634519</v>
      </c>
      <c r="D2082" s="3">
        <v>7168</v>
      </c>
      <c r="E2082" s="3">
        <v>533</v>
      </c>
      <c r="F2082" s="3">
        <v>1529</v>
      </c>
    </row>
    <row r="2083" spans="1:6" ht="43.2" x14ac:dyDescent="0.25">
      <c r="A2083" s="2" t="s">
        <v>4353</v>
      </c>
      <c r="B2083" s="2" t="s">
        <v>1604</v>
      </c>
      <c r="C2083" s="3">
        <v>842594</v>
      </c>
      <c r="D2083" s="3">
        <v>6068</v>
      </c>
      <c r="E2083" s="3">
        <v>327</v>
      </c>
      <c r="F2083" s="3">
        <v>554</v>
      </c>
    </row>
    <row r="2084" spans="1:6" ht="72" x14ac:dyDescent="0.25">
      <c r="A2084" s="2" t="s">
        <v>4354</v>
      </c>
      <c r="B2084" s="2" t="s">
        <v>149</v>
      </c>
      <c r="C2084" s="3">
        <v>536288</v>
      </c>
      <c r="D2084" s="3">
        <v>36133</v>
      </c>
      <c r="E2084" s="3">
        <v>542</v>
      </c>
      <c r="F2084" s="3">
        <v>3543</v>
      </c>
    </row>
    <row r="2085" spans="1:6" ht="28.8" x14ac:dyDescent="0.25">
      <c r="A2085" s="2" t="s">
        <v>4355</v>
      </c>
      <c r="B2085" s="2" t="s">
        <v>1804</v>
      </c>
      <c r="C2085" s="3">
        <v>207648</v>
      </c>
      <c r="D2085" s="3">
        <v>7048</v>
      </c>
      <c r="E2085" s="3">
        <v>265</v>
      </c>
      <c r="F2085" s="3">
        <v>521</v>
      </c>
    </row>
    <row r="2086" spans="1:6" ht="28.8" x14ac:dyDescent="0.25">
      <c r="A2086" s="2" t="s">
        <v>4356</v>
      </c>
      <c r="B2086" s="2" t="s">
        <v>753</v>
      </c>
      <c r="C2086" s="3">
        <v>648993</v>
      </c>
      <c r="D2086" s="3">
        <v>70174</v>
      </c>
      <c r="E2086" s="3">
        <v>343</v>
      </c>
      <c r="F2086" s="3">
        <v>2935</v>
      </c>
    </row>
    <row r="2087" spans="1:6" ht="100.8" x14ac:dyDescent="0.25">
      <c r="A2087" s="2" t="s">
        <v>4357</v>
      </c>
      <c r="B2087" s="2" t="s">
        <v>911</v>
      </c>
      <c r="C2087" s="3">
        <v>296518</v>
      </c>
      <c r="D2087" s="3">
        <v>1974</v>
      </c>
      <c r="E2087" s="3">
        <v>41</v>
      </c>
      <c r="F2087" s="3">
        <v>157</v>
      </c>
    </row>
    <row r="2088" spans="1:6" ht="57.6" x14ac:dyDescent="0.25">
      <c r="A2088" s="2" t="s">
        <v>4358</v>
      </c>
      <c r="B2088" s="2" t="s">
        <v>618</v>
      </c>
      <c r="C2088" s="3">
        <v>3257990</v>
      </c>
      <c r="D2088" s="3">
        <v>94373</v>
      </c>
      <c r="E2088" s="3">
        <v>6600</v>
      </c>
      <c r="F2088" s="3">
        <v>8866</v>
      </c>
    </row>
    <row r="2089" spans="1:6" ht="72" x14ac:dyDescent="0.25">
      <c r="A2089" s="2" t="s">
        <v>4359</v>
      </c>
      <c r="B2089" s="2" t="s">
        <v>769</v>
      </c>
      <c r="C2089" s="3">
        <v>3114</v>
      </c>
      <c r="D2089" s="3">
        <v>14</v>
      </c>
      <c r="E2089" s="3">
        <v>0</v>
      </c>
      <c r="F2089" s="3">
        <v>4</v>
      </c>
    </row>
    <row r="2090" spans="1:6" ht="43.2" x14ac:dyDescent="0.25">
      <c r="A2090" s="2" t="s">
        <v>4360</v>
      </c>
      <c r="B2090" s="2" t="s">
        <v>293</v>
      </c>
      <c r="C2090" s="3">
        <v>297405</v>
      </c>
      <c r="D2090" s="3">
        <v>4641</v>
      </c>
      <c r="E2090" s="3">
        <v>397</v>
      </c>
      <c r="F2090" s="3">
        <v>616</v>
      </c>
    </row>
    <row r="2091" spans="1:6" ht="57.6" x14ac:dyDescent="0.25">
      <c r="A2091" s="2" t="s">
        <v>4361</v>
      </c>
      <c r="B2091" s="2" t="s">
        <v>2112</v>
      </c>
      <c r="C2091" s="3">
        <v>853051</v>
      </c>
      <c r="D2091" s="3">
        <v>17455</v>
      </c>
      <c r="E2091" s="3">
        <v>1567</v>
      </c>
      <c r="F2091" s="3">
        <v>0</v>
      </c>
    </row>
    <row r="2092" spans="1:6" ht="100.8" x14ac:dyDescent="0.25">
      <c r="A2092" s="2" t="s">
        <v>4362</v>
      </c>
      <c r="B2092" s="2" t="s">
        <v>902</v>
      </c>
      <c r="C2092" s="3">
        <v>3232536</v>
      </c>
      <c r="D2092" s="3">
        <v>158716</v>
      </c>
      <c r="E2092" s="3">
        <v>3457</v>
      </c>
      <c r="F2092" s="3">
        <v>13487</v>
      </c>
    </row>
    <row r="2093" spans="1:6" ht="86.4" x14ac:dyDescent="0.25">
      <c r="A2093" s="2" t="s">
        <v>4363</v>
      </c>
      <c r="B2093" s="2" t="s">
        <v>1926</v>
      </c>
      <c r="C2093" s="3">
        <v>537376</v>
      </c>
      <c r="D2093" s="3">
        <v>23409</v>
      </c>
      <c r="E2093" s="3">
        <v>776</v>
      </c>
      <c r="F2093" s="3">
        <v>1673</v>
      </c>
    </row>
    <row r="2094" spans="1:6" ht="100.8" x14ac:dyDescent="0.25">
      <c r="A2094" s="2" t="s">
        <v>4364</v>
      </c>
      <c r="B2094" s="2" t="s">
        <v>998</v>
      </c>
      <c r="C2094" s="3">
        <v>277281</v>
      </c>
      <c r="D2094" s="3">
        <v>5031</v>
      </c>
      <c r="E2094" s="3">
        <v>363</v>
      </c>
      <c r="F2094" s="3">
        <v>453</v>
      </c>
    </row>
    <row r="2095" spans="1:6" ht="57.6" x14ac:dyDescent="0.25">
      <c r="A2095" s="2" t="s">
        <v>4365</v>
      </c>
      <c r="B2095" s="2" t="s">
        <v>293</v>
      </c>
      <c r="C2095" s="3">
        <v>343860</v>
      </c>
      <c r="D2095" s="3">
        <v>6546</v>
      </c>
      <c r="E2095" s="3">
        <v>404</v>
      </c>
      <c r="F2095" s="3">
        <v>732</v>
      </c>
    </row>
    <row r="2096" spans="1:6" ht="72" x14ac:dyDescent="0.25">
      <c r="A2096" s="2" t="s">
        <v>4366</v>
      </c>
      <c r="B2096" s="2" t="s">
        <v>112</v>
      </c>
      <c r="C2096" s="3">
        <v>1646057</v>
      </c>
      <c r="D2096" s="3">
        <v>53901</v>
      </c>
      <c r="E2096" s="3">
        <v>1566</v>
      </c>
      <c r="F2096" s="3">
        <v>5963</v>
      </c>
    </row>
    <row r="2097" spans="1:6" ht="158.4" x14ac:dyDescent="0.25">
      <c r="A2097" s="2" t="s">
        <v>4367</v>
      </c>
      <c r="B2097" s="2" t="s">
        <v>196</v>
      </c>
      <c r="C2097" s="3">
        <v>453506</v>
      </c>
      <c r="D2097" s="3">
        <v>14494</v>
      </c>
      <c r="E2097" s="3">
        <v>615</v>
      </c>
      <c r="F2097" s="3">
        <v>916</v>
      </c>
    </row>
    <row r="2098" spans="1:6" ht="86.4" x14ac:dyDescent="0.25">
      <c r="A2098" s="2" t="s">
        <v>4368</v>
      </c>
      <c r="B2098" s="2" t="s">
        <v>205</v>
      </c>
      <c r="C2098" s="3">
        <v>342260</v>
      </c>
      <c r="D2098" s="3">
        <v>7319</v>
      </c>
      <c r="E2098" s="3">
        <v>197</v>
      </c>
      <c r="F2098" s="3">
        <v>357</v>
      </c>
    </row>
    <row r="2099" spans="1:6" ht="115.2" x14ac:dyDescent="0.25">
      <c r="A2099" s="2" t="s">
        <v>4369</v>
      </c>
      <c r="B2099" s="2" t="s">
        <v>990</v>
      </c>
      <c r="C2099" s="3">
        <v>567037</v>
      </c>
      <c r="D2099" s="3">
        <v>9028</v>
      </c>
      <c r="E2099" s="3">
        <v>612</v>
      </c>
      <c r="F2099" s="3">
        <v>1573</v>
      </c>
    </row>
    <row r="2100" spans="1:6" ht="100.8" x14ac:dyDescent="0.25">
      <c r="A2100" s="2" t="s">
        <v>4370</v>
      </c>
      <c r="B2100" s="2" t="s">
        <v>795</v>
      </c>
      <c r="C2100" s="3">
        <v>315116</v>
      </c>
      <c r="D2100" s="3">
        <v>4866</v>
      </c>
      <c r="E2100" s="3">
        <v>91</v>
      </c>
      <c r="F2100" s="3">
        <v>219</v>
      </c>
    </row>
    <row r="2101" spans="1:6" ht="86.4" x14ac:dyDescent="0.25">
      <c r="A2101" s="2" t="s">
        <v>4371</v>
      </c>
      <c r="B2101" s="2" t="s">
        <v>175</v>
      </c>
      <c r="C2101" s="3">
        <v>2457408</v>
      </c>
      <c r="D2101" s="3">
        <v>2707</v>
      </c>
      <c r="E2101" s="3">
        <v>200</v>
      </c>
      <c r="F2101" s="3">
        <v>209</v>
      </c>
    </row>
    <row r="2102" spans="1:6" ht="129.6" x14ac:dyDescent="0.25">
      <c r="A2102" s="2" t="s">
        <v>4372</v>
      </c>
      <c r="B2102" s="2" t="s">
        <v>795</v>
      </c>
      <c r="C2102" s="3">
        <v>155126</v>
      </c>
      <c r="D2102" s="3">
        <v>6646</v>
      </c>
      <c r="E2102" s="3">
        <v>121</v>
      </c>
      <c r="F2102" s="3">
        <v>322</v>
      </c>
    </row>
    <row r="2103" spans="1:6" ht="86.4" x14ac:dyDescent="0.25">
      <c r="A2103" s="2" t="s">
        <v>4373</v>
      </c>
      <c r="B2103" s="2" t="s">
        <v>795</v>
      </c>
      <c r="C2103" s="3">
        <v>1652914</v>
      </c>
      <c r="D2103" s="3">
        <v>19764</v>
      </c>
      <c r="E2103" s="3">
        <v>341</v>
      </c>
      <c r="F2103" s="3">
        <v>1197</v>
      </c>
    </row>
    <row r="2104" spans="1:6" ht="86.4" x14ac:dyDescent="0.25">
      <c r="A2104" s="2" t="s">
        <v>4374</v>
      </c>
      <c r="B2104" s="2" t="s">
        <v>795</v>
      </c>
      <c r="C2104" s="3">
        <v>45548</v>
      </c>
      <c r="D2104" s="3">
        <v>1776</v>
      </c>
      <c r="E2104" s="3">
        <v>159</v>
      </c>
      <c r="F2104" s="3">
        <v>83</v>
      </c>
    </row>
    <row r="2105" spans="1:6" ht="57.6" x14ac:dyDescent="0.25">
      <c r="A2105" s="2" t="s">
        <v>4375</v>
      </c>
      <c r="B2105" s="2" t="s">
        <v>795</v>
      </c>
      <c r="C2105" s="3">
        <v>292015</v>
      </c>
      <c r="D2105" s="3">
        <v>5190</v>
      </c>
      <c r="E2105" s="3">
        <v>239</v>
      </c>
      <c r="F2105" s="3">
        <v>570</v>
      </c>
    </row>
    <row r="2106" spans="1:6" ht="187.2" x14ac:dyDescent="0.25">
      <c r="A2106" s="2" t="s">
        <v>4376</v>
      </c>
      <c r="B2106" s="2" t="s">
        <v>366</v>
      </c>
      <c r="C2106" s="3">
        <v>2788162</v>
      </c>
      <c r="D2106" s="3">
        <v>27260</v>
      </c>
      <c r="E2106" s="3">
        <v>896</v>
      </c>
      <c r="F2106" s="3">
        <v>3970</v>
      </c>
    </row>
    <row r="2107" spans="1:6" ht="129.6" x14ac:dyDescent="0.25">
      <c r="A2107" s="2" t="s">
        <v>4377</v>
      </c>
      <c r="B2107" s="2" t="s">
        <v>2091</v>
      </c>
      <c r="C2107" s="3">
        <v>4203879</v>
      </c>
      <c r="D2107" s="3">
        <v>95218</v>
      </c>
      <c r="E2107" s="3">
        <v>4721</v>
      </c>
      <c r="F2107" s="3">
        <v>8633</v>
      </c>
    </row>
    <row r="2108" spans="1:6" ht="144" x14ac:dyDescent="0.25">
      <c r="A2108" s="2" t="s">
        <v>4378</v>
      </c>
      <c r="B2108" s="2" t="s">
        <v>275</v>
      </c>
      <c r="C2108" s="3">
        <v>590444</v>
      </c>
      <c r="D2108" s="3">
        <v>5748</v>
      </c>
      <c r="E2108" s="3">
        <v>438</v>
      </c>
      <c r="F2108" s="3">
        <v>875</v>
      </c>
    </row>
    <row r="2109" spans="1:6" ht="72" x14ac:dyDescent="0.25">
      <c r="A2109" s="2" t="s">
        <v>4379</v>
      </c>
      <c r="B2109" s="2" t="s">
        <v>2153</v>
      </c>
      <c r="C2109" s="3">
        <v>25016614</v>
      </c>
      <c r="D2109" s="3">
        <v>911150</v>
      </c>
      <c r="E2109" s="3">
        <v>30130</v>
      </c>
      <c r="F2109" s="3">
        <v>78492</v>
      </c>
    </row>
    <row r="2110" spans="1:6" ht="201.6" x14ac:dyDescent="0.25">
      <c r="A2110" s="2" t="s">
        <v>4380</v>
      </c>
      <c r="B2110" s="2" t="s">
        <v>648</v>
      </c>
      <c r="C2110" s="3">
        <v>250260</v>
      </c>
      <c r="D2110" s="3">
        <v>6550</v>
      </c>
      <c r="E2110" s="3">
        <v>393</v>
      </c>
      <c r="F2110" s="3">
        <v>1063</v>
      </c>
    </row>
    <row r="2111" spans="1:6" ht="28.8" x14ac:dyDescent="0.25">
      <c r="A2111" s="2" t="s">
        <v>4381</v>
      </c>
      <c r="B2111" s="2" t="s">
        <v>697</v>
      </c>
      <c r="C2111" s="3">
        <v>25757299</v>
      </c>
      <c r="D2111" s="3">
        <v>1036693</v>
      </c>
      <c r="E2111" s="3">
        <v>10869</v>
      </c>
      <c r="F2111" s="3">
        <v>213764</v>
      </c>
    </row>
    <row r="2112" spans="1:6" ht="72" x14ac:dyDescent="0.25">
      <c r="A2112" s="2" t="s">
        <v>2239</v>
      </c>
      <c r="B2112" s="2" t="s">
        <v>615</v>
      </c>
      <c r="C2112" s="3">
        <v>813414</v>
      </c>
      <c r="D2112" s="3">
        <v>46295</v>
      </c>
      <c r="E2112" s="3">
        <v>1078</v>
      </c>
      <c r="F2112" s="3">
        <v>6870</v>
      </c>
    </row>
    <row r="2113" spans="1:6" ht="86.4" x14ac:dyDescent="0.25">
      <c r="A2113" s="2" t="s">
        <v>4382</v>
      </c>
      <c r="B2113" s="2" t="s">
        <v>496</v>
      </c>
      <c r="C2113" s="3">
        <v>402418</v>
      </c>
      <c r="D2113" s="3">
        <v>10070</v>
      </c>
      <c r="E2113" s="3">
        <v>3303</v>
      </c>
      <c r="F2113" s="3">
        <v>2142</v>
      </c>
    </row>
    <row r="2114" spans="1:6" ht="144" x14ac:dyDescent="0.25">
      <c r="A2114" s="2" t="s">
        <v>4383</v>
      </c>
      <c r="B2114" s="2" t="s">
        <v>1695</v>
      </c>
      <c r="C2114" s="3">
        <v>661061</v>
      </c>
      <c r="D2114" s="3">
        <v>11911</v>
      </c>
      <c r="E2114" s="3">
        <v>411</v>
      </c>
      <c r="F2114" s="3">
        <v>589</v>
      </c>
    </row>
    <row r="2115" spans="1:6" ht="129.6" x14ac:dyDescent="0.25">
      <c r="A2115" s="2" t="s">
        <v>4384</v>
      </c>
      <c r="B2115" s="2" t="s">
        <v>143</v>
      </c>
      <c r="C2115" s="3">
        <v>57516</v>
      </c>
      <c r="D2115" s="3">
        <v>1471</v>
      </c>
      <c r="E2115" s="3">
        <v>49</v>
      </c>
      <c r="F2115" s="3">
        <v>112</v>
      </c>
    </row>
    <row r="2116" spans="1:6" ht="72" x14ac:dyDescent="0.25">
      <c r="A2116" s="2" t="s">
        <v>4385</v>
      </c>
      <c r="B2116" s="2" t="s">
        <v>682</v>
      </c>
      <c r="C2116" s="3">
        <v>1823157</v>
      </c>
      <c r="D2116" s="3">
        <v>137266</v>
      </c>
      <c r="E2116" s="3">
        <v>1438</v>
      </c>
      <c r="F2116" s="3">
        <v>8543</v>
      </c>
    </row>
    <row r="2117" spans="1:6" ht="57.6" x14ac:dyDescent="0.25">
      <c r="A2117" s="2" t="s">
        <v>4386</v>
      </c>
      <c r="B2117" s="2" t="s">
        <v>682</v>
      </c>
      <c r="C2117" s="3">
        <v>3506379</v>
      </c>
      <c r="D2117" s="3">
        <v>187060</v>
      </c>
      <c r="E2117" s="3">
        <v>2310</v>
      </c>
      <c r="F2117" s="3">
        <v>14272</v>
      </c>
    </row>
    <row r="2118" spans="1:6" ht="100.8" x14ac:dyDescent="0.25">
      <c r="A2118" s="2" t="s">
        <v>4387</v>
      </c>
      <c r="B2118" s="2" t="s">
        <v>682</v>
      </c>
      <c r="C2118" s="3">
        <v>2286134</v>
      </c>
      <c r="D2118" s="3">
        <v>153706</v>
      </c>
      <c r="E2118" s="3">
        <v>1358</v>
      </c>
      <c r="F2118" s="3">
        <v>9905</v>
      </c>
    </row>
    <row r="2119" spans="1:6" ht="144" x14ac:dyDescent="0.25">
      <c r="A2119" s="2" t="s">
        <v>4388</v>
      </c>
      <c r="B2119" s="2" t="s">
        <v>1680</v>
      </c>
      <c r="C2119" s="3">
        <v>928027</v>
      </c>
      <c r="D2119" s="3">
        <v>31374</v>
      </c>
      <c r="E2119" s="3">
        <v>386</v>
      </c>
      <c r="F2119" s="3">
        <v>1828</v>
      </c>
    </row>
    <row r="2120" spans="1:6" ht="28.8" x14ac:dyDescent="0.25">
      <c r="A2120" s="2" t="s">
        <v>2240</v>
      </c>
      <c r="B2120" s="2" t="s">
        <v>1722</v>
      </c>
      <c r="C2120" s="3">
        <v>384050</v>
      </c>
      <c r="D2120" s="3">
        <v>14184</v>
      </c>
      <c r="E2120" s="3">
        <v>232</v>
      </c>
      <c r="F2120" s="3">
        <v>1523</v>
      </c>
    </row>
    <row r="2121" spans="1:6" ht="86.4" x14ac:dyDescent="0.25">
      <c r="A2121" s="2" t="s">
        <v>4389</v>
      </c>
      <c r="B2121" s="2" t="s">
        <v>1471</v>
      </c>
      <c r="C2121" s="3">
        <v>159168</v>
      </c>
      <c r="D2121" s="3">
        <v>4546</v>
      </c>
      <c r="E2121" s="3">
        <v>268</v>
      </c>
      <c r="F2121" s="3">
        <v>1791</v>
      </c>
    </row>
    <row r="2122" spans="1:6" ht="115.2" x14ac:dyDescent="0.25">
      <c r="A2122" s="2" t="s">
        <v>4390</v>
      </c>
      <c r="B2122" s="2" t="s">
        <v>600</v>
      </c>
      <c r="C2122" s="3">
        <v>4010</v>
      </c>
      <c r="D2122" s="3">
        <v>83</v>
      </c>
      <c r="E2122" s="3">
        <v>13</v>
      </c>
      <c r="F2122" s="3">
        <v>94</v>
      </c>
    </row>
    <row r="2123" spans="1:6" ht="129.6" x14ac:dyDescent="0.25">
      <c r="A2123" s="2" t="s">
        <v>4391</v>
      </c>
      <c r="B2123" s="2" t="s">
        <v>793</v>
      </c>
      <c r="C2123" s="3">
        <v>467531</v>
      </c>
      <c r="D2123" s="3">
        <v>4028</v>
      </c>
      <c r="E2123" s="3">
        <v>20385</v>
      </c>
      <c r="F2123" s="3">
        <v>4612</v>
      </c>
    </row>
    <row r="2124" spans="1:6" ht="57.6" x14ac:dyDescent="0.25">
      <c r="A2124" s="2" t="s">
        <v>4392</v>
      </c>
      <c r="B2124" s="2" t="s">
        <v>264</v>
      </c>
      <c r="C2124" s="3">
        <v>77763</v>
      </c>
      <c r="D2124" s="3">
        <v>4640</v>
      </c>
      <c r="E2124" s="3">
        <v>42</v>
      </c>
      <c r="F2124" s="3">
        <v>483</v>
      </c>
    </row>
    <row r="2125" spans="1:6" ht="187.2" x14ac:dyDescent="0.25">
      <c r="A2125" s="2" t="s">
        <v>4393</v>
      </c>
      <c r="B2125" s="2" t="s">
        <v>408</v>
      </c>
      <c r="C2125" s="3">
        <v>212335</v>
      </c>
      <c r="D2125" s="3">
        <v>8715</v>
      </c>
      <c r="E2125" s="3">
        <v>183</v>
      </c>
      <c r="F2125" s="3">
        <v>1671</v>
      </c>
    </row>
    <row r="2126" spans="1:6" ht="86.4" x14ac:dyDescent="0.25">
      <c r="A2126" s="2" t="s">
        <v>4394</v>
      </c>
      <c r="B2126" s="2" t="s">
        <v>51</v>
      </c>
      <c r="C2126" s="3">
        <v>2505614</v>
      </c>
      <c r="D2126" s="3">
        <v>43063</v>
      </c>
      <c r="E2126" s="3">
        <v>3155</v>
      </c>
      <c r="F2126" s="3">
        <v>1662</v>
      </c>
    </row>
    <row r="2127" spans="1:6" ht="86.4" x14ac:dyDescent="0.25">
      <c r="A2127" s="2" t="s">
        <v>4395</v>
      </c>
      <c r="B2127" s="2" t="s">
        <v>316</v>
      </c>
      <c r="C2127" s="3">
        <v>221395</v>
      </c>
      <c r="D2127" s="3">
        <v>18407</v>
      </c>
      <c r="E2127" s="3">
        <v>185</v>
      </c>
      <c r="F2127" s="3">
        <v>1337</v>
      </c>
    </row>
    <row r="2128" spans="1:6" ht="100.8" x14ac:dyDescent="0.25">
      <c r="A2128" s="2" t="s">
        <v>4396</v>
      </c>
      <c r="B2128" s="2" t="s">
        <v>316</v>
      </c>
      <c r="C2128" s="3">
        <v>2275359</v>
      </c>
      <c r="D2128" s="3">
        <v>111392</v>
      </c>
      <c r="E2128" s="3">
        <v>3145</v>
      </c>
      <c r="F2128" s="3">
        <v>10169</v>
      </c>
    </row>
    <row r="2129" spans="1:6" ht="115.2" x14ac:dyDescent="0.25">
      <c r="A2129" s="2" t="s">
        <v>4397</v>
      </c>
      <c r="B2129" s="2" t="s">
        <v>4</v>
      </c>
      <c r="C2129" s="3">
        <v>218903</v>
      </c>
      <c r="D2129" s="3">
        <v>6122</v>
      </c>
      <c r="E2129" s="3">
        <v>621</v>
      </c>
      <c r="F2129" s="3">
        <v>947</v>
      </c>
    </row>
    <row r="2130" spans="1:6" ht="86.4" x14ac:dyDescent="0.25">
      <c r="A2130" s="2" t="s">
        <v>4398</v>
      </c>
      <c r="B2130" s="2" t="s">
        <v>393</v>
      </c>
      <c r="C2130" s="3">
        <v>647516</v>
      </c>
      <c r="D2130" s="3">
        <v>33556</v>
      </c>
      <c r="E2130" s="3">
        <v>572</v>
      </c>
      <c r="F2130" s="3">
        <v>1482</v>
      </c>
    </row>
    <row r="2131" spans="1:6" ht="43.2" x14ac:dyDescent="0.25">
      <c r="A2131" s="2" t="s">
        <v>4399</v>
      </c>
      <c r="B2131" s="2" t="s">
        <v>433</v>
      </c>
      <c r="C2131" s="3">
        <v>6084</v>
      </c>
      <c r="D2131" s="3">
        <v>203</v>
      </c>
      <c r="E2131" s="3">
        <v>70</v>
      </c>
      <c r="F2131" s="3">
        <v>200</v>
      </c>
    </row>
    <row r="2132" spans="1:6" ht="187.2" x14ac:dyDescent="0.25">
      <c r="A2132" s="2" t="s">
        <v>4400</v>
      </c>
      <c r="B2132" s="2" t="s">
        <v>843</v>
      </c>
      <c r="C2132" s="3">
        <v>35247</v>
      </c>
      <c r="D2132" s="3">
        <v>775</v>
      </c>
      <c r="E2132" s="3">
        <v>33</v>
      </c>
      <c r="F2132" s="3">
        <v>102</v>
      </c>
    </row>
    <row r="2133" spans="1:6" ht="201.6" x14ac:dyDescent="0.25">
      <c r="A2133" s="2" t="s">
        <v>4401</v>
      </c>
      <c r="B2133" s="2" t="s">
        <v>101</v>
      </c>
      <c r="C2133" s="3">
        <v>54392</v>
      </c>
      <c r="D2133" s="3">
        <v>470</v>
      </c>
      <c r="E2133" s="3">
        <v>19</v>
      </c>
      <c r="F2133" s="3">
        <v>44</v>
      </c>
    </row>
    <row r="2134" spans="1:6" ht="144" x14ac:dyDescent="0.25">
      <c r="A2134" s="2" t="s">
        <v>4402</v>
      </c>
      <c r="B2134" s="2" t="s">
        <v>685</v>
      </c>
      <c r="C2134" s="3">
        <v>2084</v>
      </c>
      <c r="D2134" s="3">
        <v>35</v>
      </c>
      <c r="E2134" s="3">
        <v>11</v>
      </c>
      <c r="F2134" s="3">
        <v>0</v>
      </c>
    </row>
    <row r="2135" spans="1:6" ht="158.4" x14ac:dyDescent="0.25">
      <c r="A2135" s="2" t="s">
        <v>4403</v>
      </c>
      <c r="B2135" s="2" t="s">
        <v>210</v>
      </c>
      <c r="C2135" s="3">
        <v>433450</v>
      </c>
      <c r="D2135" s="3">
        <v>2157</v>
      </c>
      <c r="E2135" s="3">
        <v>33</v>
      </c>
      <c r="F2135" s="3">
        <v>148</v>
      </c>
    </row>
    <row r="2136" spans="1:6" ht="86.4" x14ac:dyDescent="0.25">
      <c r="A2136" s="2" t="s">
        <v>4404</v>
      </c>
      <c r="B2136" s="2" t="s">
        <v>760</v>
      </c>
      <c r="C2136" s="3">
        <v>65211</v>
      </c>
      <c r="D2136" s="3">
        <v>5497</v>
      </c>
      <c r="E2136" s="3">
        <v>31</v>
      </c>
      <c r="F2136" s="3">
        <v>460</v>
      </c>
    </row>
    <row r="2137" spans="1:6" ht="57.6" x14ac:dyDescent="0.25">
      <c r="A2137" s="2" t="s">
        <v>4405</v>
      </c>
      <c r="B2137" s="2" t="s">
        <v>417</v>
      </c>
      <c r="C2137" s="3">
        <v>1062499</v>
      </c>
      <c r="D2137" s="3">
        <v>32276</v>
      </c>
      <c r="E2137" s="3">
        <v>4594</v>
      </c>
      <c r="F2137" s="3">
        <v>5547</v>
      </c>
    </row>
    <row r="2138" spans="1:6" ht="100.8" x14ac:dyDescent="0.25">
      <c r="A2138" s="2" t="s">
        <v>4406</v>
      </c>
      <c r="B2138" s="2" t="s">
        <v>426</v>
      </c>
      <c r="C2138" s="3">
        <v>278795</v>
      </c>
      <c r="D2138" s="3">
        <v>18390</v>
      </c>
      <c r="E2138" s="3">
        <v>198</v>
      </c>
      <c r="F2138" s="3">
        <v>1491</v>
      </c>
    </row>
    <row r="2139" spans="1:6" ht="100.8" x14ac:dyDescent="0.25">
      <c r="A2139" s="2" t="s">
        <v>4407</v>
      </c>
      <c r="B2139" s="2" t="s">
        <v>956</v>
      </c>
      <c r="C2139" s="3">
        <v>107735</v>
      </c>
      <c r="D2139" s="3">
        <v>586</v>
      </c>
      <c r="E2139" s="3">
        <v>219</v>
      </c>
      <c r="F2139" s="3">
        <v>130</v>
      </c>
    </row>
    <row r="2140" spans="1:6" ht="144" x14ac:dyDescent="0.25">
      <c r="A2140" s="2" t="s">
        <v>4408</v>
      </c>
      <c r="B2140" s="2" t="s">
        <v>627</v>
      </c>
      <c r="C2140" s="3">
        <v>927416</v>
      </c>
      <c r="D2140" s="3">
        <v>14897</v>
      </c>
      <c r="E2140" s="3">
        <v>864</v>
      </c>
      <c r="F2140" s="3">
        <v>1640</v>
      </c>
    </row>
    <row r="2141" spans="1:6" ht="187.2" x14ac:dyDescent="0.25">
      <c r="A2141" s="2" t="s">
        <v>4409</v>
      </c>
      <c r="B2141" s="2" t="s">
        <v>82</v>
      </c>
      <c r="C2141" s="3">
        <v>290022</v>
      </c>
      <c r="D2141" s="3">
        <v>1835</v>
      </c>
      <c r="E2141" s="3">
        <v>682</v>
      </c>
      <c r="F2141" s="3">
        <v>1349</v>
      </c>
    </row>
    <row r="2142" spans="1:6" ht="100.8" x14ac:dyDescent="0.25">
      <c r="A2142" s="2" t="s">
        <v>4410</v>
      </c>
      <c r="B2142" s="2" t="s">
        <v>1463</v>
      </c>
      <c r="C2142" s="3">
        <v>6855630</v>
      </c>
      <c r="D2142" s="3">
        <v>1394</v>
      </c>
      <c r="E2142" s="3">
        <v>323</v>
      </c>
      <c r="F2142" s="3">
        <v>132</v>
      </c>
    </row>
    <row r="2143" spans="1:6" ht="86.4" x14ac:dyDescent="0.25">
      <c r="A2143" s="2" t="s">
        <v>4411</v>
      </c>
      <c r="B2143" s="2" t="s">
        <v>393</v>
      </c>
      <c r="C2143" s="3">
        <v>1088653</v>
      </c>
      <c r="D2143" s="3">
        <v>53915</v>
      </c>
      <c r="E2143" s="3">
        <v>2368</v>
      </c>
      <c r="F2143" s="3">
        <v>2993</v>
      </c>
    </row>
    <row r="2144" spans="1:6" ht="158.4" x14ac:dyDescent="0.25">
      <c r="A2144" s="2" t="s">
        <v>4412</v>
      </c>
      <c r="B2144" s="2" t="s">
        <v>210</v>
      </c>
      <c r="C2144" s="3">
        <v>37891</v>
      </c>
      <c r="D2144" s="3">
        <v>405</v>
      </c>
      <c r="E2144" s="3">
        <v>5</v>
      </c>
      <c r="F2144" s="3">
        <v>18</v>
      </c>
    </row>
    <row r="2145" spans="1:6" ht="100.8" x14ac:dyDescent="0.25">
      <c r="A2145" s="2" t="s">
        <v>4413</v>
      </c>
      <c r="B2145" s="2" t="s">
        <v>415</v>
      </c>
      <c r="C2145" s="3">
        <v>7978</v>
      </c>
      <c r="D2145" s="3">
        <v>219</v>
      </c>
      <c r="E2145" s="3">
        <v>2</v>
      </c>
      <c r="F2145" s="3">
        <v>12</v>
      </c>
    </row>
    <row r="2146" spans="1:6" ht="187.2" x14ac:dyDescent="0.25">
      <c r="A2146" s="2" t="s">
        <v>4414</v>
      </c>
      <c r="B2146" s="2" t="s">
        <v>2034</v>
      </c>
      <c r="C2146" s="3">
        <v>3648476</v>
      </c>
      <c r="D2146" s="3">
        <v>47712</v>
      </c>
      <c r="E2146" s="3">
        <v>2976</v>
      </c>
      <c r="F2146" s="3">
        <v>0</v>
      </c>
    </row>
    <row r="2147" spans="1:6" ht="86.4" x14ac:dyDescent="0.25">
      <c r="A2147" s="2" t="s">
        <v>4415</v>
      </c>
      <c r="B2147" s="2" t="s">
        <v>3</v>
      </c>
      <c r="C2147" s="3">
        <v>4631209</v>
      </c>
      <c r="D2147" s="3">
        <v>280213</v>
      </c>
      <c r="E2147" s="3">
        <v>5135</v>
      </c>
      <c r="F2147" s="3">
        <v>40159</v>
      </c>
    </row>
    <row r="2148" spans="1:6" ht="129.6" x14ac:dyDescent="0.25">
      <c r="A2148" s="2" t="s">
        <v>2241</v>
      </c>
      <c r="B2148" s="2" t="s">
        <v>213</v>
      </c>
      <c r="C2148" s="3">
        <v>1040659</v>
      </c>
      <c r="D2148" s="3">
        <v>18814</v>
      </c>
      <c r="E2148" s="3">
        <v>1224</v>
      </c>
      <c r="F2148" s="3">
        <v>1837</v>
      </c>
    </row>
    <row r="2149" spans="1:6" ht="86.4" x14ac:dyDescent="0.25">
      <c r="A2149" s="2" t="s">
        <v>4416</v>
      </c>
      <c r="B2149" s="2" t="s">
        <v>290</v>
      </c>
      <c r="C2149" s="3">
        <v>1369854</v>
      </c>
      <c r="D2149" s="3">
        <v>56557</v>
      </c>
      <c r="E2149" s="3">
        <v>1468</v>
      </c>
      <c r="F2149" s="3">
        <v>23044</v>
      </c>
    </row>
    <row r="2150" spans="1:6" ht="129.6" x14ac:dyDescent="0.25">
      <c r="A2150" s="2" t="s">
        <v>4417</v>
      </c>
      <c r="B2150" s="2" t="s">
        <v>886</v>
      </c>
      <c r="C2150" s="3">
        <v>412649</v>
      </c>
      <c r="D2150" s="3">
        <v>9687</v>
      </c>
      <c r="E2150" s="3">
        <v>1207</v>
      </c>
      <c r="F2150" s="3">
        <v>1670</v>
      </c>
    </row>
    <row r="2151" spans="1:6" ht="57.6" x14ac:dyDescent="0.25">
      <c r="A2151" s="2" t="s">
        <v>4418</v>
      </c>
      <c r="B2151" s="2" t="s">
        <v>328</v>
      </c>
      <c r="C2151" s="3">
        <v>130817</v>
      </c>
      <c r="D2151" s="3">
        <v>3464</v>
      </c>
      <c r="E2151" s="3">
        <v>2442</v>
      </c>
      <c r="F2151" s="3">
        <v>973</v>
      </c>
    </row>
    <row r="2152" spans="1:6" ht="72" x14ac:dyDescent="0.25">
      <c r="A2152" s="2" t="s">
        <v>4419</v>
      </c>
      <c r="B2152" s="2" t="s">
        <v>456</v>
      </c>
      <c r="C2152" s="3">
        <v>26940</v>
      </c>
      <c r="D2152" s="3">
        <v>1933</v>
      </c>
      <c r="E2152" s="3">
        <v>11</v>
      </c>
      <c r="F2152" s="3">
        <v>319</v>
      </c>
    </row>
    <row r="2153" spans="1:6" ht="115.2" x14ac:dyDescent="0.25">
      <c r="A2153" s="2" t="s">
        <v>4420</v>
      </c>
      <c r="B2153" s="2" t="s">
        <v>121</v>
      </c>
      <c r="C2153" s="3">
        <v>1365999</v>
      </c>
      <c r="D2153" s="3">
        <v>26821</v>
      </c>
      <c r="E2153" s="3">
        <v>423</v>
      </c>
      <c r="F2153" s="3">
        <v>1908</v>
      </c>
    </row>
    <row r="2154" spans="1:6" ht="100.8" x14ac:dyDescent="0.25">
      <c r="A2154" s="2" t="s">
        <v>4421</v>
      </c>
      <c r="B2154" s="2" t="s">
        <v>121</v>
      </c>
      <c r="C2154" s="3">
        <v>518107</v>
      </c>
      <c r="D2154" s="3">
        <v>8837</v>
      </c>
      <c r="E2154" s="3">
        <v>308</v>
      </c>
      <c r="F2154" s="3">
        <v>582</v>
      </c>
    </row>
    <row r="2155" spans="1:6" ht="72" x14ac:dyDescent="0.25">
      <c r="A2155" s="2" t="s">
        <v>4422</v>
      </c>
      <c r="B2155" s="2" t="s">
        <v>121</v>
      </c>
      <c r="C2155" s="3">
        <v>2047272</v>
      </c>
      <c r="D2155" s="3">
        <v>43554</v>
      </c>
      <c r="E2155" s="3">
        <v>1002</v>
      </c>
      <c r="F2155" s="3">
        <v>3130</v>
      </c>
    </row>
    <row r="2156" spans="1:6" ht="100.8" x14ac:dyDescent="0.25">
      <c r="A2156" s="2" t="s">
        <v>4423</v>
      </c>
      <c r="B2156" s="2" t="s">
        <v>121</v>
      </c>
      <c r="C2156" s="3">
        <v>571176</v>
      </c>
      <c r="D2156" s="3">
        <v>13099</v>
      </c>
      <c r="E2156" s="3">
        <v>166</v>
      </c>
      <c r="F2156" s="3">
        <v>895</v>
      </c>
    </row>
    <row r="2157" spans="1:6" ht="144" x14ac:dyDescent="0.25">
      <c r="A2157" s="2" t="s">
        <v>4424</v>
      </c>
      <c r="B2157" s="2" t="s">
        <v>1129</v>
      </c>
      <c r="C2157" s="3">
        <v>122059</v>
      </c>
      <c r="D2157" s="3">
        <v>328</v>
      </c>
      <c r="E2157" s="3">
        <v>27</v>
      </c>
      <c r="F2157" s="3">
        <v>22</v>
      </c>
    </row>
    <row r="2158" spans="1:6" ht="72" x14ac:dyDescent="0.25">
      <c r="A2158" s="2" t="s">
        <v>4425</v>
      </c>
      <c r="B2158" s="2" t="s">
        <v>1814</v>
      </c>
      <c r="C2158" s="3">
        <v>31831</v>
      </c>
      <c r="D2158" s="3">
        <v>494</v>
      </c>
      <c r="E2158" s="3">
        <v>7</v>
      </c>
      <c r="F2158" s="3">
        <v>37</v>
      </c>
    </row>
    <row r="2159" spans="1:6" ht="144" x14ac:dyDescent="0.25">
      <c r="A2159" s="2" t="s">
        <v>4426</v>
      </c>
      <c r="B2159" s="2" t="s">
        <v>121</v>
      </c>
      <c r="C2159" s="3">
        <v>967885</v>
      </c>
      <c r="D2159" s="3">
        <v>4270</v>
      </c>
      <c r="E2159" s="3">
        <v>455</v>
      </c>
      <c r="F2159" s="3">
        <v>1126</v>
      </c>
    </row>
    <row r="2160" spans="1:6" ht="100.8" x14ac:dyDescent="0.25">
      <c r="A2160" s="2" t="s">
        <v>4427</v>
      </c>
      <c r="B2160" s="2" t="s">
        <v>105</v>
      </c>
      <c r="C2160" s="3">
        <v>563127</v>
      </c>
      <c r="D2160" s="3">
        <v>5487</v>
      </c>
      <c r="E2160" s="3">
        <v>397</v>
      </c>
      <c r="F2160" s="3">
        <v>401</v>
      </c>
    </row>
    <row r="2161" spans="1:6" ht="129.6" x14ac:dyDescent="0.25">
      <c r="A2161" s="2" t="s">
        <v>4428</v>
      </c>
      <c r="B2161" s="2" t="s">
        <v>102</v>
      </c>
      <c r="C2161" s="3">
        <v>271685</v>
      </c>
      <c r="D2161" s="3">
        <v>3330</v>
      </c>
      <c r="E2161" s="3">
        <v>854</v>
      </c>
      <c r="F2161" s="3">
        <v>0</v>
      </c>
    </row>
    <row r="2162" spans="1:6" ht="115.2" x14ac:dyDescent="0.25">
      <c r="A2162" s="2" t="s">
        <v>4429</v>
      </c>
      <c r="B2162" s="2" t="s">
        <v>373</v>
      </c>
      <c r="C2162" s="3">
        <v>95379</v>
      </c>
      <c r="D2162" s="3">
        <v>301</v>
      </c>
      <c r="E2162" s="3">
        <v>881</v>
      </c>
      <c r="F2162" s="3">
        <v>1414</v>
      </c>
    </row>
    <row r="2163" spans="1:6" ht="115.2" x14ac:dyDescent="0.25">
      <c r="A2163" s="2" t="s">
        <v>4430</v>
      </c>
      <c r="B2163" s="2" t="s">
        <v>894</v>
      </c>
      <c r="C2163" s="3">
        <v>11503</v>
      </c>
      <c r="D2163" s="3">
        <v>304</v>
      </c>
      <c r="E2163" s="3">
        <v>60</v>
      </c>
      <c r="F2163" s="3">
        <v>60</v>
      </c>
    </row>
    <row r="2164" spans="1:6" ht="158.4" x14ac:dyDescent="0.25">
      <c r="A2164" s="2" t="s">
        <v>4431</v>
      </c>
      <c r="B2164" s="2" t="s">
        <v>405</v>
      </c>
      <c r="C2164" s="3">
        <v>140887</v>
      </c>
      <c r="D2164" s="3">
        <v>1659</v>
      </c>
      <c r="E2164" s="3">
        <v>41</v>
      </c>
      <c r="F2164" s="3">
        <v>127</v>
      </c>
    </row>
    <row r="2165" spans="1:6" ht="100.8" x14ac:dyDescent="0.25">
      <c r="A2165" s="2" t="s">
        <v>4432</v>
      </c>
      <c r="B2165" s="2" t="s">
        <v>770</v>
      </c>
      <c r="C2165" s="3">
        <v>645532</v>
      </c>
      <c r="D2165" s="3">
        <v>32580</v>
      </c>
      <c r="E2165" s="3">
        <v>527</v>
      </c>
      <c r="F2165" s="3">
        <v>2553</v>
      </c>
    </row>
    <row r="2166" spans="1:6" ht="144" x14ac:dyDescent="0.25">
      <c r="A2166" s="2" t="s">
        <v>4433</v>
      </c>
      <c r="B2166" s="2" t="s">
        <v>317</v>
      </c>
      <c r="C2166" s="3">
        <v>8076063</v>
      </c>
      <c r="D2166" s="3">
        <v>214451</v>
      </c>
      <c r="E2166" s="3">
        <v>2661</v>
      </c>
      <c r="F2166" s="3">
        <v>5863</v>
      </c>
    </row>
    <row r="2167" spans="1:6" ht="100.8" x14ac:dyDescent="0.25">
      <c r="A2167" s="2" t="s">
        <v>4434</v>
      </c>
      <c r="B2167" s="2" t="s">
        <v>1266</v>
      </c>
      <c r="C2167" s="3">
        <v>4165797</v>
      </c>
      <c r="D2167" s="3">
        <v>153380</v>
      </c>
      <c r="E2167" s="3">
        <v>1719</v>
      </c>
      <c r="F2167" s="3">
        <v>5206</v>
      </c>
    </row>
    <row r="2168" spans="1:6" ht="115.2" x14ac:dyDescent="0.25">
      <c r="A2168" s="2" t="s">
        <v>4435</v>
      </c>
      <c r="B2168" s="2" t="s">
        <v>1266</v>
      </c>
      <c r="C2168" s="3">
        <v>352090</v>
      </c>
      <c r="D2168" s="3">
        <v>12187</v>
      </c>
      <c r="E2168" s="3">
        <v>87</v>
      </c>
      <c r="F2168" s="3">
        <v>347</v>
      </c>
    </row>
    <row r="2169" spans="1:6" ht="158.4" x14ac:dyDescent="0.25">
      <c r="A2169" s="2" t="s">
        <v>4436</v>
      </c>
      <c r="B2169" s="2" t="s">
        <v>116</v>
      </c>
      <c r="C2169" s="3">
        <v>1194183</v>
      </c>
      <c r="D2169" s="3">
        <v>49479</v>
      </c>
      <c r="E2169" s="3">
        <v>1146</v>
      </c>
      <c r="F2169" s="3">
        <v>1661</v>
      </c>
    </row>
    <row r="2170" spans="1:6" ht="86.4" x14ac:dyDescent="0.25">
      <c r="A2170" s="2" t="s">
        <v>4437</v>
      </c>
      <c r="B2170" s="2" t="s">
        <v>1504</v>
      </c>
      <c r="C2170" s="3">
        <v>298642</v>
      </c>
      <c r="D2170" s="3">
        <v>10167</v>
      </c>
      <c r="E2170" s="3">
        <v>244</v>
      </c>
      <c r="F2170" s="3">
        <v>562</v>
      </c>
    </row>
    <row r="2171" spans="1:6" ht="100.8" x14ac:dyDescent="0.25">
      <c r="A2171" s="2" t="s">
        <v>4438</v>
      </c>
      <c r="B2171" s="2" t="s">
        <v>116</v>
      </c>
      <c r="C2171" s="3">
        <v>173562</v>
      </c>
      <c r="D2171" s="3">
        <v>4101</v>
      </c>
      <c r="E2171" s="3">
        <v>150</v>
      </c>
      <c r="F2171" s="3">
        <v>156</v>
      </c>
    </row>
    <row r="2172" spans="1:6" ht="115.2" x14ac:dyDescent="0.25">
      <c r="A2172" s="2" t="s">
        <v>4439</v>
      </c>
      <c r="B2172" s="2" t="s">
        <v>121</v>
      </c>
      <c r="C2172" s="3">
        <v>3153075</v>
      </c>
      <c r="D2172" s="3">
        <v>36305</v>
      </c>
      <c r="E2172" s="3">
        <v>7245</v>
      </c>
      <c r="F2172" s="3">
        <v>7676</v>
      </c>
    </row>
    <row r="2173" spans="1:6" ht="72" x14ac:dyDescent="0.25">
      <c r="A2173" s="2" t="s">
        <v>4440</v>
      </c>
      <c r="B2173" s="2" t="s">
        <v>962</v>
      </c>
      <c r="C2173" s="3">
        <v>533775</v>
      </c>
      <c r="D2173" s="3">
        <v>7027</v>
      </c>
      <c r="E2173" s="3">
        <v>427</v>
      </c>
      <c r="F2173" s="3">
        <v>627</v>
      </c>
    </row>
    <row r="2174" spans="1:6" ht="72" x14ac:dyDescent="0.25">
      <c r="A2174" s="2" t="s">
        <v>4441</v>
      </c>
      <c r="B2174" s="2" t="s">
        <v>961</v>
      </c>
      <c r="C2174" s="3">
        <v>3519</v>
      </c>
      <c r="D2174" s="3">
        <v>9</v>
      </c>
      <c r="E2174" s="3">
        <v>2</v>
      </c>
      <c r="F2174" s="3">
        <v>2</v>
      </c>
    </row>
    <row r="2175" spans="1:6" ht="57.6" x14ac:dyDescent="0.25">
      <c r="A2175" s="2" t="s">
        <v>4442</v>
      </c>
      <c r="B2175" s="2" t="s">
        <v>961</v>
      </c>
      <c r="C2175" s="3">
        <v>21701</v>
      </c>
      <c r="D2175" s="3">
        <v>64</v>
      </c>
      <c r="E2175" s="3">
        <v>14</v>
      </c>
      <c r="F2175" s="3">
        <v>9</v>
      </c>
    </row>
    <row r="2176" spans="1:6" ht="72" x14ac:dyDescent="0.25">
      <c r="A2176" s="2" t="s">
        <v>4443</v>
      </c>
      <c r="B2176" s="2" t="s">
        <v>678</v>
      </c>
      <c r="C2176" s="3">
        <v>12955997</v>
      </c>
      <c r="D2176" s="3">
        <v>200539</v>
      </c>
      <c r="E2176" s="3">
        <v>7647</v>
      </c>
      <c r="F2176" s="3">
        <v>35147</v>
      </c>
    </row>
    <row r="2177" spans="1:6" ht="100.8" x14ac:dyDescent="0.25">
      <c r="A2177" s="2" t="s">
        <v>4444</v>
      </c>
      <c r="B2177" s="2" t="s">
        <v>2178</v>
      </c>
      <c r="C2177" s="3">
        <v>2557709</v>
      </c>
      <c r="D2177" s="3">
        <v>65412</v>
      </c>
      <c r="E2177" s="3">
        <v>2264</v>
      </c>
      <c r="F2177" s="3">
        <v>17165</v>
      </c>
    </row>
    <row r="2178" spans="1:6" ht="100.8" x14ac:dyDescent="0.25">
      <c r="A2178" s="2" t="s">
        <v>4445</v>
      </c>
      <c r="B2178" s="2" t="s">
        <v>1603</v>
      </c>
      <c r="C2178" s="3">
        <v>2986867</v>
      </c>
      <c r="D2178" s="3">
        <v>89221</v>
      </c>
      <c r="E2178" s="3">
        <v>1907</v>
      </c>
      <c r="F2178" s="3">
        <v>3327</v>
      </c>
    </row>
    <row r="2179" spans="1:6" ht="86.4" x14ac:dyDescent="0.25">
      <c r="A2179" s="2" t="s">
        <v>4446</v>
      </c>
      <c r="B2179" s="2" t="s">
        <v>1603</v>
      </c>
      <c r="C2179" s="3">
        <v>12122117</v>
      </c>
      <c r="D2179" s="3">
        <v>293849</v>
      </c>
      <c r="E2179" s="3">
        <v>9663</v>
      </c>
      <c r="F2179" s="3">
        <v>11076</v>
      </c>
    </row>
    <row r="2180" spans="1:6" ht="28.8" x14ac:dyDescent="0.25">
      <c r="A2180" s="2" t="s">
        <v>4447</v>
      </c>
      <c r="B2180" s="2" t="s">
        <v>1603</v>
      </c>
      <c r="C2180" s="3">
        <v>6595340</v>
      </c>
      <c r="D2180" s="3">
        <v>308698</v>
      </c>
      <c r="E2180" s="3">
        <v>5220</v>
      </c>
      <c r="F2180" s="3">
        <v>14711</v>
      </c>
    </row>
    <row r="2181" spans="1:6" ht="201.6" x14ac:dyDescent="0.25">
      <c r="A2181" s="2" t="s">
        <v>4448</v>
      </c>
      <c r="B2181" s="2" t="s">
        <v>1378</v>
      </c>
      <c r="C2181" s="3">
        <v>714665</v>
      </c>
      <c r="D2181" s="3">
        <v>39031</v>
      </c>
      <c r="E2181" s="3">
        <v>837</v>
      </c>
      <c r="F2181" s="3">
        <v>2636</v>
      </c>
    </row>
    <row r="2182" spans="1:6" ht="86.4" x14ac:dyDescent="0.25">
      <c r="A2182" s="2" t="s">
        <v>4449</v>
      </c>
      <c r="B2182" s="2" t="s">
        <v>20</v>
      </c>
      <c r="C2182" s="3">
        <v>292087</v>
      </c>
      <c r="D2182" s="3">
        <v>3968</v>
      </c>
      <c r="E2182" s="3">
        <v>236</v>
      </c>
      <c r="F2182" s="3">
        <v>789</v>
      </c>
    </row>
    <row r="2183" spans="1:6" ht="172.8" x14ac:dyDescent="0.25">
      <c r="A2183" s="2" t="s">
        <v>4450</v>
      </c>
      <c r="B2183" s="2" t="s">
        <v>1702</v>
      </c>
      <c r="C2183" s="3">
        <v>60568</v>
      </c>
      <c r="D2183" s="3">
        <v>2013</v>
      </c>
      <c r="E2183" s="3">
        <v>19</v>
      </c>
      <c r="F2183" s="3">
        <v>309</v>
      </c>
    </row>
    <row r="2184" spans="1:6" ht="57.6" x14ac:dyDescent="0.25">
      <c r="A2184" s="2" t="s">
        <v>4451</v>
      </c>
      <c r="B2184" s="2" t="s">
        <v>314</v>
      </c>
      <c r="C2184" s="3">
        <v>250852</v>
      </c>
      <c r="D2184" s="3">
        <v>15554</v>
      </c>
      <c r="E2184" s="3">
        <v>195</v>
      </c>
      <c r="F2184" s="3">
        <v>1122</v>
      </c>
    </row>
    <row r="2185" spans="1:6" ht="115.2" x14ac:dyDescent="0.25">
      <c r="A2185" s="2" t="s">
        <v>4452</v>
      </c>
      <c r="B2185" s="2" t="s">
        <v>234</v>
      </c>
      <c r="C2185" s="3">
        <v>72940</v>
      </c>
      <c r="D2185" s="3">
        <v>1353</v>
      </c>
      <c r="E2185" s="3">
        <v>102</v>
      </c>
      <c r="F2185" s="3">
        <v>145</v>
      </c>
    </row>
    <row r="2186" spans="1:6" ht="115.2" x14ac:dyDescent="0.25">
      <c r="A2186" s="2" t="s">
        <v>4453</v>
      </c>
      <c r="B2186" s="2" t="s">
        <v>234</v>
      </c>
      <c r="C2186" s="3">
        <v>95486</v>
      </c>
      <c r="D2186" s="3">
        <v>2278</v>
      </c>
      <c r="E2186" s="3">
        <v>101</v>
      </c>
      <c r="F2186" s="3">
        <v>252</v>
      </c>
    </row>
    <row r="2187" spans="1:6" ht="57.6" x14ac:dyDescent="0.25">
      <c r="A2187" s="2" t="s">
        <v>4454</v>
      </c>
      <c r="B2187" s="2" t="s">
        <v>893</v>
      </c>
      <c r="C2187" s="3">
        <v>930576</v>
      </c>
      <c r="D2187" s="3">
        <v>25617</v>
      </c>
      <c r="E2187" s="3">
        <v>360</v>
      </c>
      <c r="F2187" s="3">
        <v>1316</v>
      </c>
    </row>
    <row r="2188" spans="1:6" ht="216" x14ac:dyDescent="0.25">
      <c r="A2188" s="2" t="s">
        <v>4455</v>
      </c>
      <c r="B2188" s="2" t="s">
        <v>1931</v>
      </c>
      <c r="C2188" s="3">
        <v>1277694</v>
      </c>
      <c r="D2188" s="3">
        <v>15943</v>
      </c>
      <c r="E2188" s="3">
        <v>1592</v>
      </c>
      <c r="F2188" s="3">
        <v>1683</v>
      </c>
    </row>
    <row r="2189" spans="1:6" ht="201.6" x14ac:dyDescent="0.25">
      <c r="A2189" s="2" t="s">
        <v>4456</v>
      </c>
      <c r="B2189" s="2" t="s">
        <v>1931</v>
      </c>
      <c r="C2189" s="3">
        <v>1184957</v>
      </c>
      <c r="D2189" s="3">
        <v>31271</v>
      </c>
      <c r="E2189" s="3">
        <v>513</v>
      </c>
      <c r="F2189" s="3">
        <v>1610</v>
      </c>
    </row>
    <row r="2190" spans="1:6" ht="100.8" x14ac:dyDescent="0.25">
      <c r="A2190" s="2" t="s">
        <v>4457</v>
      </c>
      <c r="B2190" s="2" t="s">
        <v>598</v>
      </c>
      <c r="C2190" s="3">
        <v>81267</v>
      </c>
      <c r="D2190" s="3">
        <v>782</v>
      </c>
      <c r="E2190" s="3">
        <v>71</v>
      </c>
      <c r="F2190" s="3">
        <v>213</v>
      </c>
    </row>
    <row r="2191" spans="1:6" ht="43.2" x14ac:dyDescent="0.25">
      <c r="A2191" s="2" t="s">
        <v>4458</v>
      </c>
      <c r="B2191" s="2" t="s">
        <v>148</v>
      </c>
      <c r="C2191" s="3">
        <v>9632678</v>
      </c>
      <c r="D2191" s="3">
        <v>810895</v>
      </c>
      <c r="E2191" s="3">
        <v>16139</v>
      </c>
      <c r="F2191" s="3">
        <v>59473</v>
      </c>
    </row>
    <row r="2192" spans="1:6" ht="86.4" x14ac:dyDescent="0.25">
      <c r="A2192" s="2" t="s">
        <v>4459</v>
      </c>
      <c r="B2192" s="2" t="s">
        <v>568</v>
      </c>
      <c r="C2192" s="3">
        <v>186722</v>
      </c>
      <c r="D2192" s="3">
        <v>9773</v>
      </c>
      <c r="E2192" s="3">
        <v>41</v>
      </c>
      <c r="F2192" s="3">
        <v>422</v>
      </c>
    </row>
    <row r="2193" spans="1:6" ht="72" x14ac:dyDescent="0.25">
      <c r="A2193" s="2" t="s">
        <v>4460</v>
      </c>
      <c r="B2193" s="2" t="s">
        <v>148</v>
      </c>
      <c r="C2193" s="3">
        <v>1024814</v>
      </c>
      <c r="D2193" s="3">
        <v>174637</v>
      </c>
      <c r="E2193" s="3">
        <v>534</v>
      </c>
      <c r="F2193" s="3">
        <v>7475</v>
      </c>
    </row>
    <row r="2194" spans="1:6" ht="144" x14ac:dyDescent="0.25">
      <c r="A2194" s="2" t="s">
        <v>4461</v>
      </c>
      <c r="B2194" s="2" t="s">
        <v>152</v>
      </c>
      <c r="C2194" s="3">
        <v>207678</v>
      </c>
      <c r="D2194" s="3">
        <v>10372</v>
      </c>
      <c r="E2194" s="3">
        <v>69</v>
      </c>
      <c r="F2194" s="3">
        <v>554</v>
      </c>
    </row>
    <row r="2195" spans="1:6" ht="86.4" x14ac:dyDescent="0.25">
      <c r="A2195" s="2" t="s">
        <v>4462</v>
      </c>
      <c r="B2195" s="2" t="s">
        <v>77</v>
      </c>
      <c r="C2195" s="3">
        <v>2464874</v>
      </c>
      <c r="D2195" s="3">
        <v>127288</v>
      </c>
      <c r="E2195" s="3">
        <v>1129</v>
      </c>
      <c r="F2195" s="3">
        <v>3966</v>
      </c>
    </row>
    <row r="2196" spans="1:6" ht="86.4" x14ac:dyDescent="0.25">
      <c r="A2196" s="2" t="s">
        <v>4463</v>
      </c>
      <c r="B2196" s="2" t="s">
        <v>205</v>
      </c>
      <c r="C2196" s="3">
        <v>391656</v>
      </c>
      <c r="D2196" s="3">
        <v>8076</v>
      </c>
      <c r="E2196" s="3">
        <v>199</v>
      </c>
      <c r="F2196" s="3">
        <v>359</v>
      </c>
    </row>
    <row r="2197" spans="1:6" ht="43.2" x14ac:dyDescent="0.25">
      <c r="A2197" s="2" t="s">
        <v>4464</v>
      </c>
      <c r="B2197" s="2" t="s">
        <v>1844</v>
      </c>
      <c r="C2197" s="3">
        <v>41375</v>
      </c>
      <c r="D2197" s="3">
        <v>1764</v>
      </c>
      <c r="E2197" s="3">
        <v>31</v>
      </c>
      <c r="F2197" s="3">
        <v>117</v>
      </c>
    </row>
    <row r="2198" spans="1:6" ht="100.8" x14ac:dyDescent="0.25">
      <c r="A2198" s="2" t="s">
        <v>4465</v>
      </c>
      <c r="B2198" s="2" t="s">
        <v>410</v>
      </c>
      <c r="C2198" s="3">
        <v>1225591</v>
      </c>
      <c r="D2198" s="3">
        <v>108292</v>
      </c>
      <c r="E2198" s="3">
        <v>447</v>
      </c>
      <c r="F2198" s="3">
        <v>4668</v>
      </c>
    </row>
    <row r="2199" spans="1:6" ht="100.8" x14ac:dyDescent="0.25">
      <c r="A2199" s="2" t="s">
        <v>4466</v>
      </c>
      <c r="B2199" s="2" t="s">
        <v>1812</v>
      </c>
      <c r="C2199" s="3">
        <v>1168351</v>
      </c>
      <c r="D2199" s="3">
        <v>135280</v>
      </c>
      <c r="E2199" s="3">
        <v>1917</v>
      </c>
      <c r="F2199" s="3">
        <v>6282</v>
      </c>
    </row>
    <row r="2200" spans="1:6" ht="144" x14ac:dyDescent="0.25">
      <c r="A2200" s="2" t="s">
        <v>4467</v>
      </c>
      <c r="B2200" s="2" t="s">
        <v>810</v>
      </c>
      <c r="C2200" s="3">
        <v>150880</v>
      </c>
      <c r="D2200" s="3">
        <v>10110</v>
      </c>
      <c r="E2200" s="3">
        <v>110</v>
      </c>
      <c r="F2200" s="3">
        <v>669</v>
      </c>
    </row>
    <row r="2201" spans="1:6" ht="43.2" x14ac:dyDescent="0.25">
      <c r="A2201" s="2" t="s">
        <v>4468</v>
      </c>
      <c r="B2201" s="2" t="s">
        <v>427</v>
      </c>
      <c r="C2201" s="3">
        <v>94640</v>
      </c>
      <c r="D2201" s="3">
        <v>7269</v>
      </c>
      <c r="E2201" s="3">
        <v>62</v>
      </c>
      <c r="F2201" s="3">
        <v>1053</v>
      </c>
    </row>
    <row r="2202" spans="1:6" ht="86.4" x14ac:dyDescent="0.25">
      <c r="A2202" s="2" t="s">
        <v>4469</v>
      </c>
      <c r="B2202" s="2" t="s">
        <v>433</v>
      </c>
      <c r="C2202" s="3">
        <v>624237</v>
      </c>
      <c r="D2202" s="3">
        <v>5269</v>
      </c>
      <c r="E2202" s="3">
        <v>1612</v>
      </c>
      <c r="F2202" s="3">
        <v>6166</v>
      </c>
    </row>
    <row r="2203" spans="1:6" ht="144" x14ac:dyDescent="0.25">
      <c r="A2203" s="2" t="s">
        <v>4470</v>
      </c>
      <c r="B2203" s="2" t="s">
        <v>783</v>
      </c>
      <c r="C2203" s="3">
        <v>1106828</v>
      </c>
      <c r="D2203" s="3">
        <v>5263</v>
      </c>
      <c r="E2203" s="3">
        <v>608</v>
      </c>
      <c r="F2203" s="3">
        <v>2563</v>
      </c>
    </row>
    <row r="2204" spans="1:6" ht="115.2" x14ac:dyDescent="0.25">
      <c r="A2204" s="2" t="s">
        <v>4471</v>
      </c>
      <c r="B2204" s="2" t="s">
        <v>433</v>
      </c>
      <c r="C2204" s="3">
        <v>1149123</v>
      </c>
      <c r="D2204" s="3">
        <v>5311</v>
      </c>
      <c r="E2204" s="3">
        <v>713</v>
      </c>
      <c r="F2204" s="3">
        <v>2993</v>
      </c>
    </row>
    <row r="2205" spans="1:6" ht="100.8" x14ac:dyDescent="0.25">
      <c r="A2205" s="2" t="s">
        <v>4472</v>
      </c>
      <c r="B2205" s="2" t="s">
        <v>793</v>
      </c>
      <c r="C2205" s="3">
        <v>1144984</v>
      </c>
      <c r="D2205" s="3">
        <v>4027</v>
      </c>
      <c r="E2205" s="3">
        <v>368</v>
      </c>
      <c r="F2205" s="3">
        <v>1484</v>
      </c>
    </row>
    <row r="2206" spans="1:6" ht="172.8" x14ac:dyDescent="0.25">
      <c r="A2206" s="2" t="s">
        <v>4473</v>
      </c>
      <c r="B2206" s="2" t="s">
        <v>1249</v>
      </c>
      <c r="C2206" s="3">
        <v>713784</v>
      </c>
      <c r="D2206" s="3">
        <v>10904</v>
      </c>
      <c r="E2206" s="3">
        <v>480</v>
      </c>
      <c r="F2206" s="3">
        <v>741</v>
      </c>
    </row>
    <row r="2207" spans="1:6" ht="72" x14ac:dyDescent="0.25">
      <c r="A2207" s="2" t="s">
        <v>4474</v>
      </c>
      <c r="B2207" s="2" t="s">
        <v>1261</v>
      </c>
      <c r="C2207" s="3">
        <v>2502652</v>
      </c>
      <c r="D2207" s="3">
        <v>156175</v>
      </c>
      <c r="E2207" s="3">
        <v>1713</v>
      </c>
      <c r="F2207" s="3">
        <v>9340</v>
      </c>
    </row>
    <row r="2208" spans="1:6" ht="158.4" x14ac:dyDescent="0.25">
      <c r="A2208" s="2" t="s">
        <v>4475</v>
      </c>
      <c r="B2208" s="2" t="s">
        <v>127</v>
      </c>
      <c r="C2208" s="3">
        <v>555861</v>
      </c>
      <c r="D2208" s="3">
        <v>24288</v>
      </c>
      <c r="E2208" s="3">
        <v>228</v>
      </c>
      <c r="F2208" s="3">
        <v>709</v>
      </c>
    </row>
    <row r="2209" spans="1:6" ht="158.4" x14ac:dyDescent="0.25">
      <c r="A2209" s="2" t="s">
        <v>4476</v>
      </c>
      <c r="B2209" s="2" t="s">
        <v>703</v>
      </c>
      <c r="C2209" s="3">
        <v>563802</v>
      </c>
      <c r="D2209" s="3">
        <v>19536</v>
      </c>
      <c r="E2209" s="3">
        <v>240</v>
      </c>
      <c r="F2209" s="3">
        <v>895</v>
      </c>
    </row>
    <row r="2210" spans="1:6" ht="230.4" x14ac:dyDescent="0.25">
      <c r="A2210" s="2" t="s">
        <v>4477</v>
      </c>
      <c r="B2210" s="2" t="s">
        <v>1220</v>
      </c>
      <c r="C2210" s="3">
        <v>366172</v>
      </c>
      <c r="D2210" s="3">
        <v>1880</v>
      </c>
      <c r="E2210" s="3">
        <v>267</v>
      </c>
      <c r="F2210" s="3">
        <v>933</v>
      </c>
    </row>
    <row r="2211" spans="1:6" ht="129.6" x14ac:dyDescent="0.25">
      <c r="A2211" s="2" t="s">
        <v>4478</v>
      </c>
      <c r="B2211" s="2" t="s">
        <v>512</v>
      </c>
      <c r="C2211" s="3">
        <v>1364148</v>
      </c>
      <c r="D2211" s="3">
        <v>12058</v>
      </c>
      <c r="E2211" s="3">
        <v>3301</v>
      </c>
      <c r="F2211" s="3">
        <v>7014</v>
      </c>
    </row>
    <row r="2212" spans="1:6" ht="158.4" x14ac:dyDescent="0.25">
      <c r="A2212" s="2" t="s">
        <v>4479</v>
      </c>
      <c r="B2212" s="2" t="s">
        <v>703</v>
      </c>
      <c r="C2212" s="3">
        <v>792814</v>
      </c>
      <c r="D2212" s="3">
        <v>12441</v>
      </c>
      <c r="E2212" s="3">
        <v>1837</v>
      </c>
      <c r="F2212" s="3">
        <v>6561</v>
      </c>
    </row>
    <row r="2213" spans="1:6" ht="115.2" x14ac:dyDescent="0.25">
      <c r="A2213" s="2" t="s">
        <v>4480</v>
      </c>
      <c r="B2213" s="2" t="s">
        <v>1932</v>
      </c>
      <c r="C2213" s="3">
        <v>219948</v>
      </c>
      <c r="D2213" s="3">
        <v>12175</v>
      </c>
      <c r="E2213" s="3">
        <v>284</v>
      </c>
      <c r="F2213" s="3">
        <v>2813</v>
      </c>
    </row>
    <row r="2214" spans="1:6" ht="86.4" x14ac:dyDescent="0.25">
      <c r="A2214" s="2" t="s">
        <v>4481</v>
      </c>
      <c r="B2214" s="2" t="s">
        <v>719</v>
      </c>
      <c r="C2214" s="3">
        <v>192417</v>
      </c>
      <c r="D2214" s="3">
        <v>513</v>
      </c>
      <c r="E2214" s="3">
        <v>716</v>
      </c>
      <c r="F2214" s="3">
        <v>1206</v>
      </c>
    </row>
    <row r="2215" spans="1:6" ht="158.4" x14ac:dyDescent="0.25">
      <c r="A2215" s="2" t="s">
        <v>4482</v>
      </c>
      <c r="B2215" s="2" t="s">
        <v>1350</v>
      </c>
      <c r="C2215" s="3">
        <v>1066607</v>
      </c>
      <c r="D2215" s="3">
        <v>8445</v>
      </c>
      <c r="E2215" s="3">
        <v>28292</v>
      </c>
      <c r="F2215" s="3">
        <v>6759</v>
      </c>
    </row>
    <row r="2216" spans="1:6" ht="86.4" x14ac:dyDescent="0.25">
      <c r="A2216" s="2" t="s">
        <v>4483</v>
      </c>
      <c r="B2216" s="2" t="s">
        <v>433</v>
      </c>
      <c r="C2216" s="3">
        <v>406220</v>
      </c>
      <c r="D2216" s="3">
        <v>2285</v>
      </c>
      <c r="E2216" s="3">
        <v>436</v>
      </c>
      <c r="F2216" s="3">
        <v>1820</v>
      </c>
    </row>
    <row r="2217" spans="1:6" ht="129.6" x14ac:dyDescent="0.25">
      <c r="A2217" s="2" t="s">
        <v>4484</v>
      </c>
      <c r="B2217" s="2" t="s">
        <v>47</v>
      </c>
      <c r="C2217" s="3">
        <v>47760</v>
      </c>
      <c r="D2217" s="3">
        <v>132</v>
      </c>
      <c r="E2217" s="3">
        <v>77</v>
      </c>
      <c r="F2217" s="3">
        <v>45</v>
      </c>
    </row>
    <row r="2218" spans="1:6" ht="158.4" x14ac:dyDescent="0.25">
      <c r="A2218" s="2" t="s">
        <v>4485</v>
      </c>
      <c r="B2218" s="2" t="s">
        <v>54</v>
      </c>
      <c r="C2218" s="3">
        <v>1554433</v>
      </c>
      <c r="D2218" s="3">
        <v>14272</v>
      </c>
      <c r="E2218" s="3">
        <v>233</v>
      </c>
      <c r="F2218" s="3">
        <v>699</v>
      </c>
    </row>
    <row r="2219" spans="1:6" ht="172.8" x14ac:dyDescent="0.25">
      <c r="A2219" s="2" t="s">
        <v>4486</v>
      </c>
      <c r="B2219" s="2" t="s">
        <v>392</v>
      </c>
      <c r="C2219" s="3">
        <v>150617</v>
      </c>
      <c r="D2219" s="3">
        <v>1315</v>
      </c>
      <c r="E2219" s="3">
        <v>395</v>
      </c>
      <c r="F2219" s="3">
        <v>325</v>
      </c>
    </row>
    <row r="2220" spans="1:6" ht="158.4" x14ac:dyDescent="0.25">
      <c r="A2220" s="2" t="s">
        <v>4487</v>
      </c>
      <c r="B2220" s="2" t="s">
        <v>190</v>
      </c>
      <c r="C2220" s="3">
        <v>507753</v>
      </c>
      <c r="D2220" s="3">
        <v>45824</v>
      </c>
      <c r="E2220" s="3">
        <v>341</v>
      </c>
      <c r="F2220" s="3">
        <v>2333</v>
      </c>
    </row>
    <row r="2221" spans="1:6" ht="216" x14ac:dyDescent="0.25">
      <c r="A2221" s="2" t="s">
        <v>4488</v>
      </c>
      <c r="B2221" s="2" t="s">
        <v>2030</v>
      </c>
      <c r="C2221" s="3">
        <v>4478472</v>
      </c>
      <c r="D2221" s="3">
        <v>83646</v>
      </c>
      <c r="E2221" s="3">
        <v>2674</v>
      </c>
      <c r="F2221" s="3">
        <v>6091</v>
      </c>
    </row>
    <row r="2222" spans="1:6" ht="129.6" x14ac:dyDescent="0.25">
      <c r="A2222" s="2" t="s">
        <v>4489</v>
      </c>
      <c r="B2222" s="2" t="s">
        <v>1521</v>
      </c>
      <c r="C2222" s="3">
        <v>128236</v>
      </c>
      <c r="D2222" s="3">
        <v>681</v>
      </c>
      <c r="E2222" s="3">
        <v>37</v>
      </c>
      <c r="F2222" s="3">
        <v>86</v>
      </c>
    </row>
    <row r="2223" spans="1:6" ht="86.4" x14ac:dyDescent="0.25">
      <c r="A2223" s="2" t="s">
        <v>4490</v>
      </c>
      <c r="B2223" s="2" t="s">
        <v>369</v>
      </c>
      <c r="C2223" s="3">
        <v>84443</v>
      </c>
      <c r="D2223" s="3">
        <v>991</v>
      </c>
      <c r="E2223" s="3">
        <v>452</v>
      </c>
      <c r="F2223" s="3">
        <v>266</v>
      </c>
    </row>
    <row r="2224" spans="1:6" ht="115.2" x14ac:dyDescent="0.25">
      <c r="A2224" s="2" t="s">
        <v>4491</v>
      </c>
      <c r="B2224" s="2" t="s">
        <v>1469</v>
      </c>
      <c r="C2224" s="3">
        <v>203919</v>
      </c>
      <c r="D2224" s="3">
        <v>7358</v>
      </c>
      <c r="E2224" s="3">
        <v>72</v>
      </c>
      <c r="F2224" s="3">
        <v>824</v>
      </c>
    </row>
    <row r="2225" spans="1:6" ht="86.4" x14ac:dyDescent="0.25">
      <c r="A2225" s="2" t="s">
        <v>4492</v>
      </c>
      <c r="B2225" s="2" t="s">
        <v>1787</v>
      </c>
      <c r="C2225" s="3">
        <v>116082</v>
      </c>
      <c r="D2225" s="3">
        <v>7449</v>
      </c>
      <c r="E2225" s="3">
        <v>72</v>
      </c>
      <c r="F2225" s="3">
        <v>1249</v>
      </c>
    </row>
    <row r="2226" spans="1:6" ht="72" x14ac:dyDescent="0.25">
      <c r="A2226" s="2" t="s">
        <v>4493</v>
      </c>
      <c r="B2226" s="2" t="s">
        <v>1551</v>
      </c>
      <c r="C2226" s="3">
        <v>2497708</v>
      </c>
      <c r="D2226" s="3">
        <v>16034</v>
      </c>
      <c r="E2226" s="3">
        <v>709</v>
      </c>
      <c r="F2226" s="3">
        <v>1528</v>
      </c>
    </row>
    <row r="2227" spans="1:6" ht="100.8" x14ac:dyDescent="0.25">
      <c r="A2227" s="2" t="s">
        <v>4494</v>
      </c>
      <c r="B2227" s="2" t="s">
        <v>527</v>
      </c>
      <c r="C2227" s="3">
        <v>1110127</v>
      </c>
      <c r="D2227" s="3">
        <v>21698</v>
      </c>
      <c r="E2227" s="3">
        <v>1193</v>
      </c>
      <c r="F2227" s="3">
        <v>7503</v>
      </c>
    </row>
    <row r="2228" spans="1:6" ht="100.8" x14ac:dyDescent="0.25">
      <c r="A2228" s="2" t="s">
        <v>4495</v>
      </c>
      <c r="B2228" s="2" t="s">
        <v>207</v>
      </c>
      <c r="C2228" s="3">
        <v>953306</v>
      </c>
      <c r="D2228" s="3">
        <v>4654</v>
      </c>
      <c r="E2228" s="3">
        <v>2622</v>
      </c>
      <c r="F2228" s="3">
        <v>2510</v>
      </c>
    </row>
    <row r="2229" spans="1:6" ht="115.2" x14ac:dyDescent="0.25">
      <c r="A2229" s="2" t="s">
        <v>4496</v>
      </c>
      <c r="B2229" s="2" t="s">
        <v>527</v>
      </c>
      <c r="C2229" s="3">
        <v>1279582</v>
      </c>
      <c r="D2229" s="3">
        <v>26242</v>
      </c>
      <c r="E2229" s="3">
        <v>1466</v>
      </c>
      <c r="F2229" s="3">
        <v>9559</v>
      </c>
    </row>
    <row r="2230" spans="1:6" ht="100.8" x14ac:dyDescent="0.25">
      <c r="A2230" s="2" t="s">
        <v>4497</v>
      </c>
      <c r="B2230" s="2" t="s">
        <v>433</v>
      </c>
      <c r="C2230" s="3">
        <v>268145</v>
      </c>
      <c r="D2230" s="3">
        <v>6793</v>
      </c>
      <c r="E2230" s="3">
        <v>340</v>
      </c>
      <c r="F2230" s="3">
        <v>4592</v>
      </c>
    </row>
    <row r="2231" spans="1:6" ht="115.2" x14ac:dyDescent="0.25">
      <c r="A2231" s="2" t="s">
        <v>4498</v>
      </c>
      <c r="B2231" s="2" t="s">
        <v>1501</v>
      </c>
      <c r="C2231" s="3">
        <v>1542531</v>
      </c>
      <c r="D2231" s="3">
        <v>124632</v>
      </c>
      <c r="E2231" s="3">
        <v>2778</v>
      </c>
      <c r="F2231" s="3">
        <v>7661</v>
      </c>
    </row>
    <row r="2232" spans="1:6" ht="72" x14ac:dyDescent="0.25">
      <c r="A2232" s="2" t="s">
        <v>4499</v>
      </c>
      <c r="B2232" s="2" t="s">
        <v>14</v>
      </c>
      <c r="C2232" s="3">
        <v>8258089</v>
      </c>
      <c r="D2232" s="3">
        <v>188886</v>
      </c>
      <c r="E2232" s="3">
        <v>6296</v>
      </c>
      <c r="F2232" s="3">
        <v>33950</v>
      </c>
    </row>
    <row r="2233" spans="1:6" ht="172.8" x14ac:dyDescent="0.25">
      <c r="A2233" s="2" t="s">
        <v>4500</v>
      </c>
      <c r="B2233" s="2" t="s">
        <v>22</v>
      </c>
      <c r="C2233" s="3">
        <v>26967</v>
      </c>
      <c r="D2233" s="3">
        <v>836</v>
      </c>
      <c r="E2233" s="3">
        <v>36</v>
      </c>
      <c r="F2233" s="3">
        <v>190</v>
      </c>
    </row>
    <row r="2234" spans="1:6" ht="57.6" x14ac:dyDescent="0.25">
      <c r="A2234" s="2" t="s">
        <v>4501</v>
      </c>
      <c r="B2234" s="2" t="s">
        <v>1499</v>
      </c>
      <c r="C2234" s="3">
        <v>31505</v>
      </c>
      <c r="D2234" s="3">
        <v>191</v>
      </c>
      <c r="E2234" s="3">
        <v>1</v>
      </c>
      <c r="F2234" s="3">
        <v>4</v>
      </c>
    </row>
    <row r="2235" spans="1:6" ht="115.2" x14ac:dyDescent="0.25">
      <c r="A2235" s="2" t="s">
        <v>4502</v>
      </c>
      <c r="B2235" s="2" t="s">
        <v>1923</v>
      </c>
      <c r="C2235" s="3">
        <v>172301</v>
      </c>
      <c r="D2235" s="3">
        <v>12038</v>
      </c>
      <c r="E2235" s="3">
        <v>81</v>
      </c>
      <c r="F2235" s="3">
        <v>700</v>
      </c>
    </row>
    <row r="2236" spans="1:6" ht="57.6" x14ac:dyDescent="0.25">
      <c r="A2236" s="2" t="s">
        <v>4503</v>
      </c>
      <c r="B2236" s="2" t="s">
        <v>389</v>
      </c>
      <c r="C2236" s="3">
        <v>3205037</v>
      </c>
      <c r="D2236" s="3">
        <v>84378</v>
      </c>
      <c r="E2236" s="3">
        <v>11076</v>
      </c>
      <c r="F2236" s="3">
        <v>7554</v>
      </c>
    </row>
    <row r="2237" spans="1:6" ht="86.4" x14ac:dyDescent="0.25">
      <c r="A2237" s="2" t="s">
        <v>4504</v>
      </c>
      <c r="B2237" s="2" t="s">
        <v>207</v>
      </c>
      <c r="C2237" s="3">
        <v>62644</v>
      </c>
      <c r="D2237" s="3">
        <v>199</v>
      </c>
      <c r="E2237" s="3">
        <v>281</v>
      </c>
      <c r="F2237" s="3">
        <v>236</v>
      </c>
    </row>
    <row r="2238" spans="1:6" ht="115.2" x14ac:dyDescent="0.25">
      <c r="A2238" s="2" t="s">
        <v>4505</v>
      </c>
      <c r="B2238" s="2" t="s">
        <v>462</v>
      </c>
      <c r="C2238" s="3">
        <v>307975</v>
      </c>
      <c r="D2238" s="3">
        <v>9093</v>
      </c>
      <c r="E2238" s="3">
        <v>225</v>
      </c>
      <c r="F2238" s="3">
        <v>2172</v>
      </c>
    </row>
    <row r="2239" spans="1:6" ht="100.8" x14ac:dyDescent="0.25">
      <c r="A2239" s="2" t="s">
        <v>4506</v>
      </c>
      <c r="B2239" s="2" t="s">
        <v>877</v>
      </c>
      <c r="C2239" s="3">
        <v>20618</v>
      </c>
      <c r="D2239" s="3">
        <v>30</v>
      </c>
      <c r="E2239" s="3">
        <v>0</v>
      </c>
      <c r="F2239" s="3">
        <v>2</v>
      </c>
    </row>
    <row r="2240" spans="1:6" ht="129.6" x14ac:dyDescent="0.25">
      <c r="A2240" s="2" t="s">
        <v>4507</v>
      </c>
      <c r="B2240" s="2" t="s">
        <v>719</v>
      </c>
      <c r="C2240" s="3">
        <v>377906</v>
      </c>
      <c r="D2240" s="3">
        <v>1956</v>
      </c>
      <c r="E2240" s="3">
        <v>796</v>
      </c>
      <c r="F2240" s="3">
        <v>1001</v>
      </c>
    </row>
    <row r="2241" spans="1:6" ht="57.6" x14ac:dyDescent="0.25">
      <c r="A2241" s="2" t="s">
        <v>4508</v>
      </c>
      <c r="B2241" s="2" t="s">
        <v>450</v>
      </c>
      <c r="C2241" s="3">
        <v>367012</v>
      </c>
      <c r="D2241" s="3">
        <v>26794</v>
      </c>
      <c r="E2241" s="3">
        <v>303</v>
      </c>
      <c r="F2241" s="3">
        <v>2109</v>
      </c>
    </row>
    <row r="2242" spans="1:6" ht="57.6" x14ac:dyDescent="0.25">
      <c r="A2242" s="2" t="s">
        <v>4509</v>
      </c>
      <c r="B2242" s="2" t="s">
        <v>57</v>
      </c>
      <c r="C2242" s="3">
        <v>49462</v>
      </c>
      <c r="D2242" s="3">
        <v>198</v>
      </c>
      <c r="E2242" s="3">
        <v>6</v>
      </c>
      <c r="F2242" s="3">
        <v>24</v>
      </c>
    </row>
    <row r="2243" spans="1:6" ht="100.8" x14ac:dyDescent="0.25">
      <c r="A2243" s="2" t="s">
        <v>4510</v>
      </c>
      <c r="B2243" s="2" t="s">
        <v>120</v>
      </c>
      <c r="C2243" s="3">
        <v>318399</v>
      </c>
      <c r="D2243" s="3">
        <v>2041</v>
      </c>
      <c r="E2243" s="3">
        <v>131</v>
      </c>
      <c r="F2243" s="3">
        <v>291</v>
      </c>
    </row>
    <row r="2244" spans="1:6" ht="158.4" x14ac:dyDescent="0.25">
      <c r="A2244" s="2" t="s">
        <v>4511</v>
      </c>
      <c r="B2244" s="2" t="s">
        <v>569</v>
      </c>
      <c r="C2244" s="3">
        <v>16361</v>
      </c>
      <c r="D2244" s="3">
        <v>1032</v>
      </c>
      <c r="E2244" s="3">
        <v>184</v>
      </c>
      <c r="F2244" s="3">
        <v>351</v>
      </c>
    </row>
    <row r="2245" spans="1:6" ht="129.6" x14ac:dyDescent="0.25">
      <c r="A2245" s="2" t="s">
        <v>4512</v>
      </c>
      <c r="B2245" s="2" t="s">
        <v>77</v>
      </c>
      <c r="C2245" s="3">
        <v>2393894</v>
      </c>
      <c r="D2245" s="3">
        <v>46472</v>
      </c>
      <c r="E2245" s="3">
        <v>36669</v>
      </c>
      <c r="F2245" s="3">
        <v>20572</v>
      </c>
    </row>
    <row r="2246" spans="1:6" ht="115.2" x14ac:dyDescent="0.25">
      <c r="A2246" s="2" t="s">
        <v>4513</v>
      </c>
      <c r="B2246" s="2" t="s">
        <v>67</v>
      </c>
      <c r="C2246" s="3">
        <v>403851</v>
      </c>
      <c r="D2246" s="3">
        <v>8833</v>
      </c>
      <c r="E2246" s="3">
        <v>338</v>
      </c>
      <c r="F2246" s="3">
        <v>1468</v>
      </c>
    </row>
    <row r="2247" spans="1:6" ht="100.8" x14ac:dyDescent="0.25">
      <c r="A2247" s="2" t="s">
        <v>4514</v>
      </c>
      <c r="B2247" s="2" t="s">
        <v>67</v>
      </c>
      <c r="C2247" s="3">
        <v>791659</v>
      </c>
      <c r="D2247" s="3">
        <v>16529</v>
      </c>
      <c r="E2247" s="3">
        <v>556</v>
      </c>
      <c r="F2247" s="3">
        <v>2514</v>
      </c>
    </row>
    <row r="2248" spans="1:6" ht="144" x14ac:dyDescent="0.25">
      <c r="A2248" s="2" t="s">
        <v>4515</v>
      </c>
      <c r="B2248" s="2" t="s">
        <v>2094</v>
      </c>
      <c r="C2248" s="3">
        <v>1116764</v>
      </c>
      <c r="D2248" s="3">
        <v>54358</v>
      </c>
      <c r="E2248" s="3">
        <v>1142</v>
      </c>
      <c r="F2248" s="3">
        <v>4758</v>
      </c>
    </row>
    <row r="2249" spans="1:6" ht="57.6" x14ac:dyDescent="0.25">
      <c r="A2249" s="2" t="s">
        <v>4516</v>
      </c>
      <c r="B2249" s="2" t="s">
        <v>314</v>
      </c>
      <c r="C2249" s="3">
        <v>249314</v>
      </c>
      <c r="D2249" s="3">
        <v>15792</v>
      </c>
      <c r="E2249" s="3">
        <v>336</v>
      </c>
      <c r="F2249" s="3">
        <v>955</v>
      </c>
    </row>
    <row r="2250" spans="1:6" ht="100.8" x14ac:dyDescent="0.25">
      <c r="A2250" s="2" t="s">
        <v>4517</v>
      </c>
      <c r="B2250" s="2" t="s">
        <v>205</v>
      </c>
      <c r="C2250" s="3">
        <v>5386126</v>
      </c>
      <c r="D2250" s="3">
        <v>68124</v>
      </c>
      <c r="E2250" s="3">
        <v>2136</v>
      </c>
      <c r="F2250" s="3">
        <v>3652</v>
      </c>
    </row>
    <row r="2251" spans="1:6" ht="129.6" x14ac:dyDescent="0.25">
      <c r="A2251" s="2" t="s">
        <v>4518</v>
      </c>
      <c r="B2251" s="2" t="s">
        <v>209</v>
      </c>
      <c r="C2251" s="3">
        <v>839813</v>
      </c>
      <c r="D2251" s="3">
        <v>48283</v>
      </c>
      <c r="E2251" s="3">
        <v>1145</v>
      </c>
      <c r="F2251" s="3">
        <v>3746</v>
      </c>
    </row>
    <row r="2252" spans="1:6" ht="187.2" x14ac:dyDescent="0.25">
      <c r="A2252" s="2" t="s">
        <v>4519</v>
      </c>
      <c r="B2252" s="2" t="s">
        <v>980</v>
      </c>
      <c r="C2252" s="3">
        <v>1593</v>
      </c>
      <c r="D2252" s="3">
        <v>6</v>
      </c>
      <c r="E2252" s="3">
        <v>1</v>
      </c>
      <c r="F2252" s="3">
        <v>3</v>
      </c>
    </row>
    <row r="2253" spans="1:6" ht="144" x14ac:dyDescent="0.25">
      <c r="A2253" s="2" t="s">
        <v>4520</v>
      </c>
      <c r="B2253" s="2" t="s">
        <v>309</v>
      </c>
      <c r="C2253" s="3">
        <v>142825</v>
      </c>
      <c r="D2253" s="3">
        <v>1438</v>
      </c>
      <c r="E2253" s="3">
        <v>726</v>
      </c>
      <c r="F2253" s="3">
        <v>628</v>
      </c>
    </row>
    <row r="2254" spans="1:6" ht="100.8" x14ac:dyDescent="0.25">
      <c r="A2254" s="2" t="s">
        <v>4521</v>
      </c>
      <c r="B2254" s="2" t="s">
        <v>241</v>
      </c>
      <c r="C2254" s="3">
        <v>6993</v>
      </c>
      <c r="D2254" s="3">
        <v>20</v>
      </c>
      <c r="E2254" s="3">
        <v>58</v>
      </c>
      <c r="F2254" s="3">
        <v>54</v>
      </c>
    </row>
    <row r="2255" spans="1:6" ht="129.6" x14ac:dyDescent="0.25">
      <c r="A2255" s="2" t="s">
        <v>4522</v>
      </c>
      <c r="B2255" s="2" t="s">
        <v>224</v>
      </c>
      <c r="C2255" s="3">
        <v>364914</v>
      </c>
      <c r="D2255" s="3">
        <v>10007</v>
      </c>
      <c r="E2255" s="3">
        <v>187</v>
      </c>
      <c r="F2255" s="3">
        <v>1143</v>
      </c>
    </row>
    <row r="2256" spans="1:6" ht="86.4" x14ac:dyDescent="0.25">
      <c r="A2256" s="2" t="s">
        <v>4523</v>
      </c>
      <c r="B2256" s="2" t="s">
        <v>831</v>
      </c>
      <c r="C2256" s="3">
        <v>1017290</v>
      </c>
      <c r="D2256" s="3">
        <v>56899</v>
      </c>
      <c r="E2256" s="3">
        <v>2108</v>
      </c>
      <c r="F2256" s="3">
        <v>7449</v>
      </c>
    </row>
    <row r="2257" spans="1:6" ht="72" x14ac:dyDescent="0.25">
      <c r="A2257" s="2" t="s">
        <v>4524</v>
      </c>
      <c r="B2257" s="2" t="s">
        <v>209</v>
      </c>
      <c r="C2257" s="3">
        <v>492089</v>
      </c>
      <c r="D2257" s="3">
        <v>42661</v>
      </c>
      <c r="E2257" s="3">
        <v>559</v>
      </c>
      <c r="F2257" s="3">
        <v>4027</v>
      </c>
    </row>
    <row r="2258" spans="1:6" ht="43.2" x14ac:dyDescent="0.25">
      <c r="A2258" s="2" t="s">
        <v>4525</v>
      </c>
      <c r="B2258" s="2" t="s">
        <v>348</v>
      </c>
      <c r="C2258" s="3">
        <v>734851</v>
      </c>
      <c r="D2258" s="3">
        <v>46803</v>
      </c>
      <c r="E2258" s="3">
        <v>507</v>
      </c>
      <c r="F2258" s="3">
        <v>2571</v>
      </c>
    </row>
    <row r="2259" spans="1:6" ht="100.8" x14ac:dyDescent="0.25">
      <c r="A2259" s="2" t="s">
        <v>4526</v>
      </c>
      <c r="B2259" s="2" t="s">
        <v>603</v>
      </c>
      <c r="C2259" s="3">
        <v>36110</v>
      </c>
      <c r="D2259" s="3">
        <v>1419</v>
      </c>
      <c r="E2259" s="3">
        <v>126</v>
      </c>
      <c r="F2259" s="3">
        <v>77</v>
      </c>
    </row>
    <row r="2260" spans="1:6" ht="57.6" x14ac:dyDescent="0.25">
      <c r="A2260" s="2" t="s">
        <v>4527</v>
      </c>
      <c r="B2260" s="2" t="s">
        <v>171</v>
      </c>
      <c r="C2260" s="3">
        <v>536419</v>
      </c>
      <c r="D2260" s="3">
        <v>32725</v>
      </c>
      <c r="E2260" s="3">
        <v>1575</v>
      </c>
      <c r="F2260" s="3">
        <v>3863</v>
      </c>
    </row>
    <row r="2261" spans="1:6" ht="43.2" x14ac:dyDescent="0.25">
      <c r="A2261" s="2" t="s">
        <v>4528</v>
      </c>
      <c r="B2261" s="2" t="s">
        <v>475</v>
      </c>
      <c r="C2261" s="3">
        <v>4979612</v>
      </c>
      <c r="D2261" s="3">
        <v>46680</v>
      </c>
      <c r="E2261" s="3">
        <v>11703</v>
      </c>
      <c r="F2261" s="3">
        <v>0</v>
      </c>
    </row>
    <row r="2262" spans="1:6" ht="129.6" x14ac:dyDescent="0.25">
      <c r="A2262" s="2" t="s">
        <v>4529</v>
      </c>
      <c r="B2262" s="2" t="s">
        <v>689</v>
      </c>
      <c r="C2262" s="3">
        <v>253615</v>
      </c>
      <c r="D2262" s="3">
        <v>6119</v>
      </c>
      <c r="E2262" s="3">
        <v>729</v>
      </c>
      <c r="F2262" s="3">
        <v>609</v>
      </c>
    </row>
    <row r="2263" spans="1:6" ht="72" x14ac:dyDescent="0.25">
      <c r="A2263" s="2" t="s">
        <v>4530</v>
      </c>
      <c r="B2263" s="2" t="s">
        <v>201</v>
      </c>
      <c r="C2263" s="3">
        <v>1127588</v>
      </c>
      <c r="D2263" s="3">
        <v>47801</v>
      </c>
      <c r="E2263" s="3">
        <v>1141</v>
      </c>
      <c r="F2263" s="3">
        <v>2560</v>
      </c>
    </row>
    <row r="2264" spans="1:6" ht="144" x14ac:dyDescent="0.25">
      <c r="A2264" s="2" t="s">
        <v>4531</v>
      </c>
      <c r="B2264" s="2" t="s">
        <v>49</v>
      </c>
      <c r="C2264" s="3">
        <v>2259888</v>
      </c>
      <c r="D2264" s="3">
        <v>99803</v>
      </c>
      <c r="E2264" s="3">
        <v>1074</v>
      </c>
      <c r="F2264" s="3">
        <v>15766</v>
      </c>
    </row>
    <row r="2265" spans="1:6" ht="43.2" x14ac:dyDescent="0.25">
      <c r="A2265" s="2" t="s">
        <v>4532</v>
      </c>
      <c r="B2265" s="2" t="s">
        <v>1018</v>
      </c>
      <c r="C2265" s="3">
        <v>83499</v>
      </c>
      <c r="D2265" s="3">
        <v>1835</v>
      </c>
      <c r="E2265" s="3">
        <v>175</v>
      </c>
      <c r="F2265" s="3">
        <v>140</v>
      </c>
    </row>
    <row r="2266" spans="1:6" ht="201.6" x14ac:dyDescent="0.25">
      <c r="A2266" s="2" t="s">
        <v>4533</v>
      </c>
      <c r="B2266" s="2" t="s">
        <v>96</v>
      </c>
      <c r="C2266" s="3">
        <v>592859</v>
      </c>
      <c r="D2266" s="3">
        <v>25057</v>
      </c>
      <c r="E2266" s="3">
        <v>235</v>
      </c>
      <c r="F2266" s="3">
        <v>1646</v>
      </c>
    </row>
    <row r="2267" spans="1:6" ht="28.8" x14ac:dyDescent="0.25">
      <c r="A2267" s="2" t="s">
        <v>4534</v>
      </c>
      <c r="B2267" s="2" t="s">
        <v>1406</v>
      </c>
      <c r="C2267" s="3">
        <v>1672881</v>
      </c>
      <c r="D2267" s="3">
        <v>40396</v>
      </c>
      <c r="E2267" s="3">
        <v>1404</v>
      </c>
      <c r="F2267" s="3">
        <v>3286</v>
      </c>
    </row>
    <row r="2268" spans="1:6" ht="100.8" x14ac:dyDescent="0.25">
      <c r="A2268" s="2" t="s">
        <v>4535</v>
      </c>
      <c r="B2268" s="2" t="s">
        <v>1238</v>
      </c>
      <c r="C2268" s="3">
        <v>23634</v>
      </c>
      <c r="D2268" s="3">
        <v>131</v>
      </c>
      <c r="E2268" s="3">
        <v>13</v>
      </c>
      <c r="F2268" s="3">
        <v>23</v>
      </c>
    </row>
    <row r="2269" spans="1:6" ht="43.2" x14ac:dyDescent="0.25">
      <c r="A2269" s="2" t="s">
        <v>4536</v>
      </c>
      <c r="B2269" s="2" t="s">
        <v>17</v>
      </c>
      <c r="C2269" s="3">
        <v>429830</v>
      </c>
      <c r="D2269" s="3">
        <v>22885</v>
      </c>
      <c r="E2269" s="3">
        <v>141</v>
      </c>
      <c r="F2269" s="3">
        <v>3433</v>
      </c>
    </row>
    <row r="2270" spans="1:6" ht="72" x14ac:dyDescent="0.25">
      <c r="A2270" s="2" t="s">
        <v>4537</v>
      </c>
      <c r="B2270" s="2" t="s">
        <v>610</v>
      </c>
      <c r="C2270" s="3">
        <v>2651325</v>
      </c>
      <c r="D2270" s="3">
        <v>89452</v>
      </c>
      <c r="E2270" s="3">
        <v>1550</v>
      </c>
      <c r="F2270" s="3">
        <v>4651</v>
      </c>
    </row>
    <row r="2271" spans="1:6" ht="72" x14ac:dyDescent="0.25">
      <c r="A2271" s="2" t="s">
        <v>4538</v>
      </c>
      <c r="B2271" s="2" t="s">
        <v>344</v>
      </c>
      <c r="C2271" s="3">
        <v>1132624</v>
      </c>
      <c r="D2271" s="3">
        <v>38124</v>
      </c>
      <c r="E2271" s="3">
        <v>482</v>
      </c>
      <c r="F2271" s="3">
        <v>1333</v>
      </c>
    </row>
    <row r="2272" spans="1:6" ht="86.4" x14ac:dyDescent="0.25">
      <c r="A2272" s="2" t="s">
        <v>4539</v>
      </c>
      <c r="B2272" s="2" t="s">
        <v>344</v>
      </c>
      <c r="C2272" s="3">
        <v>1220106</v>
      </c>
      <c r="D2272" s="3">
        <v>27221</v>
      </c>
      <c r="E2272" s="3">
        <v>684</v>
      </c>
      <c r="F2272" s="3">
        <v>1202</v>
      </c>
    </row>
    <row r="2273" spans="1:6" ht="72" x14ac:dyDescent="0.25">
      <c r="A2273" s="2" t="s">
        <v>4540</v>
      </c>
      <c r="B2273" s="2" t="s">
        <v>344</v>
      </c>
      <c r="C2273" s="3">
        <v>648890</v>
      </c>
      <c r="D2273" s="3">
        <v>14061</v>
      </c>
      <c r="E2273" s="3">
        <v>699</v>
      </c>
      <c r="F2273" s="3">
        <v>818</v>
      </c>
    </row>
    <row r="2274" spans="1:6" ht="43.2" x14ac:dyDescent="0.25">
      <c r="A2274" s="2" t="s">
        <v>4541</v>
      </c>
      <c r="B2274" s="2" t="s">
        <v>4</v>
      </c>
      <c r="C2274" s="3">
        <v>1036632</v>
      </c>
      <c r="D2274" s="3">
        <v>29431</v>
      </c>
      <c r="E2274" s="3">
        <v>3382</v>
      </c>
      <c r="F2274" s="3">
        <v>3736</v>
      </c>
    </row>
    <row r="2275" spans="1:6" ht="86.4" x14ac:dyDescent="0.25">
      <c r="A2275" s="2" t="s">
        <v>4542</v>
      </c>
      <c r="B2275" s="2" t="s">
        <v>475</v>
      </c>
      <c r="C2275" s="3">
        <v>7365395</v>
      </c>
      <c r="D2275" s="3">
        <v>98457</v>
      </c>
      <c r="E2275" s="3">
        <v>17797</v>
      </c>
      <c r="F2275" s="3">
        <v>0</v>
      </c>
    </row>
    <row r="2276" spans="1:6" ht="72" x14ac:dyDescent="0.25">
      <c r="A2276" s="2" t="s">
        <v>4543</v>
      </c>
      <c r="B2276" s="2" t="s">
        <v>460</v>
      </c>
      <c r="C2276" s="3">
        <v>64214</v>
      </c>
      <c r="D2276" s="3">
        <v>1795</v>
      </c>
      <c r="E2276" s="3">
        <v>46</v>
      </c>
      <c r="F2276" s="3">
        <v>257</v>
      </c>
    </row>
    <row r="2277" spans="1:6" ht="57.6" x14ac:dyDescent="0.25">
      <c r="A2277" s="2" t="s">
        <v>4544</v>
      </c>
      <c r="B2277" s="2" t="s">
        <v>35</v>
      </c>
      <c r="C2277" s="3">
        <v>1919186</v>
      </c>
      <c r="D2277" s="3">
        <v>45916</v>
      </c>
      <c r="E2277" s="3">
        <v>1305</v>
      </c>
      <c r="F2277" s="3">
        <v>4958</v>
      </c>
    </row>
    <row r="2278" spans="1:6" ht="57.6" x14ac:dyDescent="0.25">
      <c r="A2278" s="2" t="s">
        <v>4545</v>
      </c>
      <c r="B2278" s="2" t="s">
        <v>35</v>
      </c>
      <c r="C2278" s="3">
        <v>1531538</v>
      </c>
      <c r="D2278" s="3">
        <v>36000</v>
      </c>
      <c r="E2278" s="3">
        <v>546</v>
      </c>
      <c r="F2278" s="3">
        <v>4344</v>
      </c>
    </row>
    <row r="2279" spans="1:6" ht="57.6" x14ac:dyDescent="0.25">
      <c r="A2279" s="2" t="s">
        <v>4546</v>
      </c>
      <c r="B2279" s="2" t="s">
        <v>35</v>
      </c>
      <c r="C2279" s="3">
        <v>4812273</v>
      </c>
      <c r="D2279" s="3">
        <v>112003</v>
      </c>
      <c r="E2279" s="3">
        <v>5940</v>
      </c>
      <c r="F2279" s="3">
        <v>16770</v>
      </c>
    </row>
    <row r="2280" spans="1:6" ht="100.8" x14ac:dyDescent="0.25">
      <c r="A2280" s="2" t="s">
        <v>4547</v>
      </c>
      <c r="B2280" s="2" t="s">
        <v>35</v>
      </c>
      <c r="C2280" s="3">
        <v>1921167</v>
      </c>
      <c r="D2280" s="3">
        <v>58740</v>
      </c>
      <c r="E2280" s="3">
        <v>1292</v>
      </c>
      <c r="F2280" s="3">
        <v>6149</v>
      </c>
    </row>
    <row r="2281" spans="1:6" ht="86.4" x14ac:dyDescent="0.25">
      <c r="A2281" s="2" t="s">
        <v>4548</v>
      </c>
      <c r="B2281" s="2" t="s">
        <v>35</v>
      </c>
      <c r="C2281" s="3">
        <v>1480903</v>
      </c>
      <c r="D2281" s="3">
        <v>59930</v>
      </c>
      <c r="E2281" s="3">
        <v>1248</v>
      </c>
      <c r="F2281" s="3">
        <v>5113</v>
      </c>
    </row>
    <row r="2282" spans="1:6" ht="57.6" x14ac:dyDescent="0.25">
      <c r="A2282" s="2" t="s">
        <v>4549</v>
      </c>
      <c r="B2282" s="2" t="s">
        <v>35</v>
      </c>
      <c r="C2282" s="3">
        <v>2091534</v>
      </c>
      <c r="D2282" s="3">
        <v>58896</v>
      </c>
      <c r="E2282" s="3">
        <v>2246</v>
      </c>
      <c r="F2282" s="3">
        <v>6696</v>
      </c>
    </row>
    <row r="2283" spans="1:6" ht="100.8" x14ac:dyDescent="0.25">
      <c r="A2283" s="2" t="s">
        <v>4550</v>
      </c>
      <c r="B2283" s="2" t="s">
        <v>35</v>
      </c>
      <c r="C2283" s="3">
        <v>1402067</v>
      </c>
      <c r="D2283" s="3">
        <v>39490</v>
      </c>
      <c r="E2283" s="3">
        <v>5465</v>
      </c>
      <c r="F2283" s="3">
        <v>5724</v>
      </c>
    </row>
    <row r="2284" spans="1:6" ht="57.6" x14ac:dyDescent="0.25">
      <c r="A2284" s="2" t="s">
        <v>4551</v>
      </c>
      <c r="B2284" s="2" t="s">
        <v>35</v>
      </c>
      <c r="C2284" s="3">
        <v>3020358</v>
      </c>
      <c r="D2284" s="3">
        <v>66758</v>
      </c>
      <c r="E2284" s="3">
        <v>2054</v>
      </c>
      <c r="F2284" s="3">
        <v>7572</v>
      </c>
    </row>
    <row r="2285" spans="1:6" ht="57.6" x14ac:dyDescent="0.25">
      <c r="A2285" s="2" t="s">
        <v>4552</v>
      </c>
      <c r="B2285" s="2" t="s">
        <v>35</v>
      </c>
      <c r="C2285" s="3">
        <v>1823566</v>
      </c>
      <c r="D2285" s="3">
        <v>42678</v>
      </c>
      <c r="E2285" s="3">
        <v>1234</v>
      </c>
      <c r="F2285" s="3">
        <v>4908</v>
      </c>
    </row>
    <row r="2286" spans="1:6" ht="100.8" x14ac:dyDescent="0.25">
      <c r="A2286" s="2" t="s">
        <v>4553</v>
      </c>
      <c r="B2286" s="2" t="s">
        <v>35</v>
      </c>
      <c r="C2286" s="3">
        <v>2091513</v>
      </c>
      <c r="D2286" s="3">
        <v>57593</v>
      </c>
      <c r="E2286" s="3">
        <v>1157</v>
      </c>
      <c r="F2286" s="3">
        <v>5176</v>
      </c>
    </row>
    <row r="2287" spans="1:6" ht="72" x14ac:dyDescent="0.25">
      <c r="A2287" s="2" t="s">
        <v>4554</v>
      </c>
      <c r="B2287" s="2" t="s">
        <v>35</v>
      </c>
      <c r="C2287" s="3">
        <v>2693629</v>
      </c>
      <c r="D2287" s="3">
        <v>70629</v>
      </c>
      <c r="E2287" s="3">
        <v>2403</v>
      </c>
      <c r="F2287" s="3">
        <v>11200</v>
      </c>
    </row>
    <row r="2288" spans="1:6" ht="57.6" x14ac:dyDescent="0.25">
      <c r="A2288" s="2" t="s">
        <v>4555</v>
      </c>
      <c r="B2288" s="2" t="s">
        <v>35</v>
      </c>
      <c r="C2288" s="3">
        <v>1311352</v>
      </c>
      <c r="D2288" s="3">
        <v>30029</v>
      </c>
      <c r="E2288" s="3">
        <v>820</v>
      </c>
      <c r="F2288" s="3">
        <v>4443</v>
      </c>
    </row>
    <row r="2289" spans="1:6" ht="115.2" x14ac:dyDescent="0.25">
      <c r="A2289" s="2" t="s">
        <v>4556</v>
      </c>
      <c r="B2289" s="2" t="s">
        <v>35</v>
      </c>
      <c r="C2289" s="3">
        <v>910973</v>
      </c>
      <c r="D2289" s="3">
        <v>22021</v>
      </c>
      <c r="E2289" s="3">
        <v>408</v>
      </c>
      <c r="F2289" s="3">
        <v>3457</v>
      </c>
    </row>
    <row r="2290" spans="1:6" ht="129.6" x14ac:dyDescent="0.25">
      <c r="A2290" s="2" t="s">
        <v>4557</v>
      </c>
      <c r="B2290" s="2" t="s">
        <v>35</v>
      </c>
      <c r="C2290" s="3">
        <v>1535652</v>
      </c>
      <c r="D2290" s="3">
        <v>36776</v>
      </c>
      <c r="E2290" s="3">
        <v>1758</v>
      </c>
      <c r="F2290" s="3">
        <v>4446</v>
      </c>
    </row>
    <row r="2291" spans="1:6" ht="86.4" x14ac:dyDescent="0.25">
      <c r="A2291" s="2" t="s">
        <v>4558</v>
      </c>
      <c r="B2291" s="2" t="s">
        <v>35</v>
      </c>
      <c r="C2291" s="3">
        <v>3085206</v>
      </c>
      <c r="D2291" s="3">
        <v>78801</v>
      </c>
      <c r="E2291" s="3">
        <v>5938</v>
      </c>
      <c r="F2291" s="3">
        <v>18457</v>
      </c>
    </row>
    <row r="2292" spans="1:6" ht="72" x14ac:dyDescent="0.25">
      <c r="A2292" s="2" t="s">
        <v>4559</v>
      </c>
      <c r="B2292" s="2" t="s">
        <v>35</v>
      </c>
      <c r="C2292" s="3">
        <v>1273082</v>
      </c>
      <c r="D2292" s="3">
        <v>35215</v>
      </c>
      <c r="E2292" s="3">
        <v>369</v>
      </c>
      <c r="F2292" s="3">
        <v>4826</v>
      </c>
    </row>
    <row r="2293" spans="1:6" ht="72" x14ac:dyDescent="0.25">
      <c r="A2293" s="2" t="s">
        <v>4560</v>
      </c>
      <c r="B2293" s="2" t="s">
        <v>35</v>
      </c>
      <c r="C2293" s="3">
        <v>2819213</v>
      </c>
      <c r="D2293" s="3">
        <v>54017</v>
      </c>
      <c r="E2293" s="3">
        <v>1734</v>
      </c>
      <c r="F2293" s="3">
        <v>6646</v>
      </c>
    </row>
    <row r="2294" spans="1:6" ht="72" x14ac:dyDescent="0.25">
      <c r="A2294" s="2" t="s">
        <v>4561</v>
      </c>
      <c r="B2294" s="2" t="s">
        <v>35</v>
      </c>
      <c r="C2294" s="3">
        <v>2174369</v>
      </c>
      <c r="D2294" s="3">
        <v>60161</v>
      </c>
      <c r="E2294" s="3">
        <v>2431</v>
      </c>
      <c r="F2294" s="3">
        <v>6288</v>
      </c>
    </row>
    <row r="2295" spans="1:6" ht="72" x14ac:dyDescent="0.25">
      <c r="A2295" s="2" t="s">
        <v>4562</v>
      </c>
      <c r="B2295" s="2" t="s">
        <v>35</v>
      </c>
      <c r="C2295" s="3">
        <v>1203351</v>
      </c>
      <c r="D2295" s="3">
        <v>33421</v>
      </c>
      <c r="E2295" s="3">
        <v>684</v>
      </c>
      <c r="F2295" s="3">
        <v>3481</v>
      </c>
    </row>
    <row r="2296" spans="1:6" ht="72" x14ac:dyDescent="0.25">
      <c r="A2296" s="2" t="s">
        <v>4563</v>
      </c>
      <c r="B2296" s="2" t="s">
        <v>35</v>
      </c>
      <c r="C2296" s="3">
        <v>1895941</v>
      </c>
      <c r="D2296" s="3">
        <v>46102</v>
      </c>
      <c r="E2296" s="3">
        <v>1227</v>
      </c>
      <c r="F2296" s="3">
        <v>5513</v>
      </c>
    </row>
    <row r="2297" spans="1:6" ht="57.6" x14ac:dyDescent="0.25">
      <c r="A2297" s="2" t="s">
        <v>4564</v>
      </c>
      <c r="B2297" s="2" t="s">
        <v>35</v>
      </c>
      <c r="C2297" s="3">
        <v>2109158</v>
      </c>
      <c r="D2297" s="3">
        <v>61175</v>
      </c>
      <c r="E2297" s="3">
        <v>1042</v>
      </c>
      <c r="F2297" s="3">
        <v>5791</v>
      </c>
    </row>
    <row r="2298" spans="1:6" ht="72" x14ac:dyDescent="0.25">
      <c r="A2298" s="2" t="s">
        <v>4565</v>
      </c>
      <c r="B2298" s="2" t="s">
        <v>35</v>
      </c>
      <c r="C2298" s="3">
        <v>1225593</v>
      </c>
      <c r="D2298" s="3">
        <v>28014</v>
      </c>
      <c r="E2298" s="3">
        <v>861</v>
      </c>
      <c r="F2298" s="3">
        <v>3978</v>
      </c>
    </row>
    <row r="2299" spans="1:6" ht="57.6" x14ac:dyDescent="0.25">
      <c r="A2299" s="2" t="s">
        <v>4566</v>
      </c>
      <c r="B2299" s="2" t="s">
        <v>35</v>
      </c>
      <c r="C2299" s="3">
        <v>3259936</v>
      </c>
      <c r="D2299" s="3">
        <v>87201</v>
      </c>
      <c r="E2299" s="3">
        <v>2482</v>
      </c>
      <c r="F2299" s="3">
        <v>9892</v>
      </c>
    </row>
    <row r="2300" spans="1:6" ht="43.2" x14ac:dyDescent="0.25">
      <c r="A2300" s="2" t="s">
        <v>4567</v>
      </c>
      <c r="B2300" s="2" t="s">
        <v>346</v>
      </c>
      <c r="C2300" s="3">
        <v>142281</v>
      </c>
      <c r="D2300" s="3">
        <v>10645</v>
      </c>
      <c r="E2300" s="3">
        <v>280</v>
      </c>
      <c r="F2300" s="3">
        <v>1350</v>
      </c>
    </row>
    <row r="2301" spans="1:6" ht="158.4" x14ac:dyDescent="0.25">
      <c r="A2301" s="2" t="s">
        <v>4568</v>
      </c>
      <c r="B2301" s="2" t="s">
        <v>987</v>
      </c>
      <c r="C2301" s="3">
        <v>134436</v>
      </c>
      <c r="D2301" s="3">
        <v>6563</v>
      </c>
      <c r="E2301" s="3">
        <v>137</v>
      </c>
      <c r="F2301" s="3">
        <v>348</v>
      </c>
    </row>
    <row r="2302" spans="1:6" ht="115.2" x14ac:dyDescent="0.25">
      <c r="A2302" s="2" t="s">
        <v>4569</v>
      </c>
      <c r="B2302" s="2" t="s">
        <v>254</v>
      </c>
      <c r="C2302" s="3">
        <v>932859</v>
      </c>
      <c r="D2302" s="3">
        <v>37240</v>
      </c>
      <c r="E2302" s="3">
        <v>1269</v>
      </c>
      <c r="F2302" s="3">
        <v>2874</v>
      </c>
    </row>
    <row r="2303" spans="1:6" ht="86.4" x14ac:dyDescent="0.25">
      <c r="A2303" s="2" t="s">
        <v>4570</v>
      </c>
      <c r="B2303" s="2" t="s">
        <v>2149</v>
      </c>
      <c r="C2303" s="3">
        <v>842721</v>
      </c>
      <c r="D2303" s="3">
        <v>15128</v>
      </c>
      <c r="E2303" s="3">
        <v>196</v>
      </c>
      <c r="F2303" s="3">
        <v>420</v>
      </c>
    </row>
    <row r="2304" spans="1:6" ht="72" x14ac:dyDescent="0.25">
      <c r="A2304" s="2" t="s">
        <v>4571</v>
      </c>
      <c r="B2304" s="2" t="s">
        <v>845</v>
      </c>
      <c r="C2304" s="3">
        <v>10818</v>
      </c>
      <c r="D2304" s="3">
        <v>368</v>
      </c>
      <c r="E2304" s="3">
        <v>5</v>
      </c>
      <c r="F2304" s="3">
        <v>27</v>
      </c>
    </row>
    <row r="2305" spans="1:6" ht="100.8" x14ac:dyDescent="0.25">
      <c r="A2305" s="2" t="s">
        <v>4572</v>
      </c>
      <c r="B2305" s="2" t="s">
        <v>1592</v>
      </c>
      <c r="C2305" s="3">
        <v>15904385</v>
      </c>
      <c r="D2305" s="3">
        <v>1088</v>
      </c>
      <c r="E2305" s="3">
        <v>2175</v>
      </c>
      <c r="F2305" s="3">
        <v>356</v>
      </c>
    </row>
    <row r="2306" spans="1:6" ht="86.4" x14ac:dyDescent="0.25">
      <c r="A2306" s="2" t="s">
        <v>4573</v>
      </c>
      <c r="B2306" s="2" t="s">
        <v>1114</v>
      </c>
      <c r="C2306" s="3">
        <v>539045</v>
      </c>
      <c r="D2306" s="3">
        <v>22927</v>
      </c>
      <c r="E2306" s="3">
        <v>460</v>
      </c>
      <c r="F2306" s="3">
        <v>3225</v>
      </c>
    </row>
    <row r="2307" spans="1:6" ht="72" x14ac:dyDescent="0.25">
      <c r="A2307" s="2" t="s">
        <v>4574</v>
      </c>
      <c r="B2307" s="2" t="s">
        <v>1033</v>
      </c>
      <c r="C2307" s="3">
        <v>850594</v>
      </c>
      <c r="D2307" s="3">
        <v>27109</v>
      </c>
      <c r="E2307" s="3">
        <v>1225</v>
      </c>
      <c r="F2307" s="3">
        <v>5306</v>
      </c>
    </row>
    <row r="2308" spans="1:6" ht="100.8" x14ac:dyDescent="0.25">
      <c r="A2308" s="2" t="s">
        <v>4575</v>
      </c>
      <c r="B2308" s="2" t="s">
        <v>512</v>
      </c>
      <c r="C2308" s="3">
        <v>5870</v>
      </c>
      <c r="D2308" s="3">
        <v>11</v>
      </c>
      <c r="E2308" s="3">
        <v>0</v>
      </c>
      <c r="F2308" s="3">
        <v>5</v>
      </c>
    </row>
    <row r="2309" spans="1:6" ht="144" x14ac:dyDescent="0.25">
      <c r="A2309" s="2" t="s">
        <v>4576</v>
      </c>
      <c r="B2309" s="2" t="s">
        <v>418</v>
      </c>
      <c r="C2309" s="3">
        <v>40026</v>
      </c>
      <c r="D2309" s="3">
        <v>127</v>
      </c>
      <c r="E2309" s="3">
        <v>137</v>
      </c>
      <c r="F2309" s="3">
        <v>319</v>
      </c>
    </row>
    <row r="2310" spans="1:6" ht="115.2" x14ac:dyDescent="0.25">
      <c r="A2310" s="2" t="s">
        <v>4577</v>
      </c>
      <c r="B2310" s="2" t="s">
        <v>1747</v>
      </c>
      <c r="C2310" s="3">
        <v>15127</v>
      </c>
      <c r="D2310" s="3">
        <v>153</v>
      </c>
      <c r="E2310" s="3">
        <v>10</v>
      </c>
      <c r="F2310" s="3">
        <v>5</v>
      </c>
    </row>
    <row r="2311" spans="1:6" ht="144" x14ac:dyDescent="0.25">
      <c r="A2311" s="2" t="s">
        <v>4578</v>
      </c>
      <c r="B2311" s="2" t="s">
        <v>778</v>
      </c>
      <c r="C2311" s="3">
        <v>1727840</v>
      </c>
      <c r="D2311" s="3">
        <v>64655</v>
      </c>
      <c r="E2311" s="3">
        <v>1335</v>
      </c>
      <c r="F2311" s="3">
        <v>4837</v>
      </c>
    </row>
    <row r="2312" spans="1:6" ht="57.6" x14ac:dyDescent="0.25">
      <c r="A2312" s="2" t="s">
        <v>4579</v>
      </c>
      <c r="B2312" s="2" t="s">
        <v>679</v>
      </c>
      <c r="C2312" s="3">
        <v>502880</v>
      </c>
      <c r="D2312" s="3">
        <v>5551</v>
      </c>
      <c r="E2312" s="3">
        <v>260</v>
      </c>
      <c r="F2312" s="3">
        <v>473</v>
      </c>
    </row>
    <row r="2313" spans="1:6" ht="115.2" x14ac:dyDescent="0.25">
      <c r="A2313" s="2" t="s">
        <v>4580</v>
      </c>
      <c r="B2313" s="2" t="s">
        <v>2042</v>
      </c>
      <c r="C2313" s="3">
        <v>12150342</v>
      </c>
      <c r="D2313" s="3">
        <v>5124</v>
      </c>
      <c r="E2313" s="3">
        <v>434</v>
      </c>
      <c r="F2313" s="3">
        <v>564</v>
      </c>
    </row>
    <row r="2314" spans="1:6" ht="144" x14ac:dyDescent="0.25">
      <c r="A2314" s="2" t="s">
        <v>4581</v>
      </c>
      <c r="B2314" s="2" t="s">
        <v>2042</v>
      </c>
      <c r="C2314" s="3">
        <v>14118990</v>
      </c>
      <c r="D2314" s="3">
        <v>5790</v>
      </c>
      <c r="E2314" s="3">
        <v>593</v>
      </c>
      <c r="F2314" s="3">
        <v>628</v>
      </c>
    </row>
    <row r="2315" spans="1:6" ht="144" x14ac:dyDescent="0.25">
      <c r="A2315" s="2" t="s">
        <v>4582</v>
      </c>
      <c r="B2315" s="2" t="s">
        <v>2091</v>
      </c>
      <c r="C2315" s="3">
        <v>5143350</v>
      </c>
      <c r="D2315" s="3">
        <v>48280</v>
      </c>
      <c r="E2315" s="3">
        <v>2276</v>
      </c>
      <c r="F2315" s="3">
        <v>6011</v>
      </c>
    </row>
    <row r="2316" spans="1:6" ht="201.6" x14ac:dyDescent="0.25">
      <c r="A2316" s="2" t="s">
        <v>4583</v>
      </c>
      <c r="B2316" s="2" t="s">
        <v>309</v>
      </c>
      <c r="C2316" s="3">
        <v>290706</v>
      </c>
      <c r="D2316" s="3">
        <v>1882</v>
      </c>
      <c r="E2316" s="3">
        <v>7859</v>
      </c>
      <c r="F2316" s="3">
        <v>3852</v>
      </c>
    </row>
    <row r="2317" spans="1:6" ht="216" x14ac:dyDescent="0.25">
      <c r="A2317" s="2" t="s">
        <v>4584</v>
      </c>
      <c r="B2317" s="2" t="s">
        <v>2064</v>
      </c>
      <c r="C2317" s="3">
        <v>856936</v>
      </c>
      <c r="D2317" s="3">
        <v>2319</v>
      </c>
      <c r="E2317" s="3">
        <v>270</v>
      </c>
      <c r="F2317" s="3">
        <v>655</v>
      </c>
    </row>
    <row r="2318" spans="1:6" ht="158.4" x14ac:dyDescent="0.25">
      <c r="A2318" s="2" t="s">
        <v>4585</v>
      </c>
      <c r="B2318" s="2" t="s">
        <v>1942</v>
      </c>
      <c r="C2318" s="3">
        <v>364182</v>
      </c>
      <c r="D2318" s="3">
        <v>3759</v>
      </c>
      <c r="E2318" s="3">
        <v>140</v>
      </c>
      <c r="F2318" s="3">
        <v>831</v>
      </c>
    </row>
    <row r="2319" spans="1:6" ht="129.6" x14ac:dyDescent="0.25">
      <c r="A2319" s="2" t="s">
        <v>4586</v>
      </c>
      <c r="B2319" s="2" t="s">
        <v>320</v>
      </c>
      <c r="C2319" s="3">
        <v>284574</v>
      </c>
      <c r="D2319" s="3">
        <v>11648</v>
      </c>
      <c r="E2319" s="3">
        <v>453</v>
      </c>
      <c r="F2319" s="3">
        <v>799</v>
      </c>
    </row>
    <row r="2320" spans="1:6" ht="72" x14ac:dyDescent="0.25">
      <c r="A2320" s="2" t="s">
        <v>4587</v>
      </c>
      <c r="B2320" s="2" t="s">
        <v>883</v>
      </c>
      <c r="C2320" s="3">
        <v>28308</v>
      </c>
      <c r="D2320" s="3">
        <v>436</v>
      </c>
      <c r="E2320" s="3">
        <v>55</v>
      </c>
      <c r="F2320" s="3">
        <v>49</v>
      </c>
    </row>
    <row r="2321" spans="1:6" ht="86.4" x14ac:dyDescent="0.25">
      <c r="A2321" s="2" t="s">
        <v>4588</v>
      </c>
      <c r="B2321" s="2" t="s">
        <v>563</v>
      </c>
      <c r="C2321" s="3">
        <v>196285</v>
      </c>
      <c r="D2321" s="3">
        <v>5754</v>
      </c>
      <c r="E2321" s="3">
        <v>99</v>
      </c>
      <c r="F2321" s="3">
        <v>493</v>
      </c>
    </row>
    <row r="2322" spans="1:6" ht="129.6" x14ac:dyDescent="0.25">
      <c r="A2322" s="2" t="s">
        <v>4589</v>
      </c>
      <c r="B2322" s="2" t="s">
        <v>156</v>
      </c>
      <c r="C2322" s="3">
        <v>341347</v>
      </c>
      <c r="D2322" s="3">
        <v>13991</v>
      </c>
      <c r="E2322" s="3">
        <v>355</v>
      </c>
      <c r="F2322" s="3">
        <v>1472</v>
      </c>
    </row>
    <row r="2323" spans="1:6" ht="86.4" x14ac:dyDescent="0.25">
      <c r="A2323" s="2" t="s">
        <v>4590</v>
      </c>
      <c r="B2323" s="2" t="s">
        <v>298</v>
      </c>
      <c r="C2323" s="3">
        <v>616294</v>
      </c>
      <c r="D2323" s="3">
        <v>12602</v>
      </c>
      <c r="E2323" s="3">
        <v>292</v>
      </c>
      <c r="F2323" s="3">
        <v>529</v>
      </c>
    </row>
    <row r="2324" spans="1:6" ht="129.6" x14ac:dyDescent="0.25">
      <c r="A2324" s="2" t="s">
        <v>4591</v>
      </c>
      <c r="B2324" s="2" t="s">
        <v>18</v>
      </c>
      <c r="C2324" s="3">
        <v>462063</v>
      </c>
      <c r="D2324" s="3">
        <v>19654</v>
      </c>
      <c r="E2324" s="3">
        <v>319</v>
      </c>
      <c r="F2324" s="3">
        <v>2545</v>
      </c>
    </row>
    <row r="2325" spans="1:6" ht="86.4" x14ac:dyDescent="0.25">
      <c r="A2325" s="2" t="s">
        <v>4592</v>
      </c>
      <c r="B2325" s="2" t="s">
        <v>201</v>
      </c>
      <c r="C2325" s="3">
        <v>11188382</v>
      </c>
      <c r="D2325" s="3">
        <v>481888</v>
      </c>
      <c r="E2325" s="3">
        <v>5621</v>
      </c>
      <c r="F2325" s="3">
        <v>19790</v>
      </c>
    </row>
    <row r="2326" spans="1:6" ht="57.6" x14ac:dyDescent="0.25">
      <c r="A2326" s="2" t="s">
        <v>4593</v>
      </c>
      <c r="B2326" s="2" t="s">
        <v>422</v>
      </c>
      <c r="C2326" s="3">
        <v>774407</v>
      </c>
      <c r="D2326" s="3">
        <v>23638</v>
      </c>
      <c r="E2326" s="3">
        <v>505</v>
      </c>
      <c r="F2326" s="3">
        <v>1671</v>
      </c>
    </row>
    <row r="2327" spans="1:6" ht="115.2" x14ac:dyDescent="0.25">
      <c r="A2327" s="2" t="s">
        <v>4594</v>
      </c>
      <c r="B2327" s="2" t="s">
        <v>460</v>
      </c>
      <c r="C2327" s="3">
        <v>42239</v>
      </c>
      <c r="D2327" s="3">
        <v>1115</v>
      </c>
      <c r="E2327" s="3">
        <v>42</v>
      </c>
      <c r="F2327" s="3">
        <v>307</v>
      </c>
    </row>
    <row r="2328" spans="1:6" ht="86.4" x14ac:dyDescent="0.25">
      <c r="A2328" s="2" t="s">
        <v>4595</v>
      </c>
      <c r="B2328" s="2" t="s">
        <v>248</v>
      </c>
      <c r="C2328" s="3">
        <v>1167646</v>
      </c>
      <c r="D2328" s="3">
        <v>2691</v>
      </c>
      <c r="E2328" s="3">
        <v>916</v>
      </c>
      <c r="F2328" s="3">
        <v>1122</v>
      </c>
    </row>
    <row r="2329" spans="1:6" ht="86.4" x14ac:dyDescent="0.25">
      <c r="A2329" s="2" t="s">
        <v>4596</v>
      </c>
      <c r="B2329" s="2" t="s">
        <v>2181</v>
      </c>
      <c r="C2329" s="3">
        <v>5660813</v>
      </c>
      <c r="D2329" s="3">
        <v>192957</v>
      </c>
      <c r="E2329" s="3">
        <v>2846</v>
      </c>
      <c r="F2329" s="3">
        <v>13088</v>
      </c>
    </row>
    <row r="2330" spans="1:6" ht="115.2" x14ac:dyDescent="0.25">
      <c r="A2330" s="2" t="s">
        <v>4597</v>
      </c>
      <c r="B2330" s="2" t="s">
        <v>196</v>
      </c>
      <c r="C2330" s="3">
        <v>1725355</v>
      </c>
      <c r="D2330" s="3">
        <v>28520</v>
      </c>
      <c r="E2330" s="3">
        <v>791</v>
      </c>
      <c r="F2330" s="3">
        <v>2572</v>
      </c>
    </row>
    <row r="2331" spans="1:6" ht="72" x14ac:dyDescent="0.25">
      <c r="A2331" s="2" t="s">
        <v>4598</v>
      </c>
      <c r="B2331" s="2" t="s">
        <v>19</v>
      </c>
      <c r="C2331" s="3">
        <v>538546</v>
      </c>
      <c r="D2331" s="3">
        <v>19822</v>
      </c>
      <c r="E2331" s="3">
        <v>245</v>
      </c>
      <c r="F2331" s="3">
        <v>6479</v>
      </c>
    </row>
    <row r="2332" spans="1:6" ht="172.8" x14ac:dyDescent="0.25">
      <c r="A2332" s="2" t="s">
        <v>4599</v>
      </c>
      <c r="B2332" s="2" t="s">
        <v>332</v>
      </c>
      <c r="C2332" s="3">
        <v>55814</v>
      </c>
      <c r="D2332" s="3">
        <v>536</v>
      </c>
      <c r="E2332" s="3">
        <v>36</v>
      </c>
      <c r="F2332" s="3">
        <v>96</v>
      </c>
    </row>
    <row r="2333" spans="1:6" ht="72" x14ac:dyDescent="0.25">
      <c r="A2333" s="2" t="s">
        <v>4600</v>
      </c>
      <c r="B2333" s="2" t="s">
        <v>67</v>
      </c>
      <c r="C2333" s="3">
        <v>548352</v>
      </c>
      <c r="D2333" s="3">
        <v>15299</v>
      </c>
      <c r="E2333" s="3">
        <v>177</v>
      </c>
      <c r="F2333" s="3">
        <v>884</v>
      </c>
    </row>
    <row r="2334" spans="1:6" ht="100.8" x14ac:dyDescent="0.25">
      <c r="A2334" s="2" t="s">
        <v>4601</v>
      </c>
      <c r="B2334" s="2" t="s">
        <v>18</v>
      </c>
      <c r="C2334" s="3">
        <v>141741</v>
      </c>
      <c r="D2334" s="3">
        <v>5761</v>
      </c>
      <c r="E2334" s="3">
        <v>352</v>
      </c>
      <c r="F2334" s="3">
        <v>1179</v>
      </c>
    </row>
    <row r="2335" spans="1:6" ht="72" x14ac:dyDescent="0.25">
      <c r="A2335" s="2" t="s">
        <v>4602</v>
      </c>
      <c r="B2335" s="2" t="s">
        <v>447</v>
      </c>
      <c r="C2335" s="3">
        <v>659212</v>
      </c>
      <c r="D2335" s="3">
        <v>40883</v>
      </c>
      <c r="E2335" s="3">
        <v>305</v>
      </c>
      <c r="F2335" s="3">
        <v>1458</v>
      </c>
    </row>
    <row r="2336" spans="1:6" ht="72" x14ac:dyDescent="0.25">
      <c r="A2336" s="2" t="s">
        <v>4603</v>
      </c>
      <c r="B2336" s="2" t="s">
        <v>16</v>
      </c>
      <c r="C2336" s="3">
        <v>240955</v>
      </c>
      <c r="D2336" s="3">
        <v>8326</v>
      </c>
      <c r="E2336" s="3">
        <v>128</v>
      </c>
      <c r="F2336" s="3">
        <v>498</v>
      </c>
    </row>
    <row r="2337" spans="1:6" ht="100.8" x14ac:dyDescent="0.25">
      <c r="A2337" s="2" t="s">
        <v>2242</v>
      </c>
      <c r="B2337" s="2" t="s">
        <v>421</v>
      </c>
      <c r="C2337" s="3">
        <v>788112</v>
      </c>
      <c r="D2337" s="3">
        <v>41026</v>
      </c>
      <c r="E2337" s="3">
        <v>2190</v>
      </c>
      <c r="F2337" s="3">
        <v>2679</v>
      </c>
    </row>
    <row r="2338" spans="1:6" ht="86.4" x14ac:dyDescent="0.25">
      <c r="A2338" s="2" t="s">
        <v>4604</v>
      </c>
      <c r="B2338" s="2" t="s">
        <v>290</v>
      </c>
      <c r="C2338" s="3">
        <v>1172628</v>
      </c>
      <c r="D2338" s="3">
        <v>55991</v>
      </c>
      <c r="E2338" s="3">
        <v>1203</v>
      </c>
      <c r="F2338" s="3">
        <v>35504</v>
      </c>
    </row>
    <row r="2339" spans="1:6" ht="115.2" x14ac:dyDescent="0.25">
      <c r="A2339" s="2" t="s">
        <v>4605</v>
      </c>
      <c r="B2339" s="2" t="s">
        <v>996</v>
      </c>
      <c r="C2339" s="3">
        <v>143706</v>
      </c>
      <c r="D2339" s="3">
        <v>4196</v>
      </c>
      <c r="E2339" s="3">
        <v>72</v>
      </c>
      <c r="F2339" s="3">
        <v>277</v>
      </c>
    </row>
    <row r="2340" spans="1:6" ht="43.2" x14ac:dyDescent="0.25">
      <c r="A2340" s="2" t="s">
        <v>4606</v>
      </c>
      <c r="B2340" s="2" t="s">
        <v>917</v>
      </c>
      <c r="C2340" s="3">
        <v>677636</v>
      </c>
      <c r="D2340" s="3">
        <v>119241</v>
      </c>
      <c r="E2340" s="3">
        <v>504</v>
      </c>
      <c r="F2340" s="3">
        <v>7194</v>
      </c>
    </row>
    <row r="2341" spans="1:6" ht="57.6" x14ac:dyDescent="0.25">
      <c r="A2341" s="2" t="s">
        <v>2243</v>
      </c>
      <c r="B2341" s="2" t="s">
        <v>18</v>
      </c>
      <c r="C2341" s="3">
        <v>175566</v>
      </c>
      <c r="D2341" s="3">
        <v>4900</v>
      </c>
      <c r="E2341" s="3">
        <v>617</v>
      </c>
      <c r="F2341" s="3">
        <v>398</v>
      </c>
    </row>
    <row r="2342" spans="1:6" ht="216" x14ac:dyDescent="0.25">
      <c r="A2342" s="2" t="s">
        <v>4607</v>
      </c>
      <c r="B2342" s="2" t="s">
        <v>1724</v>
      </c>
      <c r="C2342" s="3">
        <v>182121</v>
      </c>
      <c r="D2342" s="3">
        <v>4982</v>
      </c>
      <c r="E2342" s="3">
        <v>160</v>
      </c>
      <c r="F2342" s="3">
        <v>1968</v>
      </c>
    </row>
    <row r="2343" spans="1:6" ht="144" x14ac:dyDescent="0.25">
      <c r="A2343" s="2" t="s">
        <v>4608</v>
      </c>
      <c r="B2343" s="2" t="s">
        <v>19</v>
      </c>
      <c r="C2343" s="3">
        <v>321872</v>
      </c>
      <c r="D2343" s="3">
        <v>18957</v>
      </c>
      <c r="E2343" s="3">
        <v>750</v>
      </c>
      <c r="F2343" s="3">
        <v>3384</v>
      </c>
    </row>
    <row r="2344" spans="1:6" ht="72" x14ac:dyDescent="0.25">
      <c r="A2344" s="2" t="s">
        <v>4609</v>
      </c>
      <c r="B2344" s="2" t="s">
        <v>19</v>
      </c>
      <c r="C2344" s="3">
        <v>514568</v>
      </c>
      <c r="D2344" s="3">
        <v>14947</v>
      </c>
      <c r="E2344" s="3">
        <v>552</v>
      </c>
      <c r="F2344" s="3">
        <v>4183</v>
      </c>
    </row>
    <row r="2345" spans="1:6" ht="86.4" x14ac:dyDescent="0.25">
      <c r="A2345" s="2" t="s">
        <v>4610</v>
      </c>
      <c r="B2345" s="2" t="s">
        <v>18</v>
      </c>
      <c r="C2345" s="3">
        <v>267142</v>
      </c>
      <c r="D2345" s="3">
        <v>7085</v>
      </c>
      <c r="E2345" s="3">
        <v>219</v>
      </c>
      <c r="F2345" s="3">
        <v>595</v>
      </c>
    </row>
    <row r="2346" spans="1:6" ht="100.8" x14ac:dyDescent="0.25">
      <c r="A2346" s="2" t="s">
        <v>4611</v>
      </c>
      <c r="B2346" s="2" t="s">
        <v>16</v>
      </c>
      <c r="C2346" s="3">
        <v>310068</v>
      </c>
      <c r="D2346" s="3">
        <v>12684</v>
      </c>
      <c r="E2346" s="3">
        <v>122</v>
      </c>
      <c r="F2346" s="3">
        <v>572</v>
      </c>
    </row>
    <row r="2347" spans="1:6" ht="72" x14ac:dyDescent="0.25">
      <c r="A2347" s="2" t="s">
        <v>4612</v>
      </c>
      <c r="B2347" s="2" t="s">
        <v>439</v>
      </c>
      <c r="C2347" s="3">
        <v>724152</v>
      </c>
      <c r="D2347" s="3">
        <v>14687</v>
      </c>
      <c r="E2347" s="3">
        <v>1156</v>
      </c>
      <c r="F2347" s="3">
        <v>3452</v>
      </c>
    </row>
    <row r="2348" spans="1:6" ht="115.2" x14ac:dyDescent="0.25">
      <c r="A2348" s="2" t="s">
        <v>4613</v>
      </c>
      <c r="B2348" s="2" t="s">
        <v>16</v>
      </c>
      <c r="C2348" s="3">
        <v>380111</v>
      </c>
      <c r="D2348" s="3">
        <v>12095</v>
      </c>
      <c r="E2348" s="3">
        <v>128</v>
      </c>
      <c r="F2348" s="3">
        <v>705</v>
      </c>
    </row>
    <row r="2349" spans="1:6" ht="100.8" x14ac:dyDescent="0.25">
      <c r="A2349" s="2" t="s">
        <v>4614</v>
      </c>
      <c r="B2349" s="2" t="s">
        <v>16</v>
      </c>
      <c r="C2349" s="3">
        <v>266155</v>
      </c>
      <c r="D2349" s="3">
        <v>9422</v>
      </c>
      <c r="E2349" s="3">
        <v>184</v>
      </c>
      <c r="F2349" s="3">
        <v>491</v>
      </c>
    </row>
    <row r="2350" spans="1:6" ht="129.6" x14ac:dyDescent="0.25">
      <c r="A2350" s="2" t="s">
        <v>4615</v>
      </c>
      <c r="B2350" s="2" t="s">
        <v>124</v>
      </c>
      <c r="C2350" s="3">
        <v>65990</v>
      </c>
      <c r="D2350" s="3">
        <v>1265</v>
      </c>
      <c r="E2350" s="3">
        <v>55</v>
      </c>
      <c r="F2350" s="3">
        <v>293</v>
      </c>
    </row>
    <row r="2351" spans="1:6" ht="172.8" x14ac:dyDescent="0.25">
      <c r="A2351" s="2" t="s">
        <v>4616</v>
      </c>
      <c r="B2351" s="2" t="s">
        <v>67</v>
      </c>
      <c r="C2351" s="3">
        <v>91982</v>
      </c>
      <c r="D2351" s="3">
        <v>1569</v>
      </c>
      <c r="E2351" s="3">
        <v>301</v>
      </c>
      <c r="F2351" s="3">
        <v>351</v>
      </c>
    </row>
    <row r="2352" spans="1:6" ht="144" x14ac:dyDescent="0.25">
      <c r="A2352" s="2" t="s">
        <v>4617</v>
      </c>
      <c r="B2352" s="2" t="s">
        <v>8</v>
      </c>
      <c r="C2352" s="3">
        <v>526175</v>
      </c>
      <c r="D2352" s="3">
        <v>12423</v>
      </c>
      <c r="E2352" s="3">
        <v>791</v>
      </c>
      <c r="F2352" s="3">
        <v>894</v>
      </c>
    </row>
    <row r="2353" spans="1:6" ht="72" x14ac:dyDescent="0.25">
      <c r="A2353" s="2" t="s">
        <v>4618</v>
      </c>
      <c r="B2353" s="2" t="s">
        <v>447</v>
      </c>
      <c r="C2353" s="3">
        <v>667346</v>
      </c>
      <c r="D2353" s="3">
        <v>35253</v>
      </c>
      <c r="E2353" s="3">
        <v>558</v>
      </c>
      <c r="F2353" s="3">
        <v>1796</v>
      </c>
    </row>
    <row r="2354" spans="1:6" ht="100.8" x14ac:dyDescent="0.25">
      <c r="A2354" s="2" t="s">
        <v>4619</v>
      </c>
      <c r="B2354" s="2" t="s">
        <v>21</v>
      </c>
      <c r="C2354" s="3">
        <v>318714</v>
      </c>
      <c r="D2354" s="3">
        <v>15229</v>
      </c>
      <c r="E2354" s="3">
        <v>139</v>
      </c>
      <c r="F2354" s="3">
        <v>1308</v>
      </c>
    </row>
    <row r="2355" spans="1:6" ht="57.6" x14ac:dyDescent="0.25">
      <c r="A2355" s="2" t="s">
        <v>4620</v>
      </c>
      <c r="B2355" s="2" t="s">
        <v>67</v>
      </c>
      <c r="C2355" s="3">
        <v>749223</v>
      </c>
      <c r="D2355" s="3">
        <v>7428</v>
      </c>
      <c r="E2355" s="3">
        <v>377</v>
      </c>
      <c r="F2355" s="3">
        <v>1743</v>
      </c>
    </row>
    <row r="2356" spans="1:6" ht="86.4" x14ac:dyDescent="0.25">
      <c r="A2356" s="2" t="s">
        <v>4621</v>
      </c>
      <c r="B2356" s="2" t="s">
        <v>887</v>
      </c>
      <c r="C2356" s="3">
        <v>1217872</v>
      </c>
      <c r="D2356" s="3">
        <v>38111</v>
      </c>
      <c r="E2356" s="3">
        <v>2850</v>
      </c>
      <c r="F2356" s="3">
        <v>7038</v>
      </c>
    </row>
    <row r="2357" spans="1:6" ht="86.4" x14ac:dyDescent="0.25">
      <c r="A2357" s="2" t="s">
        <v>4622</v>
      </c>
      <c r="B2357" s="2" t="s">
        <v>67</v>
      </c>
      <c r="C2357" s="3">
        <v>4100981</v>
      </c>
      <c r="D2357" s="3">
        <v>102822</v>
      </c>
      <c r="E2357" s="3">
        <v>1761</v>
      </c>
      <c r="F2357" s="3">
        <v>3960</v>
      </c>
    </row>
    <row r="2358" spans="1:6" ht="86.4" x14ac:dyDescent="0.25">
      <c r="A2358" s="2" t="s">
        <v>2244</v>
      </c>
      <c r="B2358" s="2" t="s">
        <v>613</v>
      </c>
      <c r="C2358" s="3">
        <v>330659</v>
      </c>
      <c r="D2358" s="3">
        <v>26222</v>
      </c>
      <c r="E2358" s="3">
        <v>152</v>
      </c>
      <c r="F2358" s="3">
        <v>2003</v>
      </c>
    </row>
    <row r="2359" spans="1:6" ht="129.6" x14ac:dyDescent="0.25">
      <c r="A2359" s="2" t="s">
        <v>4623</v>
      </c>
      <c r="B2359" s="2" t="s">
        <v>1112</v>
      </c>
      <c r="C2359" s="3">
        <v>2574791</v>
      </c>
      <c r="D2359" s="3">
        <v>141679</v>
      </c>
      <c r="E2359" s="3">
        <v>913</v>
      </c>
      <c r="F2359" s="3">
        <v>5422</v>
      </c>
    </row>
    <row r="2360" spans="1:6" ht="129.6" x14ac:dyDescent="0.25">
      <c r="A2360" s="2" t="s">
        <v>4624</v>
      </c>
      <c r="B2360" s="2" t="s">
        <v>1368</v>
      </c>
      <c r="C2360" s="3">
        <v>140445</v>
      </c>
      <c r="D2360" s="3">
        <v>9466</v>
      </c>
      <c r="E2360" s="3">
        <v>106</v>
      </c>
      <c r="F2360" s="3">
        <v>706</v>
      </c>
    </row>
    <row r="2361" spans="1:6" ht="72" x14ac:dyDescent="0.25">
      <c r="A2361" s="2" t="s">
        <v>4625</v>
      </c>
      <c r="B2361" s="2" t="s">
        <v>1511</v>
      </c>
      <c r="C2361" s="3">
        <v>148207</v>
      </c>
      <c r="D2361" s="3">
        <v>4460</v>
      </c>
      <c r="E2361" s="3">
        <v>199</v>
      </c>
      <c r="F2361" s="3">
        <v>460</v>
      </c>
    </row>
    <row r="2362" spans="1:6" ht="57.6" x14ac:dyDescent="0.25">
      <c r="A2362" s="2" t="s">
        <v>4626</v>
      </c>
      <c r="B2362" s="2" t="s">
        <v>1854</v>
      </c>
      <c r="C2362" s="3">
        <v>64294</v>
      </c>
      <c r="D2362" s="3">
        <v>2263</v>
      </c>
      <c r="E2362" s="3">
        <v>176</v>
      </c>
      <c r="F2362" s="3">
        <v>226</v>
      </c>
    </row>
    <row r="2363" spans="1:6" ht="115.2" x14ac:dyDescent="0.25">
      <c r="A2363" s="2" t="s">
        <v>4627</v>
      </c>
      <c r="B2363" s="2" t="s">
        <v>496</v>
      </c>
      <c r="C2363" s="3">
        <v>133030</v>
      </c>
      <c r="D2363" s="3">
        <v>7281</v>
      </c>
      <c r="E2363" s="3">
        <v>777</v>
      </c>
      <c r="F2363" s="3">
        <v>571</v>
      </c>
    </row>
    <row r="2364" spans="1:6" ht="86.4" x14ac:dyDescent="0.25">
      <c r="A2364" s="2" t="s">
        <v>4628</v>
      </c>
      <c r="B2364" s="2" t="s">
        <v>1898</v>
      </c>
      <c r="C2364" s="3">
        <v>839932</v>
      </c>
      <c r="D2364" s="3">
        <v>42271</v>
      </c>
      <c r="E2364" s="3">
        <v>643</v>
      </c>
      <c r="F2364" s="3">
        <v>3348</v>
      </c>
    </row>
    <row r="2365" spans="1:6" ht="144" x14ac:dyDescent="0.25">
      <c r="A2365" s="2" t="s">
        <v>4629</v>
      </c>
      <c r="B2365" s="2" t="s">
        <v>838</v>
      </c>
      <c r="C2365" s="3">
        <v>302719</v>
      </c>
      <c r="D2365" s="3">
        <v>14565</v>
      </c>
      <c r="E2365" s="3">
        <v>601</v>
      </c>
      <c r="F2365" s="3">
        <v>1933</v>
      </c>
    </row>
    <row r="2366" spans="1:6" ht="43.2" x14ac:dyDescent="0.25">
      <c r="A2366" s="2" t="s">
        <v>4630</v>
      </c>
      <c r="B2366" s="2" t="s">
        <v>607</v>
      </c>
      <c r="C2366" s="3">
        <v>195363</v>
      </c>
      <c r="D2366" s="3">
        <v>12937</v>
      </c>
      <c r="E2366" s="3">
        <v>274</v>
      </c>
      <c r="F2366" s="3">
        <v>760</v>
      </c>
    </row>
    <row r="2367" spans="1:6" ht="100.8" x14ac:dyDescent="0.25">
      <c r="A2367" s="2" t="s">
        <v>4631</v>
      </c>
      <c r="B2367" s="2" t="s">
        <v>1373</v>
      </c>
      <c r="C2367" s="3">
        <v>1787925</v>
      </c>
      <c r="D2367" s="3">
        <v>54676</v>
      </c>
      <c r="E2367" s="3">
        <v>9574</v>
      </c>
      <c r="F2367" s="3">
        <v>6254</v>
      </c>
    </row>
    <row r="2368" spans="1:6" ht="43.2" x14ac:dyDescent="0.25">
      <c r="A2368" s="2" t="s">
        <v>4632</v>
      </c>
      <c r="B2368" s="2" t="s">
        <v>216</v>
      </c>
      <c r="C2368" s="3">
        <v>448413</v>
      </c>
      <c r="D2368" s="3">
        <v>19857</v>
      </c>
      <c r="E2368" s="3">
        <v>448</v>
      </c>
      <c r="F2368" s="3">
        <v>2255</v>
      </c>
    </row>
    <row r="2369" spans="1:6" ht="57.6" x14ac:dyDescent="0.25">
      <c r="A2369" s="2" t="s">
        <v>4633</v>
      </c>
      <c r="B2369" s="2" t="s">
        <v>106</v>
      </c>
      <c r="C2369" s="3">
        <v>178433</v>
      </c>
      <c r="D2369" s="3">
        <v>7481</v>
      </c>
      <c r="E2369" s="3">
        <v>249</v>
      </c>
      <c r="F2369" s="3">
        <v>361</v>
      </c>
    </row>
    <row r="2370" spans="1:6" ht="43.2" x14ac:dyDescent="0.25">
      <c r="A2370" s="2" t="s">
        <v>4634</v>
      </c>
      <c r="B2370" s="2" t="s">
        <v>203</v>
      </c>
      <c r="C2370" s="3">
        <v>3083469</v>
      </c>
      <c r="D2370" s="3">
        <v>193377</v>
      </c>
      <c r="E2370" s="3">
        <v>1218</v>
      </c>
      <c r="F2370" s="3">
        <v>10440</v>
      </c>
    </row>
    <row r="2371" spans="1:6" ht="43.2" x14ac:dyDescent="0.25">
      <c r="A2371" s="2" t="s">
        <v>4635</v>
      </c>
      <c r="B2371" s="2" t="s">
        <v>67</v>
      </c>
      <c r="C2371" s="3">
        <v>561205</v>
      </c>
      <c r="D2371" s="3">
        <v>7766</v>
      </c>
      <c r="E2371" s="3">
        <v>399</v>
      </c>
      <c r="F2371" s="3">
        <v>918</v>
      </c>
    </row>
    <row r="2372" spans="1:6" ht="129.6" x14ac:dyDescent="0.25">
      <c r="A2372" s="2" t="s">
        <v>4636</v>
      </c>
      <c r="B2372" s="2" t="s">
        <v>1656</v>
      </c>
      <c r="C2372" s="3">
        <v>549996</v>
      </c>
      <c r="D2372" s="3">
        <v>13978</v>
      </c>
      <c r="E2372" s="3">
        <v>485</v>
      </c>
      <c r="F2372" s="3">
        <v>895</v>
      </c>
    </row>
    <row r="2373" spans="1:6" ht="115.2" x14ac:dyDescent="0.25">
      <c r="A2373" s="2" t="s">
        <v>4637</v>
      </c>
      <c r="B2373" s="2" t="s">
        <v>8</v>
      </c>
      <c r="C2373" s="3">
        <v>651781</v>
      </c>
      <c r="D2373" s="3">
        <v>17478</v>
      </c>
      <c r="E2373" s="3">
        <v>604</v>
      </c>
      <c r="F2373" s="3">
        <v>2845</v>
      </c>
    </row>
    <row r="2374" spans="1:6" ht="43.2" x14ac:dyDescent="0.25">
      <c r="A2374" s="2" t="s">
        <v>4638</v>
      </c>
      <c r="B2374" s="2" t="s">
        <v>67</v>
      </c>
      <c r="C2374" s="3">
        <v>106973</v>
      </c>
      <c r="D2374" s="3">
        <v>1902</v>
      </c>
      <c r="E2374" s="3">
        <v>41</v>
      </c>
      <c r="F2374" s="3">
        <v>681</v>
      </c>
    </row>
    <row r="2375" spans="1:6" ht="86.4" x14ac:dyDescent="0.25">
      <c r="A2375" s="2" t="s">
        <v>4639</v>
      </c>
      <c r="B2375" s="2" t="s">
        <v>67</v>
      </c>
      <c r="C2375" s="3">
        <v>376264</v>
      </c>
      <c r="D2375" s="3">
        <v>5087</v>
      </c>
      <c r="E2375" s="3">
        <v>405</v>
      </c>
      <c r="F2375" s="3">
        <v>1263</v>
      </c>
    </row>
    <row r="2376" spans="1:6" ht="115.2" x14ac:dyDescent="0.25">
      <c r="A2376" s="2" t="s">
        <v>4640</v>
      </c>
      <c r="B2376" s="2" t="s">
        <v>1117</v>
      </c>
      <c r="C2376" s="3">
        <v>224317</v>
      </c>
      <c r="D2376" s="3">
        <v>5632</v>
      </c>
      <c r="E2376" s="3">
        <v>257</v>
      </c>
      <c r="F2376" s="3">
        <v>773</v>
      </c>
    </row>
    <row r="2377" spans="1:6" ht="115.2" x14ac:dyDescent="0.25">
      <c r="A2377" s="2" t="s">
        <v>4641</v>
      </c>
      <c r="B2377" s="2" t="s">
        <v>173</v>
      </c>
      <c r="C2377" s="3">
        <v>527531</v>
      </c>
      <c r="D2377" s="3">
        <v>10200</v>
      </c>
      <c r="E2377" s="3">
        <v>540</v>
      </c>
      <c r="F2377" s="3">
        <v>2197</v>
      </c>
    </row>
    <row r="2378" spans="1:6" ht="57.6" x14ac:dyDescent="0.25">
      <c r="A2378" s="2" t="s">
        <v>4642</v>
      </c>
      <c r="B2378" s="2" t="s">
        <v>19</v>
      </c>
      <c r="C2378" s="3">
        <v>448585</v>
      </c>
      <c r="D2378" s="3">
        <v>14990</v>
      </c>
      <c r="E2378" s="3">
        <v>683</v>
      </c>
      <c r="F2378" s="3">
        <v>1713</v>
      </c>
    </row>
    <row r="2379" spans="1:6" ht="158.4" x14ac:dyDescent="0.25">
      <c r="A2379" s="2" t="s">
        <v>4643</v>
      </c>
      <c r="B2379" s="2" t="s">
        <v>22</v>
      </c>
      <c r="C2379" s="3">
        <v>22302</v>
      </c>
      <c r="D2379" s="3">
        <v>930</v>
      </c>
      <c r="E2379" s="3">
        <v>19</v>
      </c>
      <c r="F2379" s="3">
        <v>66</v>
      </c>
    </row>
    <row r="2380" spans="1:6" ht="43.2" x14ac:dyDescent="0.25">
      <c r="A2380" s="2" t="s">
        <v>4644</v>
      </c>
      <c r="B2380" s="2" t="s">
        <v>917</v>
      </c>
      <c r="C2380" s="3">
        <v>1769751</v>
      </c>
      <c r="D2380" s="3">
        <v>187892</v>
      </c>
      <c r="E2380" s="3">
        <v>1298</v>
      </c>
      <c r="F2380" s="3">
        <v>10742</v>
      </c>
    </row>
    <row r="2381" spans="1:6" ht="187.2" x14ac:dyDescent="0.25">
      <c r="A2381" s="2" t="s">
        <v>4645</v>
      </c>
      <c r="B2381" s="2" t="s">
        <v>233</v>
      </c>
      <c r="C2381" s="3">
        <v>26214</v>
      </c>
      <c r="D2381" s="3">
        <v>726</v>
      </c>
      <c r="E2381" s="3">
        <v>22</v>
      </c>
      <c r="F2381" s="3">
        <v>66</v>
      </c>
    </row>
    <row r="2382" spans="1:6" ht="144" x14ac:dyDescent="0.25">
      <c r="A2382" s="2" t="s">
        <v>4646</v>
      </c>
      <c r="B2382" s="2" t="s">
        <v>22</v>
      </c>
      <c r="C2382" s="3">
        <v>22383</v>
      </c>
      <c r="D2382" s="3">
        <v>921</v>
      </c>
      <c r="E2382" s="3">
        <v>26</v>
      </c>
      <c r="F2382" s="3">
        <v>78</v>
      </c>
    </row>
    <row r="2383" spans="1:6" ht="187.2" x14ac:dyDescent="0.25">
      <c r="A2383" s="2" t="s">
        <v>4647</v>
      </c>
      <c r="B2383" s="2" t="s">
        <v>67</v>
      </c>
      <c r="C2383" s="3">
        <v>14890847</v>
      </c>
      <c r="D2383" s="3">
        <v>142231</v>
      </c>
      <c r="E2383" s="3">
        <v>4647</v>
      </c>
      <c r="F2383" s="3">
        <v>6042</v>
      </c>
    </row>
    <row r="2384" spans="1:6" ht="100.8" x14ac:dyDescent="0.25">
      <c r="A2384" s="2" t="s">
        <v>4648</v>
      </c>
      <c r="B2384" s="2" t="s">
        <v>15</v>
      </c>
      <c r="C2384" s="3">
        <v>644576</v>
      </c>
      <c r="D2384" s="3">
        <v>29669</v>
      </c>
      <c r="E2384" s="3">
        <v>4862</v>
      </c>
      <c r="F2384" s="3">
        <v>4963</v>
      </c>
    </row>
    <row r="2385" spans="1:6" ht="158.4" x14ac:dyDescent="0.25">
      <c r="A2385" s="2" t="s">
        <v>4649</v>
      </c>
      <c r="B2385" s="2" t="s">
        <v>51</v>
      </c>
      <c r="C2385" s="3">
        <v>466388</v>
      </c>
      <c r="D2385" s="3">
        <v>13783</v>
      </c>
      <c r="E2385" s="3">
        <v>422</v>
      </c>
      <c r="F2385" s="3">
        <v>1345</v>
      </c>
    </row>
    <row r="2386" spans="1:6" ht="115.2" x14ac:dyDescent="0.25">
      <c r="A2386" s="2" t="s">
        <v>4650</v>
      </c>
      <c r="B2386" s="2" t="s">
        <v>22</v>
      </c>
      <c r="C2386" s="3">
        <v>9625</v>
      </c>
      <c r="D2386" s="3">
        <v>459</v>
      </c>
      <c r="E2386" s="3">
        <v>9</v>
      </c>
      <c r="F2386" s="3">
        <v>29</v>
      </c>
    </row>
    <row r="2387" spans="1:6" ht="72" x14ac:dyDescent="0.25">
      <c r="A2387" s="2" t="s">
        <v>4651</v>
      </c>
      <c r="B2387" s="2" t="s">
        <v>19</v>
      </c>
      <c r="C2387" s="3">
        <v>239941</v>
      </c>
      <c r="D2387" s="3">
        <v>9100</v>
      </c>
      <c r="E2387" s="3">
        <v>138</v>
      </c>
      <c r="F2387" s="3">
        <v>1405</v>
      </c>
    </row>
    <row r="2388" spans="1:6" ht="144" x14ac:dyDescent="0.25">
      <c r="A2388" s="2" t="s">
        <v>4652</v>
      </c>
      <c r="B2388" s="2" t="s">
        <v>503</v>
      </c>
      <c r="C2388" s="3">
        <v>94234</v>
      </c>
      <c r="D2388" s="3">
        <v>4721</v>
      </c>
      <c r="E2388" s="3">
        <v>201</v>
      </c>
      <c r="F2388" s="3">
        <v>460</v>
      </c>
    </row>
    <row r="2389" spans="1:6" ht="57.6" x14ac:dyDescent="0.25">
      <c r="A2389" s="2" t="s">
        <v>4653</v>
      </c>
      <c r="B2389" s="2" t="s">
        <v>1738</v>
      </c>
      <c r="C2389" s="3">
        <v>202550</v>
      </c>
      <c r="D2389" s="3">
        <v>7312</v>
      </c>
      <c r="E2389" s="3">
        <v>246</v>
      </c>
      <c r="F2389" s="3">
        <v>595</v>
      </c>
    </row>
    <row r="2390" spans="1:6" ht="86.4" x14ac:dyDescent="0.25">
      <c r="A2390" s="2" t="s">
        <v>4654</v>
      </c>
      <c r="B2390" s="2" t="s">
        <v>19</v>
      </c>
      <c r="C2390" s="3">
        <v>421136</v>
      </c>
      <c r="D2390" s="3">
        <v>14674</v>
      </c>
      <c r="E2390" s="3">
        <v>506</v>
      </c>
      <c r="F2390" s="3">
        <v>4186</v>
      </c>
    </row>
    <row r="2391" spans="1:6" ht="129.6" x14ac:dyDescent="0.25">
      <c r="A2391" s="2" t="s">
        <v>4655</v>
      </c>
      <c r="B2391" s="2" t="s">
        <v>72</v>
      </c>
      <c r="C2391" s="3">
        <v>36457</v>
      </c>
      <c r="D2391" s="3">
        <v>1170</v>
      </c>
      <c r="E2391" s="3">
        <v>61</v>
      </c>
      <c r="F2391" s="3">
        <v>560</v>
      </c>
    </row>
    <row r="2392" spans="1:6" ht="86.4" x14ac:dyDescent="0.25">
      <c r="A2392" s="2" t="s">
        <v>4656</v>
      </c>
      <c r="B2392" s="2" t="s">
        <v>1337</v>
      </c>
      <c r="C2392" s="3">
        <v>4397796</v>
      </c>
      <c r="D2392" s="3">
        <v>111689</v>
      </c>
      <c r="E2392" s="3">
        <v>3277</v>
      </c>
      <c r="F2392" s="3">
        <v>5263</v>
      </c>
    </row>
    <row r="2393" spans="1:6" ht="72" x14ac:dyDescent="0.25">
      <c r="A2393" s="2" t="s">
        <v>4657</v>
      </c>
      <c r="B2393" s="2" t="s">
        <v>67</v>
      </c>
      <c r="C2393" s="3">
        <v>445119</v>
      </c>
      <c r="D2393" s="3">
        <v>6832</v>
      </c>
      <c r="E2393" s="3">
        <v>214</v>
      </c>
      <c r="F2393" s="3">
        <v>484</v>
      </c>
    </row>
    <row r="2394" spans="1:6" ht="86.4" x14ac:dyDescent="0.25">
      <c r="A2394" s="2" t="s">
        <v>4658</v>
      </c>
      <c r="B2394" s="2" t="s">
        <v>214</v>
      </c>
      <c r="C2394" s="3">
        <v>278510</v>
      </c>
      <c r="D2394" s="3">
        <v>6701</v>
      </c>
      <c r="E2394" s="3">
        <v>198</v>
      </c>
      <c r="F2394" s="3">
        <v>916</v>
      </c>
    </row>
    <row r="2395" spans="1:6" ht="100.8" x14ac:dyDescent="0.25">
      <c r="A2395" s="2" t="s">
        <v>4659</v>
      </c>
      <c r="B2395" s="2" t="s">
        <v>606</v>
      </c>
      <c r="C2395" s="3">
        <v>23222</v>
      </c>
      <c r="D2395" s="3">
        <v>778</v>
      </c>
      <c r="E2395" s="3">
        <v>29</v>
      </c>
      <c r="F2395" s="3">
        <v>41</v>
      </c>
    </row>
    <row r="2396" spans="1:6" ht="86.4" x14ac:dyDescent="0.25">
      <c r="A2396" s="2" t="s">
        <v>4660</v>
      </c>
      <c r="B2396" s="2" t="s">
        <v>589</v>
      </c>
      <c r="C2396" s="3">
        <v>1402</v>
      </c>
      <c r="D2396" s="3">
        <v>20</v>
      </c>
      <c r="E2396" s="3">
        <v>0</v>
      </c>
      <c r="F2396" s="3">
        <v>0</v>
      </c>
    </row>
    <row r="2397" spans="1:6" ht="129.6" x14ac:dyDescent="0.25">
      <c r="A2397" s="2" t="s">
        <v>4661</v>
      </c>
      <c r="B2397" s="2" t="s">
        <v>1719</v>
      </c>
      <c r="C2397" s="3">
        <v>299644</v>
      </c>
      <c r="D2397" s="3">
        <v>2864</v>
      </c>
      <c r="E2397" s="3">
        <v>337</v>
      </c>
      <c r="F2397" s="3">
        <v>916</v>
      </c>
    </row>
    <row r="2398" spans="1:6" ht="129.6" x14ac:dyDescent="0.25">
      <c r="A2398" s="2" t="s">
        <v>4662</v>
      </c>
      <c r="B2398" s="2" t="s">
        <v>772</v>
      </c>
      <c r="C2398" s="3">
        <v>161460</v>
      </c>
      <c r="D2398" s="3">
        <v>2266</v>
      </c>
      <c r="E2398" s="3">
        <v>440</v>
      </c>
      <c r="F2398" s="3">
        <v>482</v>
      </c>
    </row>
    <row r="2399" spans="1:6" ht="144" x14ac:dyDescent="0.25">
      <c r="A2399" s="2" t="s">
        <v>4663</v>
      </c>
      <c r="B2399" s="2" t="s">
        <v>16</v>
      </c>
      <c r="C2399" s="3">
        <v>418311</v>
      </c>
      <c r="D2399" s="3">
        <v>20551</v>
      </c>
      <c r="E2399" s="3">
        <v>738</v>
      </c>
      <c r="F2399" s="3">
        <v>1320</v>
      </c>
    </row>
    <row r="2400" spans="1:6" ht="172.8" x14ac:dyDescent="0.25">
      <c r="A2400" s="2" t="s">
        <v>4664</v>
      </c>
      <c r="B2400" s="2" t="s">
        <v>186</v>
      </c>
      <c r="C2400" s="3">
        <v>56370</v>
      </c>
      <c r="D2400" s="3">
        <v>277</v>
      </c>
      <c r="E2400" s="3">
        <v>331</v>
      </c>
      <c r="F2400" s="3">
        <v>1005</v>
      </c>
    </row>
    <row r="2401" spans="1:6" ht="72" x14ac:dyDescent="0.25">
      <c r="A2401" s="2" t="s">
        <v>4665</v>
      </c>
      <c r="B2401" s="2" t="s">
        <v>422</v>
      </c>
      <c r="C2401" s="3">
        <v>1841658</v>
      </c>
      <c r="D2401" s="3">
        <v>48975</v>
      </c>
      <c r="E2401" s="3">
        <v>787</v>
      </c>
      <c r="F2401" s="3">
        <v>3195</v>
      </c>
    </row>
    <row r="2402" spans="1:6" ht="57.6" x14ac:dyDescent="0.25">
      <c r="A2402" s="2" t="s">
        <v>4666</v>
      </c>
      <c r="B2402" s="2" t="s">
        <v>67</v>
      </c>
      <c r="C2402" s="3">
        <v>1283991</v>
      </c>
      <c r="D2402" s="3">
        <v>11195</v>
      </c>
      <c r="E2402" s="3">
        <v>536</v>
      </c>
      <c r="F2402" s="3">
        <v>1796</v>
      </c>
    </row>
    <row r="2403" spans="1:6" ht="43.2" x14ac:dyDescent="0.25">
      <c r="A2403" s="2" t="s">
        <v>4667</v>
      </c>
      <c r="B2403" s="2" t="s">
        <v>67</v>
      </c>
      <c r="C2403" s="3">
        <v>278899</v>
      </c>
      <c r="D2403" s="3">
        <v>4513</v>
      </c>
      <c r="E2403" s="3">
        <v>126</v>
      </c>
      <c r="F2403" s="3">
        <v>314</v>
      </c>
    </row>
    <row r="2404" spans="1:6" ht="129.6" x14ac:dyDescent="0.25">
      <c r="A2404" s="2" t="s">
        <v>4668</v>
      </c>
      <c r="B2404" s="2" t="s">
        <v>97</v>
      </c>
      <c r="C2404" s="3">
        <v>1366939</v>
      </c>
      <c r="D2404" s="3">
        <v>106340</v>
      </c>
      <c r="E2404" s="3">
        <v>829</v>
      </c>
      <c r="F2404" s="3">
        <v>9831</v>
      </c>
    </row>
    <row r="2405" spans="1:6" ht="72" x14ac:dyDescent="0.25">
      <c r="A2405" s="2" t="s">
        <v>4669</v>
      </c>
      <c r="B2405" s="2" t="s">
        <v>1572</v>
      </c>
      <c r="C2405" s="3">
        <v>302153</v>
      </c>
      <c r="D2405" s="3">
        <v>11390</v>
      </c>
      <c r="E2405" s="3">
        <v>124</v>
      </c>
      <c r="F2405" s="3">
        <v>925</v>
      </c>
    </row>
    <row r="2406" spans="1:6" ht="115.2" x14ac:dyDescent="0.25">
      <c r="A2406" s="2" t="s">
        <v>4670</v>
      </c>
      <c r="B2406" s="2" t="s">
        <v>18</v>
      </c>
      <c r="C2406" s="3">
        <v>249243</v>
      </c>
      <c r="D2406" s="3">
        <v>9590</v>
      </c>
      <c r="E2406" s="3">
        <v>1267</v>
      </c>
      <c r="F2406" s="3">
        <v>3116</v>
      </c>
    </row>
    <row r="2407" spans="1:6" ht="72" x14ac:dyDescent="0.25">
      <c r="A2407" s="2" t="s">
        <v>4671</v>
      </c>
      <c r="B2407" s="2" t="s">
        <v>67</v>
      </c>
      <c r="C2407" s="3">
        <v>639104</v>
      </c>
      <c r="D2407" s="3">
        <v>9611</v>
      </c>
      <c r="E2407" s="3">
        <v>204</v>
      </c>
      <c r="F2407" s="3">
        <v>666</v>
      </c>
    </row>
    <row r="2408" spans="1:6" ht="115.2" x14ac:dyDescent="0.25">
      <c r="A2408" s="2" t="s">
        <v>4672</v>
      </c>
      <c r="B2408" s="2" t="s">
        <v>67</v>
      </c>
      <c r="C2408" s="3">
        <v>1792082</v>
      </c>
      <c r="D2408" s="3">
        <v>35825</v>
      </c>
      <c r="E2408" s="3">
        <v>443</v>
      </c>
      <c r="F2408" s="3">
        <v>1303</v>
      </c>
    </row>
    <row r="2409" spans="1:6" ht="187.2" x14ac:dyDescent="0.25">
      <c r="A2409" s="2" t="s">
        <v>4673</v>
      </c>
      <c r="B2409" s="2" t="s">
        <v>1890</v>
      </c>
      <c r="C2409" s="3">
        <v>51588</v>
      </c>
      <c r="D2409" s="3">
        <v>2597</v>
      </c>
      <c r="E2409" s="3">
        <v>17</v>
      </c>
      <c r="F2409" s="3">
        <v>362</v>
      </c>
    </row>
    <row r="2410" spans="1:6" ht="115.2" x14ac:dyDescent="0.25">
      <c r="A2410" s="2" t="s">
        <v>4674</v>
      </c>
      <c r="B2410" s="2" t="s">
        <v>325</v>
      </c>
      <c r="C2410" s="3">
        <v>3016262</v>
      </c>
      <c r="D2410" s="3">
        <v>36090</v>
      </c>
      <c r="E2410" s="3">
        <v>4002</v>
      </c>
      <c r="F2410" s="3">
        <v>6927</v>
      </c>
    </row>
    <row r="2411" spans="1:6" ht="57.6" x14ac:dyDescent="0.25">
      <c r="A2411" s="2" t="s">
        <v>4675</v>
      </c>
      <c r="B2411" s="2" t="s">
        <v>318</v>
      </c>
      <c r="C2411" s="3">
        <v>1425308</v>
      </c>
      <c r="D2411" s="3">
        <v>33534</v>
      </c>
      <c r="E2411" s="3">
        <v>2668</v>
      </c>
      <c r="F2411" s="3">
        <v>3895</v>
      </c>
    </row>
    <row r="2412" spans="1:6" ht="100.8" x14ac:dyDescent="0.25">
      <c r="A2412" s="2" t="s">
        <v>4676</v>
      </c>
      <c r="B2412" s="2" t="s">
        <v>8</v>
      </c>
      <c r="C2412" s="3">
        <v>306095</v>
      </c>
      <c r="D2412" s="3">
        <v>11726</v>
      </c>
      <c r="E2412" s="3">
        <v>283</v>
      </c>
      <c r="F2412" s="3">
        <v>1103</v>
      </c>
    </row>
    <row r="2413" spans="1:6" ht="100.8" x14ac:dyDescent="0.25">
      <c r="A2413" s="2" t="s">
        <v>4677</v>
      </c>
      <c r="B2413" s="2" t="s">
        <v>67</v>
      </c>
      <c r="C2413" s="3">
        <v>215390</v>
      </c>
      <c r="D2413" s="3">
        <v>5047</v>
      </c>
      <c r="E2413" s="3">
        <v>123</v>
      </c>
      <c r="F2413" s="3">
        <v>589</v>
      </c>
    </row>
    <row r="2414" spans="1:6" ht="57.6" x14ac:dyDescent="0.25">
      <c r="A2414" s="2" t="s">
        <v>4678</v>
      </c>
      <c r="B2414" s="2" t="s">
        <v>819</v>
      </c>
      <c r="C2414" s="3">
        <v>33067</v>
      </c>
      <c r="D2414" s="3">
        <v>2618</v>
      </c>
      <c r="E2414" s="3">
        <v>15</v>
      </c>
      <c r="F2414" s="3">
        <v>112</v>
      </c>
    </row>
    <row r="2415" spans="1:6" ht="72" x14ac:dyDescent="0.25">
      <c r="A2415" s="2" t="s">
        <v>4679</v>
      </c>
      <c r="B2415" s="2" t="s">
        <v>8</v>
      </c>
      <c r="C2415" s="3">
        <v>554069</v>
      </c>
      <c r="D2415" s="3">
        <v>20165</v>
      </c>
      <c r="E2415" s="3">
        <v>327</v>
      </c>
      <c r="F2415" s="3">
        <v>794</v>
      </c>
    </row>
    <row r="2416" spans="1:6" ht="57.6" x14ac:dyDescent="0.25">
      <c r="A2416" s="2" t="s">
        <v>4680</v>
      </c>
      <c r="B2416" s="2" t="s">
        <v>842</v>
      </c>
      <c r="C2416" s="3">
        <v>92983</v>
      </c>
      <c r="D2416" s="3">
        <v>1639</v>
      </c>
      <c r="E2416" s="3">
        <v>106</v>
      </c>
      <c r="F2416" s="3">
        <v>123</v>
      </c>
    </row>
    <row r="2417" spans="1:6" ht="72" x14ac:dyDescent="0.25">
      <c r="A2417" s="2" t="s">
        <v>4681</v>
      </c>
      <c r="B2417" s="2" t="s">
        <v>671</v>
      </c>
      <c r="C2417" s="3">
        <v>7753</v>
      </c>
      <c r="D2417" s="3">
        <v>29</v>
      </c>
      <c r="E2417" s="3">
        <v>3</v>
      </c>
      <c r="F2417" s="3">
        <v>3</v>
      </c>
    </row>
    <row r="2418" spans="1:6" ht="115.2" x14ac:dyDescent="0.25">
      <c r="A2418" s="2" t="s">
        <v>4682</v>
      </c>
      <c r="B2418" s="2" t="s">
        <v>8</v>
      </c>
      <c r="C2418" s="3">
        <v>1222270</v>
      </c>
      <c r="D2418" s="3">
        <v>44795</v>
      </c>
      <c r="E2418" s="3">
        <v>1760</v>
      </c>
      <c r="F2418" s="3">
        <v>8417</v>
      </c>
    </row>
    <row r="2419" spans="1:6" ht="57.6" x14ac:dyDescent="0.25">
      <c r="A2419" s="2" t="s">
        <v>4683</v>
      </c>
      <c r="B2419" s="2" t="s">
        <v>1565</v>
      </c>
      <c r="C2419" s="3">
        <v>796462</v>
      </c>
      <c r="D2419" s="3">
        <v>26506</v>
      </c>
      <c r="E2419" s="3">
        <v>611</v>
      </c>
      <c r="F2419" s="3">
        <v>1783</v>
      </c>
    </row>
    <row r="2420" spans="1:6" ht="57.6" x14ac:dyDescent="0.25">
      <c r="A2420" s="2" t="s">
        <v>4684</v>
      </c>
      <c r="B2420" s="2" t="s">
        <v>1565</v>
      </c>
      <c r="C2420" s="3">
        <v>341276</v>
      </c>
      <c r="D2420" s="3">
        <v>11571</v>
      </c>
      <c r="E2420" s="3">
        <v>252</v>
      </c>
      <c r="F2420" s="3">
        <v>1143</v>
      </c>
    </row>
    <row r="2421" spans="1:6" ht="158.4" x14ac:dyDescent="0.25">
      <c r="A2421" s="2" t="s">
        <v>4685</v>
      </c>
      <c r="B2421" s="2" t="s">
        <v>1567</v>
      </c>
      <c r="C2421" s="3">
        <v>124893</v>
      </c>
      <c r="D2421" s="3">
        <v>4868</v>
      </c>
      <c r="E2421" s="3">
        <v>61</v>
      </c>
      <c r="F2421" s="3">
        <v>379</v>
      </c>
    </row>
    <row r="2422" spans="1:6" ht="158.4" x14ac:dyDescent="0.25">
      <c r="A2422" s="2" t="s">
        <v>4686</v>
      </c>
      <c r="B2422" s="2" t="s">
        <v>196</v>
      </c>
      <c r="C2422" s="3">
        <v>3445502</v>
      </c>
      <c r="D2422" s="3">
        <v>106759</v>
      </c>
      <c r="E2422" s="3">
        <v>1359</v>
      </c>
      <c r="F2422" s="3">
        <v>3545</v>
      </c>
    </row>
    <row r="2423" spans="1:6" ht="187.2" x14ac:dyDescent="0.25">
      <c r="A2423" s="2" t="s">
        <v>4687</v>
      </c>
      <c r="B2423" s="2" t="s">
        <v>22</v>
      </c>
      <c r="C2423" s="3">
        <v>87620</v>
      </c>
      <c r="D2423" s="3">
        <v>2113</v>
      </c>
      <c r="E2423" s="3">
        <v>48</v>
      </c>
      <c r="F2423" s="3">
        <v>92</v>
      </c>
    </row>
    <row r="2424" spans="1:6" ht="86.4" x14ac:dyDescent="0.25">
      <c r="A2424" s="2" t="s">
        <v>4688</v>
      </c>
      <c r="B2424" s="2" t="s">
        <v>320</v>
      </c>
      <c r="C2424" s="3">
        <v>257992</v>
      </c>
      <c r="D2424" s="3">
        <v>9808</v>
      </c>
      <c r="E2424" s="3">
        <v>120</v>
      </c>
      <c r="F2424" s="3">
        <v>507</v>
      </c>
    </row>
    <row r="2425" spans="1:6" ht="115.2" x14ac:dyDescent="0.25">
      <c r="A2425" s="2" t="s">
        <v>4689</v>
      </c>
      <c r="B2425" s="2" t="s">
        <v>8</v>
      </c>
      <c r="C2425" s="3">
        <v>426790</v>
      </c>
      <c r="D2425" s="3">
        <v>13867</v>
      </c>
      <c r="E2425" s="3">
        <v>691</v>
      </c>
      <c r="F2425" s="3">
        <v>1570</v>
      </c>
    </row>
    <row r="2426" spans="1:6" ht="129.6" x14ac:dyDescent="0.25">
      <c r="A2426" s="2" t="s">
        <v>4690</v>
      </c>
      <c r="B2426" s="2" t="s">
        <v>1957</v>
      </c>
      <c r="C2426" s="3">
        <v>1150554</v>
      </c>
      <c r="D2426" s="3">
        <v>12460</v>
      </c>
      <c r="E2426" s="3">
        <v>469</v>
      </c>
      <c r="F2426" s="3">
        <v>1960</v>
      </c>
    </row>
    <row r="2427" spans="1:6" ht="57.6" x14ac:dyDescent="0.25">
      <c r="A2427" s="2" t="s">
        <v>4691</v>
      </c>
      <c r="B2427" s="2" t="s">
        <v>67</v>
      </c>
      <c r="C2427" s="3">
        <v>624277</v>
      </c>
      <c r="D2427" s="3">
        <v>12410</v>
      </c>
      <c r="E2427" s="3">
        <v>324</v>
      </c>
      <c r="F2427" s="3">
        <v>714</v>
      </c>
    </row>
    <row r="2428" spans="1:6" ht="86.4" x14ac:dyDescent="0.25">
      <c r="A2428" s="2" t="s">
        <v>4692</v>
      </c>
      <c r="B2428" s="2" t="s">
        <v>295</v>
      </c>
      <c r="C2428" s="3">
        <v>591389</v>
      </c>
      <c r="D2428" s="3">
        <v>21427</v>
      </c>
      <c r="E2428" s="3">
        <v>1079</v>
      </c>
      <c r="F2428" s="3">
        <v>1009</v>
      </c>
    </row>
    <row r="2429" spans="1:6" ht="158.4" x14ac:dyDescent="0.25">
      <c r="A2429" s="2" t="s">
        <v>4693</v>
      </c>
      <c r="B2429" s="2" t="s">
        <v>567</v>
      </c>
      <c r="C2429" s="3">
        <v>7952</v>
      </c>
      <c r="D2429" s="3">
        <v>126</v>
      </c>
      <c r="E2429" s="3">
        <v>8</v>
      </c>
      <c r="F2429" s="3">
        <v>9</v>
      </c>
    </row>
    <row r="2430" spans="1:6" ht="115.2" x14ac:dyDescent="0.25">
      <c r="A2430" s="2" t="s">
        <v>4694</v>
      </c>
      <c r="B2430" s="2" t="s">
        <v>823</v>
      </c>
      <c r="C2430" s="3">
        <v>67325</v>
      </c>
      <c r="D2430" s="3">
        <v>1299</v>
      </c>
      <c r="E2430" s="3">
        <v>35</v>
      </c>
      <c r="F2430" s="3">
        <v>119</v>
      </c>
    </row>
    <row r="2431" spans="1:6" ht="72" x14ac:dyDescent="0.25">
      <c r="A2431" s="2" t="s">
        <v>4695</v>
      </c>
      <c r="B2431" s="2" t="s">
        <v>156</v>
      </c>
      <c r="C2431" s="3">
        <v>223475</v>
      </c>
      <c r="D2431" s="3">
        <v>11180</v>
      </c>
      <c r="E2431" s="3">
        <v>491</v>
      </c>
      <c r="F2431" s="3">
        <v>740</v>
      </c>
    </row>
    <row r="2432" spans="1:6" ht="158.4" x14ac:dyDescent="0.25">
      <c r="A2432" s="2" t="s">
        <v>4696</v>
      </c>
      <c r="B2432" s="2" t="s">
        <v>1815</v>
      </c>
      <c r="C2432" s="3">
        <v>27710</v>
      </c>
      <c r="D2432" s="3">
        <v>1332</v>
      </c>
      <c r="E2432" s="3">
        <v>8</v>
      </c>
      <c r="F2432" s="3">
        <v>132</v>
      </c>
    </row>
    <row r="2433" spans="1:6" ht="57.6" x14ac:dyDescent="0.25">
      <c r="A2433" s="2" t="s">
        <v>4697</v>
      </c>
      <c r="B2433" s="2" t="s">
        <v>195</v>
      </c>
      <c r="C2433" s="3">
        <v>281875</v>
      </c>
      <c r="D2433" s="3">
        <v>24632</v>
      </c>
      <c r="E2433" s="3">
        <v>558</v>
      </c>
      <c r="F2433" s="3">
        <v>2676</v>
      </c>
    </row>
    <row r="2434" spans="1:6" ht="43.2" x14ac:dyDescent="0.25">
      <c r="A2434" s="2" t="s">
        <v>4698</v>
      </c>
      <c r="B2434" s="2" t="s">
        <v>195</v>
      </c>
      <c r="C2434" s="3">
        <v>155701</v>
      </c>
      <c r="D2434" s="3">
        <v>11043</v>
      </c>
      <c r="E2434" s="3">
        <v>375</v>
      </c>
      <c r="F2434" s="3">
        <v>2437</v>
      </c>
    </row>
    <row r="2435" spans="1:6" ht="86.4" x14ac:dyDescent="0.25">
      <c r="A2435" s="2" t="s">
        <v>4699</v>
      </c>
      <c r="B2435" s="2" t="s">
        <v>1285</v>
      </c>
      <c r="C2435" s="3">
        <v>24611</v>
      </c>
      <c r="D2435" s="3">
        <v>1646</v>
      </c>
      <c r="E2435" s="3">
        <v>32</v>
      </c>
      <c r="F2435" s="3">
        <v>258</v>
      </c>
    </row>
    <row r="2436" spans="1:6" ht="43.2" x14ac:dyDescent="0.25">
      <c r="A2436" s="2" t="s">
        <v>4700</v>
      </c>
      <c r="B2436" s="2" t="s">
        <v>195</v>
      </c>
      <c r="C2436" s="3">
        <v>146752</v>
      </c>
      <c r="D2436" s="3">
        <v>6988</v>
      </c>
      <c r="E2436" s="3">
        <v>543</v>
      </c>
      <c r="F2436" s="3">
        <v>1167</v>
      </c>
    </row>
    <row r="2437" spans="1:6" ht="72" x14ac:dyDescent="0.25">
      <c r="A2437" s="2" t="s">
        <v>4701</v>
      </c>
      <c r="B2437" s="2" t="s">
        <v>2017</v>
      </c>
      <c r="C2437" s="3">
        <v>602591</v>
      </c>
      <c r="D2437" s="3">
        <v>28347</v>
      </c>
      <c r="E2437" s="3">
        <v>1436</v>
      </c>
      <c r="F2437" s="3">
        <v>1897</v>
      </c>
    </row>
    <row r="2438" spans="1:6" ht="43.2" x14ac:dyDescent="0.25">
      <c r="A2438" s="2" t="s">
        <v>4702</v>
      </c>
      <c r="B2438" s="2" t="s">
        <v>97</v>
      </c>
      <c r="C2438" s="3">
        <v>1715217</v>
      </c>
      <c r="D2438" s="3">
        <v>132253</v>
      </c>
      <c r="E2438" s="3">
        <v>2081</v>
      </c>
      <c r="F2438" s="3">
        <v>9093</v>
      </c>
    </row>
    <row r="2439" spans="1:6" ht="100.8" x14ac:dyDescent="0.25">
      <c r="A2439" s="2" t="s">
        <v>4703</v>
      </c>
      <c r="B2439" s="2" t="s">
        <v>274</v>
      </c>
      <c r="C2439" s="3">
        <v>838711</v>
      </c>
      <c r="D2439" s="3">
        <v>28478</v>
      </c>
      <c r="E2439" s="3">
        <v>502</v>
      </c>
      <c r="F2439" s="3">
        <v>1471</v>
      </c>
    </row>
    <row r="2440" spans="1:6" ht="57.6" x14ac:dyDescent="0.25">
      <c r="A2440" s="2" t="s">
        <v>4704</v>
      </c>
      <c r="B2440" s="2" t="s">
        <v>318</v>
      </c>
      <c r="C2440" s="3">
        <v>793636</v>
      </c>
      <c r="D2440" s="3">
        <v>27676</v>
      </c>
      <c r="E2440" s="3">
        <v>591</v>
      </c>
      <c r="F2440" s="3">
        <v>1532</v>
      </c>
    </row>
    <row r="2441" spans="1:6" ht="86.4" x14ac:dyDescent="0.25">
      <c r="A2441" s="2" t="s">
        <v>4705</v>
      </c>
      <c r="B2441" s="2" t="s">
        <v>1096</v>
      </c>
      <c r="C2441" s="3">
        <v>28484</v>
      </c>
      <c r="D2441" s="3">
        <v>334</v>
      </c>
      <c r="E2441" s="3">
        <v>23</v>
      </c>
      <c r="F2441" s="3">
        <v>21</v>
      </c>
    </row>
    <row r="2442" spans="1:6" ht="129.6" x14ac:dyDescent="0.25">
      <c r="A2442" s="2" t="s">
        <v>4706</v>
      </c>
      <c r="B2442" s="2" t="s">
        <v>666</v>
      </c>
      <c r="C2442" s="3">
        <v>36591</v>
      </c>
      <c r="D2442" s="3">
        <v>2519</v>
      </c>
      <c r="E2442" s="3">
        <v>25</v>
      </c>
      <c r="F2442" s="3">
        <v>173</v>
      </c>
    </row>
    <row r="2443" spans="1:6" ht="43.2" x14ac:dyDescent="0.25">
      <c r="A2443" s="2" t="s">
        <v>4707</v>
      </c>
      <c r="B2443" s="2" t="s">
        <v>998</v>
      </c>
      <c r="C2443" s="3">
        <v>4923</v>
      </c>
      <c r="D2443" s="3">
        <v>649</v>
      </c>
      <c r="E2443" s="3">
        <v>11</v>
      </c>
      <c r="F2443" s="3">
        <v>95</v>
      </c>
    </row>
    <row r="2444" spans="1:6" ht="100.8" x14ac:dyDescent="0.25">
      <c r="A2444" s="2" t="s">
        <v>2245</v>
      </c>
      <c r="B2444" s="2" t="s">
        <v>421</v>
      </c>
      <c r="C2444" s="3">
        <v>3691273</v>
      </c>
      <c r="D2444" s="3">
        <v>88902</v>
      </c>
      <c r="E2444" s="3">
        <v>20510</v>
      </c>
      <c r="F2444" s="3">
        <v>8060</v>
      </c>
    </row>
    <row r="2445" spans="1:6" ht="57.6" x14ac:dyDescent="0.25">
      <c r="A2445" s="2" t="s">
        <v>4708</v>
      </c>
      <c r="B2445" s="2" t="s">
        <v>344</v>
      </c>
      <c r="C2445" s="3">
        <v>483707</v>
      </c>
      <c r="D2445" s="3">
        <v>15769</v>
      </c>
      <c r="E2445" s="3">
        <v>247</v>
      </c>
      <c r="F2445" s="3">
        <v>747</v>
      </c>
    </row>
    <row r="2446" spans="1:6" ht="72" x14ac:dyDescent="0.25">
      <c r="A2446" s="2" t="s">
        <v>4709</v>
      </c>
      <c r="B2446" s="2" t="s">
        <v>447</v>
      </c>
      <c r="C2446" s="3">
        <v>279714</v>
      </c>
      <c r="D2446" s="3">
        <v>17440</v>
      </c>
      <c r="E2446" s="3">
        <v>320</v>
      </c>
      <c r="F2446" s="3">
        <v>777</v>
      </c>
    </row>
    <row r="2447" spans="1:6" ht="100.8" x14ac:dyDescent="0.25">
      <c r="A2447" s="2" t="s">
        <v>4710</v>
      </c>
      <c r="B2447" s="2" t="s">
        <v>195</v>
      </c>
      <c r="C2447" s="3">
        <v>119519</v>
      </c>
      <c r="D2447" s="3">
        <v>13367</v>
      </c>
      <c r="E2447" s="3">
        <v>104</v>
      </c>
      <c r="F2447" s="3">
        <v>4295</v>
      </c>
    </row>
    <row r="2448" spans="1:6" ht="216" x14ac:dyDescent="0.25">
      <c r="A2448" s="2" t="s">
        <v>4711</v>
      </c>
      <c r="B2448" s="2" t="s">
        <v>195</v>
      </c>
      <c r="C2448" s="3">
        <v>160477</v>
      </c>
      <c r="D2448" s="3">
        <v>8388</v>
      </c>
      <c r="E2448" s="3">
        <v>691</v>
      </c>
      <c r="F2448" s="3">
        <v>950</v>
      </c>
    </row>
    <row r="2449" spans="1:6" ht="86.4" x14ac:dyDescent="0.25">
      <c r="A2449" s="2" t="s">
        <v>4712</v>
      </c>
      <c r="B2449" s="2" t="s">
        <v>627</v>
      </c>
      <c r="C2449" s="3">
        <v>1529545</v>
      </c>
      <c r="D2449" s="3">
        <v>20063</v>
      </c>
      <c r="E2449" s="3">
        <v>1044</v>
      </c>
      <c r="F2449" s="3">
        <v>1229</v>
      </c>
    </row>
    <row r="2450" spans="1:6" ht="72" x14ac:dyDescent="0.25">
      <c r="A2450" s="2" t="s">
        <v>4713</v>
      </c>
      <c r="B2450" s="2" t="s">
        <v>597</v>
      </c>
      <c r="C2450" s="3">
        <v>39210</v>
      </c>
      <c r="D2450" s="3">
        <v>452</v>
      </c>
      <c r="E2450" s="3">
        <v>17</v>
      </c>
      <c r="F2450" s="3">
        <v>71</v>
      </c>
    </row>
    <row r="2451" spans="1:6" ht="72" x14ac:dyDescent="0.25">
      <c r="A2451" s="2" t="s">
        <v>4714</v>
      </c>
      <c r="B2451" s="2" t="s">
        <v>92</v>
      </c>
      <c r="C2451" s="3">
        <v>2291077</v>
      </c>
      <c r="D2451" s="3">
        <v>102726</v>
      </c>
      <c r="E2451" s="3">
        <v>12794</v>
      </c>
      <c r="F2451" s="3">
        <v>11941</v>
      </c>
    </row>
    <row r="2452" spans="1:6" ht="86.4" x14ac:dyDescent="0.25">
      <c r="A2452" s="2" t="s">
        <v>4715</v>
      </c>
      <c r="B2452" s="2" t="s">
        <v>214</v>
      </c>
      <c r="C2452" s="3">
        <v>309109</v>
      </c>
      <c r="D2452" s="3">
        <v>7087</v>
      </c>
      <c r="E2452" s="3">
        <v>217</v>
      </c>
      <c r="F2452" s="3">
        <v>496</v>
      </c>
    </row>
    <row r="2453" spans="1:6" ht="115.2" x14ac:dyDescent="0.25">
      <c r="A2453" s="2" t="s">
        <v>4716</v>
      </c>
      <c r="B2453" s="2" t="s">
        <v>80</v>
      </c>
      <c r="C2453" s="3">
        <v>45934</v>
      </c>
      <c r="D2453" s="3">
        <v>2688</v>
      </c>
      <c r="E2453" s="3">
        <v>53</v>
      </c>
      <c r="F2453" s="3">
        <v>819</v>
      </c>
    </row>
    <row r="2454" spans="1:6" ht="72" x14ac:dyDescent="0.25">
      <c r="A2454" s="2" t="s">
        <v>4717</v>
      </c>
      <c r="B2454" s="2" t="s">
        <v>375</v>
      </c>
      <c r="C2454" s="3">
        <v>79124</v>
      </c>
      <c r="D2454" s="3">
        <v>3300</v>
      </c>
      <c r="E2454" s="3">
        <v>64</v>
      </c>
      <c r="F2454" s="3">
        <v>160</v>
      </c>
    </row>
    <row r="2455" spans="1:6" ht="144" x14ac:dyDescent="0.25">
      <c r="A2455" s="2" t="s">
        <v>4718</v>
      </c>
      <c r="B2455" s="2" t="s">
        <v>22</v>
      </c>
      <c r="C2455" s="3">
        <v>12963</v>
      </c>
      <c r="D2455" s="3">
        <v>367</v>
      </c>
      <c r="E2455" s="3">
        <v>4</v>
      </c>
      <c r="F2455" s="3">
        <v>62</v>
      </c>
    </row>
    <row r="2456" spans="1:6" ht="43.2" x14ac:dyDescent="0.25">
      <c r="A2456" s="2" t="s">
        <v>4719</v>
      </c>
      <c r="B2456" s="2" t="s">
        <v>1694</v>
      </c>
      <c r="C2456" s="3">
        <v>245308</v>
      </c>
      <c r="D2456" s="3">
        <v>11378</v>
      </c>
      <c r="E2456" s="3">
        <v>354</v>
      </c>
      <c r="F2456" s="3">
        <v>938</v>
      </c>
    </row>
    <row r="2457" spans="1:6" ht="86.4" x14ac:dyDescent="0.25">
      <c r="A2457" s="2" t="s">
        <v>4720</v>
      </c>
      <c r="B2457" s="2" t="s">
        <v>1686</v>
      </c>
      <c r="C2457" s="3">
        <v>181238</v>
      </c>
      <c r="D2457" s="3">
        <v>11511</v>
      </c>
      <c r="E2457" s="3">
        <v>252</v>
      </c>
      <c r="F2457" s="3">
        <v>535</v>
      </c>
    </row>
    <row r="2458" spans="1:6" ht="57.6" x14ac:dyDescent="0.25">
      <c r="A2458" s="2" t="s">
        <v>4721</v>
      </c>
      <c r="B2458" s="2" t="s">
        <v>607</v>
      </c>
      <c r="C2458" s="3">
        <v>224031</v>
      </c>
      <c r="D2458" s="3">
        <v>17958</v>
      </c>
      <c r="E2458" s="3">
        <v>180</v>
      </c>
      <c r="F2458" s="3">
        <v>827</v>
      </c>
    </row>
    <row r="2459" spans="1:6" ht="86.4" x14ac:dyDescent="0.25">
      <c r="A2459" s="2" t="s">
        <v>4722</v>
      </c>
      <c r="B2459" s="2" t="s">
        <v>1324</v>
      </c>
      <c r="C2459" s="3">
        <v>64484</v>
      </c>
      <c r="D2459" s="3">
        <v>3469</v>
      </c>
      <c r="E2459" s="3">
        <v>130</v>
      </c>
      <c r="F2459" s="3">
        <v>408</v>
      </c>
    </row>
    <row r="2460" spans="1:6" ht="129.6" x14ac:dyDescent="0.25">
      <c r="A2460" s="2" t="s">
        <v>4723</v>
      </c>
      <c r="B2460" s="2" t="s">
        <v>1324</v>
      </c>
      <c r="C2460" s="3">
        <v>139263</v>
      </c>
      <c r="D2460" s="3">
        <v>5225</v>
      </c>
      <c r="E2460" s="3">
        <v>215</v>
      </c>
      <c r="F2460" s="3">
        <v>447</v>
      </c>
    </row>
    <row r="2461" spans="1:6" ht="172.8" x14ac:dyDescent="0.25">
      <c r="A2461" s="2" t="s">
        <v>4724</v>
      </c>
      <c r="B2461" s="2" t="s">
        <v>1270</v>
      </c>
      <c r="C2461" s="3">
        <v>151744</v>
      </c>
      <c r="D2461" s="3">
        <v>5964</v>
      </c>
      <c r="E2461" s="3">
        <v>90</v>
      </c>
      <c r="F2461" s="3">
        <v>601</v>
      </c>
    </row>
    <row r="2462" spans="1:6" ht="86.4" x14ac:dyDescent="0.25">
      <c r="A2462" s="2" t="s">
        <v>4725</v>
      </c>
      <c r="B2462" s="2" t="s">
        <v>807</v>
      </c>
      <c r="C2462" s="3">
        <v>1820569</v>
      </c>
      <c r="D2462" s="3">
        <v>61753</v>
      </c>
      <c r="E2462" s="3">
        <v>2820</v>
      </c>
      <c r="F2462" s="3">
        <v>4745</v>
      </c>
    </row>
    <row r="2463" spans="1:6" ht="172.8" x14ac:dyDescent="0.25">
      <c r="A2463" s="2" t="s">
        <v>4726</v>
      </c>
      <c r="B2463" s="2" t="s">
        <v>81</v>
      </c>
      <c r="C2463" s="3">
        <v>512726</v>
      </c>
      <c r="D2463" s="3">
        <v>19064</v>
      </c>
      <c r="E2463" s="3">
        <v>210</v>
      </c>
      <c r="F2463" s="3">
        <v>902</v>
      </c>
    </row>
    <row r="2464" spans="1:6" ht="201.6" x14ac:dyDescent="0.25">
      <c r="A2464" s="2" t="s">
        <v>4727</v>
      </c>
      <c r="B2464" s="2" t="s">
        <v>464</v>
      </c>
      <c r="C2464" s="3">
        <v>888717</v>
      </c>
      <c r="D2464" s="3">
        <v>27814</v>
      </c>
      <c r="E2464" s="3">
        <v>381</v>
      </c>
      <c r="F2464" s="3">
        <v>2827</v>
      </c>
    </row>
    <row r="2465" spans="1:6" ht="201.6" x14ac:dyDescent="0.25">
      <c r="A2465" s="2" t="s">
        <v>4728</v>
      </c>
      <c r="B2465" s="2" t="s">
        <v>464</v>
      </c>
      <c r="C2465" s="3">
        <v>665791</v>
      </c>
      <c r="D2465" s="3">
        <v>20689</v>
      </c>
      <c r="E2465" s="3">
        <v>353</v>
      </c>
      <c r="F2465" s="3">
        <v>2896</v>
      </c>
    </row>
    <row r="2466" spans="1:6" ht="172.8" x14ac:dyDescent="0.25">
      <c r="A2466" s="2" t="s">
        <v>4729</v>
      </c>
      <c r="B2466" s="2" t="s">
        <v>464</v>
      </c>
      <c r="C2466" s="3">
        <v>640849</v>
      </c>
      <c r="D2466" s="3">
        <v>25613</v>
      </c>
      <c r="E2466" s="3">
        <v>310</v>
      </c>
      <c r="F2466" s="3">
        <v>2609</v>
      </c>
    </row>
    <row r="2467" spans="1:6" ht="86.4" x14ac:dyDescent="0.25">
      <c r="A2467" s="2" t="s">
        <v>4730</v>
      </c>
      <c r="B2467" s="2" t="s">
        <v>439</v>
      </c>
      <c r="C2467" s="3">
        <v>1199750</v>
      </c>
      <c r="D2467" s="3">
        <v>45344</v>
      </c>
      <c r="E2467" s="3">
        <v>1072</v>
      </c>
      <c r="F2467" s="3">
        <v>6101</v>
      </c>
    </row>
    <row r="2468" spans="1:6" ht="86.4" x14ac:dyDescent="0.25">
      <c r="A2468" s="2" t="s">
        <v>4731</v>
      </c>
      <c r="B2468" s="2" t="s">
        <v>520</v>
      </c>
      <c r="C2468" s="3">
        <v>18897</v>
      </c>
      <c r="D2468" s="3">
        <v>314</v>
      </c>
      <c r="E2468" s="3">
        <v>48</v>
      </c>
      <c r="F2468" s="3">
        <v>34</v>
      </c>
    </row>
    <row r="2469" spans="1:6" ht="72" x14ac:dyDescent="0.25">
      <c r="A2469" s="2" t="s">
        <v>4732</v>
      </c>
      <c r="B2469" s="2" t="s">
        <v>439</v>
      </c>
      <c r="C2469" s="3">
        <v>1247284</v>
      </c>
      <c r="D2469" s="3">
        <v>23967</v>
      </c>
      <c r="E2469" s="3">
        <v>2108</v>
      </c>
      <c r="F2469" s="3">
        <v>5709</v>
      </c>
    </row>
    <row r="2470" spans="1:6" ht="158.4" x14ac:dyDescent="0.25">
      <c r="A2470" s="2" t="s">
        <v>4733</v>
      </c>
      <c r="B2470" s="2" t="s">
        <v>464</v>
      </c>
      <c r="C2470" s="3">
        <v>759718</v>
      </c>
      <c r="D2470" s="3">
        <v>27885</v>
      </c>
      <c r="E2470" s="3">
        <v>395</v>
      </c>
      <c r="F2470" s="3">
        <v>3080</v>
      </c>
    </row>
    <row r="2471" spans="1:6" ht="129.6" x14ac:dyDescent="0.25">
      <c r="A2471" s="2" t="s">
        <v>4734</v>
      </c>
      <c r="B2471" s="2" t="s">
        <v>538</v>
      </c>
      <c r="C2471" s="3">
        <v>327777</v>
      </c>
      <c r="D2471" s="3">
        <v>8358</v>
      </c>
      <c r="E2471" s="3">
        <v>168</v>
      </c>
      <c r="F2471" s="3">
        <v>633</v>
      </c>
    </row>
    <row r="2472" spans="1:6" ht="172.8" x14ac:dyDescent="0.25">
      <c r="A2472" s="2" t="s">
        <v>4735</v>
      </c>
      <c r="B2472" s="2" t="s">
        <v>464</v>
      </c>
      <c r="C2472" s="3">
        <v>471945</v>
      </c>
      <c r="D2472" s="3">
        <v>15114</v>
      </c>
      <c r="E2472" s="3">
        <v>184</v>
      </c>
      <c r="F2472" s="3">
        <v>1634</v>
      </c>
    </row>
    <row r="2473" spans="1:6" ht="187.2" x14ac:dyDescent="0.25">
      <c r="A2473" s="2" t="s">
        <v>4736</v>
      </c>
      <c r="B2473" s="2" t="s">
        <v>464</v>
      </c>
      <c r="C2473" s="3">
        <v>612653</v>
      </c>
      <c r="D2473" s="3">
        <v>23052</v>
      </c>
      <c r="E2473" s="3">
        <v>301</v>
      </c>
      <c r="F2473" s="3">
        <v>2125</v>
      </c>
    </row>
    <row r="2474" spans="1:6" ht="57.6" x14ac:dyDescent="0.25">
      <c r="A2474" s="2" t="s">
        <v>4737</v>
      </c>
      <c r="B2474" s="2" t="s">
        <v>92</v>
      </c>
      <c r="C2474" s="3">
        <v>5790135</v>
      </c>
      <c r="D2474" s="3">
        <v>300602</v>
      </c>
      <c r="E2474" s="3">
        <v>19537</v>
      </c>
      <c r="F2474" s="3">
        <v>59994</v>
      </c>
    </row>
    <row r="2475" spans="1:6" ht="144" x14ac:dyDescent="0.25">
      <c r="A2475" s="2" t="s">
        <v>4738</v>
      </c>
      <c r="B2475" s="2" t="s">
        <v>538</v>
      </c>
      <c r="C2475" s="3">
        <v>1547962</v>
      </c>
      <c r="D2475" s="3">
        <v>37947</v>
      </c>
      <c r="E2475" s="3">
        <v>763</v>
      </c>
      <c r="F2475" s="3">
        <v>1827</v>
      </c>
    </row>
    <row r="2476" spans="1:6" ht="100.8" x14ac:dyDescent="0.25">
      <c r="A2476" s="2" t="s">
        <v>4739</v>
      </c>
      <c r="B2476" s="2" t="s">
        <v>932</v>
      </c>
      <c r="C2476" s="3">
        <v>35038</v>
      </c>
      <c r="D2476" s="3">
        <v>1406</v>
      </c>
      <c r="E2476" s="3">
        <v>11</v>
      </c>
      <c r="F2476" s="3">
        <v>88</v>
      </c>
    </row>
    <row r="2477" spans="1:6" ht="129.6" x14ac:dyDescent="0.25">
      <c r="A2477" s="2" t="s">
        <v>4740</v>
      </c>
      <c r="B2477" s="2" t="s">
        <v>288</v>
      </c>
      <c r="C2477" s="3">
        <v>1984239</v>
      </c>
      <c r="D2477" s="3">
        <v>109450</v>
      </c>
      <c r="E2477" s="3">
        <v>1419</v>
      </c>
      <c r="F2477" s="3">
        <v>7421</v>
      </c>
    </row>
    <row r="2478" spans="1:6" ht="72" x14ac:dyDescent="0.25">
      <c r="A2478" s="2" t="s">
        <v>4741</v>
      </c>
      <c r="B2478" s="2" t="s">
        <v>439</v>
      </c>
      <c r="C2478" s="3">
        <v>886348</v>
      </c>
      <c r="D2478" s="3">
        <v>17632</v>
      </c>
      <c r="E2478" s="3">
        <v>947</v>
      </c>
      <c r="F2478" s="3">
        <v>4347</v>
      </c>
    </row>
    <row r="2479" spans="1:6" ht="100.8" x14ac:dyDescent="0.25">
      <c r="A2479" s="2" t="s">
        <v>4742</v>
      </c>
      <c r="B2479" s="2" t="s">
        <v>500</v>
      </c>
      <c r="C2479" s="3">
        <v>90521</v>
      </c>
      <c r="D2479" s="3">
        <v>2901</v>
      </c>
      <c r="E2479" s="3">
        <v>87</v>
      </c>
      <c r="F2479" s="3">
        <v>290</v>
      </c>
    </row>
    <row r="2480" spans="1:6" ht="144" x14ac:dyDescent="0.25">
      <c r="A2480" s="2" t="s">
        <v>4743</v>
      </c>
      <c r="B2480" s="2" t="s">
        <v>701</v>
      </c>
      <c r="C2480" s="3">
        <v>97383</v>
      </c>
      <c r="D2480" s="3">
        <v>4889</v>
      </c>
      <c r="E2480" s="3">
        <v>235</v>
      </c>
      <c r="F2480" s="3">
        <v>541</v>
      </c>
    </row>
    <row r="2481" spans="1:6" ht="115.2" x14ac:dyDescent="0.25">
      <c r="A2481" s="2" t="s">
        <v>4744</v>
      </c>
      <c r="B2481" s="2" t="s">
        <v>701</v>
      </c>
      <c r="C2481" s="3">
        <v>40122</v>
      </c>
      <c r="D2481" s="3">
        <v>3125</v>
      </c>
      <c r="E2481" s="3">
        <v>83</v>
      </c>
      <c r="F2481" s="3">
        <v>325</v>
      </c>
    </row>
    <row r="2482" spans="1:6" ht="115.2" x14ac:dyDescent="0.25">
      <c r="A2482" s="2" t="s">
        <v>4745</v>
      </c>
      <c r="B2482" s="2" t="s">
        <v>178</v>
      </c>
      <c r="C2482" s="3">
        <v>104200</v>
      </c>
      <c r="D2482" s="3">
        <v>5295</v>
      </c>
      <c r="E2482" s="3">
        <v>52</v>
      </c>
      <c r="F2482" s="3">
        <v>184</v>
      </c>
    </row>
    <row r="2483" spans="1:6" ht="100.8" x14ac:dyDescent="0.25">
      <c r="A2483" s="2" t="s">
        <v>4746</v>
      </c>
      <c r="B2483" s="2" t="s">
        <v>344</v>
      </c>
      <c r="C2483" s="3">
        <v>2451830</v>
      </c>
      <c r="D2483" s="3">
        <v>57922</v>
      </c>
      <c r="E2483" s="3">
        <v>1527</v>
      </c>
      <c r="F2483" s="3">
        <v>1434</v>
      </c>
    </row>
    <row r="2484" spans="1:6" ht="86.4" x14ac:dyDescent="0.25">
      <c r="A2484" s="2" t="s">
        <v>4747</v>
      </c>
      <c r="B2484" s="2" t="s">
        <v>4</v>
      </c>
      <c r="C2484" s="3">
        <v>147586</v>
      </c>
      <c r="D2484" s="3">
        <v>6294</v>
      </c>
      <c r="E2484" s="3">
        <v>413</v>
      </c>
      <c r="F2484" s="3">
        <v>897</v>
      </c>
    </row>
    <row r="2485" spans="1:6" ht="57.6" x14ac:dyDescent="0.25">
      <c r="A2485" s="2" t="s">
        <v>4748</v>
      </c>
      <c r="B2485" s="2" t="s">
        <v>24</v>
      </c>
      <c r="C2485" s="3">
        <v>502957</v>
      </c>
      <c r="D2485" s="3">
        <v>10847</v>
      </c>
      <c r="E2485" s="3">
        <v>759</v>
      </c>
      <c r="F2485" s="3">
        <v>2748</v>
      </c>
    </row>
    <row r="2486" spans="1:6" ht="86.4" x14ac:dyDescent="0.25">
      <c r="A2486" s="2" t="s">
        <v>4749</v>
      </c>
      <c r="B2486" s="2" t="s">
        <v>1395</v>
      </c>
      <c r="C2486" s="3">
        <v>3770744</v>
      </c>
      <c r="D2486" s="3">
        <v>220891</v>
      </c>
      <c r="E2486" s="3">
        <v>3665</v>
      </c>
      <c r="F2486" s="3">
        <v>71152</v>
      </c>
    </row>
    <row r="2487" spans="1:6" ht="57.6" x14ac:dyDescent="0.25">
      <c r="A2487" s="2" t="s">
        <v>4750</v>
      </c>
      <c r="B2487" s="2" t="s">
        <v>439</v>
      </c>
      <c r="C2487" s="3">
        <v>1838876</v>
      </c>
      <c r="D2487" s="3">
        <v>23487</v>
      </c>
      <c r="E2487" s="3">
        <v>2321</v>
      </c>
      <c r="F2487" s="3">
        <v>3341</v>
      </c>
    </row>
    <row r="2488" spans="1:6" ht="86.4" x14ac:dyDescent="0.25">
      <c r="A2488" s="2" t="s">
        <v>4751</v>
      </c>
      <c r="B2488" s="2" t="s">
        <v>344</v>
      </c>
      <c r="C2488" s="3">
        <v>1507123</v>
      </c>
      <c r="D2488" s="3">
        <v>60231</v>
      </c>
      <c r="E2488" s="3">
        <v>637</v>
      </c>
      <c r="F2488" s="3">
        <v>1967</v>
      </c>
    </row>
    <row r="2489" spans="1:6" ht="100.8" x14ac:dyDescent="0.25">
      <c r="A2489" s="2" t="s">
        <v>4752</v>
      </c>
      <c r="B2489" s="2" t="s">
        <v>178</v>
      </c>
      <c r="C2489" s="3">
        <v>83038</v>
      </c>
      <c r="D2489" s="3">
        <v>4116</v>
      </c>
      <c r="E2489" s="3">
        <v>35</v>
      </c>
      <c r="F2489" s="3">
        <v>103</v>
      </c>
    </row>
    <row r="2490" spans="1:6" ht="57.6" x14ac:dyDescent="0.25">
      <c r="A2490" s="2" t="s">
        <v>4753</v>
      </c>
      <c r="B2490" s="2" t="s">
        <v>3</v>
      </c>
      <c r="C2490" s="3">
        <v>6187534</v>
      </c>
      <c r="D2490" s="3">
        <v>355336</v>
      </c>
      <c r="E2490" s="3">
        <v>6260</v>
      </c>
      <c r="F2490" s="3">
        <v>30425</v>
      </c>
    </row>
    <row r="2491" spans="1:6" ht="86.4" x14ac:dyDescent="0.25">
      <c r="A2491" s="2" t="s">
        <v>4754</v>
      </c>
      <c r="B2491" s="2" t="s">
        <v>344</v>
      </c>
      <c r="C2491" s="3">
        <v>1940455</v>
      </c>
      <c r="D2491" s="3">
        <v>125681</v>
      </c>
      <c r="E2491" s="3">
        <v>962</v>
      </c>
      <c r="F2491" s="3">
        <v>3274</v>
      </c>
    </row>
    <row r="2492" spans="1:6" ht="72" x14ac:dyDescent="0.25">
      <c r="A2492" s="2" t="s">
        <v>2246</v>
      </c>
      <c r="B2492" s="2" t="s">
        <v>421</v>
      </c>
      <c r="C2492" s="3">
        <v>3108377</v>
      </c>
      <c r="D2492" s="3">
        <v>85863</v>
      </c>
      <c r="E2492" s="3">
        <v>4741</v>
      </c>
      <c r="F2492" s="3">
        <v>5681</v>
      </c>
    </row>
    <row r="2493" spans="1:6" ht="129.6" x14ac:dyDescent="0.25">
      <c r="A2493" s="2" t="s">
        <v>4755</v>
      </c>
      <c r="B2493" s="2" t="s">
        <v>1622</v>
      </c>
      <c r="C2493" s="3">
        <v>969807</v>
      </c>
      <c r="D2493" s="3">
        <v>15926</v>
      </c>
      <c r="E2493" s="3">
        <v>935</v>
      </c>
      <c r="F2493" s="3">
        <v>2428</v>
      </c>
    </row>
    <row r="2494" spans="1:6" ht="72" x14ac:dyDescent="0.25">
      <c r="A2494" s="2" t="s">
        <v>4756</v>
      </c>
      <c r="B2494" s="2" t="s">
        <v>23</v>
      </c>
      <c r="C2494" s="3">
        <v>299561</v>
      </c>
      <c r="D2494" s="3">
        <v>18957</v>
      </c>
      <c r="E2494" s="3">
        <v>913</v>
      </c>
      <c r="F2494" s="3">
        <v>1815</v>
      </c>
    </row>
    <row r="2495" spans="1:6" ht="201.6" x14ac:dyDescent="0.25">
      <c r="A2495" s="2" t="s">
        <v>4757</v>
      </c>
      <c r="B2495" s="2" t="s">
        <v>16</v>
      </c>
      <c r="C2495" s="3">
        <v>690478</v>
      </c>
      <c r="D2495" s="3">
        <v>25400</v>
      </c>
      <c r="E2495" s="3">
        <v>523</v>
      </c>
      <c r="F2495" s="3">
        <v>640</v>
      </c>
    </row>
    <row r="2496" spans="1:6" ht="43.2" x14ac:dyDescent="0.25">
      <c r="A2496" s="2" t="s">
        <v>4758</v>
      </c>
      <c r="B2496" s="2" t="s">
        <v>156</v>
      </c>
      <c r="C2496" s="3">
        <v>185947</v>
      </c>
      <c r="D2496" s="3">
        <v>7169</v>
      </c>
      <c r="E2496" s="3">
        <v>227</v>
      </c>
      <c r="F2496" s="3">
        <v>440</v>
      </c>
    </row>
    <row r="2497" spans="1:6" ht="129.6" x14ac:dyDescent="0.25">
      <c r="A2497" s="2" t="s">
        <v>4759</v>
      </c>
      <c r="B2497" s="2" t="s">
        <v>979</v>
      </c>
      <c r="C2497" s="3">
        <v>185948</v>
      </c>
      <c r="D2497" s="3">
        <v>7934</v>
      </c>
      <c r="E2497" s="3">
        <v>404</v>
      </c>
      <c r="F2497" s="3">
        <v>1580</v>
      </c>
    </row>
    <row r="2498" spans="1:6" ht="144" x14ac:dyDescent="0.25">
      <c r="A2498" s="2" t="s">
        <v>4760</v>
      </c>
      <c r="B2498" s="2" t="s">
        <v>2097</v>
      </c>
      <c r="C2498" s="3">
        <v>3612568</v>
      </c>
      <c r="D2498" s="3">
        <v>107558</v>
      </c>
      <c r="E2498" s="3">
        <v>2775</v>
      </c>
      <c r="F2498" s="3">
        <v>9618</v>
      </c>
    </row>
    <row r="2499" spans="1:6" ht="144" x14ac:dyDescent="0.25">
      <c r="A2499" s="2" t="s">
        <v>4761</v>
      </c>
      <c r="B2499" s="2" t="s">
        <v>811</v>
      </c>
      <c r="C2499" s="3">
        <v>280009</v>
      </c>
      <c r="D2499" s="3">
        <v>2371</v>
      </c>
      <c r="E2499" s="3">
        <v>342</v>
      </c>
      <c r="F2499" s="3">
        <v>693</v>
      </c>
    </row>
    <row r="2500" spans="1:6" ht="201.6" x14ac:dyDescent="0.25">
      <c r="A2500" s="2" t="s">
        <v>4762</v>
      </c>
      <c r="B2500" s="2" t="s">
        <v>1042</v>
      </c>
      <c r="C2500" s="3">
        <v>747391</v>
      </c>
      <c r="D2500" s="3">
        <v>35268</v>
      </c>
      <c r="E2500" s="3">
        <v>970</v>
      </c>
      <c r="F2500" s="3">
        <v>2112</v>
      </c>
    </row>
    <row r="2501" spans="1:6" ht="57.6" x14ac:dyDescent="0.25">
      <c r="A2501" s="2" t="s">
        <v>4763</v>
      </c>
      <c r="B2501" s="2" t="s">
        <v>375</v>
      </c>
      <c r="C2501" s="3">
        <v>37102</v>
      </c>
      <c r="D2501" s="3">
        <v>2513</v>
      </c>
      <c r="E2501" s="3">
        <v>22</v>
      </c>
      <c r="F2501" s="3">
        <v>86</v>
      </c>
    </row>
    <row r="2502" spans="1:6" ht="72" x14ac:dyDescent="0.25">
      <c r="A2502" s="2" t="s">
        <v>4764</v>
      </c>
      <c r="B2502" s="2" t="s">
        <v>1572</v>
      </c>
      <c r="C2502" s="3">
        <v>248330</v>
      </c>
      <c r="D2502" s="3">
        <v>12453</v>
      </c>
      <c r="E2502" s="3">
        <v>89</v>
      </c>
      <c r="F2502" s="3">
        <v>1044</v>
      </c>
    </row>
    <row r="2503" spans="1:6" ht="86.4" x14ac:dyDescent="0.25">
      <c r="A2503" s="2" t="s">
        <v>4765</v>
      </c>
      <c r="B2503" s="2" t="s">
        <v>97</v>
      </c>
      <c r="C2503" s="3">
        <v>4147252</v>
      </c>
      <c r="D2503" s="3">
        <v>243307</v>
      </c>
      <c r="E2503" s="3">
        <v>10333</v>
      </c>
      <c r="F2503" s="3">
        <v>22917</v>
      </c>
    </row>
    <row r="2504" spans="1:6" ht="100.8" x14ac:dyDescent="0.25">
      <c r="A2504" s="2" t="s">
        <v>4766</v>
      </c>
      <c r="B2504" s="2" t="s">
        <v>40</v>
      </c>
      <c r="C2504" s="3">
        <v>422979</v>
      </c>
      <c r="D2504" s="3">
        <v>7408</v>
      </c>
      <c r="E2504" s="3">
        <v>1344</v>
      </c>
      <c r="F2504" s="3">
        <v>1548</v>
      </c>
    </row>
    <row r="2505" spans="1:6" ht="72" x14ac:dyDescent="0.25">
      <c r="A2505" s="2" t="s">
        <v>4767</v>
      </c>
      <c r="B2505" s="2" t="s">
        <v>6</v>
      </c>
      <c r="C2505" s="3">
        <v>427822</v>
      </c>
      <c r="D2505" s="3">
        <v>10812</v>
      </c>
      <c r="E2505" s="3">
        <v>995</v>
      </c>
      <c r="F2505" s="3">
        <v>1563</v>
      </c>
    </row>
    <row r="2506" spans="1:6" ht="72" x14ac:dyDescent="0.25">
      <c r="A2506" s="2" t="s">
        <v>4768</v>
      </c>
      <c r="B2506" s="2" t="s">
        <v>156</v>
      </c>
      <c r="C2506" s="3">
        <v>356063</v>
      </c>
      <c r="D2506" s="3">
        <v>13234</v>
      </c>
      <c r="E2506" s="3">
        <v>230</v>
      </c>
      <c r="F2506" s="3">
        <v>734</v>
      </c>
    </row>
    <row r="2507" spans="1:6" ht="129.6" x14ac:dyDescent="0.25">
      <c r="A2507" s="2" t="s">
        <v>4769</v>
      </c>
      <c r="B2507" s="2" t="s">
        <v>567</v>
      </c>
      <c r="C2507" s="3">
        <v>41722</v>
      </c>
      <c r="D2507" s="3">
        <v>262</v>
      </c>
      <c r="E2507" s="3">
        <v>22</v>
      </c>
      <c r="F2507" s="3">
        <v>37</v>
      </c>
    </row>
    <row r="2508" spans="1:6" ht="86.4" x14ac:dyDescent="0.25">
      <c r="A2508" s="2" t="s">
        <v>4770</v>
      </c>
      <c r="B2508" s="2" t="s">
        <v>399</v>
      </c>
      <c r="C2508" s="3">
        <v>159384</v>
      </c>
      <c r="D2508" s="3">
        <v>4667</v>
      </c>
      <c r="E2508" s="3">
        <v>187</v>
      </c>
      <c r="F2508" s="3">
        <v>281</v>
      </c>
    </row>
    <row r="2509" spans="1:6" ht="100.8" x14ac:dyDescent="0.25">
      <c r="A2509" s="2" t="s">
        <v>4771</v>
      </c>
      <c r="B2509" s="2" t="s">
        <v>773</v>
      </c>
      <c r="C2509" s="3">
        <v>100896</v>
      </c>
      <c r="D2509" s="3">
        <v>2618</v>
      </c>
      <c r="E2509" s="3">
        <v>82</v>
      </c>
      <c r="F2509" s="3">
        <v>161</v>
      </c>
    </row>
    <row r="2510" spans="1:6" ht="115.2" x14ac:dyDescent="0.25">
      <c r="A2510" s="2" t="s">
        <v>4772</v>
      </c>
      <c r="B2510" s="2" t="s">
        <v>1551</v>
      </c>
      <c r="C2510" s="3">
        <v>669004</v>
      </c>
      <c r="D2510" s="3">
        <v>12165</v>
      </c>
      <c r="E2510" s="3">
        <v>779</v>
      </c>
      <c r="F2510" s="3">
        <v>804</v>
      </c>
    </row>
    <row r="2511" spans="1:6" ht="43.2" x14ac:dyDescent="0.25">
      <c r="A2511" s="2" t="s">
        <v>4773</v>
      </c>
      <c r="B2511" s="2" t="s">
        <v>377</v>
      </c>
      <c r="C2511" s="3">
        <v>218006</v>
      </c>
      <c r="D2511" s="3">
        <v>5864</v>
      </c>
      <c r="E2511" s="3">
        <v>208</v>
      </c>
      <c r="F2511" s="3">
        <v>1052</v>
      </c>
    </row>
    <row r="2512" spans="1:6" ht="129.6" x14ac:dyDescent="0.25">
      <c r="A2512" s="2" t="s">
        <v>4774</v>
      </c>
      <c r="B2512" s="2" t="s">
        <v>2166</v>
      </c>
      <c r="C2512" s="3">
        <v>5962519</v>
      </c>
      <c r="D2512" s="3">
        <v>100761</v>
      </c>
      <c r="E2512" s="3">
        <v>2331</v>
      </c>
      <c r="F2512" s="3">
        <v>14578</v>
      </c>
    </row>
    <row r="2513" spans="1:6" ht="100.8" x14ac:dyDescent="0.25">
      <c r="A2513" s="2" t="s">
        <v>4775</v>
      </c>
      <c r="B2513" s="2" t="s">
        <v>455</v>
      </c>
      <c r="C2513" s="3">
        <v>72728</v>
      </c>
      <c r="D2513" s="3">
        <v>502</v>
      </c>
      <c r="E2513" s="3">
        <v>43</v>
      </c>
      <c r="F2513" s="3">
        <v>74</v>
      </c>
    </row>
    <row r="2514" spans="1:6" ht="216" x14ac:dyDescent="0.25">
      <c r="A2514" s="2" t="s">
        <v>4776</v>
      </c>
      <c r="B2514" s="2" t="s">
        <v>1820</v>
      </c>
      <c r="C2514" s="3">
        <v>59285</v>
      </c>
      <c r="D2514" s="3">
        <v>602</v>
      </c>
      <c r="E2514" s="3">
        <v>88</v>
      </c>
      <c r="F2514" s="3">
        <v>139</v>
      </c>
    </row>
    <row r="2515" spans="1:6" ht="158.4" x14ac:dyDescent="0.25">
      <c r="A2515" s="2" t="s">
        <v>4777</v>
      </c>
      <c r="B2515" s="2" t="s">
        <v>850</v>
      </c>
      <c r="C2515" s="3">
        <v>241661</v>
      </c>
      <c r="D2515" s="3">
        <v>8909</v>
      </c>
      <c r="E2515" s="3">
        <v>255</v>
      </c>
      <c r="F2515" s="3">
        <v>733</v>
      </c>
    </row>
    <row r="2516" spans="1:6" ht="115.2" x14ac:dyDescent="0.25">
      <c r="A2516" s="2" t="s">
        <v>4778</v>
      </c>
      <c r="B2516" s="2" t="s">
        <v>849</v>
      </c>
      <c r="C2516" s="3">
        <v>22690</v>
      </c>
      <c r="D2516" s="3">
        <v>0</v>
      </c>
      <c r="E2516" s="3">
        <v>0</v>
      </c>
      <c r="F2516" s="3">
        <v>0</v>
      </c>
    </row>
    <row r="2517" spans="1:6" ht="100.8" x14ac:dyDescent="0.25">
      <c r="A2517" s="2" t="s">
        <v>4779</v>
      </c>
      <c r="B2517" s="2" t="s">
        <v>771</v>
      </c>
      <c r="C2517" s="3">
        <v>372894</v>
      </c>
      <c r="D2517" s="3">
        <v>39649</v>
      </c>
      <c r="E2517" s="3">
        <v>208</v>
      </c>
      <c r="F2517" s="3">
        <v>4369</v>
      </c>
    </row>
    <row r="2518" spans="1:6" ht="144" x14ac:dyDescent="0.25">
      <c r="A2518" s="2" t="s">
        <v>4780</v>
      </c>
      <c r="B2518" s="2" t="s">
        <v>606</v>
      </c>
      <c r="C2518" s="3">
        <v>5722</v>
      </c>
      <c r="D2518" s="3">
        <v>93</v>
      </c>
      <c r="E2518" s="3">
        <v>45</v>
      </c>
      <c r="F2518" s="3">
        <v>65</v>
      </c>
    </row>
    <row r="2519" spans="1:6" ht="100.8" x14ac:dyDescent="0.25">
      <c r="A2519" s="2" t="s">
        <v>4781</v>
      </c>
      <c r="B2519" s="2" t="s">
        <v>8</v>
      </c>
      <c r="C2519" s="3">
        <v>488888</v>
      </c>
      <c r="D2519" s="3">
        <v>23634</v>
      </c>
      <c r="E2519" s="3">
        <v>6644</v>
      </c>
      <c r="F2519" s="3">
        <v>4666</v>
      </c>
    </row>
    <row r="2520" spans="1:6" ht="57.6" x14ac:dyDescent="0.25">
      <c r="A2520" s="2" t="s">
        <v>4782</v>
      </c>
      <c r="B2520" s="2" t="s">
        <v>513</v>
      </c>
      <c r="C2520" s="3">
        <v>1575302</v>
      </c>
      <c r="D2520" s="3">
        <v>122145</v>
      </c>
      <c r="E2520" s="3">
        <v>690</v>
      </c>
      <c r="F2520" s="3">
        <v>20481</v>
      </c>
    </row>
    <row r="2521" spans="1:6" ht="57.6" x14ac:dyDescent="0.25">
      <c r="A2521" s="2" t="s">
        <v>4783</v>
      </c>
      <c r="B2521" s="2" t="s">
        <v>21</v>
      </c>
      <c r="C2521" s="3">
        <v>283505</v>
      </c>
      <c r="D2521" s="3">
        <v>14397</v>
      </c>
      <c r="E2521" s="3">
        <v>118</v>
      </c>
      <c r="F2521" s="3">
        <v>734</v>
      </c>
    </row>
    <row r="2522" spans="1:6" ht="129.6" x14ac:dyDescent="0.25">
      <c r="A2522" s="2" t="s">
        <v>4784</v>
      </c>
      <c r="B2522" s="2" t="s">
        <v>1529</v>
      </c>
      <c r="C2522" s="3">
        <v>4734</v>
      </c>
      <c r="D2522" s="3">
        <v>11</v>
      </c>
      <c r="E2522" s="3">
        <v>3</v>
      </c>
      <c r="F2522" s="3">
        <v>2</v>
      </c>
    </row>
    <row r="2523" spans="1:6" ht="129.6" x14ac:dyDescent="0.25">
      <c r="A2523" s="2" t="s">
        <v>4785</v>
      </c>
      <c r="B2523" s="2" t="s">
        <v>1719</v>
      </c>
      <c r="C2523" s="3">
        <v>88582</v>
      </c>
      <c r="D2523" s="3">
        <v>1398</v>
      </c>
      <c r="E2523" s="3">
        <v>41</v>
      </c>
      <c r="F2523" s="3">
        <v>114</v>
      </c>
    </row>
    <row r="2524" spans="1:6" ht="158.4" x14ac:dyDescent="0.25">
      <c r="A2524" s="2" t="s">
        <v>4786</v>
      </c>
      <c r="B2524" s="2" t="s">
        <v>78</v>
      </c>
      <c r="C2524" s="3">
        <v>172587</v>
      </c>
      <c r="D2524" s="3">
        <v>379</v>
      </c>
      <c r="E2524" s="3">
        <v>49</v>
      </c>
      <c r="F2524" s="3">
        <v>199</v>
      </c>
    </row>
    <row r="2525" spans="1:6" ht="100.8" x14ac:dyDescent="0.25">
      <c r="A2525" s="2" t="s">
        <v>4787</v>
      </c>
      <c r="B2525" s="2" t="s">
        <v>549</v>
      </c>
      <c r="C2525" s="3">
        <v>931841</v>
      </c>
      <c r="D2525" s="3">
        <v>23398</v>
      </c>
      <c r="E2525" s="3">
        <v>617</v>
      </c>
      <c r="F2525" s="3">
        <v>1902</v>
      </c>
    </row>
    <row r="2526" spans="1:6" ht="100.8" x14ac:dyDescent="0.25">
      <c r="A2526" s="2" t="s">
        <v>4788</v>
      </c>
      <c r="B2526" s="2" t="s">
        <v>549</v>
      </c>
      <c r="C2526" s="3">
        <v>442698</v>
      </c>
      <c r="D2526" s="3">
        <v>14407</v>
      </c>
      <c r="E2526" s="3">
        <v>229</v>
      </c>
      <c r="F2526" s="3">
        <v>728</v>
      </c>
    </row>
    <row r="2527" spans="1:6" ht="129.6" x14ac:dyDescent="0.25">
      <c r="A2527" s="2" t="s">
        <v>4789</v>
      </c>
      <c r="B2527" s="2" t="s">
        <v>549</v>
      </c>
      <c r="C2527" s="3">
        <v>112376</v>
      </c>
      <c r="D2527" s="3">
        <v>2788</v>
      </c>
      <c r="E2527" s="3">
        <v>158</v>
      </c>
      <c r="F2527" s="3">
        <v>247</v>
      </c>
    </row>
    <row r="2528" spans="1:6" ht="86.4" x14ac:dyDescent="0.25">
      <c r="A2528" s="2" t="s">
        <v>4790</v>
      </c>
      <c r="B2528" s="2" t="s">
        <v>1682</v>
      </c>
      <c r="C2528" s="3">
        <v>330553</v>
      </c>
      <c r="D2528" s="3">
        <v>2261</v>
      </c>
      <c r="E2528" s="3">
        <v>124</v>
      </c>
      <c r="F2528" s="3">
        <v>119</v>
      </c>
    </row>
    <row r="2529" spans="1:6" ht="72" x14ac:dyDescent="0.25">
      <c r="A2529" s="2" t="s">
        <v>4791</v>
      </c>
      <c r="B2529" s="2" t="s">
        <v>159</v>
      </c>
      <c r="C2529" s="3">
        <v>773</v>
      </c>
      <c r="D2529" s="3">
        <v>2</v>
      </c>
      <c r="E2529" s="3">
        <v>0</v>
      </c>
      <c r="F2529" s="3">
        <v>0</v>
      </c>
    </row>
    <row r="2530" spans="1:6" ht="100.8" x14ac:dyDescent="0.25">
      <c r="A2530" s="2" t="s">
        <v>4792</v>
      </c>
      <c r="B2530" s="2" t="s">
        <v>962</v>
      </c>
      <c r="C2530" s="3">
        <v>533134</v>
      </c>
      <c r="D2530" s="3">
        <v>12055</v>
      </c>
      <c r="E2530" s="3">
        <v>600</v>
      </c>
      <c r="F2530" s="3">
        <v>885</v>
      </c>
    </row>
    <row r="2531" spans="1:6" ht="86.4" x14ac:dyDescent="0.25">
      <c r="A2531" s="2" t="s">
        <v>4793</v>
      </c>
      <c r="B2531" s="2" t="s">
        <v>242</v>
      </c>
      <c r="C2531" s="3">
        <v>141308</v>
      </c>
      <c r="D2531" s="3">
        <v>4455</v>
      </c>
      <c r="E2531" s="3">
        <v>169</v>
      </c>
      <c r="F2531" s="3">
        <v>327</v>
      </c>
    </row>
    <row r="2532" spans="1:6" ht="86.4" x14ac:dyDescent="0.25">
      <c r="A2532" s="2" t="s">
        <v>4794</v>
      </c>
      <c r="B2532" s="2" t="s">
        <v>106</v>
      </c>
      <c r="C2532" s="3">
        <v>199206</v>
      </c>
      <c r="D2532" s="3">
        <v>9193</v>
      </c>
      <c r="E2532" s="3">
        <v>335</v>
      </c>
      <c r="F2532" s="3">
        <v>728</v>
      </c>
    </row>
    <row r="2533" spans="1:6" ht="57.6" x14ac:dyDescent="0.25">
      <c r="A2533" s="2" t="s">
        <v>4795</v>
      </c>
      <c r="B2533" s="2" t="s">
        <v>1851</v>
      </c>
      <c r="C2533" s="3">
        <v>1867337</v>
      </c>
      <c r="D2533" s="3">
        <v>63749</v>
      </c>
      <c r="E2533" s="3">
        <v>2833</v>
      </c>
      <c r="F2533" s="3">
        <v>6580</v>
      </c>
    </row>
    <row r="2534" spans="1:6" ht="72" x14ac:dyDescent="0.25">
      <c r="A2534" s="2" t="s">
        <v>2247</v>
      </c>
      <c r="B2534" s="2" t="s">
        <v>2041</v>
      </c>
      <c r="C2534" s="3">
        <v>1250022</v>
      </c>
      <c r="D2534" s="3">
        <v>22538</v>
      </c>
      <c r="E2534" s="3">
        <v>9079</v>
      </c>
      <c r="F2534" s="3">
        <v>2305</v>
      </c>
    </row>
    <row r="2535" spans="1:6" ht="129.6" x14ac:dyDescent="0.25">
      <c r="A2535" s="2" t="s">
        <v>4796</v>
      </c>
      <c r="B2535" s="2" t="s">
        <v>275</v>
      </c>
      <c r="C2535" s="3">
        <v>579189</v>
      </c>
      <c r="D2535" s="3">
        <v>6045</v>
      </c>
      <c r="E2535" s="3">
        <v>492</v>
      </c>
      <c r="F2535" s="3">
        <v>1608</v>
      </c>
    </row>
    <row r="2536" spans="1:6" ht="129.6" x14ac:dyDescent="0.25">
      <c r="A2536" s="2" t="s">
        <v>4797</v>
      </c>
      <c r="B2536" s="2" t="s">
        <v>275</v>
      </c>
      <c r="C2536" s="3">
        <v>526697</v>
      </c>
      <c r="D2536" s="3">
        <v>5771</v>
      </c>
      <c r="E2536" s="3">
        <v>457</v>
      </c>
      <c r="F2536" s="3">
        <v>1555</v>
      </c>
    </row>
    <row r="2537" spans="1:6" ht="115.2" x14ac:dyDescent="0.25">
      <c r="A2537" s="2" t="s">
        <v>4798</v>
      </c>
      <c r="B2537" s="2" t="s">
        <v>205</v>
      </c>
      <c r="C2537" s="3">
        <v>289522</v>
      </c>
      <c r="D2537" s="3">
        <v>4424</v>
      </c>
      <c r="E2537" s="3">
        <v>119</v>
      </c>
      <c r="F2537" s="3">
        <v>463</v>
      </c>
    </row>
    <row r="2538" spans="1:6" ht="201.6" x14ac:dyDescent="0.25">
      <c r="A2538" s="2" t="s">
        <v>4799</v>
      </c>
      <c r="B2538" s="2" t="s">
        <v>809</v>
      </c>
      <c r="C2538" s="3">
        <v>3311</v>
      </c>
      <c r="D2538" s="3">
        <v>42</v>
      </c>
      <c r="E2538" s="3">
        <v>0</v>
      </c>
      <c r="F2538" s="3">
        <v>2</v>
      </c>
    </row>
    <row r="2539" spans="1:6" ht="86.4" x14ac:dyDescent="0.25">
      <c r="A2539" s="2" t="s">
        <v>4800</v>
      </c>
      <c r="B2539" s="2" t="s">
        <v>2</v>
      </c>
      <c r="C2539" s="3">
        <v>881729</v>
      </c>
      <c r="D2539" s="3">
        <v>16737</v>
      </c>
      <c r="E2539" s="3">
        <v>1227</v>
      </c>
      <c r="F2539" s="3">
        <v>1768</v>
      </c>
    </row>
    <row r="2540" spans="1:6" ht="57.6" x14ac:dyDescent="0.25">
      <c r="A2540" s="2" t="s">
        <v>4801</v>
      </c>
      <c r="B2540" s="2" t="s">
        <v>2</v>
      </c>
      <c r="C2540" s="3">
        <v>745254</v>
      </c>
      <c r="D2540" s="3">
        <v>12354</v>
      </c>
      <c r="E2540" s="3">
        <v>1484</v>
      </c>
      <c r="F2540" s="3">
        <v>2127</v>
      </c>
    </row>
    <row r="2541" spans="1:6" ht="43.2" x14ac:dyDescent="0.25">
      <c r="A2541" s="2" t="s">
        <v>4802</v>
      </c>
      <c r="B2541" s="2" t="s">
        <v>439</v>
      </c>
      <c r="C2541" s="3">
        <v>631374</v>
      </c>
      <c r="D2541" s="3">
        <v>13097</v>
      </c>
      <c r="E2541" s="3">
        <v>11270</v>
      </c>
      <c r="F2541" s="3">
        <v>4142</v>
      </c>
    </row>
    <row r="2542" spans="1:6" ht="100.8" x14ac:dyDescent="0.25">
      <c r="A2542" s="2" t="s">
        <v>4803</v>
      </c>
      <c r="B2542" s="2" t="s">
        <v>36</v>
      </c>
      <c r="C2542" s="3">
        <v>95044</v>
      </c>
      <c r="D2542" s="3">
        <v>2451</v>
      </c>
      <c r="E2542" s="3">
        <v>79</v>
      </c>
      <c r="F2542" s="3">
        <v>157</v>
      </c>
    </row>
    <row r="2543" spans="1:6" ht="115.2" x14ac:dyDescent="0.25">
      <c r="A2543" s="2" t="s">
        <v>4804</v>
      </c>
      <c r="B2543" s="2" t="s">
        <v>36</v>
      </c>
      <c r="C2543" s="3">
        <v>100888</v>
      </c>
      <c r="D2543" s="3">
        <v>3680</v>
      </c>
      <c r="E2543" s="3">
        <v>77</v>
      </c>
      <c r="F2543" s="3">
        <v>164</v>
      </c>
    </row>
    <row r="2544" spans="1:6" ht="129.6" x14ac:dyDescent="0.25">
      <c r="A2544" s="2" t="s">
        <v>4805</v>
      </c>
      <c r="B2544" s="2" t="s">
        <v>36</v>
      </c>
      <c r="C2544" s="3">
        <v>112866</v>
      </c>
      <c r="D2544" s="3">
        <v>3643</v>
      </c>
      <c r="E2544" s="3">
        <v>112</v>
      </c>
      <c r="F2544" s="3">
        <v>137</v>
      </c>
    </row>
    <row r="2545" spans="1:6" ht="43.2" x14ac:dyDescent="0.25">
      <c r="A2545" s="2" t="s">
        <v>2248</v>
      </c>
      <c r="B2545" s="2" t="s">
        <v>188</v>
      </c>
      <c r="C2545" s="3">
        <v>951177</v>
      </c>
      <c r="D2545" s="3">
        <v>50807</v>
      </c>
      <c r="E2545" s="3">
        <v>1037</v>
      </c>
      <c r="F2545" s="3">
        <v>3739</v>
      </c>
    </row>
    <row r="2546" spans="1:6" ht="100.8" x14ac:dyDescent="0.25">
      <c r="A2546" s="2" t="s">
        <v>4806</v>
      </c>
      <c r="B2546" s="2" t="s">
        <v>1350</v>
      </c>
      <c r="C2546" s="3">
        <v>4167</v>
      </c>
      <c r="D2546" s="3">
        <v>76</v>
      </c>
      <c r="E2546" s="3">
        <v>18</v>
      </c>
      <c r="F2546" s="3">
        <v>1</v>
      </c>
    </row>
    <row r="2547" spans="1:6" ht="72" x14ac:dyDescent="0.25">
      <c r="A2547" s="2" t="s">
        <v>4807</v>
      </c>
      <c r="B2547" s="2" t="s">
        <v>432</v>
      </c>
      <c r="C2547" s="3">
        <v>1093889</v>
      </c>
      <c r="D2547" s="3">
        <v>27329</v>
      </c>
      <c r="E2547" s="3">
        <v>1755</v>
      </c>
      <c r="F2547" s="3">
        <v>1799</v>
      </c>
    </row>
    <row r="2548" spans="1:6" ht="86.4" x14ac:dyDescent="0.25">
      <c r="A2548" s="2" t="s">
        <v>4808</v>
      </c>
      <c r="B2548" s="2" t="s">
        <v>617</v>
      </c>
      <c r="C2548" s="3">
        <v>374012</v>
      </c>
      <c r="D2548" s="3">
        <v>17784</v>
      </c>
      <c r="E2548" s="3">
        <v>480</v>
      </c>
      <c r="F2548" s="3">
        <v>787</v>
      </c>
    </row>
    <row r="2549" spans="1:6" ht="100.8" x14ac:dyDescent="0.25">
      <c r="A2549" s="2" t="s">
        <v>4809</v>
      </c>
      <c r="B2549" s="2" t="s">
        <v>65</v>
      </c>
      <c r="C2549" s="3">
        <v>3607347</v>
      </c>
      <c r="D2549" s="3">
        <v>150360</v>
      </c>
      <c r="E2549" s="3">
        <v>1708</v>
      </c>
      <c r="F2549" s="3">
        <v>8113</v>
      </c>
    </row>
    <row r="2550" spans="1:6" ht="100.8" x14ac:dyDescent="0.25">
      <c r="A2550" s="2" t="s">
        <v>4810</v>
      </c>
      <c r="B2550" s="2" t="s">
        <v>202</v>
      </c>
      <c r="C2550" s="3">
        <v>979466</v>
      </c>
      <c r="D2550" s="3">
        <v>29038</v>
      </c>
      <c r="E2550" s="3">
        <v>3066</v>
      </c>
      <c r="F2550" s="3">
        <v>4688</v>
      </c>
    </row>
    <row r="2551" spans="1:6" ht="86.4" x14ac:dyDescent="0.25">
      <c r="A2551" s="2" t="s">
        <v>4811</v>
      </c>
      <c r="B2551" s="2" t="s">
        <v>780</v>
      </c>
      <c r="C2551" s="3">
        <v>241387</v>
      </c>
      <c r="D2551" s="3">
        <v>17351</v>
      </c>
      <c r="E2551" s="3">
        <v>229</v>
      </c>
      <c r="F2551" s="3">
        <v>1352</v>
      </c>
    </row>
    <row r="2552" spans="1:6" ht="100.8" x14ac:dyDescent="0.25">
      <c r="A2552" s="2" t="s">
        <v>4812</v>
      </c>
      <c r="B2552" s="2" t="s">
        <v>65</v>
      </c>
      <c r="C2552" s="3">
        <v>3371618</v>
      </c>
      <c r="D2552" s="3">
        <v>150052</v>
      </c>
      <c r="E2552" s="3">
        <v>2252</v>
      </c>
      <c r="F2552" s="3">
        <v>9738</v>
      </c>
    </row>
    <row r="2553" spans="1:6" ht="43.2" x14ac:dyDescent="0.25">
      <c r="A2553" s="2" t="s">
        <v>4813</v>
      </c>
      <c r="B2553" s="2" t="s">
        <v>216</v>
      </c>
      <c r="C2553" s="3">
        <v>283545</v>
      </c>
      <c r="D2553" s="3">
        <v>24524</v>
      </c>
      <c r="E2553" s="3">
        <v>698</v>
      </c>
      <c r="F2553" s="3">
        <v>1452</v>
      </c>
    </row>
    <row r="2554" spans="1:6" ht="100.8" x14ac:dyDescent="0.25">
      <c r="A2554" s="2" t="s">
        <v>4814</v>
      </c>
      <c r="B2554" s="2" t="s">
        <v>65</v>
      </c>
      <c r="C2554" s="3">
        <v>4024771</v>
      </c>
      <c r="D2554" s="3">
        <v>178944</v>
      </c>
      <c r="E2554" s="3">
        <v>2280</v>
      </c>
      <c r="F2554" s="3">
        <v>8219</v>
      </c>
    </row>
    <row r="2555" spans="1:6" ht="43.2" x14ac:dyDescent="0.25">
      <c r="A2555" s="2" t="s">
        <v>4815</v>
      </c>
      <c r="B2555" s="2" t="s">
        <v>1001</v>
      </c>
      <c r="C2555" s="3">
        <v>578611</v>
      </c>
      <c r="D2555" s="3">
        <v>34984</v>
      </c>
      <c r="E2555" s="3">
        <v>987</v>
      </c>
      <c r="F2555" s="3">
        <v>6459</v>
      </c>
    </row>
    <row r="2556" spans="1:6" ht="86.4" x14ac:dyDescent="0.25">
      <c r="A2556" s="2" t="s">
        <v>4816</v>
      </c>
      <c r="B2556" s="2" t="s">
        <v>1289</v>
      </c>
      <c r="C2556" s="3">
        <v>3525534</v>
      </c>
      <c r="D2556" s="3">
        <v>128111</v>
      </c>
      <c r="E2556" s="3">
        <v>8552</v>
      </c>
      <c r="F2556" s="3">
        <v>33819</v>
      </c>
    </row>
    <row r="2557" spans="1:6" ht="57.6" x14ac:dyDescent="0.25">
      <c r="A2557" s="2" t="s">
        <v>4817</v>
      </c>
      <c r="B2557" s="2" t="s">
        <v>1234</v>
      </c>
      <c r="C2557" s="3">
        <v>373332</v>
      </c>
      <c r="D2557" s="3">
        <v>13613</v>
      </c>
      <c r="E2557" s="3">
        <v>824</v>
      </c>
      <c r="F2557" s="3">
        <v>1508</v>
      </c>
    </row>
    <row r="2558" spans="1:6" ht="129.6" x14ac:dyDescent="0.25">
      <c r="A2558" s="2" t="s">
        <v>4818</v>
      </c>
      <c r="B2558" s="2" t="s">
        <v>65</v>
      </c>
      <c r="C2558" s="3">
        <v>3561593</v>
      </c>
      <c r="D2558" s="3">
        <v>178659</v>
      </c>
      <c r="E2558" s="3">
        <v>1688</v>
      </c>
      <c r="F2558" s="3">
        <v>7198</v>
      </c>
    </row>
    <row r="2559" spans="1:6" ht="72" x14ac:dyDescent="0.25">
      <c r="A2559" s="2" t="s">
        <v>4819</v>
      </c>
      <c r="B2559" s="2" t="s">
        <v>610</v>
      </c>
      <c r="C2559" s="3">
        <v>1389924</v>
      </c>
      <c r="D2559" s="3">
        <v>50058</v>
      </c>
      <c r="E2559" s="3">
        <v>1125</v>
      </c>
      <c r="F2559" s="3">
        <v>3206</v>
      </c>
    </row>
    <row r="2560" spans="1:6" ht="129.6" x14ac:dyDescent="0.25">
      <c r="A2560" s="2" t="s">
        <v>4820</v>
      </c>
      <c r="B2560" s="2" t="s">
        <v>499</v>
      </c>
      <c r="C2560" s="3">
        <v>287081</v>
      </c>
      <c r="D2560" s="3">
        <v>11190</v>
      </c>
      <c r="E2560" s="3">
        <v>623</v>
      </c>
      <c r="F2560" s="3">
        <v>1084</v>
      </c>
    </row>
    <row r="2561" spans="1:6" ht="72" x14ac:dyDescent="0.25">
      <c r="A2561" s="2" t="s">
        <v>4821</v>
      </c>
      <c r="B2561" s="2" t="s">
        <v>2028</v>
      </c>
      <c r="C2561" s="3">
        <v>1116365</v>
      </c>
      <c r="D2561" s="3">
        <v>52181</v>
      </c>
      <c r="E2561" s="3">
        <v>2195</v>
      </c>
      <c r="F2561" s="3">
        <v>6012</v>
      </c>
    </row>
    <row r="2562" spans="1:6" ht="115.2" x14ac:dyDescent="0.25">
      <c r="A2562" s="2" t="s">
        <v>4822</v>
      </c>
      <c r="B2562" s="2" t="s">
        <v>346</v>
      </c>
      <c r="C2562" s="3">
        <v>357439</v>
      </c>
      <c r="D2562" s="3">
        <v>22088</v>
      </c>
      <c r="E2562" s="3">
        <v>826</v>
      </c>
      <c r="F2562" s="3">
        <v>1755</v>
      </c>
    </row>
    <row r="2563" spans="1:6" ht="86.4" x14ac:dyDescent="0.25">
      <c r="A2563" s="2" t="s">
        <v>4823</v>
      </c>
      <c r="B2563" s="2" t="s">
        <v>1734</v>
      </c>
      <c r="C2563" s="3">
        <v>97217</v>
      </c>
      <c r="D2563" s="3">
        <v>1271</v>
      </c>
      <c r="E2563" s="3">
        <v>87</v>
      </c>
      <c r="F2563" s="3">
        <v>85</v>
      </c>
    </row>
    <row r="2564" spans="1:6" ht="129.6" x14ac:dyDescent="0.25">
      <c r="A2564" s="2" t="s">
        <v>4824</v>
      </c>
      <c r="B2564" s="2" t="s">
        <v>1442</v>
      </c>
      <c r="C2564" s="3">
        <v>2368518</v>
      </c>
      <c r="D2564" s="3">
        <v>96698</v>
      </c>
      <c r="E2564" s="3">
        <v>2336</v>
      </c>
      <c r="F2564" s="3">
        <v>7689</v>
      </c>
    </row>
    <row r="2565" spans="1:6" ht="129.6" x14ac:dyDescent="0.25">
      <c r="A2565" s="2" t="s">
        <v>4825</v>
      </c>
      <c r="B2565" s="2" t="s">
        <v>1112</v>
      </c>
      <c r="C2565" s="3">
        <v>1875878</v>
      </c>
      <c r="D2565" s="3">
        <v>105866</v>
      </c>
      <c r="E2565" s="3">
        <v>1370</v>
      </c>
      <c r="F2565" s="3">
        <v>4881</v>
      </c>
    </row>
    <row r="2566" spans="1:6" ht="57.6" x14ac:dyDescent="0.25">
      <c r="A2566" s="2" t="s">
        <v>4826</v>
      </c>
      <c r="B2566" s="2" t="s">
        <v>3</v>
      </c>
      <c r="C2566" s="3">
        <v>2819118</v>
      </c>
      <c r="D2566" s="3">
        <v>153395</v>
      </c>
      <c r="E2566" s="3">
        <v>2416</v>
      </c>
      <c r="F2566" s="3">
        <v>20573</v>
      </c>
    </row>
    <row r="2567" spans="1:6" ht="115.2" x14ac:dyDescent="0.25">
      <c r="A2567" s="2" t="s">
        <v>4827</v>
      </c>
      <c r="B2567" s="2" t="s">
        <v>1508</v>
      </c>
      <c r="C2567" s="3">
        <v>1908094</v>
      </c>
      <c r="D2567" s="3">
        <v>40909</v>
      </c>
      <c r="E2567" s="3">
        <v>4789</v>
      </c>
      <c r="F2567" s="3">
        <v>5210</v>
      </c>
    </row>
    <row r="2568" spans="1:6" ht="201.6" x14ac:dyDescent="0.25">
      <c r="A2568" s="2" t="s">
        <v>4828</v>
      </c>
      <c r="B2568" s="2" t="s">
        <v>823</v>
      </c>
      <c r="C2568" s="3">
        <v>75756</v>
      </c>
      <c r="D2568" s="3">
        <v>1512</v>
      </c>
      <c r="E2568" s="3">
        <v>53</v>
      </c>
      <c r="F2568" s="3">
        <v>131</v>
      </c>
    </row>
    <row r="2569" spans="1:6" ht="57.6" x14ac:dyDescent="0.25">
      <c r="A2569" s="2" t="s">
        <v>4829</v>
      </c>
      <c r="B2569" s="2" t="s">
        <v>1969</v>
      </c>
      <c r="C2569" s="3">
        <v>998311</v>
      </c>
      <c r="D2569" s="3">
        <v>51002</v>
      </c>
      <c r="E2569" s="3">
        <v>1838</v>
      </c>
      <c r="F2569" s="3">
        <v>7027</v>
      </c>
    </row>
    <row r="2570" spans="1:6" ht="100.8" x14ac:dyDescent="0.25">
      <c r="A2570" s="2" t="s">
        <v>4830</v>
      </c>
      <c r="B2570" s="2" t="s">
        <v>209</v>
      </c>
      <c r="C2570" s="3">
        <v>877585</v>
      </c>
      <c r="D2570" s="3">
        <v>115391</v>
      </c>
      <c r="E2570" s="3">
        <v>1621</v>
      </c>
      <c r="F2570" s="3">
        <v>15883</v>
      </c>
    </row>
    <row r="2571" spans="1:6" ht="100.8" x14ac:dyDescent="0.25">
      <c r="A2571" s="2" t="s">
        <v>4831</v>
      </c>
      <c r="B2571" s="2" t="s">
        <v>65</v>
      </c>
      <c r="C2571" s="3">
        <v>2828138</v>
      </c>
      <c r="D2571" s="3">
        <v>129998</v>
      </c>
      <c r="E2571" s="3">
        <v>1990</v>
      </c>
      <c r="F2571" s="3">
        <v>22065</v>
      </c>
    </row>
    <row r="2572" spans="1:6" ht="57.6" x14ac:dyDescent="0.25">
      <c r="A2572" s="2" t="s">
        <v>4832</v>
      </c>
      <c r="B2572" s="2" t="s">
        <v>65</v>
      </c>
      <c r="C2572" s="3">
        <v>2382878</v>
      </c>
      <c r="D2572" s="3">
        <v>119254</v>
      </c>
      <c r="E2572" s="3">
        <v>1404</v>
      </c>
      <c r="F2572" s="3">
        <v>10148</v>
      </c>
    </row>
    <row r="2573" spans="1:6" ht="115.2" x14ac:dyDescent="0.25">
      <c r="A2573" s="2" t="s">
        <v>4833</v>
      </c>
      <c r="B2573" s="2" t="s">
        <v>661</v>
      </c>
      <c r="C2573" s="3">
        <v>1593449</v>
      </c>
      <c r="D2573" s="3">
        <v>19173</v>
      </c>
      <c r="E2573" s="3">
        <v>16105</v>
      </c>
      <c r="F2573" s="3">
        <v>4335</v>
      </c>
    </row>
    <row r="2574" spans="1:6" ht="172.8" x14ac:dyDescent="0.25">
      <c r="A2574" s="2" t="s">
        <v>4834</v>
      </c>
      <c r="B2574" s="2" t="s">
        <v>22</v>
      </c>
      <c r="C2574" s="3">
        <v>97882</v>
      </c>
      <c r="D2574" s="3">
        <v>2420</v>
      </c>
      <c r="E2574" s="3">
        <v>78</v>
      </c>
      <c r="F2574" s="3">
        <v>280</v>
      </c>
    </row>
    <row r="2575" spans="1:6" ht="100.8" x14ac:dyDescent="0.25">
      <c r="A2575" s="2" t="s">
        <v>4835</v>
      </c>
      <c r="B2575" s="2" t="s">
        <v>1204</v>
      </c>
      <c r="C2575" s="3">
        <v>1071466</v>
      </c>
      <c r="D2575" s="3">
        <v>10749</v>
      </c>
      <c r="E2575" s="3">
        <v>38082</v>
      </c>
      <c r="F2575" s="3">
        <v>7557</v>
      </c>
    </row>
    <row r="2576" spans="1:6" ht="144" x14ac:dyDescent="0.25">
      <c r="A2576" s="2" t="s">
        <v>4836</v>
      </c>
      <c r="B2576" s="2" t="s">
        <v>2052</v>
      </c>
      <c r="C2576" s="3">
        <v>436041</v>
      </c>
      <c r="D2576" s="3">
        <v>16998</v>
      </c>
      <c r="E2576" s="3">
        <v>3191</v>
      </c>
      <c r="F2576" s="3">
        <v>16819</v>
      </c>
    </row>
    <row r="2577" spans="1:6" ht="129.6" x14ac:dyDescent="0.25">
      <c r="A2577" s="2" t="s">
        <v>4837</v>
      </c>
      <c r="B2577" s="2" t="s">
        <v>1517</v>
      </c>
      <c r="C2577" s="3">
        <v>2177792</v>
      </c>
      <c r="D2577" s="3">
        <v>91776</v>
      </c>
      <c r="E2577" s="3">
        <v>5879</v>
      </c>
      <c r="F2577" s="3">
        <v>12679</v>
      </c>
    </row>
    <row r="2578" spans="1:6" ht="86.4" x14ac:dyDescent="0.25">
      <c r="A2578" s="2" t="s">
        <v>4838</v>
      </c>
      <c r="B2578" s="2" t="s">
        <v>1800</v>
      </c>
      <c r="C2578" s="3">
        <v>2384671</v>
      </c>
      <c r="D2578" s="3">
        <v>92519</v>
      </c>
      <c r="E2578" s="3">
        <v>1162</v>
      </c>
      <c r="F2578" s="3">
        <v>9327</v>
      </c>
    </row>
    <row r="2579" spans="1:6" ht="144" x14ac:dyDescent="0.25">
      <c r="A2579" s="2" t="s">
        <v>4839</v>
      </c>
      <c r="B2579" s="2" t="s">
        <v>1806</v>
      </c>
      <c r="C2579" s="3">
        <v>1659272</v>
      </c>
      <c r="D2579" s="3">
        <v>41986</v>
      </c>
      <c r="E2579" s="3">
        <v>1357</v>
      </c>
      <c r="F2579" s="3">
        <v>3079</v>
      </c>
    </row>
    <row r="2580" spans="1:6" ht="115.2" x14ac:dyDescent="0.25">
      <c r="A2580" s="2" t="s">
        <v>4840</v>
      </c>
      <c r="B2580" s="2" t="s">
        <v>1956</v>
      </c>
      <c r="C2580" s="3">
        <v>398699</v>
      </c>
      <c r="D2580" s="3">
        <v>31855</v>
      </c>
      <c r="E2580" s="3">
        <v>391</v>
      </c>
      <c r="F2580" s="3">
        <v>5181</v>
      </c>
    </row>
    <row r="2581" spans="1:6" ht="100.8" x14ac:dyDescent="0.25">
      <c r="A2581" s="2" t="s">
        <v>4841</v>
      </c>
      <c r="B2581" s="2" t="s">
        <v>117</v>
      </c>
      <c r="C2581" s="3">
        <v>141520</v>
      </c>
      <c r="D2581" s="3">
        <v>2611</v>
      </c>
      <c r="E2581" s="3">
        <v>925</v>
      </c>
      <c r="F2581" s="3">
        <v>608</v>
      </c>
    </row>
    <row r="2582" spans="1:6" ht="86.4" x14ac:dyDescent="0.25">
      <c r="A2582" s="2" t="s">
        <v>4842</v>
      </c>
      <c r="B2582" s="2" t="s">
        <v>117</v>
      </c>
      <c r="C2582" s="3">
        <v>276563</v>
      </c>
      <c r="D2582" s="3">
        <v>6578</v>
      </c>
      <c r="E2582" s="3">
        <v>1509</v>
      </c>
      <c r="F2582" s="3">
        <v>896</v>
      </c>
    </row>
    <row r="2583" spans="1:6" ht="187.2" x14ac:dyDescent="0.25">
      <c r="A2583" s="2" t="s">
        <v>4843</v>
      </c>
      <c r="B2583" s="2" t="s">
        <v>979</v>
      </c>
      <c r="C2583" s="3">
        <v>1066451</v>
      </c>
      <c r="D2583" s="3">
        <v>48068</v>
      </c>
      <c r="E2583" s="3">
        <v>1032</v>
      </c>
      <c r="F2583" s="3">
        <v>4076</v>
      </c>
    </row>
    <row r="2584" spans="1:6" ht="172.8" x14ac:dyDescent="0.25">
      <c r="A2584" s="2" t="s">
        <v>4844</v>
      </c>
      <c r="B2584" s="2" t="s">
        <v>2067</v>
      </c>
      <c r="C2584" s="3">
        <v>21211851</v>
      </c>
      <c r="D2584" s="3">
        <v>114989</v>
      </c>
      <c r="E2584" s="3">
        <v>14808</v>
      </c>
      <c r="F2584" s="3">
        <v>5264</v>
      </c>
    </row>
    <row r="2585" spans="1:6" ht="86.4" x14ac:dyDescent="0.25">
      <c r="A2585" s="2" t="s">
        <v>4845</v>
      </c>
      <c r="B2585" s="2" t="s">
        <v>65</v>
      </c>
      <c r="C2585" s="3">
        <v>2616555</v>
      </c>
      <c r="D2585" s="3">
        <v>139957</v>
      </c>
      <c r="E2585" s="3">
        <v>1337</v>
      </c>
      <c r="F2585" s="3">
        <v>19130</v>
      </c>
    </row>
    <row r="2586" spans="1:6" ht="43.2" x14ac:dyDescent="0.25">
      <c r="A2586" s="2" t="s">
        <v>4846</v>
      </c>
      <c r="B2586" s="2" t="s">
        <v>6</v>
      </c>
      <c r="C2586" s="3">
        <v>765096</v>
      </c>
      <c r="D2586" s="3">
        <v>33969</v>
      </c>
      <c r="E2586" s="3">
        <v>627</v>
      </c>
      <c r="F2586" s="3">
        <v>7333</v>
      </c>
    </row>
    <row r="2587" spans="1:6" ht="86.4" x14ac:dyDescent="0.25">
      <c r="A2587" s="2" t="s">
        <v>4847</v>
      </c>
      <c r="B2587" s="2" t="s">
        <v>65</v>
      </c>
      <c r="C2587" s="3">
        <v>6303293</v>
      </c>
      <c r="D2587" s="3">
        <v>313926</v>
      </c>
      <c r="E2587" s="3">
        <v>3106</v>
      </c>
      <c r="F2587" s="3">
        <v>29134</v>
      </c>
    </row>
    <row r="2588" spans="1:6" ht="28.8" x14ac:dyDescent="0.25">
      <c r="A2588" s="2" t="s">
        <v>4848</v>
      </c>
      <c r="B2588" s="2" t="s">
        <v>1694</v>
      </c>
      <c r="C2588" s="3">
        <v>738118</v>
      </c>
      <c r="D2588" s="3">
        <v>30875</v>
      </c>
      <c r="E2588" s="3">
        <v>881</v>
      </c>
      <c r="F2588" s="3">
        <v>2327</v>
      </c>
    </row>
    <row r="2589" spans="1:6" ht="100.8" x14ac:dyDescent="0.25">
      <c r="A2589" s="2" t="s">
        <v>4849</v>
      </c>
      <c r="B2589" s="2" t="s">
        <v>117</v>
      </c>
      <c r="C2589" s="3">
        <v>1474452</v>
      </c>
      <c r="D2589" s="3">
        <v>33999</v>
      </c>
      <c r="E2589" s="3">
        <v>1634</v>
      </c>
      <c r="F2589" s="3">
        <v>1407</v>
      </c>
    </row>
    <row r="2590" spans="1:6" ht="100.8" x14ac:dyDescent="0.25">
      <c r="A2590" s="2" t="s">
        <v>4850</v>
      </c>
      <c r="B2590" s="2" t="s">
        <v>1938</v>
      </c>
      <c r="C2590" s="3">
        <v>3848577</v>
      </c>
      <c r="D2590" s="3">
        <v>137560</v>
      </c>
      <c r="E2590" s="3">
        <v>4491</v>
      </c>
      <c r="F2590" s="3">
        <v>12479</v>
      </c>
    </row>
    <row r="2591" spans="1:6" ht="72" x14ac:dyDescent="0.25">
      <c r="A2591" s="2" t="s">
        <v>4851</v>
      </c>
      <c r="B2591" s="2" t="s">
        <v>688</v>
      </c>
      <c r="C2591" s="3">
        <v>1375345</v>
      </c>
      <c r="D2591" s="3">
        <v>27619</v>
      </c>
      <c r="E2591" s="3">
        <v>810</v>
      </c>
      <c r="F2591" s="3">
        <v>1029</v>
      </c>
    </row>
    <row r="2592" spans="1:6" ht="129.6" x14ac:dyDescent="0.25">
      <c r="A2592" s="2" t="s">
        <v>4852</v>
      </c>
      <c r="B2592" s="2" t="s">
        <v>22</v>
      </c>
      <c r="C2592" s="3">
        <v>27945</v>
      </c>
      <c r="D2592" s="3">
        <v>736</v>
      </c>
      <c r="E2592" s="3">
        <v>33</v>
      </c>
      <c r="F2592" s="3">
        <v>97</v>
      </c>
    </row>
    <row r="2593" spans="1:6" ht="144" x14ac:dyDescent="0.25">
      <c r="A2593" s="2" t="s">
        <v>4853</v>
      </c>
      <c r="B2593" s="2" t="s">
        <v>22</v>
      </c>
      <c r="C2593" s="3">
        <v>52109</v>
      </c>
      <c r="D2593" s="3">
        <v>1411</v>
      </c>
      <c r="E2593" s="3">
        <v>50</v>
      </c>
      <c r="F2593" s="3">
        <v>164</v>
      </c>
    </row>
    <row r="2594" spans="1:6" ht="144" x14ac:dyDescent="0.25">
      <c r="A2594" s="2" t="s">
        <v>4854</v>
      </c>
      <c r="B2594" s="2" t="s">
        <v>22</v>
      </c>
      <c r="C2594" s="3">
        <v>15400</v>
      </c>
      <c r="D2594" s="3">
        <v>495</v>
      </c>
      <c r="E2594" s="3">
        <v>22</v>
      </c>
      <c r="F2594" s="3">
        <v>37</v>
      </c>
    </row>
    <row r="2595" spans="1:6" ht="129.6" x14ac:dyDescent="0.25">
      <c r="A2595" s="2" t="s">
        <v>4855</v>
      </c>
      <c r="B2595" s="2" t="s">
        <v>22</v>
      </c>
      <c r="C2595" s="3">
        <v>92538</v>
      </c>
      <c r="D2595" s="3">
        <v>2451</v>
      </c>
      <c r="E2595" s="3">
        <v>66</v>
      </c>
      <c r="F2595" s="3">
        <v>199</v>
      </c>
    </row>
    <row r="2596" spans="1:6" ht="129.6" x14ac:dyDescent="0.25">
      <c r="A2596" s="2" t="s">
        <v>4856</v>
      </c>
      <c r="B2596" s="2" t="s">
        <v>104</v>
      </c>
      <c r="C2596" s="3">
        <v>5613554</v>
      </c>
      <c r="D2596" s="3">
        <v>452265</v>
      </c>
      <c r="E2596" s="3">
        <v>4850</v>
      </c>
      <c r="F2596" s="3">
        <v>24206</v>
      </c>
    </row>
    <row r="2597" spans="1:6" ht="43.2" x14ac:dyDescent="0.25">
      <c r="A2597" s="2" t="s">
        <v>4857</v>
      </c>
      <c r="B2597" s="2" t="s">
        <v>1157</v>
      </c>
      <c r="C2597" s="3">
        <v>285897</v>
      </c>
      <c r="D2597" s="3">
        <v>14443</v>
      </c>
      <c r="E2597" s="3">
        <v>400</v>
      </c>
      <c r="F2597" s="3">
        <v>1453</v>
      </c>
    </row>
    <row r="2598" spans="1:6" ht="72" x14ac:dyDescent="0.25">
      <c r="A2598" s="2" t="s">
        <v>4858</v>
      </c>
      <c r="B2598" s="2" t="s">
        <v>314</v>
      </c>
      <c r="C2598" s="3">
        <v>216921</v>
      </c>
      <c r="D2598" s="3">
        <v>12413</v>
      </c>
      <c r="E2598" s="3">
        <v>170</v>
      </c>
      <c r="F2598" s="3">
        <v>1316</v>
      </c>
    </row>
    <row r="2599" spans="1:6" ht="43.2" x14ac:dyDescent="0.25">
      <c r="A2599" s="2" t="s">
        <v>4859</v>
      </c>
      <c r="B2599" s="2" t="s">
        <v>499</v>
      </c>
      <c r="C2599" s="3">
        <v>2865758</v>
      </c>
      <c r="D2599" s="3">
        <v>248715</v>
      </c>
      <c r="E2599" s="3">
        <v>3720</v>
      </c>
      <c r="F2599" s="3">
        <v>48389</v>
      </c>
    </row>
    <row r="2600" spans="1:6" ht="129.6" x14ac:dyDescent="0.25">
      <c r="A2600" s="2" t="s">
        <v>4860</v>
      </c>
      <c r="B2600" s="2" t="s">
        <v>859</v>
      </c>
      <c r="C2600" s="3">
        <v>461540</v>
      </c>
      <c r="D2600" s="3">
        <v>46206</v>
      </c>
      <c r="E2600" s="3">
        <v>571</v>
      </c>
      <c r="F2600" s="3">
        <v>4678</v>
      </c>
    </row>
    <row r="2601" spans="1:6" ht="187.2" x14ac:dyDescent="0.25">
      <c r="A2601" s="2" t="s">
        <v>4861</v>
      </c>
      <c r="B2601" s="2" t="s">
        <v>512</v>
      </c>
      <c r="C2601" s="3">
        <v>21700</v>
      </c>
      <c r="D2601" s="3">
        <v>43</v>
      </c>
      <c r="E2601" s="3">
        <v>19</v>
      </c>
      <c r="F2601" s="3">
        <v>70</v>
      </c>
    </row>
    <row r="2602" spans="1:6" ht="72" x14ac:dyDescent="0.25">
      <c r="A2602" s="2" t="s">
        <v>4862</v>
      </c>
      <c r="B2602" s="2" t="s">
        <v>1485</v>
      </c>
      <c r="C2602" s="3">
        <v>618966</v>
      </c>
      <c r="D2602" s="3">
        <v>25307</v>
      </c>
      <c r="E2602" s="3">
        <v>2352</v>
      </c>
      <c r="F2602" s="3">
        <v>2979</v>
      </c>
    </row>
    <row r="2603" spans="1:6" ht="86.4" x14ac:dyDescent="0.25">
      <c r="A2603" s="2" t="s">
        <v>4863</v>
      </c>
      <c r="B2603" s="2" t="s">
        <v>586</v>
      </c>
      <c r="C2603" s="3">
        <v>899565</v>
      </c>
      <c r="D2603" s="3">
        <v>2435</v>
      </c>
      <c r="E2603" s="3">
        <v>887</v>
      </c>
      <c r="F2603" s="3">
        <v>1063</v>
      </c>
    </row>
    <row r="2604" spans="1:6" ht="72" x14ac:dyDescent="0.25">
      <c r="A2604" s="2" t="s">
        <v>4864</v>
      </c>
      <c r="B2604" s="2" t="s">
        <v>216</v>
      </c>
      <c r="C2604" s="3">
        <v>286704</v>
      </c>
      <c r="D2604" s="3">
        <v>10933</v>
      </c>
      <c r="E2604" s="3">
        <v>231</v>
      </c>
      <c r="F2604" s="3">
        <v>2386</v>
      </c>
    </row>
    <row r="2605" spans="1:6" ht="72" x14ac:dyDescent="0.25">
      <c r="A2605" s="2" t="s">
        <v>4865</v>
      </c>
      <c r="B2605" s="2" t="s">
        <v>499</v>
      </c>
      <c r="C2605" s="3">
        <v>633103</v>
      </c>
      <c r="D2605" s="3">
        <v>23991</v>
      </c>
      <c r="E2605" s="3">
        <v>820</v>
      </c>
      <c r="F2605" s="3">
        <v>2582</v>
      </c>
    </row>
    <row r="2606" spans="1:6" ht="115.2" x14ac:dyDescent="0.25">
      <c r="A2606" s="2" t="s">
        <v>4866</v>
      </c>
      <c r="B2606" s="2" t="s">
        <v>1211</v>
      </c>
      <c r="C2606" s="3">
        <v>78433</v>
      </c>
      <c r="D2606" s="3">
        <v>1882</v>
      </c>
      <c r="E2606" s="3">
        <v>120</v>
      </c>
      <c r="F2606" s="3">
        <v>413</v>
      </c>
    </row>
    <row r="2607" spans="1:6" ht="129.6" x14ac:dyDescent="0.25">
      <c r="A2607" s="2" t="s">
        <v>4867</v>
      </c>
      <c r="B2607" s="2" t="s">
        <v>556</v>
      </c>
      <c r="C2607" s="3">
        <v>401423</v>
      </c>
      <c r="D2607" s="3">
        <v>14428</v>
      </c>
      <c r="E2607" s="3">
        <v>212</v>
      </c>
      <c r="F2607" s="3">
        <v>2679</v>
      </c>
    </row>
    <row r="2608" spans="1:6" ht="72" x14ac:dyDescent="0.25">
      <c r="A2608" s="2" t="s">
        <v>4868</v>
      </c>
      <c r="B2608" s="2" t="s">
        <v>346</v>
      </c>
      <c r="C2608" s="3">
        <v>132724</v>
      </c>
      <c r="D2608" s="3">
        <v>11492</v>
      </c>
      <c r="E2608" s="3">
        <v>121</v>
      </c>
      <c r="F2608" s="3">
        <v>1164</v>
      </c>
    </row>
    <row r="2609" spans="1:6" ht="57.6" x14ac:dyDescent="0.25">
      <c r="A2609" s="2" t="s">
        <v>4869</v>
      </c>
      <c r="B2609" s="2" t="s">
        <v>496</v>
      </c>
      <c r="C2609" s="3">
        <v>1559583</v>
      </c>
      <c r="D2609" s="3">
        <v>52012</v>
      </c>
      <c r="E2609" s="3">
        <v>1593</v>
      </c>
      <c r="F2609" s="3">
        <v>2359</v>
      </c>
    </row>
    <row r="2610" spans="1:6" ht="57.6" x14ac:dyDescent="0.25">
      <c r="A2610" s="2" t="s">
        <v>4870</v>
      </c>
      <c r="B2610" s="2" t="s">
        <v>1517</v>
      </c>
      <c r="C2610" s="3">
        <v>1107554</v>
      </c>
      <c r="D2610" s="3">
        <v>24188</v>
      </c>
      <c r="E2610" s="3">
        <v>2138</v>
      </c>
      <c r="F2610" s="3">
        <v>5742</v>
      </c>
    </row>
    <row r="2611" spans="1:6" ht="72" x14ac:dyDescent="0.25">
      <c r="A2611" s="2" t="s">
        <v>4871</v>
      </c>
      <c r="B2611" s="2" t="s">
        <v>65</v>
      </c>
      <c r="C2611" s="3">
        <v>3457520</v>
      </c>
      <c r="D2611" s="3">
        <v>227602</v>
      </c>
      <c r="E2611" s="3">
        <v>3580</v>
      </c>
      <c r="F2611" s="3">
        <v>17752</v>
      </c>
    </row>
    <row r="2612" spans="1:6" ht="100.8" x14ac:dyDescent="0.25">
      <c r="A2612" s="2" t="s">
        <v>4872</v>
      </c>
      <c r="B2612" s="2" t="s">
        <v>1536</v>
      </c>
      <c r="C2612" s="3">
        <v>1016225</v>
      </c>
      <c r="D2612" s="3">
        <v>0</v>
      </c>
      <c r="E2612" s="3">
        <v>0</v>
      </c>
      <c r="F2612" s="3">
        <v>26</v>
      </c>
    </row>
    <row r="2613" spans="1:6" ht="115.2" x14ac:dyDescent="0.25">
      <c r="A2613" s="2" t="s">
        <v>4873</v>
      </c>
      <c r="B2613" s="2" t="s">
        <v>1876</v>
      </c>
      <c r="C2613" s="3">
        <v>836483</v>
      </c>
      <c r="D2613" s="3">
        <v>37279</v>
      </c>
      <c r="E2613" s="3">
        <v>1646</v>
      </c>
      <c r="F2613" s="3">
        <v>3056</v>
      </c>
    </row>
    <row r="2614" spans="1:6" ht="43.2" x14ac:dyDescent="0.25">
      <c r="A2614" s="2" t="s">
        <v>4874</v>
      </c>
      <c r="B2614" s="2" t="s">
        <v>886</v>
      </c>
      <c r="C2614" s="3">
        <v>1399674</v>
      </c>
      <c r="D2614" s="3">
        <v>33392</v>
      </c>
      <c r="E2614" s="3">
        <v>3165</v>
      </c>
      <c r="F2614" s="3">
        <v>5070</v>
      </c>
    </row>
    <row r="2615" spans="1:6" ht="86.4" x14ac:dyDescent="0.25">
      <c r="A2615" s="2" t="s">
        <v>4875</v>
      </c>
      <c r="B2615" s="2" t="s">
        <v>179</v>
      </c>
      <c r="C2615" s="3">
        <v>358597</v>
      </c>
      <c r="D2615" s="3">
        <v>1211</v>
      </c>
      <c r="E2615" s="3">
        <v>72</v>
      </c>
      <c r="F2615" s="3">
        <v>593</v>
      </c>
    </row>
    <row r="2616" spans="1:6" ht="129.6" x14ac:dyDescent="0.25">
      <c r="A2616" s="2" t="s">
        <v>4876</v>
      </c>
      <c r="B2616" s="2" t="s">
        <v>499</v>
      </c>
      <c r="C2616" s="3">
        <v>518359</v>
      </c>
      <c r="D2616" s="3">
        <v>16110</v>
      </c>
      <c r="E2616" s="3">
        <v>1313</v>
      </c>
      <c r="F2616" s="3">
        <v>1610</v>
      </c>
    </row>
    <row r="2617" spans="1:6" ht="57.6" x14ac:dyDescent="0.25">
      <c r="A2617" s="2" t="s">
        <v>4877</v>
      </c>
      <c r="B2617" s="2" t="s">
        <v>216</v>
      </c>
      <c r="C2617" s="3">
        <v>425185</v>
      </c>
      <c r="D2617" s="3">
        <v>34078</v>
      </c>
      <c r="E2617" s="3">
        <v>275</v>
      </c>
      <c r="F2617" s="3">
        <v>2639</v>
      </c>
    </row>
    <row r="2618" spans="1:6" ht="144" x14ac:dyDescent="0.25">
      <c r="A2618" s="2" t="s">
        <v>4878</v>
      </c>
      <c r="B2618" s="2" t="s">
        <v>613</v>
      </c>
      <c r="C2618" s="3">
        <v>514711</v>
      </c>
      <c r="D2618" s="3">
        <v>38431</v>
      </c>
      <c r="E2618" s="3">
        <v>509</v>
      </c>
      <c r="F2618" s="3">
        <v>3362</v>
      </c>
    </row>
    <row r="2619" spans="1:6" ht="115.2" x14ac:dyDescent="0.25">
      <c r="A2619" s="2" t="s">
        <v>4879</v>
      </c>
      <c r="B2619" s="2" t="s">
        <v>1442</v>
      </c>
      <c r="C2619" s="3">
        <v>335613</v>
      </c>
      <c r="D2619" s="3">
        <v>26428</v>
      </c>
      <c r="E2619" s="3">
        <v>316</v>
      </c>
      <c r="F2619" s="3">
        <v>3299</v>
      </c>
    </row>
    <row r="2620" spans="1:6" ht="86.4" x14ac:dyDescent="0.25">
      <c r="A2620" s="2" t="s">
        <v>4880</v>
      </c>
      <c r="B2620" s="2" t="s">
        <v>1517</v>
      </c>
      <c r="C2620" s="3">
        <v>635182</v>
      </c>
      <c r="D2620" s="3">
        <v>14171</v>
      </c>
      <c r="E2620" s="3">
        <v>1148</v>
      </c>
      <c r="F2620" s="3">
        <v>3773</v>
      </c>
    </row>
    <row r="2621" spans="1:6" ht="43.2" x14ac:dyDescent="0.25">
      <c r="A2621" s="2" t="s">
        <v>4881</v>
      </c>
      <c r="B2621" s="2" t="s">
        <v>149</v>
      </c>
      <c r="C2621" s="3">
        <v>476389</v>
      </c>
      <c r="D2621" s="3">
        <v>16106</v>
      </c>
      <c r="E2621" s="3">
        <v>950</v>
      </c>
      <c r="F2621" s="3">
        <v>2077</v>
      </c>
    </row>
    <row r="2622" spans="1:6" ht="57.6" x14ac:dyDescent="0.25">
      <c r="A2622" s="2" t="s">
        <v>4882</v>
      </c>
      <c r="B2622" s="2" t="s">
        <v>1062</v>
      </c>
      <c r="C2622" s="3">
        <v>533622</v>
      </c>
      <c r="D2622" s="3">
        <v>28010</v>
      </c>
      <c r="E2622" s="3">
        <v>1040</v>
      </c>
      <c r="F2622" s="3">
        <v>6580</v>
      </c>
    </row>
    <row r="2623" spans="1:6" ht="187.2" x14ac:dyDescent="0.25">
      <c r="A2623" s="2" t="s">
        <v>4883</v>
      </c>
      <c r="B2623" s="2" t="s">
        <v>276</v>
      </c>
      <c r="C2623" s="3">
        <v>27191</v>
      </c>
      <c r="D2623" s="3">
        <v>580</v>
      </c>
      <c r="E2623" s="3">
        <v>23</v>
      </c>
      <c r="F2623" s="3">
        <v>37</v>
      </c>
    </row>
    <row r="2624" spans="1:6" ht="100.8" x14ac:dyDescent="0.25">
      <c r="A2624" s="2" t="s">
        <v>4884</v>
      </c>
      <c r="B2624" s="2" t="s">
        <v>153</v>
      </c>
      <c r="C2624" s="3">
        <v>691229</v>
      </c>
      <c r="D2624" s="3">
        <v>31892</v>
      </c>
      <c r="E2624" s="3">
        <v>197</v>
      </c>
      <c r="F2624" s="3">
        <v>1404</v>
      </c>
    </row>
    <row r="2625" spans="1:6" ht="72" x14ac:dyDescent="0.25">
      <c r="A2625" s="2" t="s">
        <v>4885</v>
      </c>
      <c r="B2625" s="2" t="s">
        <v>907</v>
      </c>
      <c r="C2625" s="3">
        <v>286299</v>
      </c>
      <c r="D2625" s="3">
        <v>12413</v>
      </c>
      <c r="E2625" s="3">
        <v>679</v>
      </c>
      <c r="F2625" s="3">
        <v>1330</v>
      </c>
    </row>
    <row r="2626" spans="1:6" ht="172.8" x14ac:dyDescent="0.25">
      <c r="A2626" s="2" t="s">
        <v>4886</v>
      </c>
      <c r="B2626" s="2" t="s">
        <v>1334</v>
      </c>
      <c r="C2626" s="3">
        <v>2736265</v>
      </c>
      <c r="D2626" s="3">
        <v>116178</v>
      </c>
      <c r="E2626" s="3">
        <v>4316</v>
      </c>
      <c r="F2626" s="3">
        <v>8924</v>
      </c>
    </row>
    <row r="2627" spans="1:6" ht="115.2" x14ac:dyDescent="0.25">
      <c r="A2627" s="2" t="s">
        <v>2249</v>
      </c>
      <c r="B2627" s="2" t="s">
        <v>613</v>
      </c>
      <c r="C2627" s="3">
        <v>633524</v>
      </c>
      <c r="D2627" s="3">
        <v>51353</v>
      </c>
      <c r="E2627" s="3">
        <v>265</v>
      </c>
      <c r="F2627" s="3">
        <v>2258</v>
      </c>
    </row>
    <row r="2628" spans="1:6" ht="86.4" x14ac:dyDescent="0.25">
      <c r="A2628" s="2" t="s">
        <v>4887</v>
      </c>
      <c r="B2628" s="2" t="s">
        <v>496</v>
      </c>
      <c r="C2628" s="3">
        <v>986538</v>
      </c>
      <c r="D2628" s="3">
        <v>25334</v>
      </c>
      <c r="E2628" s="3">
        <v>1742</v>
      </c>
      <c r="F2628" s="3">
        <v>1629</v>
      </c>
    </row>
    <row r="2629" spans="1:6" ht="115.2" x14ac:dyDescent="0.25">
      <c r="A2629" s="2" t="s">
        <v>4888</v>
      </c>
      <c r="B2629" s="2" t="s">
        <v>686</v>
      </c>
      <c r="C2629" s="3">
        <v>3372271</v>
      </c>
      <c r="D2629" s="3">
        <v>74302</v>
      </c>
      <c r="E2629" s="3">
        <v>13520</v>
      </c>
      <c r="F2629" s="3">
        <v>9547</v>
      </c>
    </row>
    <row r="2630" spans="1:6" ht="43.2" x14ac:dyDescent="0.25">
      <c r="A2630" s="2" t="s">
        <v>4889</v>
      </c>
      <c r="B2630" s="2" t="s">
        <v>887</v>
      </c>
      <c r="C2630" s="3">
        <v>2204925</v>
      </c>
      <c r="D2630" s="3">
        <v>119459</v>
      </c>
      <c r="E2630" s="3">
        <v>4017</v>
      </c>
      <c r="F2630" s="3">
        <v>26986</v>
      </c>
    </row>
    <row r="2631" spans="1:6" ht="72" x14ac:dyDescent="0.25">
      <c r="A2631" s="2" t="s">
        <v>4890</v>
      </c>
      <c r="B2631" s="2" t="s">
        <v>498</v>
      </c>
      <c r="C2631" s="3">
        <v>810444</v>
      </c>
      <c r="D2631" s="3">
        <v>116122</v>
      </c>
      <c r="E2631" s="3">
        <v>611</v>
      </c>
      <c r="F2631" s="3">
        <v>9191</v>
      </c>
    </row>
    <row r="2632" spans="1:6" ht="115.2" x14ac:dyDescent="0.25">
      <c r="A2632" s="2" t="s">
        <v>4891</v>
      </c>
      <c r="B2632" s="2" t="s">
        <v>1290</v>
      </c>
      <c r="C2632" s="3">
        <v>2242992</v>
      </c>
      <c r="D2632" s="3">
        <v>64942</v>
      </c>
      <c r="E2632" s="3">
        <v>7903</v>
      </c>
      <c r="F2632" s="3">
        <v>15515</v>
      </c>
    </row>
    <row r="2633" spans="1:6" ht="129.6" x14ac:dyDescent="0.25">
      <c r="A2633" s="2" t="s">
        <v>4892</v>
      </c>
      <c r="B2633" s="2" t="s">
        <v>1120</v>
      </c>
      <c r="C2633" s="3">
        <v>236036</v>
      </c>
      <c r="D2633" s="3">
        <v>9351</v>
      </c>
      <c r="E2633" s="3">
        <v>317</v>
      </c>
      <c r="F2633" s="3">
        <v>1157</v>
      </c>
    </row>
    <row r="2634" spans="1:6" ht="57.6" x14ac:dyDescent="0.25">
      <c r="A2634" s="2" t="s">
        <v>4893</v>
      </c>
      <c r="B2634" s="2" t="s">
        <v>269</v>
      </c>
      <c r="C2634" s="3">
        <v>85251</v>
      </c>
      <c r="D2634" s="3">
        <v>3806</v>
      </c>
      <c r="E2634" s="3">
        <v>190</v>
      </c>
      <c r="F2634" s="3">
        <v>701</v>
      </c>
    </row>
    <row r="2635" spans="1:6" ht="158.4" x14ac:dyDescent="0.25">
      <c r="A2635" s="2" t="s">
        <v>4894</v>
      </c>
      <c r="B2635" s="2" t="s">
        <v>727</v>
      </c>
      <c r="C2635" s="3">
        <v>890881</v>
      </c>
      <c r="D2635" s="3">
        <v>43008</v>
      </c>
      <c r="E2635" s="3">
        <v>765</v>
      </c>
      <c r="F2635" s="3">
        <v>3395</v>
      </c>
    </row>
    <row r="2636" spans="1:6" ht="43.2" x14ac:dyDescent="0.25">
      <c r="A2636" s="2" t="s">
        <v>4895</v>
      </c>
      <c r="B2636" s="2" t="s">
        <v>496</v>
      </c>
      <c r="C2636" s="3">
        <v>313646</v>
      </c>
      <c r="D2636" s="3">
        <v>9086</v>
      </c>
      <c r="E2636" s="3">
        <v>416</v>
      </c>
      <c r="F2636" s="3">
        <v>1007</v>
      </c>
    </row>
    <row r="2637" spans="1:6" ht="100.8" x14ac:dyDescent="0.25">
      <c r="A2637" s="2" t="s">
        <v>4896</v>
      </c>
      <c r="B2637" s="2" t="s">
        <v>346</v>
      </c>
      <c r="C2637" s="3">
        <v>527651</v>
      </c>
      <c r="D2637" s="3">
        <v>21612</v>
      </c>
      <c r="E2637" s="3">
        <v>1663</v>
      </c>
      <c r="F2637" s="3">
        <v>6757</v>
      </c>
    </row>
    <row r="2638" spans="1:6" ht="57.6" x14ac:dyDescent="0.25">
      <c r="A2638" s="2" t="s">
        <v>4897</v>
      </c>
      <c r="B2638" s="2" t="s">
        <v>555</v>
      </c>
      <c r="C2638" s="3">
        <v>776332</v>
      </c>
      <c r="D2638" s="3">
        <v>56657</v>
      </c>
      <c r="E2638" s="3">
        <v>1225</v>
      </c>
      <c r="F2638" s="3">
        <v>3476</v>
      </c>
    </row>
    <row r="2639" spans="1:6" ht="72" x14ac:dyDescent="0.25">
      <c r="A2639" s="2" t="s">
        <v>4898</v>
      </c>
      <c r="B2639" s="2" t="s">
        <v>555</v>
      </c>
      <c r="C2639" s="3">
        <v>490388</v>
      </c>
      <c r="D2639" s="3">
        <v>58978</v>
      </c>
      <c r="E2639" s="3">
        <v>408</v>
      </c>
      <c r="F2639" s="3">
        <v>2919</v>
      </c>
    </row>
    <row r="2640" spans="1:6" ht="86.4" x14ac:dyDescent="0.25">
      <c r="A2640" s="2" t="s">
        <v>4899</v>
      </c>
      <c r="B2640" s="2" t="s">
        <v>1938</v>
      </c>
      <c r="C2640" s="3">
        <v>1521121</v>
      </c>
      <c r="D2640" s="3">
        <v>80706</v>
      </c>
      <c r="E2640" s="3">
        <v>3935</v>
      </c>
      <c r="F2640" s="3">
        <v>9052</v>
      </c>
    </row>
    <row r="2641" spans="1:6" ht="129.6" x14ac:dyDescent="0.25">
      <c r="A2641" s="2" t="s">
        <v>4900</v>
      </c>
      <c r="B2641" s="2" t="s">
        <v>29</v>
      </c>
      <c r="C2641" s="3">
        <v>1694708</v>
      </c>
      <c r="D2641" s="3">
        <v>43997</v>
      </c>
      <c r="E2641" s="3">
        <v>6027</v>
      </c>
      <c r="F2641" s="3">
        <v>3608</v>
      </c>
    </row>
    <row r="2642" spans="1:6" ht="86.4" x14ac:dyDescent="0.25">
      <c r="A2642" s="2" t="s">
        <v>4901</v>
      </c>
      <c r="B2642" s="2" t="s">
        <v>117</v>
      </c>
      <c r="C2642" s="3">
        <v>377788</v>
      </c>
      <c r="D2642" s="3">
        <v>19222</v>
      </c>
      <c r="E2642" s="3">
        <v>392</v>
      </c>
      <c r="F2642" s="3">
        <v>1639</v>
      </c>
    </row>
    <row r="2643" spans="1:6" ht="115.2" x14ac:dyDescent="0.25">
      <c r="A2643" s="2" t="s">
        <v>4902</v>
      </c>
      <c r="B2643" s="2" t="s">
        <v>117</v>
      </c>
      <c r="C2643" s="3">
        <v>94032</v>
      </c>
      <c r="D2643" s="3">
        <v>4799</v>
      </c>
      <c r="E2643" s="3">
        <v>126</v>
      </c>
      <c r="F2643" s="3">
        <v>392</v>
      </c>
    </row>
    <row r="2644" spans="1:6" ht="115.2" x14ac:dyDescent="0.25">
      <c r="A2644" s="2" t="s">
        <v>4903</v>
      </c>
      <c r="B2644" s="2" t="s">
        <v>117</v>
      </c>
      <c r="C2644" s="3">
        <v>155533</v>
      </c>
      <c r="D2644" s="3">
        <v>4621</v>
      </c>
      <c r="E2644" s="3">
        <v>233</v>
      </c>
      <c r="F2644" s="3">
        <v>457</v>
      </c>
    </row>
    <row r="2645" spans="1:6" ht="72" x14ac:dyDescent="0.25">
      <c r="A2645" s="2" t="s">
        <v>4904</v>
      </c>
      <c r="B2645" s="2" t="s">
        <v>292</v>
      </c>
      <c r="C2645" s="3">
        <v>511315</v>
      </c>
      <c r="D2645" s="3">
        <v>14349</v>
      </c>
      <c r="E2645" s="3">
        <v>7047</v>
      </c>
      <c r="F2645" s="3">
        <v>3445</v>
      </c>
    </row>
    <row r="2646" spans="1:6" ht="100.8" x14ac:dyDescent="0.25">
      <c r="A2646" s="2" t="s">
        <v>4905</v>
      </c>
      <c r="B2646" s="2" t="s">
        <v>688</v>
      </c>
      <c r="C2646" s="3">
        <v>7965486</v>
      </c>
      <c r="D2646" s="3">
        <v>207832</v>
      </c>
      <c r="E2646" s="3">
        <v>19422</v>
      </c>
      <c r="F2646" s="3">
        <v>12686</v>
      </c>
    </row>
    <row r="2647" spans="1:6" ht="144" x14ac:dyDescent="0.25">
      <c r="A2647" s="2" t="s">
        <v>4906</v>
      </c>
      <c r="B2647" s="2" t="s">
        <v>22</v>
      </c>
      <c r="C2647" s="3">
        <v>19859</v>
      </c>
      <c r="D2647" s="3">
        <v>730</v>
      </c>
      <c r="E2647" s="3">
        <v>32</v>
      </c>
      <c r="F2647" s="3">
        <v>134</v>
      </c>
    </row>
    <row r="2648" spans="1:6" ht="100.8" x14ac:dyDescent="0.25">
      <c r="A2648" s="2" t="s">
        <v>4907</v>
      </c>
      <c r="B2648" s="2" t="s">
        <v>1785</v>
      </c>
      <c r="C2648" s="3">
        <v>460847</v>
      </c>
      <c r="D2648" s="3">
        <v>21236</v>
      </c>
      <c r="E2648" s="3">
        <v>733</v>
      </c>
      <c r="F2648" s="3">
        <v>1357</v>
      </c>
    </row>
    <row r="2649" spans="1:6" ht="100.8" x14ac:dyDescent="0.25">
      <c r="A2649" s="2" t="s">
        <v>4908</v>
      </c>
      <c r="B2649" s="2" t="s">
        <v>403</v>
      </c>
      <c r="C2649" s="3">
        <v>1115398</v>
      </c>
      <c r="D2649" s="3">
        <v>65162</v>
      </c>
      <c r="E2649" s="3">
        <v>1518</v>
      </c>
      <c r="F2649" s="3">
        <v>10512</v>
      </c>
    </row>
    <row r="2650" spans="1:6" ht="158.4" x14ac:dyDescent="0.25">
      <c r="A2650" s="2" t="s">
        <v>4909</v>
      </c>
      <c r="B2650" s="2" t="s">
        <v>1879</v>
      </c>
      <c r="C2650" s="3">
        <v>1207635</v>
      </c>
      <c r="D2650" s="3">
        <v>50742</v>
      </c>
      <c r="E2650" s="3">
        <v>2460</v>
      </c>
      <c r="F2650" s="3">
        <v>3427</v>
      </c>
    </row>
    <row r="2651" spans="1:6" ht="100.8" x14ac:dyDescent="0.25">
      <c r="A2651" s="2" t="s">
        <v>4910</v>
      </c>
      <c r="B2651" s="2" t="s">
        <v>1155</v>
      </c>
      <c r="C2651" s="3">
        <v>184312</v>
      </c>
      <c r="D2651" s="3">
        <v>12436</v>
      </c>
      <c r="E2651" s="3">
        <v>170</v>
      </c>
      <c r="F2651" s="3">
        <v>1290</v>
      </c>
    </row>
    <row r="2652" spans="1:6" ht="144" x14ac:dyDescent="0.25">
      <c r="A2652" s="2" t="s">
        <v>4911</v>
      </c>
      <c r="B2652" s="2" t="s">
        <v>71</v>
      </c>
      <c r="C2652" s="3">
        <v>194283</v>
      </c>
      <c r="D2652" s="3">
        <v>10889</v>
      </c>
      <c r="E2652" s="3">
        <v>384</v>
      </c>
      <c r="F2652" s="3">
        <v>888</v>
      </c>
    </row>
    <row r="2653" spans="1:6" ht="115.2" x14ac:dyDescent="0.25">
      <c r="A2653" s="2" t="s">
        <v>4912</v>
      </c>
      <c r="B2653" s="2" t="s">
        <v>1817</v>
      </c>
      <c r="C2653" s="3">
        <v>924479</v>
      </c>
      <c r="D2653" s="3">
        <v>35408</v>
      </c>
      <c r="E2653" s="3">
        <v>980</v>
      </c>
      <c r="F2653" s="3">
        <v>2505</v>
      </c>
    </row>
    <row r="2654" spans="1:6" ht="129.6" x14ac:dyDescent="0.25">
      <c r="A2654" s="2" t="s">
        <v>4913</v>
      </c>
      <c r="B2654" s="2" t="s">
        <v>902</v>
      </c>
      <c r="C2654" s="3">
        <v>3266039</v>
      </c>
      <c r="D2654" s="3">
        <v>203349</v>
      </c>
      <c r="E2654" s="3">
        <v>4370</v>
      </c>
      <c r="F2654" s="3">
        <v>10389</v>
      </c>
    </row>
    <row r="2655" spans="1:6" ht="115.2" x14ac:dyDescent="0.25">
      <c r="A2655" s="2" t="s">
        <v>4914</v>
      </c>
      <c r="B2655" s="2" t="s">
        <v>65</v>
      </c>
      <c r="C2655" s="3">
        <v>4307840</v>
      </c>
      <c r="D2655" s="3">
        <v>201146</v>
      </c>
      <c r="E2655" s="3">
        <v>3205</v>
      </c>
      <c r="F2655" s="3">
        <v>17552</v>
      </c>
    </row>
    <row r="2656" spans="1:6" ht="100.8" x14ac:dyDescent="0.25">
      <c r="A2656" s="2" t="s">
        <v>4915</v>
      </c>
      <c r="B2656" s="2" t="s">
        <v>1517</v>
      </c>
      <c r="C2656" s="3">
        <v>2454509</v>
      </c>
      <c r="D2656" s="3">
        <v>120324</v>
      </c>
      <c r="E2656" s="3">
        <v>3303</v>
      </c>
      <c r="F2656" s="3">
        <v>10204</v>
      </c>
    </row>
    <row r="2657" spans="1:6" ht="57.6" x14ac:dyDescent="0.25">
      <c r="A2657" s="2" t="s">
        <v>4916</v>
      </c>
      <c r="B2657" s="2" t="s">
        <v>2032</v>
      </c>
      <c r="C2657" s="3">
        <v>1739399</v>
      </c>
      <c r="D2657" s="3">
        <v>14348</v>
      </c>
      <c r="E2657" s="3">
        <v>2239</v>
      </c>
      <c r="F2657" s="3">
        <v>2492</v>
      </c>
    </row>
    <row r="2658" spans="1:6" ht="100.8" x14ac:dyDescent="0.25">
      <c r="A2658" s="2" t="s">
        <v>4917</v>
      </c>
      <c r="B2658" s="2" t="s">
        <v>1898</v>
      </c>
      <c r="C2658" s="3">
        <v>1769069</v>
      </c>
      <c r="D2658" s="3">
        <v>33798</v>
      </c>
      <c r="E2658" s="3">
        <v>1154</v>
      </c>
      <c r="F2658" s="3">
        <v>868</v>
      </c>
    </row>
    <row r="2659" spans="1:6" ht="72" x14ac:dyDescent="0.25">
      <c r="A2659" s="2" t="s">
        <v>4918</v>
      </c>
      <c r="B2659" s="2" t="s">
        <v>65</v>
      </c>
      <c r="C2659" s="3">
        <v>2998498</v>
      </c>
      <c r="D2659" s="3">
        <v>120361</v>
      </c>
      <c r="E2659" s="3">
        <v>1202</v>
      </c>
      <c r="F2659" s="3">
        <v>7024</v>
      </c>
    </row>
    <row r="2660" spans="1:6" ht="57.6" x14ac:dyDescent="0.25">
      <c r="A2660" s="2" t="s">
        <v>4919</v>
      </c>
      <c r="B2660" s="2" t="s">
        <v>65</v>
      </c>
      <c r="C2660" s="3">
        <v>1524361</v>
      </c>
      <c r="D2660" s="3">
        <v>79021</v>
      </c>
      <c r="E2660" s="3">
        <v>1063</v>
      </c>
      <c r="F2660" s="3">
        <v>4659</v>
      </c>
    </row>
    <row r="2661" spans="1:6" ht="100.8" x14ac:dyDescent="0.25">
      <c r="A2661" s="2" t="s">
        <v>4920</v>
      </c>
      <c r="B2661" s="2" t="s">
        <v>496</v>
      </c>
      <c r="C2661" s="3">
        <v>2317727</v>
      </c>
      <c r="D2661" s="3">
        <v>44807</v>
      </c>
      <c r="E2661" s="3">
        <v>2932</v>
      </c>
      <c r="F2661" s="3">
        <v>4892</v>
      </c>
    </row>
    <row r="2662" spans="1:6" ht="86.4" x14ac:dyDescent="0.25">
      <c r="A2662" s="2" t="s">
        <v>4921</v>
      </c>
      <c r="B2662" s="2" t="s">
        <v>124</v>
      </c>
      <c r="C2662" s="3">
        <v>16456</v>
      </c>
      <c r="D2662" s="3">
        <v>299</v>
      </c>
      <c r="E2662" s="3">
        <v>44</v>
      </c>
      <c r="F2662" s="3">
        <v>40</v>
      </c>
    </row>
    <row r="2663" spans="1:6" ht="57.6" x14ac:dyDescent="0.25">
      <c r="A2663" s="2" t="s">
        <v>4922</v>
      </c>
      <c r="B2663" s="2" t="s">
        <v>372</v>
      </c>
      <c r="C2663" s="3">
        <v>818533</v>
      </c>
      <c r="D2663" s="3">
        <v>42798</v>
      </c>
      <c r="E2663" s="3">
        <v>855</v>
      </c>
      <c r="F2663" s="3">
        <v>5748</v>
      </c>
    </row>
    <row r="2664" spans="1:6" ht="129.6" x14ac:dyDescent="0.25">
      <c r="A2664" s="2" t="s">
        <v>4923</v>
      </c>
      <c r="B2664" s="2" t="s">
        <v>777</v>
      </c>
      <c r="C2664" s="3">
        <v>127940</v>
      </c>
      <c r="D2664" s="3">
        <v>11839</v>
      </c>
      <c r="E2664" s="3">
        <v>150</v>
      </c>
      <c r="F2664" s="3">
        <v>1358</v>
      </c>
    </row>
    <row r="2665" spans="1:6" ht="100.8" x14ac:dyDescent="0.25">
      <c r="A2665" s="2" t="s">
        <v>4924</v>
      </c>
      <c r="B2665" s="2" t="s">
        <v>1395</v>
      </c>
      <c r="C2665" s="3">
        <v>3948004</v>
      </c>
      <c r="D2665" s="3">
        <v>207197</v>
      </c>
      <c r="E2665" s="3">
        <v>3223</v>
      </c>
      <c r="F2665" s="3">
        <v>38569</v>
      </c>
    </row>
    <row r="2666" spans="1:6" ht="86.4" x14ac:dyDescent="0.25">
      <c r="A2666" s="2" t="s">
        <v>4925</v>
      </c>
      <c r="B2666" s="2" t="s">
        <v>344</v>
      </c>
      <c r="C2666" s="3">
        <v>2013900</v>
      </c>
      <c r="D2666" s="3">
        <v>54669</v>
      </c>
      <c r="E2666" s="3">
        <v>1660</v>
      </c>
      <c r="F2666" s="3">
        <v>4470</v>
      </c>
    </row>
    <row r="2667" spans="1:6" ht="86.4" x14ac:dyDescent="0.25">
      <c r="A2667" s="2" t="s">
        <v>4926</v>
      </c>
      <c r="B2667" s="2" t="s">
        <v>344</v>
      </c>
      <c r="C2667" s="3">
        <v>2546894</v>
      </c>
      <c r="D2667" s="3">
        <v>62865</v>
      </c>
      <c r="E2667" s="3">
        <v>1850</v>
      </c>
      <c r="F2667" s="3">
        <v>4233</v>
      </c>
    </row>
    <row r="2668" spans="1:6" ht="129.6" x14ac:dyDescent="0.25">
      <c r="A2668" s="2" t="s">
        <v>4927</v>
      </c>
      <c r="B2668" s="2" t="s">
        <v>1517</v>
      </c>
      <c r="C2668" s="3">
        <v>1728905</v>
      </c>
      <c r="D2668" s="3">
        <v>25481</v>
      </c>
      <c r="E2668" s="3">
        <v>4119</v>
      </c>
      <c r="F2668" s="3">
        <v>9910</v>
      </c>
    </row>
    <row r="2669" spans="1:6" ht="216" x14ac:dyDescent="0.25">
      <c r="A2669" s="2" t="s">
        <v>4928</v>
      </c>
      <c r="B2669" s="2" t="s">
        <v>613</v>
      </c>
      <c r="C2669" s="3">
        <v>433362</v>
      </c>
      <c r="D2669" s="3">
        <v>32673</v>
      </c>
      <c r="E2669" s="3">
        <v>146</v>
      </c>
      <c r="F2669" s="3">
        <v>1187</v>
      </c>
    </row>
    <row r="2670" spans="1:6" ht="86.4" x14ac:dyDescent="0.25">
      <c r="A2670" s="2" t="s">
        <v>4929</v>
      </c>
      <c r="B2670" s="2" t="s">
        <v>344</v>
      </c>
      <c r="C2670" s="3">
        <v>1803187</v>
      </c>
      <c r="D2670" s="3">
        <v>46974</v>
      </c>
      <c r="E2670" s="3">
        <v>1237</v>
      </c>
      <c r="F2670" s="3">
        <v>2487</v>
      </c>
    </row>
    <row r="2671" spans="1:6" ht="72" x14ac:dyDescent="0.25">
      <c r="A2671" s="2" t="s">
        <v>4930</v>
      </c>
      <c r="B2671" s="2" t="s">
        <v>216</v>
      </c>
      <c r="C2671" s="3">
        <v>309971</v>
      </c>
      <c r="D2671" s="3">
        <v>11844</v>
      </c>
      <c r="E2671" s="3">
        <v>206</v>
      </c>
      <c r="F2671" s="3">
        <v>792</v>
      </c>
    </row>
    <row r="2672" spans="1:6" ht="86.4" x14ac:dyDescent="0.25">
      <c r="A2672" s="2" t="s">
        <v>4931</v>
      </c>
      <c r="B2672" s="2" t="s">
        <v>1104</v>
      </c>
      <c r="C2672" s="3">
        <v>1411987</v>
      </c>
      <c r="D2672" s="3">
        <v>4774</v>
      </c>
      <c r="E2672" s="3">
        <v>156</v>
      </c>
      <c r="F2672" s="3">
        <v>637</v>
      </c>
    </row>
    <row r="2673" spans="1:6" ht="43.2" x14ac:dyDescent="0.25">
      <c r="A2673" s="2" t="s">
        <v>4932</v>
      </c>
      <c r="B2673" s="2" t="s">
        <v>430</v>
      </c>
      <c r="C2673" s="3">
        <v>149879</v>
      </c>
      <c r="D2673" s="3">
        <v>19909</v>
      </c>
      <c r="E2673" s="3">
        <v>127</v>
      </c>
      <c r="F2673" s="3">
        <v>1315</v>
      </c>
    </row>
    <row r="2674" spans="1:6" ht="86.4" x14ac:dyDescent="0.25">
      <c r="A2674" s="2" t="s">
        <v>4933</v>
      </c>
      <c r="B2674" s="2" t="s">
        <v>1938</v>
      </c>
      <c r="C2674" s="3">
        <v>1045168</v>
      </c>
      <c r="D2674" s="3">
        <v>53603</v>
      </c>
      <c r="E2674" s="3">
        <v>4143</v>
      </c>
      <c r="F2674" s="3">
        <v>6445</v>
      </c>
    </row>
    <row r="2675" spans="1:6" ht="57.6" x14ac:dyDescent="0.25">
      <c r="A2675" s="2" t="s">
        <v>4934</v>
      </c>
      <c r="B2675" s="2" t="s">
        <v>1912</v>
      </c>
      <c r="C2675" s="3">
        <v>351991</v>
      </c>
      <c r="D2675" s="3">
        <v>29718</v>
      </c>
      <c r="E2675" s="3">
        <v>100</v>
      </c>
      <c r="F2675" s="3">
        <v>3496</v>
      </c>
    </row>
    <row r="2676" spans="1:6" ht="86.4" x14ac:dyDescent="0.25">
      <c r="A2676" s="2" t="s">
        <v>4935</v>
      </c>
      <c r="B2676" s="2" t="s">
        <v>344</v>
      </c>
      <c r="C2676" s="3">
        <v>5065000</v>
      </c>
      <c r="D2676" s="3">
        <v>181845</v>
      </c>
      <c r="E2676" s="3">
        <v>2313</v>
      </c>
      <c r="F2676" s="3">
        <v>10202</v>
      </c>
    </row>
    <row r="2677" spans="1:6" ht="115.2" x14ac:dyDescent="0.25">
      <c r="A2677" s="2" t="s">
        <v>4936</v>
      </c>
      <c r="B2677" s="2" t="s">
        <v>1159</v>
      </c>
      <c r="C2677" s="3">
        <v>1666684</v>
      </c>
      <c r="D2677" s="3">
        <v>39778</v>
      </c>
      <c r="E2677" s="3">
        <v>1335</v>
      </c>
      <c r="F2677" s="3">
        <v>15523</v>
      </c>
    </row>
    <row r="2678" spans="1:6" ht="57.6" x14ac:dyDescent="0.25">
      <c r="A2678" s="2" t="s">
        <v>4937</v>
      </c>
      <c r="B2678" s="2" t="s">
        <v>426</v>
      </c>
      <c r="C2678" s="3">
        <v>132283</v>
      </c>
      <c r="D2678" s="3">
        <v>10987</v>
      </c>
      <c r="E2678" s="3">
        <v>488</v>
      </c>
      <c r="F2678" s="3">
        <v>3301</v>
      </c>
    </row>
    <row r="2679" spans="1:6" ht="86.4" x14ac:dyDescent="0.25">
      <c r="A2679" s="2" t="s">
        <v>4938</v>
      </c>
      <c r="B2679" s="2" t="s">
        <v>290</v>
      </c>
      <c r="C2679" s="3">
        <v>1903783</v>
      </c>
      <c r="D2679" s="3">
        <v>171597</v>
      </c>
      <c r="E2679" s="3">
        <v>2070</v>
      </c>
      <c r="F2679" s="3">
        <v>14030</v>
      </c>
    </row>
    <row r="2680" spans="1:6" ht="43.2" x14ac:dyDescent="0.25">
      <c r="A2680" s="2" t="s">
        <v>4939</v>
      </c>
      <c r="B2680" s="2" t="s">
        <v>23</v>
      </c>
      <c r="C2680" s="3">
        <v>1618811</v>
      </c>
      <c r="D2680" s="3">
        <v>53446</v>
      </c>
      <c r="E2680" s="3">
        <v>3188</v>
      </c>
      <c r="F2680" s="3">
        <v>2899</v>
      </c>
    </row>
    <row r="2681" spans="1:6" ht="100.8" x14ac:dyDescent="0.25">
      <c r="A2681" s="2" t="s">
        <v>4940</v>
      </c>
      <c r="B2681" s="2" t="s">
        <v>65</v>
      </c>
      <c r="C2681" s="3">
        <v>4134994</v>
      </c>
      <c r="D2681" s="3">
        <v>170593</v>
      </c>
      <c r="E2681" s="3">
        <v>2294</v>
      </c>
      <c r="F2681" s="3">
        <v>11661</v>
      </c>
    </row>
    <row r="2682" spans="1:6" ht="86.4" x14ac:dyDescent="0.25">
      <c r="A2682" s="2" t="s">
        <v>4941</v>
      </c>
      <c r="B2682" s="2" t="s">
        <v>1717</v>
      </c>
      <c r="C2682" s="3">
        <v>168909</v>
      </c>
      <c r="D2682" s="3">
        <v>4771</v>
      </c>
      <c r="E2682" s="3">
        <v>238</v>
      </c>
      <c r="F2682" s="3">
        <v>585</v>
      </c>
    </row>
    <row r="2683" spans="1:6" ht="100.8" x14ac:dyDescent="0.25">
      <c r="A2683" s="2" t="s">
        <v>4942</v>
      </c>
      <c r="B2683" s="2" t="s">
        <v>1872</v>
      </c>
      <c r="C2683" s="3">
        <v>2226333</v>
      </c>
      <c r="D2683" s="3">
        <v>131363</v>
      </c>
      <c r="E2683" s="3">
        <v>4743</v>
      </c>
      <c r="F2683" s="3">
        <v>11459</v>
      </c>
    </row>
    <row r="2684" spans="1:6" ht="72" x14ac:dyDescent="0.25">
      <c r="A2684" s="2" t="s">
        <v>4943</v>
      </c>
      <c r="B2684" s="2" t="s">
        <v>65</v>
      </c>
      <c r="C2684" s="3">
        <v>4269447</v>
      </c>
      <c r="D2684" s="3">
        <v>185468</v>
      </c>
      <c r="E2684" s="3">
        <v>2450</v>
      </c>
      <c r="F2684" s="3">
        <v>19998</v>
      </c>
    </row>
    <row r="2685" spans="1:6" ht="57.6" x14ac:dyDescent="0.25">
      <c r="A2685" s="2" t="s">
        <v>4944</v>
      </c>
      <c r="B2685" s="2" t="s">
        <v>176</v>
      </c>
      <c r="C2685" s="3">
        <v>34600</v>
      </c>
      <c r="D2685" s="3">
        <v>21</v>
      </c>
      <c r="E2685" s="3">
        <v>0</v>
      </c>
      <c r="F2685" s="3">
        <v>7</v>
      </c>
    </row>
    <row r="2686" spans="1:6" ht="57.6" x14ac:dyDescent="0.25">
      <c r="A2686" s="2" t="s">
        <v>4945</v>
      </c>
      <c r="B2686" s="2" t="s">
        <v>83</v>
      </c>
      <c r="C2686" s="3">
        <v>122772</v>
      </c>
      <c r="D2686" s="3">
        <v>3912</v>
      </c>
      <c r="E2686" s="3">
        <v>298</v>
      </c>
      <c r="F2686" s="3">
        <v>404</v>
      </c>
    </row>
    <row r="2687" spans="1:6" ht="14.4" x14ac:dyDescent="0.25">
      <c r="A2687" s="2" t="s">
        <v>4946</v>
      </c>
      <c r="B2687" s="2" t="s">
        <v>1663</v>
      </c>
      <c r="C2687" s="3">
        <v>124022</v>
      </c>
      <c r="D2687" s="3">
        <v>212</v>
      </c>
      <c r="E2687" s="3">
        <v>44</v>
      </c>
      <c r="F2687" s="3">
        <v>63</v>
      </c>
    </row>
    <row r="2688" spans="1:6" ht="72" x14ac:dyDescent="0.25">
      <c r="A2688" s="2" t="s">
        <v>4947</v>
      </c>
      <c r="B2688" s="2" t="s">
        <v>67</v>
      </c>
      <c r="C2688" s="3">
        <v>398250</v>
      </c>
      <c r="D2688" s="3">
        <v>7148</v>
      </c>
      <c r="E2688" s="3">
        <v>180</v>
      </c>
      <c r="F2688" s="3">
        <v>539</v>
      </c>
    </row>
    <row r="2689" spans="1:6" ht="158.4" x14ac:dyDescent="0.25">
      <c r="A2689" s="2" t="s">
        <v>4948</v>
      </c>
      <c r="B2689" s="2" t="s">
        <v>1706</v>
      </c>
      <c r="C2689" s="3">
        <v>437764</v>
      </c>
      <c r="D2689" s="3">
        <v>1519</v>
      </c>
      <c r="E2689" s="3">
        <v>387</v>
      </c>
      <c r="F2689" s="3">
        <v>264</v>
      </c>
    </row>
    <row r="2690" spans="1:6" ht="72" x14ac:dyDescent="0.25">
      <c r="A2690" s="2" t="s">
        <v>4949</v>
      </c>
      <c r="B2690" s="2" t="s">
        <v>99</v>
      </c>
      <c r="C2690" s="3">
        <v>1185773</v>
      </c>
      <c r="D2690" s="3">
        <v>45513</v>
      </c>
      <c r="E2690" s="3">
        <v>1378</v>
      </c>
      <c r="F2690" s="3">
        <v>4794</v>
      </c>
    </row>
    <row r="2691" spans="1:6" ht="201.6" x14ac:dyDescent="0.25">
      <c r="A2691" s="2" t="s">
        <v>4950</v>
      </c>
      <c r="B2691" s="2" t="s">
        <v>774</v>
      </c>
      <c r="C2691" s="3">
        <v>35704</v>
      </c>
      <c r="D2691" s="3">
        <v>8147</v>
      </c>
      <c r="E2691" s="3">
        <v>43</v>
      </c>
      <c r="F2691" s="3">
        <v>560</v>
      </c>
    </row>
    <row r="2692" spans="1:6" ht="144" x14ac:dyDescent="0.25">
      <c r="A2692" s="2" t="s">
        <v>4951</v>
      </c>
      <c r="B2692" s="2" t="s">
        <v>550</v>
      </c>
      <c r="C2692" s="3">
        <v>2816</v>
      </c>
      <c r="D2692" s="3">
        <v>77</v>
      </c>
      <c r="E2692" s="3">
        <v>21</v>
      </c>
      <c r="F2692" s="3">
        <v>35</v>
      </c>
    </row>
    <row r="2693" spans="1:6" ht="43.2" x14ac:dyDescent="0.25">
      <c r="A2693" s="2" t="s">
        <v>4952</v>
      </c>
      <c r="B2693" s="2" t="s">
        <v>1579</v>
      </c>
      <c r="C2693" s="3">
        <v>398937</v>
      </c>
      <c r="D2693" s="3">
        <v>6792</v>
      </c>
      <c r="E2693" s="3">
        <v>433</v>
      </c>
      <c r="F2693" s="3">
        <v>444</v>
      </c>
    </row>
    <row r="2694" spans="1:6" ht="115.2" x14ac:dyDescent="0.25">
      <c r="A2694" s="2" t="s">
        <v>4953</v>
      </c>
      <c r="B2694" s="2" t="s">
        <v>1765</v>
      </c>
      <c r="C2694" s="3">
        <v>1918478</v>
      </c>
      <c r="D2694" s="3">
        <v>60432</v>
      </c>
      <c r="E2694" s="3">
        <v>2033</v>
      </c>
      <c r="F2694" s="3">
        <v>3320</v>
      </c>
    </row>
    <row r="2695" spans="1:6" ht="57.6" x14ac:dyDescent="0.25">
      <c r="A2695" s="2" t="s">
        <v>4954</v>
      </c>
      <c r="B2695" s="2" t="s">
        <v>295</v>
      </c>
      <c r="C2695" s="3">
        <v>325569</v>
      </c>
      <c r="D2695" s="3">
        <v>12404</v>
      </c>
      <c r="E2695" s="3">
        <v>1024</v>
      </c>
      <c r="F2695" s="3">
        <v>1437</v>
      </c>
    </row>
    <row r="2696" spans="1:6" ht="43.2" x14ac:dyDescent="0.25">
      <c r="A2696" s="2" t="s">
        <v>4955</v>
      </c>
      <c r="B2696" s="2" t="s">
        <v>893</v>
      </c>
      <c r="C2696" s="3">
        <v>1202228</v>
      </c>
      <c r="D2696" s="3">
        <v>39642</v>
      </c>
      <c r="E2696" s="3">
        <v>430</v>
      </c>
      <c r="F2696" s="3">
        <v>2667</v>
      </c>
    </row>
    <row r="2697" spans="1:6" ht="72" x14ac:dyDescent="0.25">
      <c r="A2697" s="2" t="s">
        <v>4956</v>
      </c>
      <c r="B2697" s="2" t="s">
        <v>389</v>
      </c>
      <c r="C2697" s="3">
        <v>719145</v>
      </c>
      <c r="D2697" s="3">
        <v>34432</v>
      </c>
      <c r="E2697" s="3">
        <v>2797</v>
      </c>
      <c r="F2697" s="3">
        <v>2907</v>
      </c>
    </row>
    <row r="2698" spans="1:6" ht="100.8" x14ac:dyDescent="0.25">
      <c r="A2698" s="2" t="s">
        <v>2250</v>
      </c>
      <c r="B2698" s="2" t="s">
        <v>1059</v>
      </c>
      <c r="C2698" s="3">
        <v>649785</v>
      </c>
      <c r="D2698" s="3">
        <v>25653</v>
      </c>
      <c r="E2698" s="3">
        <v>1302</v>
      </c>
      <c r="F2698" s="3">
        <v>1494</v>
      </c>
    </row>
    <row r="2699" spans="1:6" ht="144" x14ac:dyDescent="0.25">
      <c r="A2699" s="2" t="s">
        <v>4957</v>
      </c>
      <c r="B2699" s="2" t="s">
        <v>120</v>
      </c>
      <c r="C2699" s="3">
        <v>1492918</v>
      </c>
      <c r="D2699" s="3">
        <v>42804</v>
      </c>
      <c r="E2699" s="3">
        <v>6216</v>
      </c>
      <c r="F2699" s="3">
        <v>12378</v>
      </c>
    </row>
    <row r="2700" spans="1:6" ht="115.2" x14ac:dyDescent="0.25">
      <c r="A2700" s="2" t="s">
        <v>4958</v>
      </c>
      <c r="B2700" s="2" t="s">
        <v>97</v>
      </c>
      <c r="C2700" s="3">
        <v>838508</v>
      </c>
      <c r="D2700" s="3">
        <v>85348</v>
      </c>
      <c r="E2700" s="3">
        <v>472</v>
      </c>
      <c r="F2700" s="3">
        <v>5907</v>
      </c>
    </row>
    <row r="2701" spans="1:6" ht="158.4" x14ac:dyDescent="0.25">
      <c r="A2701" s="2" t="s">
        <v>4959</v>
      </c>
      <c r="B2701" s="2" t="s">
        <v>15</v>
      </c>
      <c r="C2701" s="3">
        <v>356481</v>
      </c>
      <c r="D2701" s="3">
        <v>13367</v>
      </c>
      <c r="E2701" s="3">
        <v>476</v>
      </c>
      <c r="F2701" s="3">
        <v>2363</v>
      </c>
    </row>
    <row r="2702" spans="1:6" ht="100.8" x14ac:dyDescent="0.25">
      <c r="A2702" s="2" t="s">
        <v>4960</v>
      </c>
      <c r="B2702" s="2" t="s">
        <v>1831</v>
      </c>
      <c r="C2702" s="3">
        <v>89799</v>
      </c>
      <c r="D2702" s="3">
        <v>4742</v>
      </c>
      <c r="E2702" s="3">
        <v>91</v>
      </c>
      <c r="F2702" s="3">
        <v>366</v>
      </c>
    </row>
    <row r="2703" spans="1:6" ht="57.6" x14ac:dyDescent="0.25">
      <c r="A2703" s="2" t="s">
        <v>4961</v>
      </c>
      <c r="B2703" s="2" t="s">
        <v>346</v>
      </c>
      <c r="C2703" s="3">
        <v>267038</v>
      </c>
      <c r="D2703" s="3">
        <v>24048</v>
      </c>
      <c r="E2703" s="3">
        <v>446</v>
      </c>
      <c r="F2703" s="3">
        <v>1640</v>
      </c>
    </row>
    <row r="2704" spans="1:6" ht="100.8" x14ac:dyDescent="0.25">
      <c r="A2704" s="2" t="s">
        <v>4962</v>
      </c>
      <c r="B2704" s="2" t="s">
        <v>1606</v>
      </c>
      <c r="C2704" s="3">
        <v>2839135</v>
      </c>
      <c r="D2704" s="3">
        <v>109630</v>
      </c>
      <c r="E2704" s="3">
        <v>9652</v>
      </c>
      <c r="F2704" s="3">
        <v>12067</v>
      </c>
    </row>
    <row r="2705" spans="1:6" ht="72" x14ac:dyDescent="0.25">
      <c r="A2705" s="2" t="s">
        <v>4963</v>
      </c>
      <c r="B2705" s="2" t="s">
        <v>1606</v>
      </c>
      <c r="C2705" s="3">
        <v>285984</v>
      </c>
      <c r="D2705" s="3">
        <v>34129</v>
      </c>
      <c r="E2705" s="3">
        <v>1625</v>
      </c>
      <c r="F2705" s="3">
        <v>4219</v>
      </c>
    </row>
    <row r="2706" spans="1:6" ht="115.2" x14ac:dyDescent="0.25">
      <c r="A2706" s="2" t="s">
        <v>4964</v>
      </c>
      <c r="B2706" s="2" t="s">
        <v>74</v>
      </c>
      <c r="C2706" s="3">
        <v>581030</v>
      </c>
      <c r="D2706" s="3">
        <v>5327</v>
      </c>
      <c r="E2706" s="3">
        <v>2435</v>
      </c>
      <c r="F2706" s="3">
        <v>1895</v>
      </c>
    </row>
    <row r="2707" spans="1:6" ht="86.4" x14ac:dyDescent="0.25">
      <c r="A2707" s="2" t="s">
        <v>4965</v>
      </c>
      <c r="B2707" s="2" t="s">
        <v>124</v>
      </c>
      <c r="C2707" s="3">
        <v>3912</v>
      </c>
      <c r="D2707" s="3">
        <v>67</v>
      </c>
      <c r="E2707" s="3">
        <v>11</v>
      </c>
      <c r="F2707" s="3">
        <v>3</v>
      </c>
    </row>
    <row r="2708" spans="1:6" ht="115.2" x14ac:dyDescent="0.25">
      <c r="A2708" s="2" t="s">
        <v>4966</v>
      </c>
      <c r="B2708" s="2" t="s">
        <v>1386</v>
      </c>
      <c r="C2708" s="3">
        <v>2427</v>
      </c>
      <c r="D2708" s="3">
        <v>12</v>
      </c>
      <c r="E2708" s="3">
        <v>0</v>
      </c>
      <c r="F2708" s="3">
        <v>0</v>
      </c>
    </row>
    <row r="2709" spans="1:6" ht="100.8" x14ac:dyDescent="0.25">
      <c r="A2709" s="2" t="s">
        <v>4967</v>
      </c>
      <c r="B2709" s="2" t="s">
        <v>1509</v>
      </c>
      <c r="C2709" s="3">
        <v>8876920</v>
      </c>
      <c r="D2709" s="3">
        <v>495588</v>
      </c>
      <c r="E2709" s="3">
        <v>4943</v>
      </c>
      <c r="F2709" s="3">
        <v>57467</v>
      </c>
    </row>
    <row r="2710" spans="1:6" ht="115.2" x14ac:dyDescent="0.25">
      <c r="A2710" s="2" t="s">
        <v>4968</v>
      </c>
      <c r="B2710" s="2" t="s">
        <v>101</v>
      </c>
      <c r="C2710" s="3">
        <v>30739</v>
      </c>
      <c r="D2710" s="3">
        <v>705</v>
      </c>
      <c r="E2710" s="3">
        <v>31</v>
      </c>
      <c r="F2710" s="3">
        <v>50</v>
      </c>
    </row>
    <row r="2711" spans="1:6" ht="115.2" x14ac:dyDescent="0.25">
      <c r="A2711" s="2" t="s">
        <v>4969</v>
      </c>
      <c r="B2711" s="2" t="s">
        <v>23</v>
      </c>
      <c r="C2711" s="3">
        <v>379449</v>
      </c>
      <c r="D2711" s="3">
        <v>18411</v>
      </c>
      <c r="E2711" s="3">
        <v>890</v>
      </c>
      <c r="F2711" s="3">
        <v>1087</v>
      </c>
    </row>
    <row r="2712" spans="1:6" ht="86.4" x14ac:dyDescent="0.25">
      <c r="A2712" s="2" t="s">
        <v>4970</v>
      </c>
      <c r="B2712" s="2" t="s">
        <v>450</v>
      </c>
      <c r="C2712" s="3">
        <v>224381</v>
      </c>
      <c r="D2712" s="3">
        <v>12946</v>
      </c>
      <c r="E2712" s="3">
        <v>1013</v>
      </c>
      <c r="F2712" s="3">
        <v>1841</v>
      </c>
    </row>
    <row r="2713" spans="1:6" ht="57.6" x14ac:dyDescent="0.25">
      <c r="A2713" s="2" t="s">
        <v>2251</v>
      </c>
      <c r="B2713" s="2" t="s">
        <v>66</v>
      </c>
      <c r="C2713" s="3">
        <v>8806173</v>
      </c>
      <c r="D2713" s="3">
        <v>235339</v>
      </c>
      <c r="E2713" s="3">
        <v>29865</v>
      </c>
      <c r="F2713" s="3">
        <v>15057</v>
      </c>
    </row>
    <row r="2714" spans="1:6" ht="86.4" x14ac:dyDescent="0.25">
      <c r="A2714" s="2" t="s">
        <v>4971</v>
      </c>
      <c r="B2714" s="2" t="s">
        <v>973</v>
      </c>
      <c r="C2714" s="3">
        <v>1294681</v>
      </c>
      <c r="D2714" s="3">
        <v>19580</v>
      </c>
      <c r="E2714" s="3">
        <v>965</v>
      </c>
      <c r="F2714" s="3">
        <v>6619</v>
      </c>
    </row>
    <row r="2715" spans="1:6" ht="43.2" x14ac:dyDescent="0.25">
      <c r="A2715" s="2" t="s">
        <v>4972</v>
      </c>
      <c r="B2715" s="2" t="s">
        <v>779</v>
      </c>
      <c r="C2715" s="3">
        <v>682990</v>
      </c>
      <c r="D2715" s="3">
        <v>35880</v>
      </c>
      <c r="E2715" s="3">
        <v>2609</v>
      </c>
      <c r="F2715" s="3">
        <v>5376</v>
      </c>
    </row>
    <row r="2716" spans="1:6" ht="86.4" x14ac:dyDescent="0.25">
      <c r="A2716" s="2" t="s">
        <v>4973</v>
      </c>
      <c r="B2716" s="2" t="s">
        <v>1714</v>
      </c>
      <c r="C2716" s="3">
        <v>1025010</v>
      </c>
      <c r="D2716" s="3">
        <v>43684</v>
      </c>
      <c r="E2716" s="3">
        <v>1005</v>
      </c>
      <c r="F2716" s="3">
        <v>4407</v>
      </c>
    </row>
    <row r="2717" spans="1:6" ht="57.6" x14ac:dyDescent="0.25">
      <c r="A2717" s="2" t="s">
        <v>4974</v>
      </c>
      <c r="B2717" s="2" t="s">
        <v>70</v>
      </c>
      <c r="C2717" s="3">
        <v>58301</v>
      </c>
      <c r="D2717" s="3">
        <v>2351</v>
      </c>
      <c r="E2717" s="3">
        <v>170</v>
      </c>
      <c r="F2717" s="3">
        <v>625</v>
      </c>
    </row>
    <row r="2718" spans="1:6" ht="72" x14ac:dyDescent="0.25">
      <c r="A2718" s="2" t="s">
        <v>2252</v>
      </c>
      <c r="B2718" s="2" t="s">
        <v>66</v>
      </c>
      <c r="C2718" s="3">
        <v>3780194</v>
      </c>
      <c r="D2718" s="3">
        <v>130859</v>
      </c>
      <c r="E2718" s="3">
        <v>10841</v>
      </c>
      <c r="F2718" s="3">
        <v>11067</v>
      </c>
    </row>
    <row r="2719" spans="1:6" ht="86.4" x14ac:dyDescent="0.25">
      <c r="A2719" s="2" t="s">
        <v>4975</v>
      </c>
      <c r="B2719" s="2" t="s">
        <v>181</v>
      </c>
      <c r="C2719" s="3">
        <v>6148</v>
      </c>
      <c r="D2719" s="3">
        <v>121</v>
      </c>
      <c r="E2719" s="3">
        <v>3</v>
      </c>
      <c r="F2719" s="3">
        <v>19</v>
      </c>
    </row>
    <row r="2720" spans="1:6" ht="86.4" x14ac:dyDescent="0.25">
      <c r="A2720" s="2" t="s">
        <v>4976</v>
      </c>
      <c r="B2720" s="2" t="s">
        <v>4</v>
      </c>
      <c r="C2720" s="3">
        <v>553818</v>
      </c>
      <c r="D2720" s="3">
        <v>13166</v>
      </c>
      <c r="E2720" s="3">
        <v>1823</v>
      </c>
      <c r="F2720" s="3">
        <v>1770</v>
      </c>
    </row>
    <row r="2721" spans="1:6" ht="72" x14ac:dyDescent="0.25">
      <c r="A2721" s="2" t="s">
        <v>4977</v>
      </c>
      <c r="B2721" s="2" t="s">
        <v>112</v>
      </c>
      <c r="C2721" s="3">
        <v>1845803</v>
      </c>
      <c r="D2721" s="3">
        <v>82929</v>
      </c>
      <c r="E2721" s="3">
        <v>2105</v>
      </c>
      <c r="F2721" s="3">
        <v>8134</v>
      </c>
    </row>
    <row r="2722" spans="1:6" ht="57.6" x14ac:dyDescent="0.25">
      <c r="A2722" s="2" t="s">
        <v>4978</v>
      </c>
      <c r="B2722" s="2" t="s">
        <v>350</v>
      </c>
      <c r="C2722" s="3">
        <v>8244106</v>
      </c>
      <c r="D2722" s="3">
        <v>355445</v>
      </c>
      <c r="E2722" s="3">
        <v>9040</v>
      </c>
      <c r="F2722" s="3">
        <v>22941</v>
      </c>
    </row>
    <row r="2723" spans="1:6" ht="72" x14ac:dyDescent="0.25">
      <c r="A2723" s="2" t="s">
        <v>4979</v>
      </c>
      <c r="B2723" s="2" t="s">
        <v>350</v>
      </c>
      <c r="C2723" s="3">
        <v>11773962</v>
      </c>
      <c r="D2723" s="3">
        <v>397715</v>
      </c>
      <c r="E2723" s="3">
        <v>6677</v>
      </c>
      <c r="F2723" s="3">
        <v>20481</v>
      </c>
    </row>
    <row r="2724" spans="1:6" ht="158.4" x14ac:dyDescent="0.25">
      <c r="A2724" s="2" t="s">
        <v>4980</v>
      </c>
      <c r="B2724" s="2" t="s">
        <v>350</v>
      </c>
      <c r="C2724" s="3">
        <v>657286</v>
      </c>
      <c r="D2724" s="3">
        <v>30831</v>
      </c>
      <c r="E2724" s="3">
        <v>354</v>
      </c>
      <c r="F2724" s="3">
        <v>1679</v>
      </c>
    </row>
    <row r="2725" spans="1:6" ht="129.6" x14ac:dyDescent="0.25">
      <c r="A2725" s="2" t="s">
        <v>4981</v>
      </c>
      <c r="B2725" s="2" t="s">
        <v>350</v>
      </c>
      <c r="C2725" s="3">
        <v>3266179</v>
      </c>
      <c r="D2725" s="3">
        <v>108422</v>
      </c>
      <c r="E2725" s="3">
        <v>2843</v>
      </c>
      <c r="F2725" s="3">
        <v>4768</v>
      </c>
    </row>
    <row r="2726" spans="1:6" ht="172.8" x14ac:dyDescent="0.25">
      <c r="A2726" s="2" t="s">
        <v>4982</v>
      </c>
      <c r="B2726" s="2" t="s">
        <v>350</v>
      </c>
      <c r="C2726" s="3">
        <v>617406</v>
      </c>
      <c r="D2726" s="3">
        <v>34338</v>
      </c>
      <c r="E2726" s="3">
        <v>637</v>
      </c>
      <c r="F2726" s="3">
        <v>2154</v>
      </c>
    </row>
    <row r="2727" spans="1:6" ht="201.6" x14ac:dyDescent="0.25">
      <c r="A2727" s="2" t="s">
        <v>4983</v>
      </c>
      <c r="B2727" s="2" t="s">
        <v>1914</v>
      </c>
      <c r="C2727" s="3">
        <v>395698</v>
      </c>
      <c r="D2727" s="3">
        <v>11179</v>
      </c>
      <c r="E2727" s="3">
        <v>139</v>
      </c>
      <c r="F2727" s="3">
        <v>640</v>
      </c>
    </row>
    <row r="2728" spans="1:6" ht="100.8" x14ac:dyDescent="0.25">
      <c r="A2728" s="2" t="s">
        <v>4984</v>
      </c>
      <c r="B2728" s="2" t="s">
        <v>57</v>
      </c>
      <c r="C2728" s="3">
        <v>341655</v>
      </c>
      <c r="D2728" s="3">
        <v>4215</v>
      </c>
      <c r="E2728" s="3">
        <v>95</v>
      </c>
      <c r="F2728" s="3">
        <v>335</v>
      </c>
    </row>
    <row r="2729" spans="1:6" ht="115.2" x14ac:dyDescent="0.25">
      <c r="A2729" s="2" t="s">
        <v>4985</v>
      </c>
      <c r="B2729" s="2" t="s">
        <v>57</v>
      </c>
      <c r="C2729" s="3">
        <v>605918</v>
      </c>
      <c r="D2729" s="3">
        <v>5565</v>
      </c>
      <c r="E2729" s="3">
        <v>136</v>
      </c>
      <c r="F2729" s="3">
        <v>402</v>
      </c>
    </row>
    <row r="2730" spans="1:6" ht="86.4" x14ac:dyDescent="0.25">
      <c r="A2730" s="2" t="s">
        <v>4986</v>
      </c>
      <c r="B2730" s="2" t="s">
        <v>1055</v>
      </c>
      <c r="C2730" s="3">
        <v>18015</v>
      </c>
      <c r="D2730" s="3">
        <v>56</v>
      </c>
      <c r="E2730" s="3">
        <v>4</v>
      </c>
      <c r="F2730" s="3">
        <v>7</v>
      </c>
    </row>
    <row r="2731" spans="1:6" ht="129.6" x14ac:dyDescent="0.25">
      <c r="A2731" s="2" t="s">
        <v>4987</v>
      </c>
      <c r="B2731" s="2" t="s">
        <v>542</v>
      </c>
      <c r="C2731" s="3">
        <v>25130</v>
      </c>
      <c r="D2731" s="3">
        <v>1345</v>
      </c>
      <c r="E2731" s="3">
        <v>6</v>
      </c>
      <c r="F2731" s="3">
        <v>164</v>
      </c>
    </row>
    <row r="2732" spans="1:6" ht="115.2" x14ac:dyDescent="0.25">
      <c r="A2732" s="2" t="s">
        <v>4988</v>
      </c>
      <c r="B2732" s="2" t="s">
        <v>198</v>
      </c>
      <c r="C2732" s="3">
        <v>560569</v>
      </c>
      <c r="D2732" s="3">
        <v>29990</v>
      </c>
      <c r="E2732" s="3">
        <v>341</v>
      </c>
      <c r="F2732" s="3">
        <v>1788</v>
      </c>
    </row>
    <row r="2733" spans="1:6" ht="57.6" x14ac:dyDescent="0.25">
      <c r="A2733" s="2" t="s">
        <v>4989</v>
      </c>
      <c r="B2733" s="2" t="s">
        <v>272</v>
      </c>
      <c r="C2733" s="3">
        <v>241678</v>
      </c>
      <c r="D2733" s="3">
        <v>6950</v>
      </c>
      <c r="E2733" s="3">
        <v>259</v>
      </c>
      <c r="F2733" s="3">
        <v>846</v>
      </c>
    </row>
    <row r="2734" spans="1:6" ht="57.6" x14ac:dyDescent="0.25">
      <c r="A2734" s="2" t="s">
        <v>4990</v>
      </c>
      <c r="B2734" s="2" t="s">
        <v>451</v>
      </c>
      <c r="C2734" s="3">
        <v>500154</v>
      </c>
      <c r="D2734" s="3">
        <v>9613</v>
      </c>
      <c r="E2734" s="3">
        <v>173</v>
      </c>
      <c r="F2734" s="3">
        <v>1118</v>
      </c>
    </row>
    <row r="2735" spans="1:6" ht="172.8" x14ac:dyDescent="0.25">
      <c r="A2735" s="2" t="s">
        <v>4991</v>
      </c>
      <c r="B2735" s="2" t="s">
        <v>146</v>
      </c>
      <c r="C2735" s="3">
        <v>5149</v>
      </c>
      <c r="D2735" s="3">
        <v>242</v>
      </c>
      <c r="E2735" s="3">
        <v>0</v>
      </c>
      <c r="F2735" s="3">
        <v>54</v>
      </c>
    </row>
    <row r="2736" spans="1:6" ht="129.6" x14ac:dyDescent="0.25">
      <c r="A2736" s="2" t="s">
        <v>4992</v>
      </c>
      <c r="B2736" s="2" t="s">
        <v>1967</v>
      </c>
      <c r="C2736" s="3">
        <v>1641394</v>
      </c>
      <c r="D2736" s="3">
        <v>18448</v>
      </c>
      <c r="E2736" s="3">
        <v>2171</v>
      </c>
      <c r="F2736" s="3">
        <v>1949</v>
      </c>
    </row>
    <row r="2737" spans="1:6" ht="57.6" x14ac:dyDescent="0.25">
      <c r="A2737" s="2" t="s">
        <v>4993</v>
      </c>
      <c r="B2737" s="2" t="s">
        <v>1087</v>
      </c>
      <c r="C2737" s="3">
        <v>178717</v>
      </c>
      <c r="D2737" s="3">
        <v>21476</v>
      </c>
      <c r="E2737" s="3">
        <v>177</v>
      </c>
      <c r="F2737" s="3">
        <v>2136</v>
      </c>
    </row>
    <row r="2738" spans="1:6" ht="86.4" x14ac:dyDescent="0.25">
      <c r="A2738" s="2" t="s">
        <v>4994</v>
      </c>
      <c r="B2738" s="2" t="s">
        <v>722</v>
      </c>
      <c r="C2738" s="3">
        <v>347988</v>
      </c>
      <c r="D2738" s="3">
        <v>7699</v>
      </c>
      <c r="E2738" s="3">
        <v>2111</v>
      </c>
      <c r="F2738" s="3">
        <v>0</v>
      </c>
    </row>
    <row r="2739" spans="1:6" ht="72" x14ac:dyDescent="0.25">
      <c r="A2739" s="2" t="s">
        <v>4995</v>
      </c>
      <c r="B2739" s="2" t="s">
        <v>339</v>
      </c>
      <c r="C2739" s="3">
        <v>34269048</v>
      </c>
      <c r="D2739" s="3">
        <v>440650</v>
      </c>
      <c r="E2739" s="3">
        <v>19239</v>
      </c>
      <c r="F2739" s="3">
        <v>48269</v>
      </c>
    </row>
    <row r="2740" spans="1:6" ht="72" x14ac:dyDescent="0.25">
      <c r="A2740" s="2" t="s">
        <v>4996</v>
      </c>
      <c r="B2740" s="2" t="s">
        <v>339</v>
      </c>
      <c r="C2740" s="3">
        <v>36152111</v>
      </c>
      <c r="D2740" s="3">
        <v>444698</v>
      </c>
      <c r="E2740" s="3">
        <v>15434</v>
      </c>
      <c r="F2740" s="3">
        <v>48348</v>
      </c>
    </row>
    <row r="2741" spans="1:6" ht="57.6" x14ac:dyDescent="0.25">
      <c r="A2741" s="2" t="s">
        <v>4997</v>
      </c>
      <c r="B2741" s="2" t="s">
        <v>339</v>
      </c>
      <c r="C2741" s="3">
        <v>25274694</v>
      </c>
      <c r="D2741" s="3">
        <v>339824</v>
      </c>
      <c r="E2741" s="3">
        <v>13824</v>
      </c>
      <c r="F2741" s="3">
        <v>29831</v>
      </c>
    </row>
    <row r="2742" spans="1:6" ht="144" x14ac:dyDescent="0.25">
      <c r="A2742" s="2" t="s">
        <v>4998</v>
      </c>
      <c r="B2742" s="2" t="s">
        <v>1210</v>
      </c>
      <c r="C2742" s="3">
        <v>92030</v>
      </c>
      <c r="D2742" s="3">
        <v>1347</v>
      </c>
      <c r="E2742" s="3">
        <v>115</v>
      </c>
      <c r="F2742" s="3">
        <v>83</v>
      </c>
    </row>
    <row r="2743" spans="1:6" ht="57.6" x14ac:dyDescent="0.25">
      <c r="A2743" s="2" t="s">
        <v>4999</v>
      </c>
      <c r="B2743" s="2" t="s">
        <v>1262</v>
      </c>
      <c r="C2743" s="3">
        <v>245625</v>
      </c>
      <c r="D2743" s="3">
        <v>7926</v>
      </c>
      <c r="E2743" s="3">
        <v>321</v>
      </c>
      <c r="F2743" s="3">
        <v>573</v>
      </c>
    </row>
    <row r="2744" spans="1:6" ht="28.8" x14ac:dyDescent="0.25">
      <c r="A2744" s="2" t="s">
        <v>5000</v>
      </c>
      <c r="B2744" s="2" t="s">
        <v>1262</v>
      </c>
      <c r="C2744" s="3">
        <v>144594</v>
      </c>
      <c r="D2744" s="3">
        <v>6215</v>
      </c>
      <c r="E2744" s="3">
        <v>194</v>
      </c>
      <c r="F2744" s="3">
        <v>447</v>
      </c>
    </row>
    <row r="2745" spans="1:6" ht="43.2" x14ac:dyDescent="0.25">
      <c r="A2745" s="2" t="s">
        <v>5001</v>
      </c>
      <c r="B2745" s="2" t="s">
        <v>1611</v>
      </c>
      <c r="C2745" s="3">
        <v>336117</v>
      </c>
      <c r="D2745" s="3">
        <v>9594</v>
      </c>
      <c r="E2745" s="3">
        <v>5430</v>
      </c>
      <c r="F2745" s="3">
        <v>2399</v>
      </c>
    </row>
    <row r="2746" spans="1:6" ht="216" x14ac:dyDescent="0.25">
      <c r="A2746" s="2" t="s">
        <v>5002</v>
      </c>
      <c r="B2746" s="2" t="s">
        <v>662</v>
      </c>
      <c r="C2746" s="3">
        <v>583281</v>
      </c>
      <c r="D2746" s="3">
        <v>15564</v>
      </c>
      <c r="E2746" s="3">
        <v>589</v>
      </c>
      <c r="F2746" s="3">
        <v>3938</v>
      </c>
    </row>
    <row r="2747" spans="1:6" ht="201.6" x14ac:dyDescent="0.25">
      <c r="A2747" s="2" t="s">
        <v>5003</v>
      </c>
      <c r="B2747" s="2" t="s">
        <v>662</v>
      </c>
      <c r="C2747" s="3">
        <v>1065389</v>
      </c>
      <c r="D2747" s="3">
        <v>25277</v>
      </c>
      <c r="E2747" s="3">
        <v>798</v>
      </c>
      <c r="F2747" s="3">
        <v>5498</v>
      </c>
    </row>
    <row r="2748" spans="1:6" ht="57.6" x14ac:dyDescent="0.25">
      <c r="A2748" s="2" t="s">
        <v>5004</v>
      </c>
      <c r="B2748" s="2" t="s">
        <v>422</v>
      </c>
      <c r="C2748" s="3">
        <v>718220</v>
      </c>
      <c r="D2748" s="3">
        <v>24687</v>
      </c>
      <c r="E2748" s="3">
        <v>1469</v>
      </c>
      <c r="F2748" s="3">
        <v>6007</v>
      </c>
    </row>
    <row r="2749" spans="1:6" ht="57.6" x14ac:dyDescent="0.25">
      <c r="A2749" s="2" t="s">
        <v>5005</v>
      </c>
      <c r="B2749" s="2" t="s">
        <v>198</v>
      </c>
      <c r="C2749" s="3">
        <v>469432</v>
      </c>
      <c r="D2749" s="3">
        <v>24030</v>
      </c>
      <c r="E2749" s="3">
        <v>282</v>
      </c>
      <c r="F2749" s="3">
        <v>2450</v>
      </c>
    </row>
    <row r="2750" spans="1:6" ht="72" x14ac:dyDescent="0.25">
      <c r="A2750" s="2" t="s">
        <v>5006</v>
      </c>
      <c r="B2750" s="2" t="s">
        <v>290</v>
      </c>
      <c r="C2750" s="3">
        <v>1119418</v>
      </c>
      <c r="D2750" s="3">
        <v>59772</v>
      </c>
      <c r="E2750" s="3">
        <v>1035</v>
      </c>
      <c r="F2750" s="3">
        <v>6838</v>
      </c>
    </row>
    <row r="2751" spans="1:6" ht="172.8" x14ac:dyDescent="0.25">
      <c r="A2751" s="2" t="s">
        <v>5007</v>
      </c>
      <c r="B2751" s="2" t="s">
        <v>227</v>
      </c>
      <c r="C2751" s="3">
        <v>1173342</v>
      </c>
      <c r="D2751" s="3">
        <v>35541</v>
      </c>
      <c r="E2751" s="3">
        <v>502</v>
      </c>
      <c r="F2751" s="3">
        <v>1806</v>
      </c>
    </row>
    <row r="2752" spans="1:6" ht="100.8" x14ac:dyDescent="0.25">
      <c r="A2752" s="2" t="s">
        <v>5008</v>
      </c>
      <c r="B2752" s="2" t="s">
        <v>1836</v>
      </c>
      <c r="C2752" s="3">
        <v>298298</v>
      </c>
      <c r="D2752" s="3">
        <v>5621</v>
      </c>
      <c r="E2752" s="3">
        <v>224</v>
      </c>
      <c r="F2752" s="3">
        <v>229</v>
      </c>
    </row>
    <row r="2753" spans="1:6" ht="144" x14ac:dyDescent="0.25">
      <c r="A2753" s="2" t="s">
        <v>5009</v>
      </c>
      <c r="B2753" s="2" t="s">
        <v>214</v>
      </c>
      <c r="C2753" s="3">
        <v>725421</v>
      </c>
      <c r="D2753" s="3">
        <v>17659</v>
      </c>
      <c r="E2753" s="3">
        <v>618</v>
      </c>
      <c r="F2753" s="3">
        <v>3275</v>
      </c>
    </row>
    <row r="2754" spans="1:6" ht="187.2" x14ac:dyDescent="0.25">
      <c r="A2754" s="2" t="s">
        <v>5010</v>
      </c>
      <c r="B2754" s="2" t="s">
        <v>1677</v>
      </c>
      <c r="C2754" s="3">
        <v>1771153</v>
      </c>
      <c r="D2754" s="3">
        <v>10079</v>
      </c>
      <c r="E2754" s="3">
        <v>645</v>
      </c>
      <c r="F2754" s="3">
        <v>2787</v>
      </c>
    </row>
    <row r="2755" spans="1:6" ht="100.8" x14ac:dyDescent="0.25">
      <c r="A2755" s="2" t="s">
        <v>5011</v>
      </c>
      <c r="B2755" s="2" t="s">
        <v>483</v>
      </c>
      <c r="C2755" s="3">
        <v>51186</v>
      </c>
      <c r="D2755" s="3">
        <v>2106</v>
      </c>
      <c r="E2755" s="3">
        <v>22</v>
      </c>
      <c r="F2755" s="3">
        <v>320</v>
      </c>
    </row>
    <row r="2756" spans="1:6" ht="115.2" x14ac:dyDescent="0.25">
      <c r="A2756" s="2" t="s">
        <v>5012</v>
      </c>
      <c r="B2756" s="2" t="s">
        <v>1803</v>
      </c>
      <c r="C2756" s="3">
        <v>281340</v>
      </c>
      <c r="D2756" s="3">
        <v>12767</v>
      </c>
      <c r="E2756" s="3">
        <v>176</v>
      </c>
      <c r="F2756" s="3">
        <v>1628</v>
      </c>
    </row>
    <row r="2757" spans="1:6" ht="72" x14ac:dyDescent="0.25">
      <c r="A2757" s="2" t="s">
        <v>5013</v>
      </c>
      <c r="B2757" s="2" t="s">
        <v>274</v>
      </c>
      <c r="C2757" s="3">
        <v>44856</v>
      </c>
      <c r="D2757" s="3">
        <v>1731</v>
      </c>
      <c r="E2757" s="3">
        <v>678</v>
      </c>
      <c r="F2757" s="3">
        <v>949</v>
      </c>
    </row>
    <row r="2758" spans="1:6" ht="201.6" x14ac:dyDescent="0.25">
      <c r="A2758" s="2" t="s">
        <v>5014</v>
      </c>
      <c r="B2758" s="2" t="s">
        <v>1004</v>
      </c>
      <c r="C2758" s="3">
        <v>273000</v>
      </c>
      <c r="D2758" s="3">
        <v>12662</v>
      </c>
      <c r="E2758" s="3">
        <v>155</v>
      </c>
      <c r="F2758" s="3">
        <v>682</v>
      </c>
    </row>
    <row r="2759" spans="1:6" ht="115.2" x14ac:dyDescent="0.25">
      <c r="A2759" s="2" t="s">
        <v>5015</v>
      </c>
      <c r="B2759" s="2" t="s">
        <v>335</v>
      </c>
      <c r="C2759" s="3">
        <v>2598</v>
      </c>
      <c r="D2759" s="3">
        <v>8</v>
      </c>
      <c r="E2759" s="3">
        <v>1</v>
      </c>
      <c r="F2759" s="3">
        <v>0</v>
      </c>
    </row>
    <row r="2760" spans="1:6" ht="100.8" x14ac:dyDescent="0.25">
      <c r="A2760" s="2" t="s">
        <v>5016</v>
      </c>
      <c r="B2760" s="2" t="s">
        <v>196</v>
      </c>
      <c r="C2760" s="3">
        <v>704363</v>
      </c>
      <c r="D2760" s="3">
        <v>16352</v>
      </c>
      <c r="E2760" s="3">
        <v>224</v>
      </c>
      <c r="F2760" s="3">
        <v>841</v>
      </c>
    </row>
    <row r="2761" spans="1:6" ht="187.2" x14ac:dyDescent="0.25">
      <c r="A2761" s="2" t="s">
        <v>5017</v>
      </c>
      <c r="B2761" s="2" t="s">
        <v>1219</v>
      </c>
      <c r="C2761" s="3">
        <v>769773</v>
      </c>
      <c r="D2761" s="3">
        <v>10479</v>
      </c>
      <c r="E2761" s="3">
        <v>774</v>
      </c>
      <c r="F2761" s="3">
        <v>1073</v>
      </c>
    </row>
    <row r="2762" spans="1:6" ht="172.8" x14ac:dyDescent="0.25">
      <c r="A2762" s="2" t="s">
        <v>5018</v>
      </c>
      <c r="B2762" s="2" t="s">
        <v>81</v>
      </c>
      <c r="C2762" s="3">
        <v>99019</v>
      </c>
      <c r="D2762" s="3">
        <v>2404</v>
      </c>
      <c r="E2762" s="3">
        <v>40</v>
      </c>
      <c r="F2762" s="3">
        <v>135</v>
      </c>
    </row>
    <row r="2763" spans="1:6" ht="86.4" x14ac:dyDescent="0.25">
      <c r="A2763" s="2" t="s">
        <v>5019</v>
      </c>
      <c r="B2763" s="2" t="s">
        <v>335</v>
      </c>
      <c r="C2763" s="3">
        <v>6687</v>
      </c>
      <c r="D2763" s="3">
        <v>56</v>
      </c>
      <c r="E2763" s="3">
        <v>0</v>
      </c>
      <c r="F2763" s="3">
        <v>4</v>
      </c>
    </row>
    <row r="2764" spans="1:6" ht="144" x14ac:dyDescent="0.25">
      <c r="A2764" s="2" t="s">
        <v>5020</v>
      </c>
      <c r="B2764" s="2" t="s">
        <v>959</v>
      </c>
      <c r="C2764" s="3">
        <v>118291</v>
      </c>
      <c r="D2764" s="3">
        <v>1253</v>
      </c>
      <c r="E2764" s="3">
        <v>134</v>
      </c>
      <c r="F2764" s="3">
        <v>413</v>
      </c>
    </row>
    <row r="2765" spans="1:6" ht="43.2" x14ac:dyDescent="0.25">
      <c r="A2765" s="2" t="s">
        <v>5021</v>
      </c>
      <c r="B2765" s="2" t="s">
        <v>563</v>
      </c>
      <c r="C2765" s="3">
        <v>242805</v>
      </c>
      <c r="D2765" s="3">
        <v>6029</v>
      </c>
      <c r="E2765" s="3">
        <v>271</v>
      </c>
      <c r="F2765" s="3">
        <v>692</v>
      </c>
    </row>
    <row r="2766" spans="1:6" ht="115.2" x14ac:dyDescent="0.25">
      <c r="A2766" s="2" t="s">
        <v>5022</v>
      </c>
      <c r="B2766" s="2" t="s">
        <v>1310</v>
      </c>
      <c r="C2766" s="3">
        <v>131141</v>
      </c>
      <c r="D2766" s="3">
        <v>2821</v>
      </c>
      <c r="E2766" s="3">
        <v>39</v>
      </c>
      <c r="F2766" s="3">
        <v>445</v>
      </c>
    </row>
    <row r="2767" spans="1:6" ht="100.8" x14ac:dyDescent="0.25">
      <c r="A2767" s="2" t="s">
        <v>5023</v>
      </c>
      <c r="B2767" s="2" t="s">
        <v>1310</v>
      </c>
      <c r="C2767" s="3">
        <v>686582</v>
      </c>
      <c r="D2767" s="3">
        <v>4965</v>
      </c>
      <c r="E2767" s="3">
        <v>205</v>
      </c>
      <c r="F2767" s="3">
        <v>1291</v>
      </c>
    </row>
    <row r="2768" spans="1:6" ht="158.4" x14ac:dyDescent="0.25">
      <c r="A2768" s="2" t="s">
        <v>5024</v>
      </c>
      <c r="B2768" s="2" t="s">
        <v>1340</v>
      </c>
      <c r="C2768" s="3">
        <v>184348</v>
      </c>
      <c r="D2768" s="3">
        <v>2052</v>
      </c>
      <c r="E2768" s="3">
        <v>57</v>
      </c>
      <c r="F2768" s="3">
        <v>279</v>
      </c>
    </row>
    <row r="2769" spans="1:6" ht="100.8" x14ac:dyDescent="0.25">
      <c r="A2769" s="2" t="s">
        <v>5025</v>
      </c>
      <c r="B2769" s="2" t="s">
        <v>1310</v>
      </c>
      <c r="C2769" s="3">
        <v>973185</v>
      </c>
      <c r="D2769" s="3">
        <v>9120</v>
      </c>
      <c r="E2769" s="3">
        <v>595</v>
      </c>
      <c r="F2769" s="3">
        <v>1380</v>
      </c>
    </row>
    <row r="2770" spans="1:6" ht="100.8" x14ac:dyDescent="0.25">
      <c r="A2770" s="2" t="s">
        <v>5026</v>
      </c>
      <c r="B2770" s="2" t="s">
        <v>196</v>
      </c>
      <c r="C2770" s="3">
        <v>65707</v>
      </c>
      <c r="D2770" s="3">
        <v>1960</v>
      </c>
      <c r="E2770" s="3">
        <v>91</v>
      </c>
      <c r="F2770" s="3">
        <v>482</v>
      </c>
    </row>
    <row r="2771" spans="1:6" ht="129.6" x14ac:dyDescent="0.25">
      <c r="A2771" s="2" t="s">
        <v>5027</v>
      </c>
      <c r="B2771" s="2" t="s">
        <v>376</v>
      </c>
      <c r="C2771" s="3">
        <v>2533102</v>
      </c>
      <c r="D2771" s="3">
        <v>19731</v>
      </c>
      <c r="E2771" s="3">
        <v>2011</v>
      </c>
      <c r="F2771" s="3">
        <v>1903</v>
      </c>
    </row>
    <row r="2772" spans="1:6" ht="158.4" x14ac:dyDescent="0.25">
      <c r="A2772" s="2" t="s">
        <v>5028</v>
      </c>
      <c r="B2772" s="2" t="s">
        <v>1219</v>
      </c>
      <c r="C2772" s="3">
        <v>602362</v>
      </c>
      <c r="D2772" s="3">
        <v>12069</v>
      </c>
      <c r="E2772" s="3">
        <v>377</v>
      </c>
      <c r="F2772" s="3">
        <v>858</v>
      </c>
    </row>
    <row r="2773" spans="1:6" ht="201.6" x14ac:dyDescent="0.25">
      <c r="A2773" s="2" t="s">
        <v>5029</v>
      </c>
      <c r="B2773" s="2" t="s">
        <v>1219</v>
      </c>
      <c r="C2773" s="3">
        <v>10501355</v>
      </c>
      <c r="D2773" s="3">
        <v>271913</v>
      </c>
      <c r="E2773" s="3">
        <v>9017</v>
      </c>
      <c r="F2773" s="3">
        <v>25561</v>
      </c>
    </row>
    <row r="2774" spans="1:6" ht="43.2" x14ac:dyDescent="0.25">
      <c r="A2774" s="2" t="s">
        <v>5030</v>
      </c>
      <c r="B2774" s="2" t="s">
        <v>295</v>
      </c>
      <c r="C2774" s="3">
        <v>591773</v>
      </c>
      <c r="D2774" s="3">
        <v>25087</v>
      </c>
      <c r="E2774" s="3">
        <v>775</v>
      </c>
      <c r="F2774" s="3">
        <v>2285</v>
      </c>
    </row>
    <row r="2775" spans="1:6" ht="43.2" x14ac:dyDescent="0.25">
      <c r="A2775" s="2" t="s">
        <v>5031</v>
      </c>
      <c r="B2775" s="2" t="s">
        <v>2048</v>
      </c>
      <c r="C2775" s="3">
        <v>3510260</v>
      </c>
      <c r="D2775" s="3">
        <v>28252</v>
      </c>
      <c r="E2775" s="3">
        <v>1695</v>
      </c>
      <c r="F2775" s="3">
        <v>2379</v>
      </c>
    </row>
    <row r="2776" spans="1:6" ht="144" x14ac:dyDescent="0.25">
      <c r="A2776" s="2" t="s">
        <v>5032</v>
      </c>
      <c r="B2776" s="2" t="s">
        <v>1942</v>
      </c>
      <c r="C2776" s="3">
        <v>629052</v>
      </c>
      <c r="D2776" s="3">
        <v>6565</v>
      </c>
      <c r="E2776" s="3">
        <v>236</v>
      </c>
      <c r="F2776" s="3">
        <v>1406</v>
      </c>
    </row>
    <row r="2777" spans="1:6" ht="158.4" x14ac:dyDescent="0.25">
      <c r="A2777" s="2" t="s">
        <v>5033</v>
      </c>
      <c r="B2777" s="2" t="s">
        <v>1601</v>
      </c>
      <c r="C2777" s="3">
        <v>34659</v>
      </c>
      <c r="D2777" s="3">
        <v>28</v>
      </c>
      <c r="E2777" s="3">
        <v>3</v>
      </c>
      <c r="F2777" s="3">
        <v>15</v>
      </c>
    </row>
    <row r="2778" spans="1:6" ht="72" x14ac:dyDescent="0.25">
      <c r="A2778" s="2" t="s">
        <v>5034</v>
      </c>
      <c r="B2778" s="2" t="s">
        <v>1354</v>
      </c>
      <c r="C2778" s="3">
        <v>6149</v>
      </c>
      <c r="D2778" s="3">
        <v>109</v>
      </c>
      <c r="E2778" s="3">
        <v>3</v>
      </c>
      <c r="F2778" s="3">
        <v>18</v>
      </c>
    </row>
    <row r="2779" spans="1:6" ht="86.4" x14ac:dyDescent="0.25">
      <c r="A2779" s="2" t="s">
        <v>5035</v>
      </c>
      <c r="B2779" s="2" t="s">
        <v>652</v>
      </c>
      <c r="C2779" s="3">
        <v>60911</v>
      </c>
      <c r="D2779" s="3">
        <v>9356</v>
      </c>
      <c r="E2779" s="3">
        <v>41</v>
      </c>
      <c r="F2779" s="3">
        <v>744</v>
      </c>
    </row>
    <row r="2780" spans="1:6" ht="86.4" x14ac:dyDescent="0.25">
      <c r="A2780" s="2" t="s">
        <v>5036</v>
      </c>
      <c r="B2780" s="2" t="s">
        <v>2</v>
      </c>
      <c r="C2780" s="3">
        <v>1071182</v>
      </c>
      <c r="D2780" s="3">
        <v>29145</v>
      </c>
      <c r="E2780" s="3">
        <v>608</v>
      </c>
      <c r="F2780" s="3">
        <v>3598</v>
      </c>
    </row>
    <row r="2781" spans="1:6" ht="86.4" x14ac:dyDescent="0.25">
      <c r="A2781" s="2" t="s">
        <v>5037</v>
      </c>
      <c r="B2781" s="2" t="s">
        <v>2</v>
      </c>
      <c r="C2781" s="3">
        <v>716521</v>
      </c>
      <c r="D2781" s="3">
        <v>23381</v>
      </c>
      <c r="E2781" s="3">
        <v>375</v>
      </c>
      <c r="F2781" s="3">
        <v>2871</v>
      </c>
    </row>
    <row r="2782" spans="1:6" ht="86.4" x14ac:dyDescent="0.25">
      <c r="A2782" s="2" t="s">
        <v>5038</v>
      </c>
      <c r="B2782" s="2" t="s">
        <v>778</v>
      </c>
      <c r="C2782" s="3">
        <v>7518982</v>
      </c>
      <c r="D2782" s="3">
        <v>319493</v>
      </c>
      <c r="E2782" s="3">
        <v>4322</v>
      </c>
      <c r="F2782" s="3">
        <v>13582</v>
      </c>
    </row>
    <row r="2783" spans="1:6" ht="100.8" x14ac:dyDescent="0.25">
      <c r="A2783" s="2" t="s">
        <v>5039</v>
      </c>
      <c r="B2783" s="2" t="s">
        <v>2002</v>
      </c>
      <c r="C2783" s="3">
        <v>244540</v>
      </c>
      <c r="D2783" s="3">
        <v>8454</v>
      </c>
      <c r="E2783" s="3">
        <v>176</v>
      </c>
      <c r="F2783" s="3">
        <v>1363</v>
      </c>
    </row>
    <row r="2784" spans="1:6" ht="144" x14ac:dyDescent="0.25">
      <c r="A2784" s="2" t="s">
        <v>5040</v>
      </c>
      <c r="B2784" s="2" t="s">
        <v>847</v>
      </c>
      <c r="C2784" s="3">
        <v>51610</v>
      </c>
      <c r="D2784" s="3">
        <v>553</v>
      </c>
      <c r="E2784" s="3">
        <v>1</v>
      </c>
      <c r="F2784" s="3">
        <v>34</v>
      </c>
    </row>
    <row r="2785" spans="1:6" ht="72" x14ac:dyDescent="0.25">
      <c r="A2785" s="2" t="s">
        <v>5041</v>
      </c>
      <c r="B2785" s="2" t="s">
        <v>2320</v>
      </c>
      <c r="C2785" s="3">
        <v>3536070</v>
      </c>
      <c r="D2785" s="3">
        <v>169227</v>
      </c>
      <c r="E2785" s="3">
        <v>10605</v>
      </c>
      <c r="F2785" s="3">
        <v>16897</v>
      </c>
    </row>
    <row r="2786" spans="1:6" ht="72" x14ac:dyDescent="0.25">
      <c r="A2786" s="2" t="s">
        <v>5042</v>
      </c>
      <c r="B2786" s="2" t="s">
        <v>1470</v>
      </c>
      <c r="C2786" s="3">
        <v>5144</v>
      </c>
      <c r="D2786" s="3">
        <v>18</v>
      </c>
      <c r="E2786" s="3">
        <v>0</v>
      </c>
      <c r="F2786" s="3">
        <v>2</v>
      </c>
    </row>
    <row r="2787" spans="1:6" ht="115.2" x14ac:dyDescent="0.25">
      <c r="A2787" s="2" t="s">
        <v>5043</v>
      </c>
      <c r="B2787" s="2" t="s">
        <v>703</v>
      </c>
      <c r="C2787" s="3">
        <v>22371</v>
      </c>
      <c r="D2787" s="3">
        <v>503</v>
      </c>
      <c r="E2787" s="3">
        <v>33</v>
      </c>
      <c r="F2787" s="3">
        <v>21</v>
      </c>
    </row>
    <row r="2788" spans="1:6" ht="57.6" x14ac:dyDescent="0.25">
      <c r="A2788" s="2" t="s">
        <v>5044</v>
      </c>
      <c r="B2788" s="2" t="s">
        <v>618</v>
      </c>
      <c r="C2788" s="3">
        <v>611341</v>
      </c>
      <c r="D2788" s="3">
        <v>13654</v>
      </c>
      <c r="E2788" s="3">
        <v>2291</v>
      </c>
      <c r="F2788" s="3">
        <v>2463</v>
      </c>
    </row>
    <row r="2789" spans="1:6" ht="72" x14ac:dyDescent="0.25">
      <c r="A2789" s="2" t="s">
        <v>5045</v>
      </c>
      <c r="B2789" s="2" t="s">
        <v>901</v>
      </c>
      <c r="C2789" s="3">
        <v>1019136</v>
      </c>
      <c r="D2789" s="3">
        <v>65362</v>
      </c>
      <c r="E2789" s="3">
        <v>2221</v>
      </c>
      <c r="F2789" s="3">
        <v>4278</v>
      </c>
    </row>
    <row r="2790" spans="1:6" ht="72" x14ac:dyDescent="0.25">
      <c r="A2790" s="2" t="s">
        <v>5046</v>
      </c>
      <c r="B2790" s="2" t="s">
        <v>988</v>
      </c>
      <c r="C2790" s="3">
        <v>481100</v>
      </c>
      <c r="D2790" s="3">
        <v>3047</v>
      </c>
      <c r="E2790" s="3">
        <v>261</v>
      </c>
      <c r="F2790" s="3">
        <v>519</v>
      </c>
    </row>
    <row r="2791" spans="1:6" ht="43.2" x14ac:dyDescent="0.25">
      <c r="A2791" s="2" t="s">
        <v>5047</v>
      </c>
      <c r="B2791" s="2" t="s">
        <v>1421</v>
      </c>
      <c r="C2791" s="3">
        <v>78957</v>
      </c>
      <c r="D2791" s="3">
        <v>3212</v>
      </c>
      <c r="E2791" s="3">
        <v>36</v>
      </c>
      <c r="F2791" s="3">
        <v>361</v>
      </c>
    </row>
    <row r="2792" spans="1:6" ht="86.4" x14ac:dyDescent="0.25">
      <c r="A2792" s="2" t="s">
        <v>5048</v>
      </c>
      <c r="B2792" s="2" t="s">
        <v>2130</v>
      </c>
      <c r="C2792" s="3">
        <v>1828586</v>
      </c>
      <c r="D2792" s="3">
        <v>47121</v>
      </c>
      <c r="E2792" s="3">
        <v>837</v>
      </c>
      <c r="F2792" s="3">
        <v>4788</v>
      </c>
    </row>
    <row r="2793" spans="1:6" ht="129.6" x14ac:dyDescent="0.25">
      <c r="A2793" s="2" t="s">
        <v>5049</v>
      </c>
      <c r="B2793" s="2" t="s">
        <v>130</v>
      </c>
      <c r="C2793" s="3">
        <v>1482174</v>
      </c>
      <c r="D2793" s="3">
        <v>40468</v>
      </c>
      <c r="E2793" s="3">
        <v>2645</v>
      </c>
      <c r="F2793" s="3">
        <v>10669</v>
      </c>
    </row>
    <row r="2794" spans="1:6" ht="86.4" x14ac:dyDescent="0.25">
      <c r="A2794" s="2" t="s">
        <v>2253</v>
      </c>
      <c r="B2794" s="2" t="s">
        <v>421</v>
      </c>
      <c r="C2794" s="3">
        <v>1159497</v>
      </c>
      <c r="D2794" s="3">
        <v>54838</v>
      </c>
      <c r="E2794" s="3">
        <v>2742</v>
      </c>
      <c r="F2794" s="3">
        <v>4125</v>
      </c>
    </row>
    <row r="2795" spans="1:6" ht="129.6" x14ac:dyDescent="0.25">
      <c r="A2795" s="2" t="s">
        <v>5050</v>
      </c>
      <c r="B2795" s="2" t="s">
        <v>19</v>
      </c>
      <c r="C2795" s="3">
        <v>440265</v>
      </c>
      <c r="D2795" s="3">
        <v>21629</v>
      </c>
      <c r="E2795" s="3">
        <v>268</v>
      </c>
      <c r="F2795" s="3">
        <v>4817</v>
      </c>
    </row>
    <row r="2796" spans="1:6" ht="43.2" x14ac:dyDescent="0.25">
      <c r="A2796" s="2" t="s">
        <v>5051</v>
      </c>
      <c r="B2796" s="2" t="s">
        <v>1655</v>
      </c>
      <c r="C2796" s="3">
        <v>13312573</v>
      </c>
      <c r="D2796" s="3">
        <v>23448</v>
      </c>
      <c r="E2796" s="3">
        <v>8063</v>
      </c>
      <c r="F2796" s="3">
        <v>1794</v>
      </c>
    </row>
    <row r="2797" spans="1:6" ht="43.2" x14ac:dyDescent="0.25">
      <c r="A2797" s="2" t="s">
        <v>5052</v>
      </c>
      <c r="B2797" s="2" t="s">
        <v>1142</v>
      </c>
      <c r="C2797" s="3">
        <v>1216</v>
      </c>
      <c r="D2797" s="3">
        <v>2</v>
      </c>
      <c r="E2797" s="3">
        <v>1</v>
      </c>
      <c r="F2797" s="3">
        <v>0</v>
      </c>
    </row>
    <row r="2798" spans="1:6" ht="187.2" x14ac:dyDescent="0.25">
      <c r="A2798" s="2" t="s">
        <v>5053</v>
      </c>
      <c r="B2798" s="2" t="s">
        <v>606</v>
      </c>
      <c r="C2798" s="3">
        <v>14972</v>
      </c>
      <c r="D2798" s="3">
        <v>154</v>
      </c>
      <c r="E2798" s="3">
        <v>5</v>
      </c>
      <c r="F2798" s="3">
        <v>14</v>
      </c>
    </row>
    <row r="2799" spans="1:6" ht="28.8" x14ac:dyDescent="0.25">
      <c r="A2799" s="2" t="s">
        <v>5054</v>
      </c>
      <c r="B2799" s="2" t="s">
        <v>1296</v>
      </c>
      <c r="C2799" s="3">
        <v>3456</v>
      </c>
      <c r="D2799" s="3">
        <v>4</v>
      </c>
      <c r="E2799" s="3">
        <v>4</v>
      </c>
      <c r="F2799" s="3">
        <v>5</v>
      </c>
    </row>
    <row r="2800" spans="1:6" ht="115.2" x14ac:dyDescent="0.25">
      <c r="A2800" s="2" t="s">
        <v>5055</v>
      </c>
      <c r="B2800" s="2" t="s">
        <v>909</v>
      </c>
      <c r="C2800" s="3">
        <v>1237339</v>
      </c>
      <c r="D2800" s="3">
        <v>26744</v>
      </c>
      <c r="E2800" s="3">
        <v>8723</v>
      </c>
      <c r="F2800" s="3">
        <v>8281</v>
      </c>
    </row>
    <row r="2801" spans="1:6" ht="100.8" x14ac:dyDescent="0.25">
      <c r="A2801" s="2" t="s">
        <v>5056</v>
      </c>
      <c r="B2801" s="2" t="s">
        <v>44</v>
      </c>
      <c r="C2801" s="3">
        <v>1856410</v>
      </c>
      <c r="D2801" s="3">
        <v>38114</v>
      </c>
      <c r="E2801" s="3">
        <v>2049</v>
      </c>
      <c r="F2801" s="3">
        <v>2768</v>
      </c>
    </row>
    <row r="2802" spans="1:6" ht="72" x14ac:dyDescent="0.25">
      <c r="A2802" s="2" t="s">
        <v>5057</v>
      </c>
      <c r="B2802" s="2" t="s">
        <v>293</v>
      </c>
      <c r="C2802" s="3">
        <v>418734</v>
      </c>
      <c r="D2802" s="3">
        <v>10234</v>
      </c>
      <c r="E2802" s="3">
        <v>2334</v>
      </c>
      <c r="F2802" s="3">
        <v>2128</v>
      </c>
    </row>
    <row r="2803" spans="1:6" ht="72" x14ac:dyDescent="0.25">
      <c r="A2803" s="2" t="s">
        <v>5058</v>
      </c>
      <c r="B2803" s="2" t="s">
        <v>475</v>
      </c>
      <c r="C2803" s="3">
        <v>9049098</v>
      </c>
      <c r="D2803" s="3">
        <v>79282</v>
      </c>
      <c r="E2803" s="3">
        <v>31716</v>
      </c>
      <c r="F2803" s="3">
        <v>0</v>
      </c>
    </row>
    <row r="2804" spans="1:6" ht="72" x14ac:dyDescent="0.25">
      <c r="A2804" s="2" t="s">
        <v>5059</v>
      </c>
      <c r="B2804" s="2" t="s">
        <v>475</v>
      </c>
      <c r="C2804" s="3">
        <v>498874</v>
      </c>
      <c r="D2804" s="3">
        <v>10685</v>
      </c>
      <c r="E2804" s="3">
        <v>2177</v>
      </c>
      <c r="F2804" s="3">
        <v>0</v>
      </c>
    </row>
    <row r="2805" spans="1:6" ht="72" x14ac:dyDescent="0.25">
      <c r="A2805" s="2" t="s">
        <v>5060</v>
      </c>
      <c r="B2805" s="2" t="s">
        <v>998</v>
      </c>
      <c r="C2805" s="3">
        <v>141287</v>
      </c>
      <c r="D2805" s="3">
        <v>6629</v>
      </c>
      <c r="E2805" s="3">
        <v>182</v>
      </c>
      <c r="F2805" s="3">
        <v>713</v>
      </c>
    </row>
    <row r="2806" spans="1:6" ht="129.6" x14ac:dyDescent="0.25">
      <c r="A2806" s="2" t="s">
        <v>5061</v>
      </c>
      <c r="B2806" s="2" t="s">
        <v>293</v>
      </c>
      <c r="C2806" s="3">
        <v>58811</v>
      </c>
      <c r="D2806" s="3">
        <v>837</v>
      </c>
      <c r="E2806" s="3">
        <v>161</v>
      </c>
      <c r="F2806" s="3">
        <v>103</v>
      </c>
    </row>
    <row r="2807" spans="1:6" ht="129.6" x14ac:dyDescent="0.25">
      <c r="A2807" s="2" t="s">
        <v>5062</v>
      </c>
      <c r="B2807" s="2" t="s">
        <v>40</v>
      </c>
      <c r="C2807" s="3">
        <v>112077</v>
      </c>
      <c r="D2807" s="3">
        <v>438</v>
      </c>
      <c r="E2807" s="3">
        <v>46</v>
      </c>
      <c r="F2807" s="3">
        <v>572</v>
      </c>
    </row>
    <row r="2808" spans="1:6" ht="100.8" x14ac:dyDescent="0.25">
      <c r="A2808" s="2" t="s">
        <v>5063</v>
      </c>
      <c r="B2808" s="2" t="s">
        <v>8</v>
      </c>
      <c r="C2808" s="3">
        <v>673301</v>
      </c>
      <c r="D2808" s="3">
        <v>18269</v>
      </c>
      <c r="E2808" s="3">
        <v>1223</v>
      </c>
      <c r="F2808" s="3">
        <v>3396</v>
      </c>
    </row>
    <row r="2809" spans="1:6" ht="144" x14ac:dyDescent="0.25">
      <c r="A2809" s="2" t="s">
        <v>5064</v>
      </c>
      <c r="B2809" s="2" t="s">
        <v>40</v>
      </c>
      <c r="C2809" s="3">
        <v>34785</v>
      </c>
      <c r="D2809" s="3">
        <v>308</v>
      </c>
      <c r="E2809" s="3">
        <v>26</v>
      </c>
      <c r="F2809" s="3">
        <v>413</v>
      </c>
    </row>
    <row r="2810" spans="1:6" ht="129.6" x14ac:dyDescent="0.25">
      <c r="A2810" s="2" t="s">
        <v>5065</v>
      </c>
      <c r="B2810" s="2" t="s">
        <v>1945</v>
      </c>
      <c r="C2810" s="3">
        <v>2686026</v>
      </c>
      <c r="D2810" s="3">
        <v>51635</v>
      </c>
      <c r="E2810" s="3">
        <v>2101</v>
      </c>
      <c r="F2810" s="3">
        <v>15299</v>
      </c>
    </row>
    <row r="2811" spans="1:6" ht="57.6" x14ac:dyDescent="0.25">
      <c r="A2811" s="2" t="s">
        <v>5066</v>
      </c>
      <c r="B2811" s="2" t="s">
        <v>238</v>
      </c>
      <c r="C2811" s="3">
        <v>121892</v>
      </c>
      <c r="D2811" s="3">
        <v>4254</v>
      </c>
      <c r="E2811" s="3">
        <v>138</v>
      </c>
      <c r="F2811" s="3">
        <v>344</v>
      </c>
    </row>
    <row r="2812" spans="1:6" ht="100.8" x14ac:dyDescent="0.25">
      <c r="A2812" s="2" t="s">
        <v>5067</v>
      </c>
      <c r="B2812" s="2" t="s">
        <v>143</v>
      </c>
      <c r="C2812" s="3">
        <v>316756</v>
      </c>
      <c r="D2812" s="3">
        <v>7778</v>
      </c>
      <c r="E2812" s="3">
        <v>245</v>
      </c>
      <c r="F2812" s="3">
        <v>506</v>
      </c>
    </row>
    <row r="2813" spans="1:6" ht="129.6" x14ac:dyDescent="0.25">
      <c r="A2813" s="2" t="s">
        <v>5068</v>
      </c>
      <c r="B2813" s="2" t="s">
        <v>185</v>
      </c>
      <c r="C2813" s="3">
        <v>90730</v>
      </c>
      <c r="D2813" s="3">
        <v>5983</v>
      </c>
      <c r="E2813" s="3">
        <v>2358</v>
      </c>
      <c r="F2813" s="3">
        <v>1855</v>
      </c>
    </row>
    <row r="2814" spans="1:6" ht="115.2" x14ac:dyDescent="0.25">
      <c r="A2814" s="2" t="s">
        <v>5069</v>
      </c>
      <c r="B2814" s="2" t="s">
        <v>74</v>
      </c>
      <c r="C2814" s="3">
        <v>114865</v>
      </c>
      <c r="D2814" s="3">
        <v>809</v>
      </c>
      <c r="E2814" s="3">
        <v>570</v>
      </c>
      <c r="F2814" s="3">
        <v>476</v>
      </c>
    </row>
    <row r="2815" spans="1:6" ht="172.8" x14ac:dyDescent="0.25">
      <c r="A2815" s="2" t="s">
        <v>5070</v>
      </c>
      <c r="B2815" s="2" t="s">
        <v>74</v>
      </c>
      <c r="C2815" s="3">
        <v>254424</v>
      </c>
      <c r="D2815" s="3">
        <v>1024</v>
      </c>
      <c r="E2815" s="3">
        <v>191</v>
      </c>
      <c r="F2815" s="3">
        <v>203</v>
      </c>
    </row>
    <row r="2816" spans="1:6" ht="100.8" x14ac:dyDescent="0.25">
      <c r="A2816" s="2" t="s">
        <v>5071</v>
      </c>
      <c r="B2816" s="2" t="s">
        <v>1952</v>
      </c>
      <c r="C2816" s="3">
        <v>1962973</v>
      </c>
      <c r="D2816" s="3">
        <v>12513</v>
      </c>
      <c r="E2816" s="3">
        <v>1525</v>
      </c>
      <c r="F2816" s="3">
        <v>1068</v>
      </c>
    </row>
    <row r="2817" spans="1:6" ht="129.6" x14ac:dyDescent="0.25">
      <c r="A2817" s="2" t="s">
        <v>5072</v>
      </c>
      <c r="B2817" s="2" t="s">
        <v>192</v>
      </c>
      <c r="C2817" s="3">
        <v>41824</v>
      </c>
      <c r="D2817" s="3">
        <v>212</v>
      </c>
      <c r="E2817" s="3">
        <v>42</v>
      </c>
      <c r="F2817" s="3">
        <v>116</v>
      </c>
    </row>
    <row r="2818" spans="1:6" ht="100.8" x14ac:dyDescent="0.25">
      <c r="A2818" s="2" t="s">
        <v>5073</v>
      </c>
      <c r="B2818" s="2" t="s">
        <v>15</v>
      </c>
      <c r="C2818" s="3">
        <v>85372</v>
      </c>
      <c r="D2818" s="3">
        <v>2322</v>
      </c>
      <c r="E2818" s="3">
        <v>326</v>
      </c>
      <c r="F2818" s="3">
        <v>350</v>
      </c>
    </row>
    <row r="2819" spans="1:6" ht="100.8" x14ac:dyDescent="0.25">
      <c r="A2819" s="2" t="s">
        <v>5074</v>
      </c>
      <c r="B2819" s="2" t="s">
        <v>21</v>
      </c>
      <c r="C2819" s="3">
        <v>338085</v>
      </c>
      <c r="D2819" s="3">
        <v>17626</v>
      </c>
      <c r="E2819" s="3">
        <v>167</v>
      </c>
      <c r="F2819" s="3">
        <v>1424</v>
      </c>
    </row>
    <row r="2820" spans="1:6" ht="216" x14ac:dyDescent="0.25">
      <c r="A2820" s="2" t="s">
        <v>5075</v>
      </c>
      <c r="B2820" s="2" t="s">
        <v>1111</v>
      </c>
      <c r="C2820" s="3">
        <v>98780</v>
      </c>
      <c r="D2820" s="3">
        <v>7932</v>
      </c>
      <c r="E2820" s="3">
        <v>325</v>
      </c>
      <c r="F2820" s="3">
        <v>3128</v>
      </c>
    </row>
    <row r="2821" spans="1:6" ht="172.8" x14ac:dyDescent="0.25">
      <c r="A2821" s="2" t="s">
        <v>5076</v>
      </c>
      <c r="B2821" s="2" t="s">
        <v>1553</v>
      </c>
      <c r="C2821" s="3">
        <v>152533</v>
      </c>
      <c r="D2821" s="3">
        <v>5224</v>
      </c>
      <c r="E2821" s="3">
        <v>228</v>
      </c>
      <c r="F2821" s="3">
        <v>874</v>
      </c>
    </row>
    <row r="2822" spans="1:6" ht="72" x14ac:dyDescent="0.25">
      <c r="A2822" s="2" t="s">
        <v>5077</v>
      </c>
      <c r="B2822" s="2" t="s">
        <v>2059</v>
      </c>
      <c r="C2822" s="3">
        <v>2960150</v>
      </c>
      <c r="D2822" s="3">
        <v>56167</v>
      </c>
      <c r="E2822" s="3">
        <v>16290</v>
      </c>
      <c r="F2822" s="3">
        <v>11566</v>
      </c>
    </row>
    <row r="2823" spans="1:6" ht="144" x14ac:dyDescent="0.25">
      <c r="A2823" s="2" t="s">
        <v>5078</v>
      </c>
      <c r="B2823" s="2" t="s">
        <v>192</v>
      </c>
      <c r="C2823" s="3">
        <v>288663</v>
      </c>
      <c r="D2823" s="3">
        <v>2449</v>
      </c>
      <c r="E2823" s="3">
        <v>562</v>
      </c>
      <c r="F2823" s="3">
        <v>3855</v>
      </c>
    </row>
    <row r="2824" spans="1:6" ht="144" x14ac:dyDescent="0.25">
      <c r="A2824" s="2" t="s">
        <v>5079</v>
      </c>
      <c r="B2824" s="2" t="s">
        <v>887</v>
      </c>
      <c r="C2824" s="3">
        <v>1438398</v>
      </c>
      <c r="D2824" s="3">
        <v>33748</v>
      </c>
      <c r="E2824" s="3">
        <v>3360</v>
      </c>
      <c r="F2824" s="3">
        <v>8085</v>
      </c>
    </row>
    <row r="2825" spans="1:6" ht="57.6" x14ac:dyDescent="0.25">
      <c r="A2825" s="2" t="s">
        <v>5080</v>
      </c>
      <c r="B2825" s="2" t="s">
        <v>582</v>
      </c>
      <c r="C2825" s="3">
        <v>620687</v>
      </c>
      <c r="D2825" s="3">
        <v>39810</v>
      </c>
      <c r="E2825" s="3">
        <v>804</v>
      </c>
      <c r="F2825" s="3">
        <v>4110</v>
      </c>
    </row>
    <row r="2826" spans="1:6" ht="172.8" x14ac:dyDescent="0.25">
      <c r="A2826" s="2" t="s">
        <v>5081</v>
      </c>
      <c r="B2826" s="2" t="s">
        <v>74</v>
      </c>
      <c r="C2826" s="3">
        <v>99577</v>
      </c>
      <c r="D2826" s="3">
        <v>969</v>
      </c>
      <c r="E2826" s="3">
        <v>197</v>
      </c>
      <c r="F2826" s="3">
        <v>223</v>
      </c>
    </row>
    <row r="2827" spans="1:6" ht="86.4" x14ac:dyDescent="0.25">
      <c r="A2827" s="2" t="s">
        <v>5082</v>
      </c>
      <c r="B2827" s="2" t="s">
        <v>496</v>
      </c>
      <c r="C2827" s="3">
        <v>700722</v>
      </c>
      <c r="D2827" s="3">
        <v>13113</v>
      </c>
      <c r="E2827" s="3">
        <v>3049</v>
      </c>
      <c r="F2827" s="3">
        <v>1947</v>
      </c>
    </row>
    <row r="2828" spans="1:6" ht="72" x14ac:dyDescent="0.25">
      <c r="A2828" s="2" t="s">
        <v>5083</v>
      </c>
      <c r="B2828" s="2" t="s">
        <v>25</v>
      </c>
      <c r="C2828" s="3">
        <v>176709</v>
      </c>
      <c r="D2828" s="3">
        <v>5043</v>
      </c>
      <c r="E2828" s="3">
        <v>223</v>
      </c>
      <c r="F2828" s="3">
        <v>746</v>
      </c>
    </row>
    <row r="2829" spans="1:6" ht="158.4" x14ac:dyDescent="0.25">
      <c r="A2829" s="2" t="s">
        <v>5084</v>
      </c>
      <c r="B2829" s="2" t="s">
        <v>460</v>
      </c>
      <c r="C2829" s="3">
        <v>110985</v>
      </c>
      <c r="D2829" s="3">
        <v>2776</v>
      </c>
      <c r="E2829" s="3">
        <v>531</v>
      </c>
      <c r="F2829" s="3">
        <v>2329</v>
      </c>
    </row>
    <row r="2830" spans="1:6" ht="129.6" x14ac:dyDescent="0.25">
      <c r="A2830" s="2" t="s">
        <v>5085</v>
      </c>
      <c r="B2830" s="2" t="s">
        <v>209</v>
      </c>
      <c r="C2830" s="3">
        <v>370461</v>
      </c>
      <c r="D2830" s="3">
        <v>27945</v>
      </c>
      <c r="E2830" s="3">
        <v>588</v>
      </c>
      <c r="F2830" s="3">
        <v>2414</v>
      </c>
    </row>
    <row r="2831" spans="1:6" ht="86.4" x14ac:dyDescent="0.25">
      <c r="A2831" s="2" t="s">
        <v>5086</v>
      </c>
      <c r="B2831" s="2" t="s">
        <v>528</v>
      </c>
      <c r="C2831" s="3">
        <v>3617347</v>
      </c>
      <c r="D2831" s="3">
        <v>75945</v>
      </c>
      <c r="E2831" s="3">
        <v>4023</v>
      </c>
      <c r="F2831" s="3">
        <v>10393</v>
      </c>
    </row>
    <row r="2832" spans="1:6" ht="86.4" x14ac:dyDescent="0.25">
      <c r="A2832" s="2" t="s">
        <v>5087</v>
      </c>
      <c r="B2832" s="2" t="s">
        <v>292</v>
      </c>
      <c r="C2832" s="3">
        <v>474858</v>
      </c>
      <c r="D2832" s="3">
        <v>15051</v>
      </c>
      <c r="E2832" s="3">
        <v>1034</v>
      </c>
      <c r="F2832" s="3">
        <v>2364</v>
      </c>
    </row>
    <row r="2833" spans="1:6" ht="72" x14ac:dyDescent="0.25">
      <c r="A2833" s="2" t="s">
        <v>5088</v>
      </c>
      <c r="B2833" s="2" t="s">
        <v>292</v>
      </c>
      <c r="C2833" s="3">
        <v>539805</v>
      </c>
      <c r="D2833" s="3">
        <v>21448</v>
      </c>
      <c r="E2833" s="3">
        <v>751</v>
      </c>
      <c r="F2833" s="3">
        <v>2319</v>
      </c>
    </row>
    <row r="2834" spans="1:6" ht="57.6" x14ac:dyDescent="0.25">
      <c r="A2834" s="2" t="s">
        <v>5089</v>
      </c>
      <c r="B2834" s="2" t="s">
        <v>293</v>
      </c>
      <c r="C2834" s="3">
        <v>321078</v>
      </c>
      <c r="D2834" s="3">
        <v>13364</v>
      </c>
      <c r="E2834" s="3">
        <v>900</v>
      </c>
      <c r="F2834" s="3">
        <v>2244</v>
      </c>
    </row>
    <row r="2835" spans="1:6" ht="43.2" x14ac:dyDescent="0.25">
      <c r="A2835" s="2" t="s">
        <v>5090</v>
      </c>
      <c r="B2835" s="2" t="s">
        <v>958</v>
      </c>
      <c r="C2835" s="3">
        <v>510268</v>
      </c>
      <c r="D2835" s="3">
        <v>11639</v>
      </c>
      <c r="E2835" s="3">
        <v>284</v>
      </c>
      <c r="F2835" s="3">
        <v>805</v>
      </c>
    </row>
    <row r="2836" spans="1:6" ht="72" x14ac:dyDescent="0.25">
      <c r="A2836" s="2" t="s">
        <v>5091</v>
      </c>
      <c r="B2836" s="2" t="s">
        <v>2320</v>
      </c>
      <c r="C2836" s="3">
        <v>1705668</v>
      </c>
      <c r="D2836" s="3">
        <v>59681</v>
      </c>
      <c r="E2836" s="3">
        <v>1074</v>
      </c>
      <c r="F2836" s="3">
        <v>4277</v>
      </c>
    </row>
    <row r="2837" spans="1:6" ht="86.4" x14ac:dyDescent="0.25">
      <c r="A2837" s="2" t="s">
        <v>5092</v>
      </c>
      <c r="B2837" s="2" t="s">
        <v>496</v>
      </c>
      <c r="C2837" s="3">
        <v>1339289</v>
      </c>
      <c r="D2837" s="3">
        <v>29265</v>
      </c>
      <c r="E2837" s="3">
        <v>4954</v>
      </c>
      <c r="F2837" s="3">
        <v>2875</v>
      </c>
    </row>
    <row r="2838" spans="1:6" ht="72" x14ac:dyDescent="0.25">
      <c r="A2838" s="2" t="s">
        <v>5093</v>
      </c>
      <c r="B2838" s="2" t="s">
        <v>783</v>
      </c>
      <c r="C2838" s="3">
        <v>9239</v>
      </c>
      <c r="D2838" s="3">
        <v>178</v>
      </c>
      <c r="E2838" s="3">
        <v>20</v>
      </c>
      <c r="F2838" s="3">
        <v>173</v>
      </c>
    </row>
    <row r="2839" spans="1:6" ht="100.8" x14ac:dyDescent="0.25">
      <c r="A2839" s="2" t="s">
        <v>5094</v>
      </c>
      <c r="B2839" s="2" t="s">
        <v>107</v>
      </c>
      <c r="C2839" s="3">
        <v>913811</v>
      </c>
      <c r="D2839" s="3">
        <v>9336</v>
      </c>
      <c r="E2839" s="3">
        <v>604</v>
      </c>
      <c r="F2839" s="3">
        <v>524</v>
      </c>
    </row>
    <row r="2840" spans="1:6" ht="144" x14ac:dyDescent="0.25">
      <c r="A2840" s="2" t="s">
        <v>5095</v>
      </c>
      <c r="B2840" s="2" t="s">
        <v>793</v>
      </c>
      <c r="C2840" s="3">
        <v>10228</v>
      </c>
      <c r="D2840" s="3">
        <v>235</v>
      </c>
      <c r="E2840" s="3">
        <v>87</v>
      </c>
      <c r="F2840" s="3">
        <v>271</v>
      </c>
    </row>
    <row r="2841" spans="1:6" ht="115.2" x14ac:dyDescent="0.25">
      <c r="A2841" s="2" t="s">
        <v>5096</v>
      </c>
      <c r="B2841" s="2" t="s">
        <v>276</v>
      </c>
      <c r="C2841" s="3">
        <v>405688</v>
      </c>
      <c r="D2841" s="3">
        <v>15661</v>
      </c>
      <c r="E2841" s="3">
        <v>122</v>
      </c>
      <c r="F2841" s="3">
        <v>1465</v>
      </c>
    </row>
    <row r="2842" spans="1:6" ht="129.6" x14ac:dyDescent="0.25">
      <c r="A2842" s="2" t="s">
        <v>5097</v>
      </c>
      <c r="B2842" s="2" t="s">
        <v>0</v>
      </c>
      <c r="C2842" s="3">
        <v>3848607</v>
      </c>
      <c r="D2842" s="3">
        <v>108396</v>
      </c>
      <c r="E2842" s="3">
        <v>6272</v>
      </c>
      <c r="F2842" s="3">
        <v>15825</v>
      </c>
    </row>
    <row r="2843" spans="1:6" ht="100.8" x14ac:dyDescent="0.25">
      <c r="A2843" s="2" t="s">
        <v>5098</v>
      </c>
      <c r="B2843" s="2" t="s">
        <v>1049</v>
      </c>
      <c r="C2843" s="3">
        <v>1838296</v>
      </c>
      <c r="D2843" s="3">
        <v>28416</v>
      </c>
      <c r="E2843" s="3">
        <v>841</v>
      </c>
      <c r="F2843" s="3">
        <v>1951</v>
      </c>
    </row>
    <row r="2844" spans="1:6" ht="57.6" x14ac:dyDescent="0.25">
      <c r="A2844" s="2" t="s">
        <v>5099</v>
      </c>
      <c r="B2844" s="2" t="s">
        <v>513</v>
      </c>
      <c r="C2844" s="3">
        <v>1430025</v>
      </c>
      <c r="D2844" s="3">
        <v>127787</v>
      </c>
      <c r="E2844" s="3">
        <v>848</v>
      </c>
      <c r="F2844" s="3">
        <v>42119</v>
      </c>
    </row>
    <row r="2845" spans="1:6" ht="72" x14ac:dyDescent="0.25">
      <c r="A2845" s="2" t="s">
        <v>5100</v>
      </c>
      <c r="B2845" s="2" t="s">
        <v>363</v>
      </c>
      <c r="C2845" s="3">
        <v>75273</v>
      </c>
      <c r="D2845" s="3">
        <v>4408</v>
      </c>
      <c r="E2845" s="3">
        <v>81</v>
      </c>
      <c r="F2845" s="3">
        <v>558</v>
      </c>
    </row>
    <row r="2846" spans="1:6" ht="187.2" x14ac:dyDescent="0.25">
      <c r="A2846" s="2" t="s">
        <v>5101</v>
      </c>
      <c r="B2846" s="2" t="s">
        <v>105</v>
      </c>
      <c r="C2846" s="3">
        <v>106333</v>
      </c>
      <c r="D2846" s="3">
        <v>2658</v>
      </c>
      <c r="E2846" s="3">
        <v>65</v>
      </c>
      <c r="F2846" s="3">
        <v>254</v>
      </c>
    </row>
    <row r="2847" spans="1:6" ht="72" x14ac:dyDescent="0.25">
      <c r="A2847" s="2" t="s">
        <v>5102</v>
      </c>
      <c r="B2847" s="2" t="s">
        <v>2320</v>
      </c>
      <c r="C2847" s="3">
        <v>1247065</v>
      </c>
      <c r="D2847" s="3">
        <v>55267</v>
      </c>
      <c r="E2847" s="3">
        <v>4682</v>
      </c>
      <c r="F2847" s="3">
        <v>8417</v>
      </c>
    </row>
    <row r="2848" spans="1:6" ht="57.6" x14ac:dyDescent="0.25">
      <c r="A2848" s="2" t="s">
        <v>5103</v>
      </c>
      <c r="B2848" s="2" t="s">
        <v>1167</v>
      </c>
      <c r="C2848" s="3">
        <v>52124</v>
      </c>
      <c r="D2848" s="3">
        <v>82</v>
      </c>
      <c r="E2848" s="3">
        <v>4</v>
      </c>
      <c r="F2848" s="3">
        <v>11</v>
      </c>
    </row>
    <row r="2849" spans="1:6" ht="100.8" x14ac:dyDescent="0.25">
      <c r="A2849" s="2" t="s">
        <v>5104</v>
      </c>
      <c r="B2849" s="2" t="s">
        <v>778</v>
      </c>
      <c r="C2849" s="3">
        <v>1678623</v>
      </c>
      <c r="D2849" s="3">
        <v>67740</v>
      </c>
      <c r="E2849" s="3">
        <v>2826</v>
      </c>
      <c r="F2849" s="3">
        <v>5214</v>
      </c>
    </row>
    <row r="2850" spans="1:6" ht="72" x14ac:dyDescent="0.25">
      <c r="A2850" s="2" t="s">
        <v>2254</v>
      </c>
      <c r="B2850" s="2" t="s">
        <v>1095</v>
      </c>
      <c r="C2850" s="3">
        <v>856802</v>
      </c>
      <c r="D2850" s="3">
        <v>5702</v>
      </c>
      <c r="E2850" s="3">
        <v>239</v>
      </c>
      <c r="F2850" s="3">
        <v>1197</v>
      </c>
    </row>
    <row r="2851" spans="1:6" ht="86.4" x14ac:dyDescent="0.25">
      <c r="A2851" s="2" t="s">
        <v>5105</v>
      </c>
      <c r="B2851" s="2" t="s">
        <v>8</v>
      </c>
      <c r="C2851" s="3">
        <v>1030347</v>
      </c>
      <c r="D2851" s="3">
        <v>25002</v>
      </c>
      <c r="E2851" s="3">
        <v>2568</v>
      </c>
      <c r="F2851" s="3">
        <v>4455</v>
      </c>
    </row>
    <row r="2852" spans="1:6" ht="100.8" x14ac:dyDescent="0.25">
      <c r="A2852" s="2" t="s">
        <v>5106</v>
      </c>
      <c r="B2852" s="2" t="s">
        <v>731</v>
      </c>
      <c r="C2852" s="3">
        <v>28179</v>
      </c>
      <c r="D2852" s="3">
        <v>3056</v>
      </c>
      <c r="E2852" s="3">
        <v>33</v>
      </c>
      <c r="F2852" s="3">
        <v>822</v>
      </c>
    </row>
    <row r="2853" spans="1:6" ht="43.2" x14ac:dyDescent="0.25">
      <c r="A2853" s="2" t="s">
        <v>5107</v>
      </c>
      <c r="B2853" s="2" t="s">
        <v>607</v>
      </c>
      <c r="C2853" s="3">
        <v>271180</v>
      </c>
      <c r="D2853" s="3">
        <v>21369</v>
      </c>
      <c r="E2853" s="3">
        <v>435</v>
      </c>
      <c r="F2853" s="3">
        <v>1251</v>
      </c>
    </row>
    <row r="2854" spans="1:6" ht="158.4" x14ac:dyDescent="0.25">
      <c r="A2854" s="2" t="s">
        <v>5108</v>
      </c>
      <c r="B2854" s="2" t="s">
        <v>935</v>
      </c>
      <c r="C2854" s="3">
        <v>2910609</v>
      </c>
      <c r="D2854" s="3">
        <v>173772</v>
      </c>
      <c r="E2854" s="3">
        <v>9109</v>
      </c>
      <c r="F2854" s="3">
        <v>15847</v>
      </c>
    </row>
    <row r="2855" spans="1:6" ht="158.4" x14ac:dyDescent="0.25">
      <c r="A2855" s="2" t="s">
        <v>5109</v>
      </c>
      <c r="B2855" s="2" t="s">
        <v>1695</v>
      </c>
      <c r="C2855" s="3">
        <v>317542</v>
      </c>
      <c r="D2855" s="3">
        <v>7039</v>
      </c>
      <c r="E2855" s="3">
        <v>177</v>
      </c>
      <c r="F2855" s="3">
        <v>320</v>
      </c>
    </row>
    <row r="2856" spans="1:6" ht="115.2" x14ac:dyDescent="0.25">
      <c r="A2856" s="2" t="s">
        <v>5110</v>
      </c>
      <c r="B2856" s="2" t="s">
        <v>8</v>
      </c>
      <c r="C2856" s="3">
        <v>668826</v>
      </c>
      <c r="D2856" s="3">
        <v>40435</v>
      </c>
      <c r="E2856" s="3">
        <v>572</v>
      </c>
      <c r="F2856" s="3">
        <v>2146</v>
      </c>
    </row>
    <row r="2857" spans="1:6" ht="187.2" x14ac:dyDescent="0.25">
      <c r="A2857" s="2" t="s">
        <v>5111</v>
      </c>
      <c r="B2857" s="2" t="s">
        <v>1011</v>
      </c>
      <c r="C2857" s="3">
        <v>3596</v>
      </c>
      <c r="D2857" s="3">
        <v>20</v>
      </c>
      <c r="E2857" s="3">
        <v>4</v>
      </c>
      <c r="F2857" s="3">
        <v>13</v>
      </c>
    </row>
    <row r="2858" spans="1:6" ht="100.8" x14ac:dyDescent="0.25">
      <c r="A2858" s="2" t="s">
        <v>5112</v>
      </c>
      <c r="B2858" s="2" t="s">
        <v>1366</v>
      </c>
      <c r="C2858" s="3">
        <v>64771</v>
      </c>
      <c r="D2858" s="3">
        <v>781</v>
      </c>
      <c r="E2858" s="3">
        <v>12</v>
      </c>
      <c r="F2858" s="3">
        <v>91</v>
      </c>
    </row>
    <row r="2859" spans="1:6" ht="43.2" x14ac:dyDescent="0.25">
      <c r="A2859" s="2" t="s">
        <v>5113</v>
      </c>
      <c r="B2859" s="2" t="s">
        <v>1852</v>
      </c>
      <c r="C2859" s="3">
        <v>19177871</v>
      </c>
      <c r="D2859" s="3">
        <v>356298</v>
      </c>
      <c r="E2859" s="3">
        <v>12457</v>
      </c>
      <c r="F2859" s="3">
        <v>19735</v>
      </c>
    </row>
    <row r="2860" spans="1:6" ht="158.4" x14ac:dyDescent="0.25">
      <c r="A2860" s="2" t="s">
        <v>5114</v>
      </c>
      <c r="B2860" s="2" t="s">
        <v>608</v>
      </c>
      <c r="C2860" s="3">
        <v>1413723</v>
      </c>
      <c r="D2860" s="3">
        <v>31625</v>
      </c>
      <c r="E2860" s="3">
        <v>1837</v>
      </c>
      <c r="F2860" s="3">
        <v>2494</v>
      </c>
    </row>
    <row r="2861" spans="1:6" ht="201.6" x14ac:dyDescent="0.25">
      <c r="A2861" s="2" t="s">
        <v>5115</v>
      </c>
      <c r="B2861" s="2" t="s">
        <v>608</v>
      </c>
      <c r="C2861" s="3">
        <v>1960238</v>
      </c>
      <c r="D2861" s="3">
        <v>34202</v>
      </c>
      <c r="E2861" s="3">
        <v>2160</v>
      </c>
      <c r="F2861" s="3">
        <v>2638</v>
      </c>
    </row>
    <row r="2862" spans="1:6" ht="57.6" x14ac:dyDescent="0.25">
      <c r="A2862" s="2" t="s">
        <v>5116</v>
      </c>
      <c r="B2862" s="2" t="s">
        <v>2077</v>
      </c>
      <c r="C2862" s="3">
        <v>18438586</v>
      </c>
      <c r="D2862" s="3">
        <v>487264</v>
      </c>
      <c r="E2862" s="3">
        <v>11915</v>
      </c>
      <c r="F2862" s="3">
        <v>28473</v>
      </c>
    </row>
    <row r="2863" spans="1:6" ht="129.6" x14ac:dyDescent="0.25">
      <c r="A2863" s="2" t="s">
        <v>5117</v>
      </c>
      <c r="B2863" s="2" t="s">
        <v>120</v>
      </c>
      <c r="C2863" s="3">
        <v>364971</v>
      </c>
      <c r="D2863" s="3">
        <v>5085</v>
      </c>
      <c r="E2863" s="3">
        <v>578</v>
      </c>
      <c r="F2863" s="3">
        <v>1627</v>
      </c>
    </row>
    <row r="2864" spans="1:6" ht="201.6" x14ac:dyDescent="0.25">
      <c r="A2864" s="2" t="s">
        <v>5118</v>
      </c>
      <c r="B2864" s="2" t="s">
        <v>514</v>
      </c>
      <c r="C2864" s="3">
        <v>116336</v>
      </c>
      <c r="D2864" s="3">
        <v>441</v>
      </c>
      <c r="E2864" s="3">
        <v>233</v>
      </c>
      <c r="F2864" s="3">
        <v>229</v>
      </c>
    </row>
    <row r="2865" spans="1:6" ht="28.8" x14ac:dyDescent="0.25">
      <c r="A2865" s="2" t="s">
        <v>2255</v>
      </c>
      <c r="B2865" s="2" t="s">
        <v>528</v>
      </c>
      <c r="C2865" s="3">
        <v>3611833</v>
      </c>
      <c r="D2865" s="3">
        <v>277570</v>
      </c>
      <c r="E2865" s="3">
        <v>8522</v>
      </c>
      <c r="F2865" s="3">
        <v>37011</v>
      </c>
    </row>
    <row r="2866" spans="1:6" ht="172.8" x14ac:dyDescent="0.25">
      <c r="A2866" s="2" t="s">
        <v>5119</v>
      </c>
      <c r="B2866" s="2" t="s">
        <v>2034</v>
      </c>
      <c r="C2866" s="3">
        <v>6413645</v>
      </c>
      <c r="D2866" s="3">
        <v>125634</v>
      </c>
      <c r="E2866" s="3">
        <v>3173</v>
      </c>
      <c r="F2866" s="3">
        <v>0</v>
      </c>
    </row>
    <row r="2867" spans="1:6" ht="72" x14ac:dyDescent="0.25">
      <c r="A2867" s="2" t="s">
        <v>5120</v>
      </c>
      <c r="B2867" s="2" t="s">
        <v>2</v>
      </c>
      <c r="C2867" s="3">
        <v>165337</v>
      </c>
      <c r="D2867" s="3">
        <v>5717</v>
      </c>
      <c r="E2867" s="3">
        <v>212</v>
      </c>
      <c r="F2867" s="3">
        <v>613</v>
      </c>
    </row>
    <row r="2868" spans="1:6" ht="57.6" x14ac:dyDescent="0.25">
      <c r="A2868" s="2" t="s">
        <v>5121</v>
      </c>
      <c r="B2868" s="2" t="s">
        <v>934</v>
      </c>
      <c r="C2868" s="3">
        <v>90870</v>
      </c>
      <c r="D2868" s="3">
        <v>2913</v>
      </c>
      <c r="E2868" s="3">
        <v>91</v>
      </c>
      <c r="F2868" s="3">
        <v>143</v>
      </c>
    </row>
    <row r="2869" spans="1:6" ht="72" x14ac:dyDescent="0.25">
      <c r="A2869" s="2" t="s">
        <v>5122</v>
      </c>
      <c r="B2869" s="2" t="s">
        <v>934</v>
      </c>
      <c r="C2869" s="3">
        <v>13135</v>
      </c>
      <c r="D2869" s="3">
        <v>1398</v>
      </c>
      <c r="E2869" s="3">
        <v>9</v>
      </c>
      <c r="F2869" s="3">
        <v>106</v>
      </c>
    </row>
    <row r="2870" spans="1:6" ht="72" x14ac:dyDescent="0.25">
      <c r="A2870" s="2" t="s">
        <v>5123</v>
      </c>
      <c r="B2870" s="2" t="s">
        <v>1201</v>
      </c>
      <c r="C2870" s="3">
        <v>1049536</v>
      </c>
      <c r="D2870" s="3">
        <v>17462</v>
      </c>
      <c r="E2870" s="3">
        <v>2144</v>
      </c>
      <c r="F2870" s="3">
        <v>1797</v>
      </c>
    </row>
    <row r="2871" spans="1:6" ht="72" x14ac:dyDescent="0.25">
      <c r="A2871" s="2" t="s">
        <v>5124</v>
      </c>
      <c r="B2871" s="2" t="s">
        <v>1201</v>
      </c>
      <c r="C2871" s="3">
        <v>263914</v>
      </c>
      <c r="D2871" s="3">
        <v>7604</v>
      </c>
      <c r="E2871" s="3">
        <v>374</v>
      </c>
      <c r="F2871" s="3">
        <v>982</v>
      </c>
    </row>
    <row r="2872" spans="1:6" ht="57.6" x14ac:dyDescent="0.25">
      <c r="A2872" s="2" t="s">
        <v>5125</v>
      </c>
      <c r="B2872" s="2" t="s">
        <v>479</v>
      </c>
      <c r="C2872" s="3">
        <v>17716</v>
      </c>
      <c r="D2872" s="3">
        <v>49</v>
      </c>
      <c r="E2872" s="3">
        <v>2</v>
      </c>
      <c r="F2872" s="3">
        <v>2</v>
      </c>
    </row>
    <row r="2873" spans="1:6" ht="86.4" x14ac:dyDescent="0.25">
      <c r="A2873" s="2" t="s">
        <v>5126</v>
      </c>
      <c r="B2873" s="2" t="s">
        <v>2020</v>
      </c>
      <c r="C2873" s="3">
        <v>402902</v>
      </c>
      <c r="D2873" s="3">
        <v>24427</v>
      </c>
      <c r="E2873" s="3">
        <v>82</v>
      </c>
      <c r="F2873" s="3">
        <v>1428</v>
      </c>
    </row>
    <row r="2874" spans="1:6" ht="86.4" x14ac:dyDescent="0.25">
      <c r="A2874" s="2" t="s">
        <v>5127</v>
      </c>
      <c r="B2874" s="2" t="s">
        <v>77</v>
      </c>
      <c r="C2874" s="3">
        <v>102639</v>
      </c>
      <c r="D2874" s="3">
        <v>3218</v>
      </c>
      <c r="E2874" s="3">
        <v>1085</v>
      </c>
      <c r="F2874" s="3">
        <v>475</v>
      </c>
    </row>
    <row r="2875" spans="1:6" ht="72" x14ac:dyDescent="0.25">
      <c r="A2875" s="2" t="s">
        <v>5128</v>
      </c>
      <c r="B2875" s="2" t="s">
        <v>867</v>
      </c>
      <c r="C2875" s="3">
        <v>61977</v>
      </c>
      <c r="D2875" s="3">
        <v>545</v>
      </c>
      <c r="E2875" s="3">
        <v>3</v>
      </c>
      <c r="F2875" s="3">
        <v>50</v>
      </c>
    </row>
    <row r="2876" spans="1:6" ht="100.8" x14ac:dyDescent="0.25">
      <c r="A2876" s="2" t="s">
        <v>5129</v>
      </c>
      <c r="B2876" s="2" t="s">
        <v>1395</v>
      </c>
      <c r="C2876" s="3">
        <v>3647441</v>
      </c>
      <c r="D2876" s="3">
        <v>387156</v>
      </c>
      <c r="E2876" s="3">
        <v>8882</v>
      </c>
      <c r="F2876" s="3">
        <v>108849</v>
      </c>
    </row>
    <row r="2877" spans="1:6" ht="144" x14ac:dyDescent="0.25">
      <c r="A2877" s="2" t="s">
        <v>5130</v>
      </c>
      <c r="B2877" s="2" t="s">
        <v>2142</v>
      </c>
      <c r="C2877" s="3">
        <v>2974188</v>
      </c>
      <c r="D2877" s="3">
        <v>126093</v>
      </c>
      <c r="E2877" s="3">
        <v>83954</v>
      </c>
      <c r="F2877" s="3">
        <v>43019</v>
      </c>
    </row>
    <row r="2878" spans="1:6" ht="201.6" x14ac:dyDescent="0.25">
      <c r="A2878" s="2" t="s">
        <v>5131</v>
      </c>
      <c r="B2878" s="2" t="s">
        <v>192</v>
      </c>
      <c r="C2878" s="3">
        <v>386234</v>
      </c>
      <c r="D2878" s="3">
        <v>2780</v>
      </c>
      <c r="E2878" s="3">
        <v>196</v>
      </c>
      <c r="F2878" s="3">
        <v>1238</v>
      </c>
    </row>
    <row r="2879" spans="1:6" ht="230.4" x14ac:dyDescent="0.25">
      <c r="A2879" s="2" t="s">
        <v>5132</v>
      </c>
      <c r="B2879" s="2" t="s">
        <v>192</v>
      </c>
      <c r="C2879" s="3">
        <v>687873</v>
      </c>
      <c r="D2879" s="3">
        <v>6025</v>
      </c>
      <c r="E2879" s="3">
        <v>531</v>
      </c>
      <c r="F2879" s="3">
        <v>3569</v>
      </c>
    </row>
    <row r="2880" spans="1:6" ht="43.2" x14ac:dyDescent="0.25">
      <c r="A2880" s="2" t="s">
        <v>5133</v>
      </c>
      <c r="B2880" s="2" t="s">
        <v>651</v>
      </c>
      <c r="C2880" s="3">
        <v>2213820</v>
      </c>
      <c r="D2880" s="3">
        <v>100843</v>
      </c>
      <c r="E2880" s="3">
        <v>723</v>
      </c>
      <c r="F2880" s="3">
        <v>2889</v>
      </c>
    </row>
    <row r="2881" spans="1:6" ht="57.6" x14ac:dyDescent="0.25">
      <c r="A2881" s="2" t="s">
        <v>5134</v>
      </c>
      <c r="B2881" s="2" t="s">
        <v>577</v>
      </c>
      <c r="C2881" s="3">
        <v>600980</v>
      </c>
      <c r="D2881" s="3">
        <v>16207</v>
      </c>
      <c r="E2881" s="3">
        <v>151</v>
      </c>
      <c r="F2881" s="3">
        <v>376</v>
      </c>
    </row>
    <row r="2882" spans="1:6" ht="129.6" x14ac:dyDescent="0.25">
      <c r="A2882" s="2" t="s">
        <v>5135</v>
      </c>
      <c r="B2882" s="2" t="s">
        <v>229</v>
      </c>
      <c r="C2882" s="3">
        <v>832097</v>
      </c>
      <c r="D2882" s="3">
        <v>28479</v>
      </c>
      <c r="E2882" s="3">
        <v>543</v>
      </c>
      <c r="F2882" s="3">
        <v>936</v>
      </c>
    </row>
    <row r="2883" spans="1:6" ht="28.8" x14ac:dyDescent="0.25">
      <c r="A2883" s="2" t="s">
        <v>5136</v>
      </c>
      <c r="B2883" s="2" t="s">
        <v>1698</v>
      </c>
      <c r="C2883" s="3">
        <v>14444272</v>
      </c>
      <c r="D2883" s="3">
        <v>115979</v>
      </c>
      <c r="E2883" s="3">
        <v>3509</v>
      </c>
      <c r="F2883" s="3">
        <v>2190</v>
      </c>
    </row>
    <row r="2884" spans="1:6" ht="57.6" x14ac:dyDescent="0.25">
      <c r="A2884" s="2" t="s">
        <v>5137</v>
      </c>
      <c r="B2884" s="2" t="s">
        <v>1698</v>
      </c>
      <c r="C2884" s="3">
        <v>1680396</v>
      </c>
      <c r="D2884" s="3">
        <v>47507</v>
      </c>
      <c r="E2884" s="3">
        <v>1434</v>
      </c>
      <c r="F2884" s="3">
        <v>2289</v>
      </c>
    </row>
    <row r="2885" spans="1:6" ht="86.4" x14ac:dyDescent="0.25">
      <c r="A2885" s="2" t="s">
        <v>5138</v>
      </c>
      <c r="B2885" s="2" t="s">
        <v>1698</v>
      </c>
      <c r="C2885" s="3">
        <v>649180</v>
      </c>
      <c r="D2885" s="3">
        <v>19786</v>
      </c>
      <c r="E2885" s="3">
        <v>997</v>
      </c>
      <c r="F2885" s="3">
        <v>1436</v>
      </c>
    </row>
    <row r="2886" spans="1:6" ht="144" x14ac:dyDescent="0.25">
      <c r="A2886" s="2" t="s">
        <v>5139</v>
      </c>
      <c r="B2886" s="2" t="s">
        <v>1488</v>
      </c>
      <c r="C2886" s="3">
        <v>462594</v>
      </c>
      <c r="D2886" s="3">
        <v>12035</v>
      </c>
      <c r="E2886" s="3">
        <v>775</v>
      </c>
      <c r="F2886" s="3">
        <v>902</v>
      </c>
    </row>
    <row r="2887" spans="1:6" ht="144" x14ac:dyDescent="0.25">
      <c r="A2887" s="2" t="s">
        <v>5140</v>
      </c>
      <c r="B2887" s="2" t="s">
        <v>196</v>
      </c>
      <c r="C2887" s="3">
        <v>173088</v>
      </c>
      <c r="D2887" s="3">
        <v>7169</v>
      </c>
      <c r="E2887" s="3">
        <v>170</v>
      </c>
      <c r="F2887" s="3">
        <v>887</v>
      </c>
    </row>
    <row r="2888" spans="1:6" ht="115.2" x14ac:dyDescent="0.25">
      <c r="A2888" s="2" t="s">
        <v>5141</v>
      </c>
      <c r="B2888" s="2" t="s">
        <v>196</v>
      </c>
      <c r="C2888" s="3">
        <v>146885</v>
      </c>
      <c r="D2888" s="3">
        <v>6303</v>
      </c>
      <c r="E2888" s="3">
        <v>153</v>
      </c>
      <c r="F2888" s="3">
        <v>792</v>
      </c>
    </row>
    <row r="2889" spans="1:6" ht="100.8" x14ac:dyDescent="0.25">
      <c r="A2889" s="2" t="s">
        <v>5142</v>
      </c>
      <c r="B2889" s="2" t="s">
        <v>752</v>
      </c>
      <c r="C2889" s="3">
        <v>72549</v>
      </c>
      <c r="D2889" s="3">
        <v>477</v>
      </c>
      <c r="E2889" s="3">
        <v>12</v>
      </c>
      <c r="F2889" s="3">
        <v>7</v>
      </c>
    </row>
    <row r="2890" spans="1:6" ht="115.2" x14ac:dyDescent="0.25">
      <c r="A2890" s="2" t="s">
        <v>5143</v>
      </c>
      <c r="B2890" s="2" t="s">
        <v>77</v>
      </c>
      <c r="C2890" s="3">
        <v>3657659</v>
      </c>
      <c r="D2890" s="3">
        <v>56981</v>
      </c>
      <c r="E2890" s="3">
        <v>2069</v>
      </c>
      <c r="F2890" s="3">
        <v>1633</v>
      </c>
    </row>
    <row r="2891" spans="1:6" ht="129.6" x14ac:dyDescent="0.25">
      <c r="A2891" s="2" t="s">
        <v>5144</v>
      </c>
      <c r="B2891" s="2" t="s">
        <v>77</v>
      </c>
      <c r="C2891" s="3">
        <v>27666</v>
      </c>
      <c r="D2891" s="3">
        <v>1606</v>
      </c>
      <c r="E2891" s="3">
        <v>131</v>
      </c>
      <c r="F2891" s="3">
        <v>146</v>
      </c>
    </row>
    <row r="2892" spans="1:6" ht="100.8" x14ac:dyDescent="0.25">
      <c r="A2892" s="2" t="s">
        <v>5145</v>
      </c>
      <c r="B2892" s="2" t="s">
        <v>418</v>
      </c>
      <c r="C2892" s="3">
        <v>37095</v>
      </c>
      <c r="D2892" s="3">
        <v>240</v>
      </c>
      <c r="E2892" s="3">
        <v>9</v>
      </c>
      <c r="F2892" s="3">
        <v>33</v>
      </c>
    </row>
    <row r="2893" spans="1:6" ht="129.6" x14ac:dyDescent="0.25">
      <c r="A2893" s="2" t="s">
        <v>5146</v>
      </c>
      <c r="B2893" s="2" t="s">
        <v>101</v>
      </c>
      <c r="C2893" s="3">
        <v>1176559</v>
      </c>
      <c r="D2893" s="3">
        <v>8338</v>
      </c>
      <c r="E2893" s="3">
        <v>1786</v>
      </c>
      <c r="F2893" s="3">
        <v>3867</v>
      </c>
    </row>
    <row r="2894" spans="1:6" ht="100.8" x14ac:dyDescent="0.25">
      <c r="A2894" s="2" t="s">
        <v>5147</v>
      </c>
      <c r="B2894" s="2" t="s">
        <v>5</v>
      </c>
      <c r="C2894" s="3">
        <v>9423</v>
      </c>
      <c r="D2894" s="3">
        <v>785</v>
      </c>
      <c r="E2894" s="3">
        <v>17</v>
      </c>
      <c r="F2894" s="3">
        <v>129</v>
      </c>
    </row>
    <row r="2895" spans="1:6" ht="100.8" x14ac:dyDescent="0.25">
      <c r="A2895" s="2" t="s">
        <v>5148</v>
      </c>
      <c r="B2895" s="2" t="s">
        <v>121</v>
      </c>
      <c r="C2895" s="3">
        <v>842514</v>
      </c>
      <c r="D2895" s="3">
        <v>17356</v>
      </c>
      <c r="E2895" s="3">
        <v>308</v>
      </c>
      <c r="F2895" s="3">
        <v>2084</v>
      </c>
    </row>
    <row r="2896" spans="1:6" ht="172.8" x14ac:dyDescent="0.25">
      <c r="A2896" s="2" t="s">
        <v>5149</v>
      </c>
      <c r="B2896" s="2" t="s">
        <v>64</v>
      </c>
      <c r="C2896" s="3">
        <v>508137</v>
      </c>
      <c r="D2896" s="3">
        <v>15166</v>
      </c>
      <c r="E2896" s="3">
        <v>479</v>
      </c>
      <c r="F2896" s="3">
        <v>608</v>
      </c>
    </row>
    <row r="2897" spans="1:6" ht="172.8" x14ac:dyDescent="0.25">
      <c r="A2897" s="2" t="s">
        <v>5150</v>
      </c>
      <c r="B2897" s="2" t="s">
        <v>227</v>
      </c>
      <c r="C2897" s="3">
        <v>57650</v>
      </c>
      <c r="D2897" s="3">
        <v>3209</v>
      </c>
      <c r="E2897" s="3">
        <v>54</v>
      </c>
      <c r="F2897" s="3">
        <v>159</v>
      </c>
    </row>
    <row r="2898" spans="1:6" ht="172.8" x14ac:dyDescent="0.25">
      <c r="A2898" s="2" t="s">
        <v>5151</v>
      </c>
      <c r="B2898" s="2" t="s">
        <v>267</v>
      </c>
      <c r="C2898" s="3">
        <v>42046</v>
      </c>
      <c r="D2898" s="3">
        <v>590</v>
      </c>
      <c r="E2898" s="3">
        <v>23</v>
      </c>
      <c r="F2898" s="3">
        <v>210</v>
      </c>
    </row>
    <row r="2899" spans="1:6" ht="158.4" x14ac:dyDescent="0.25">
      <c r="A2899" s="2" t="s">
        <v>5152</v>
      </c>
      <c r="B2899" s="2" t="s">
        <v>267</v>
      </c>
      <c r="C2899" s="3">
        <v>42805</v>
      </c>
      <c r="D2899" s="3">
        <v>779</v>
      </c>
      <c r="E2899" s="3">
        <v>21</v>
      </c>
      <c r="F2899" s="3">
        <v>188</v>
      </c>
    </row>
    <row r="2900" spans="1:6" ht="172.8" x14ac:dyDescent="0.25">
      <c r="A2900" s="2" t="s">
        <v>5153</v>
      </c>
      <c r="B2900" s="2" t="s">
        <v>172</v>
      </c>
      <c r="C2900" s="3">
        <v>18573</v>
      </c>
      <c r="D2900" s="3">
        <v>420</v>
      </c>
      <c r="E2900" s="3">
        <v>10</v>
      </c>
      <c r="F2900" s="3">
        <v>236</v>
      </c>
    </row>
    <row r="2901" spans="1:6" ht="172.8" x14ac:dyDescent="0.25">
      <c r="A2901" s="2" t="s">
        <v>5154</v>
      </c>
      <c r="B2901" s="2" t="s">
        <v>267</v>
      </c>
      <c r="C2901" s="3">
        <v>376877</v>
      </c>
      <c r="D2901" s="3">
        <v>4524</v>
      </c>
      <c r="E2901" s="3">
        <v>163</v>
      </c>
      <c r="F2901" s="3">
        <v>833</v>
      </c>
    </row>
    <row r="2902" spans="1:6" ht="129.6" x14ac:dyDescent="0.25">
      <c r="A2902" s="2" t="s">
        <v>5155</v>
      </c>
      <c r="B2902" s="2" t="s">
        <v>132</v>
      </c>
      <c r="C2902" s="3">
        <v>2275999</v>
      </c>
      <c r="D2902" s="3">
        <v>66030</v>
      </c>
      <c r="E2902" s="3">
        <v>1009</v>
      </c>
      <c r="F2902" s="3">
        <v>928</v>
      </c>
    </row>
    <row r="2903" spans="1:6" ht="158.4" x14ac:dyDescent="0.25">
      <c r="A2903" s="2" t="s">
        <v>5156</v>
      </c>
      <c r="B2903" s="2" t="s">
        <v>54</v>
      </c>
      <c r="C2903" s="3">
        <v>185870</v>
      </c>
      <c r="D2903" s="3">
        <v>2843</v>
      </c>
      <c r="E2903" s="3">
        <v>48</v>
      </c>
      <c r="F2903" s="3">
        <v>88</v>
      </c>
    </row>
    <row r="2904" spans="1:6" ht="86.4" x14ac:dyDescent="0.25">
      <c r="A2904" s="2" t="s">
        <v>5157</v>
      </c>
      <c r="B2904" s="2" t="s">
        <v>121</v>
      </c>
      <c r="C2904" s="3">
        <v>541149</v>
      </c>
      <c r="D2904" s="3">
        <v>8220</v>
      </c>
      <c r="E2904" s="3">
        <v>180</v>
      </c>
      <c r="F2904" s="3">
        <v>358</v>
      </c>
    </row>
    <row r="2905" spans="1:6" ht="129.6" x14ac:dyDescent="0.25">
      <c r="A2905" s="2" t="s">
        <v>5158</v>
      </c>
      <c r="B2905" s="2" t="s">
        <v>77</v>
      </c>
      <c r="C2905" s="3">
        <v>320028</v>
      </c>
      <c r="D2905" s="3">
        <v>3939</v>
      </c>
      <c r="E2905" s="3">
        <v>79</v>
      </c>
      <c r="F2905" s="3">
        <v>124</v>
      </c>
    </row>
    <row r="2906" spans="1:6" ht="158.4" x14ac:dyDescent="0.25">
      <c r="A2906" s="2" t="s">
        <v>5159</v>
      </c>
      <c r="B2906" s="2" t="s">
        <v>1684</v>
      </c>
      <c r="C2906" s="3">
        <v>118269</v>
      </c>
      <c r="D2906" s="3">
        <v>436</v>
      </c>
      <c r="E2906" s="3">
        <v>12</v>
      </c>
      <c r="F2906" s="3">
        <v>0</v>
      </c>
    </row>
    <row r="2907" spans="1:6" ht="172.8" x14ac:dyDescent="0.25">
      <c r="A2907" s="2" t="s">
        <v>5160</v>
      </c>
      <c r="B2907" s="2" t="s">
        <v>388</v>
      </c>
      <c r="C2907" s="3">
        <v>35123</v>
      </c>
      <c r="D2907" s="3">
        <v>103</v>
      </c>
      <c r="E2907" s="3">
        <v>18</v>
      </c>
      <c r="F2907" s="3">
        <v>60</v>
      </c>
    </row>
    <row r="2908" spans="1:6" ht="129.6" x14ac:dyDescent="0.25">
      <c r="A2908" s="2" t="s">
        <v>5161</v>
      </c>
      <c r="B2908" s="2" t="s">
        <v>1791</v>
      </c>
      <c r="C2908" s="3">
        <v>7189</v>
      </c>
      <c r="D2908" s="3">
        <v>15</v>
      </c>
      <c r="E2908" s="3">
        <v>0</v>
      </c>
      <c r="F2908" s="3">
        <v>14</v>
      </c>
    </row>
    <row r="2909" spans="1:6" ht="172.8" x14ac:dyDescent="0.25">
      <c r="A2909" s="2" t="s">
        <v>5162</v>
      </c>
      <c r="B2909" s="2" t="s">
        <v>309</v>
      </c>
      <c r="C2909" s="3">
        <v>60092</v>
      </c>
      <c r="D2909" s="3">
        <v>528</v>
      </c>
      <c r="E2909" s="3">
        <v>104</v>
      </c>
      <c r="F2909" s="3">
        <v>141</v>
      </c>
    </row>
    <row r="2910" spans="1:6" ht="158.4" x14ac:dyDescent="0.25">
      <c r="A2910" s="2" t="s">
        <v>5163</v>
      </c>
      <c r="B2910" s="2" t="s">
        <v>1554</v>
      </c>
      <c r="C2910" s="3">
        <v>26970</v>
      </c>
      <c r="D2910" s="3">
        <v>370</v>
      </c>
      <c r="E2910" s="3">
        <v>570</v>
      </c>
      <c r="F2910" s="3">
        <v>323</v>
      </c>
    </row>
    <row r="2911" spans="1:6" ht="86.4" x14ac:dyDescent="0.25">
      <c r="A2911" s="2" t="s">
        <v>5164</v>
      </c>
      <c r="B2911" s="2" t="s">
        <v>1766</v>
      </c>
      <c r="C2911" s="3">
        <v>537822</v>
      </c>
      <c r="D2911" s="3">
        <v>6686</v>
      </c>
      <c r="E2911" s="3">
        <v>837</v>
      </c>
      <c r="F2911" s="3">
        <v>682</v>
      </c>
    </row>
    <row r="2912" spans="1:6" ht="86.4" x14ac:dyDescent="0.25">
      <c r="A2912" s="2" t="s">
        <v>5165</v>
      </c>
      <c r="B2912" s="2" t="s">
        <v>1766</v>
      </c>
      <c r="C2912" s="3">
        <v>2372980</v>
      </c>
      <c r="D2912" s="3">
        <v>67483</v>
      </c>
      <c r="E2912" s="3">
        <v>1330</v>
      </c>
      <c r="F2912" s="3">
        <v>3599</v>
      </c>
    </row>
    <row r="2913" spans="1:6" ht="72" x14ac:dyDescent="0.25">
      <c r="A2913" s="2" t="s">
        <v>5166</v>
      </c>
      <c r="B2913" s="2" t="s">
        <v>1766</v>
      </c>
      <c r="C2913" s="3">
        <v>4290878</v>
      </c>
      <c r="D2913" s="3">
        <v>107641</v>
      </c>
      <c r="E2913" s="3">
        <v>11990</v>
      </c>
      <c r="F2913" s="3">
        <v>12003</v>
      </c>
    </row>
    <row r="2914" spans="1:6" ht="100.8" x14ac:dyDescent="0.25">
      <c r="A2914" s="2" t="s">
        <v>5167</v>
      </c>
      <c r="B2914" s="2" t="s">
        <v>1766</v>
      </c>
      <c r="C2914" s="3">
        <v>594958</v>
      </c>
      <c r="D2914" s="3">
        <v>19903</v>
      </c>
      <c r="E2914" s="3">
        <v>362</v>
      </c>
      <c r="F2914" s="3">
        <v>1192</v>
      </c>
    </row>
    <row r="2915" spans="1:6" ht="100.8" x14ac:dyDescent="0.25">
      <c r="A2915" s="2" t="s">
        <v>5168</v>
      </c>
      <c r="B2915" s="2" t="s">
        <v>1766</v>
      </c>
      <c r="C2915" s="3">
        <v>4121390</v>
      </c>
      <c r="D2915" s="3">
        <v>105303</v>
      </c>
      <c r="E2915" s="3">
        <v>7323</v>
      </c>
      <c r="F2915" s="3">
        <v>8359</v>
      </c>
    </row>
    <row r="2916" spans="1:6" ht="172.8" x14ac:dyDescent="0.25">
      <c r="A2916" s="2" t="s">
        <v>5169</v>
      </c>
      <c r="B2916" s="2" t="s">
        <v>1363</v>
      </c>
      <c r="C2916" s="3">
        <v>175545</v>
      </c>
      <c r="D2916" s="3">
        <v>916</v>
      </c>
      <c r="E2916" s="3">
        <v>52</v>
      </c>
      <c r="F2916" s="3">
        <v>173</v>
      </c>
    </row>
    <row r="2917" spans="1:6" ht="43.2" x14ac:dyDescent="0.25">
      <c r="A2917" s="2" t="s">
        <v>5170</v>
      </c>
      <c r="B2917" s="2" t="s">
        <v>1062</v>
      </c>
      <c r="C2917" s="3">
        <v>556504</v>
      </c>
      <c r="D2917" s="3">
        <v>25398</v>
      </c>
      <c r="E2917" s="3">
        <v>310</v>
      </c>
      <c r="F2917" s="3">
        <v>1877</v>
      </c>
    </row>
    <row r="2918" spans="1:6" ht="158.4" x14ac:dyDescent="0.25">
      <c r="A2918" s="2" t="s">
        <v>5171</v>
      </c>
      <c r="B2918" s="2" t="s">
        <v>214</v>
      </c>
      <c r="C2918" s="3">
        <v>196434</v>
      </c>
      <c r="D2918" s="3">
        <v>6305</v>
      </c>
      <c r="E2918" s="3">
        <v>88</v>
      </c>
      <c r="F2918" s="3">
        <v>762</v>
      </c>
    </row>
    <row r="2919" spans="1:6" ht="86.4" x14ac:dyDescent="0.25">
      <c r="A2919" s="2" t="s">
        <v>5172</v>
      </c>
      <c r="B2919" s="2" t="s">
        <v>1484</v>
      </c>
      <c r="C2919" s="3">
        <v>788947</v>
      </c>
      <c r="D2919" s="3">
        <v>10702</v>
      </c>
      <c r="E2919" s="3">
        <v>363</v>
      </c>
      <c r="F2919" s="3">
        <v>375</v>
      </c>
    </row>
    <row r="2920" spans="1:6" ht="86.4" x14ac:dyDescent="0.25">
      <c r="A2920" s="2" t="s">
        <v>5173</v>
      </c>
      <c r="B2920" s="2" t="s">
        <v>1484</v>
      </c>
      <c r="C2920" s="3">
        <v>1713021</v>
      </c>
      <c r="D2920" s="3">
        <v>28724</v>
      </c>
      <c r="E2920" s="3">
        <v>973</v>
      </c>
      <c r="F2920" s="3">
        <v>892</v>
      </c>
    </row>
    <row r="2921" spans="1:6" ht="158.4" x14ac:dyDescent="0.25">
      <c r="A2921" s="2" t="s">
        <v>5174</v>
      </c>
      <c r="B2921" s="2" t="s">
        <v>76</v>
      </c>
      <c r="C2921" s="3">
        <v>2023348</v>
      </c>
      <c r="D2921" s="3">
        <v>43791</v>
      </c>
      <c r="E2921" s="3">
        <v>3268</v>
      </c>
      <c r="F2921" s="3">
        <v>3395</v>
      </c>
    </row>
    <row r="2922" spans="1:6" ht="216" x14ac:dyDescent="0.25">
      <c r="A2922" s="2" t="s">
        <v>5175</v>
      </c>
      <c r="B2922" s="2" t="s">
        <v>76</v>
      </c>
      <c r="C2922" s="3">
        <v>14487632</v>
      </c>
      <c r="D2922" s="3">
        <v>281374</v>
      </c>
      <c r="E2922" s="3">
        <v>17117</v>
      </c>
      <c r="F2922" s="3">
        <v>37412</v>
      </c>
    </row>
    <row r="2923" spans="1:6" ht="201.6" x14ac:dyDescent="0.25">
      <c r="A2923" s="2" t="s">
        <v>5176</v>
      </c>
      <c r="B2923" s="2" t="s">
        <v>76</v>
      </c>
      <c r="C2923" s="3">
        <v>6855002</v>
      </c>
      <c r="D2923" s="3">
        <v>211598</v>
      </c>
      <c r="E2923" s="3">
        <v>12705</v>
      </c>
      <c r="F2923" s="3">
        <v>30350</v>
      </c>
    </row>
    <row r="2924" spans="1:6" ht="129.6" x14ac:dyDescent="0.25">
      <c r="A2924" s="2" t="s">
        <v>5177</v>
      </c>
      <c r="B2924" s="2" t="s">
        <v>76</v>
      </c>
      <c r="C2924" s="3">
        <v>2954882</v>
      </c>
      <c r="D2924" s="3">
        <v>52519</v>
      </c>
      <c r="E2924" s="3">
        <v>2453</v>
      </c>
      <c r="F2924" s="3">
        <v>1948</v>
      </c>
    </row>
    <row r="2925" spans="1:6" ht="100.8" x14ac:dyDescent="0.25">
      <c r="A2925" s="2" t="s">
        <v>5178</v>
      </c>
      <c r="B2925" s="2" t="s">
        <v>77</v>
      </c>
      <c r="C2925" s="3">
        <v>1497519</v>
      </c>
      <c r="D2925" s="3">
        <v>15504</v>
      </c>
      <c r="E2925" s="3">
        <v>353</v>
      </c>
      <c r="F2925" s="3">
        <v>1084</v>
      </c>
    </row>
    <row r="2926" spans="1:6" ht="144" x14ac:dyDescent="0.25">
      <c r="A2926" s="2" t="s">
        <v>5179</v>
      </c>
      <c r="B2926" s="2" t="s">
        <v>54</v>
      </c>
      <c r="C2926" s="3">
        <v>792184</v>
      </c>
      <c r="D2926" s="3">
        <v>9174</v>
      </c>
      <c r="E2926" s="3">
        <v>189</v>
      </c>
      <c r="F2926" s="3">
        <v>530</v>
      </c>
    </row>
    <row r="2927" spans="1:6" ht="129.6" x14ac:dyDescent="0.25">
      <c r="A2927" s="2" t="s">
        <v>5180</v>
      </c>
      <c r="B2927" s="2" t="s">
        <v>205</v>
      </c>
      <c r="C2927" s="3">
        <v>435057</v>
      </c>
      <c r="D2927" s="3">
        <v>7278</v>
      </c>
      <c r="E2927" s="3">
        <v>60</v>
      </c>
      <c r="F2927" s="3">
        <v>423</v>
      </c>
    </row>
    <row r="2928" spans="1:6" ht="172.8" x14ac:dyDescent="0.25">
      <c r="A2928" s="2" t="s">
        <v>5181</v>
      </c>
      <c r="B2928" s="2" t="s">
        <v>54</v>
      </c>
      <c r="C2928" s="3">
        <v>1496225</v>
      </c>
      <c r="D2928" s="3">
        <v>16116</v>
      </c>
      <c r="E2928" s="3">
        <v>236</v>
      </c>
      <c r="F2928" s="3">
        <v>605</v>
      </c>
    </row>
    <row r="2929" spans="1:6" ht="86.4" x14ac:dyDescent="0.25">
      <c r="A2929" s="2" t="s">
        <v>5182</v>
      </c>
      <c r="B2929" s="2" t="s">
        <v>2087</v>
      </c>
      <c r="C2929" s="3">
        <v>2095026</v>
      </c>
      <c r="D2929" s="3">
        <v>49729</v>
      </c>
      <c r="E2929" s="3">
        <v>698</v>
      </c>
      <c r="F2929" s="3">
        <v>2804</v>
      </c>
    </row>
    <row r="2930" spans="1:6" ht="115.2" x14ac:dyDescent="0.25">
      <c r="A2930" s="2" t="s">
        <v>5183</v>
      </c>
      <c r="B2930" s="2" t="s">
        <v>55</v>
      </c>
      <c r="C2930" s="3">
        <v>194930</v>
      </c>
      <c r="D2930" s="3">
        <v>6466</v>
      </c>
      <c r="E2930" s="3">
        <v>139</v>
      </c>
      <c r="F2930" s="3">
        <v>536</v>
      </c>
    </row>
    <row r="2931" spans="1:6" ht="57.6" x14ac:dyDescent="0.25">
      <c r="A2931" s="2" t="s">
        <v>5184</v>
      </c>
      <c r="B2931" s="2" t="s">
        <v>1628</v>
      </c>
      <c r="C2931" s="3">
        <v>1946</v>
      </c>
      <c r="D2931" s="3">
        <v>8</v>
      </c>
      <c r="E2931" s="3">
        <v>0</v>
      </c>
      <c r="F2931" s="3">
        <v>1</v>
      </c>
    </row>
    <row r="2932" spans="1:6" ht="129.6" x14ac:dyDescent="0.25">
      <c r="A2932" s="2" t="s">
        <v>5185</v>
      </c>
      <c r="B2932" s="2" t="s">
        <v>1764</v>
      </c>
      <c r="C2932" s="3">
        <v>13882785</v>
      </c>
      <c r="D2932" s="3">
        <v>380406</v>
      </c>
      <c r="E2932" s="3">
        <v>13872</v>
      </c>
      <c r="F2932" s="3">
        <v>26945</v>
      </c>
    </row>
    <row r="2933" spans="1:6" ht="172.8" x14ac:dyDescent="0.25">
      <c r="A2933" s="2" t="s">
        <v>5186</v>
      </c>
      <c r="B2933" s="2" t="s">
        <v>297</v>
      </c>
      <c r="C2933" s="3">
        <v>133758</v>
      </c>
      <c r="D2933" s="3">
        <v>781</v>
      </c>
      <c r="E2933" s="3">
        <v>94</v>
      </c>
      <c r="F2933" s="3">
        <v>316</v>
      </c>
    </row>
    <row r="2934" spans="1:6" ht="172.8" x14ac:dyDescent="0.25">
      <c r="A2934" s="2" t="s">
        <v>5187</v>
      </c>
      <c r="B2934" s="2" t="s">
        <v>172</v>
      </c>
      <c r="C2934" s="3">
        <v>29188</v>
      </c>
      <c r="D2934" s="3">
        <v>411</v>
      </c>
      <c r="E2934" s="3">
        <v>5</v>
      </c>
      <c r="F2934" s="3">
        <v>132</v>
      </c>
    </row>
    <row r="2935" spans="1:6" ht="158.4" x14ac:dyDescent="0.25">
      <c r="A2935" s="2" t="s">
        <v>5188</v>
      </c>
      <c r="B2935" s="2" t="s">
        <v>172</v>
      </c>
      <c r="C2935" s="3">
        <v>12494</v>
      </c>
      <c r="D2935" s="3">
        <v>252</v>
      </c>
      <c r="E2935" s="3">
        <v>3</v>
      </c>
      <c r="F2935" s="3">
        <v>91</v>
      </c>
    </row>
    <row r="2936" spans="1:6" ht="57.6" x14ac:dyDescent="0.25">
      <c r="A2936" s="2" t="s">
        <v>5189</v>
      </c>
      <c r="B2936" s="2" t="s">
        <v>1132</v>
      </c>
      <c r="C2936" s="3">
        <v>5741781</v>
      </c>
      <c r="D2936" s="3">
        <v>141851</v>
      </c>
      <c r="E2936" s="3">
        <v>15657</v>
      </c>
      <c r="F2936" s="3">
        <v>16547</v>
      </c>
    </row>
    <row r="2937" spans="1:6" ht="86.4" x14ac:dyDescent="0.25">
      <c r="A2937" s="2" t="s">
        <v>5190</v>
      </c>
      <c r="B2937" s="2" t="s">
        <v>606</v>
      </c>
      <c r="C2937" s="3">
        <v>868868</v>
      </c>
      <c r="D2937" s="3">
        <v>21005</v>
      </c>
      <c r="E2937" s="3">
        <v>988</v>
      </c>
      <c r="F2937" s="3">
        <v>2563</v>
      </c>
    </row>
    <row r="2938" spans="1:6" ht="115.2" x14ac:dyDescent="0.25">
      <c r="A2938" s="2" t="s">
        <v>5191</v>
      </c>
      <c r="B2938" s="2" t="s">
        <v>433</v>
      </c>
      <c r="C2938" s="3">
        <v>402244</v>
      </c>
      <c r="D2938" s="3">
        <v>5140</v>
      </c>
      <c r="E2938" s="3">
        <v>2998</v>
      </c>
      <c r="F2938" s="3">
        <v>4175</v>
      </c>
    </row>
    <row r="2939" spans="1:6" ht="144" x14ac:dyDescent="0.25">
      <c r="A2939" s="2" t="s">
        <v>5192</v>
      </c>
      <c r="B2939" s="2" t="s">
        <v>132</v>
      </c>
      <c r="C2939" s="3">
        <v>285469</v>
      </c>
      <c r="D2939" s="3">
        <v>5193</v>
      </c>
      <c r="E2939" s="3">
        <v>88</v>
      </c>
      <c r="F2939" s="3">
        <v>326</v>
      </c>
    </row>
    <row r="2940" spans="1:6" ht="216" x14ac:dyDescent="0.25">
      <c r="A2940" s="2" t="s">
        <v>5193</v>
      </c>
      <c r="B2940" s="2" t="s">
        <v>711</v>
      </c>
      <c r="C2940" s="3">
        <v>1464</v>
      </c>
      <c r="D2940" s="3">
        <v>3</v>
      </c>
      <c r="E2940" s="3">
        <v>15</v>
      </c>
      <c r="F2940" s="3">
        <v>4</v>
      </c>
    </row>
    <row r="2941" spans="1:6" ht="201.6" x14ac:dyDescent="0.25">
      <c r="A2941" s="2" t="s">
        <v>5194</v>
      </c>
      <c r="B2941" s="2" t="s">
        <v>392</v>
      </c>
      <c r="C2941" s="3">
        <v>195473</v>
      </c>
      <c r="D2941" s="3">
        <v>1958</v>
      </c>
      <c r="E2941" s="3">
        <v>1232</v>
      </c>
      <c r="F2941" s="3">
        <v>1693</v>
      </c>
    </row>
    <row r="2942" spans="1:6" ht="43.2" x14ac:dyDescent="0.25">
      <c r="A2942" s="2" t="s">
        <v>5195</v>
      </c>
      <c r="B2942" s="2" t="s">
        <v>176</v>
      </c>
      <c r="C2942" s="3">
        <v>109733</v>
      </c>
      <c r="D2942" s="3">
        <v>189</v>
      </c>
      <c r="E2942" s="3">
        <v>30</v>
      </c>
      <c r="F2942" s="3">
        <v>21</v>
      </c>
    </row>
    <row r="2943" spans="1:6" ht="86.4" x14ac:dyDescent="0.25">
      <c r="A2943" s="2" t="s">
        <v>5196</v>
      </c>
      <c r="B2943" s="2" t="s">
        <v>121</v>
      </c>
      <c r="C2943" s="3">
        <v>892676</v>
      </c>
      <c r="D2943" s="3">
        <v>6555</v>
      </c>
      <c r="E2943" s="3">
        <v>805</v>
      </c>
      <c r="F2943" s="3">
        <v>945</v>
      </c>
    </row>
    <row r="2944" spans="1:6" ht="129.6" x14ac:dyDescent="0.25">
      <c r="A2944" s="2" t="s">
        <v>5197</v>
      </c>
      <c r="B2944" s="2" t="s">
        <v>105</v>
      </c>
      <c r="C2944" s="3">
        <v>2908064</v>
      </c>
      <c r="D2944" s="3">
        <v>46563</v>
      </c>
      <c r="E2944" s="3">
        <v>1570</v>
      </c>
      <c r="F2944" s="3">
        <v>2737</v>
      </c>
    </row>
    <row r="2945" spans="1:6" ht="144" x14ac:dyDescent="0.25">
      <c r="A2945" s="2" t="s">
        <v>5198</v>
      </c>
      <c r="B2945" s="2" t="s">
        <v>196</v>
      </c>
      <c r="C2945" s="3">
        <v>479587</v>
      </c>
      <c r="D2945" s="3">
        <v>8784</v>
      </c>
      <c r="E2945" s="3">
        <v>238</v>
      </c>
      <c r="F2945" s="3">
        <v>817</v>
      </c>
    </row>
    <row r="2946" spans="1:6" ht="129.6" x14ac:dyDescent="0.25">
      <c r="A2946" s="2" t="s">
        <v>5199</v>
      </c>
      <c r="B2946" s="2" t="s">
        <v>105</v>
      </c>
      <c r="C2946" s="3">
        <v>1612248</v>
      </c>
      <c r="D2946" s="3">
        <v>19796</v>
      </c>
      <c r="E2946" s="3">
        <v>512</v>
      </c>
      <c r="F2946" s="3">
        <v>933</v>
      </c>
    </row>
    <row r="2947" spans="1:6" ht="57.6" x14ac:dyDescent="0.25">
      <c r="A2947" s="2" t="s">
        <v>5200</v>
      </c>
      <c r="B2947" s="2" t="s">
        <v>808</v>
      </c>
      <c r="C2947" s="3">
        <v>506547</v>
      </c>
      <c r="D2947" s="3">
        <v>17801</v>
      </c>
      <c r="E2947" s="3">
        <v>531</v>
      </c>
      <c r="F2947" s="3">
        <v>1182</v>
      </c>
    </row>
    <row r="2948" spans="1:6" ht="100.8" x14ac:dyDescent="0.25">
      <c r="A2948" s="2" t="s">
        <v>5201</v>
      </c>
      <c r="B2948" s="2" t="s">
        <v>105</v>
      </c>
      <c r="C2948" s="3">
        <v>110750</v>
      </c>
      <c r="D2948" s="3">
        <v>1987</v>
      </c>
      <c r="E2948" s="3">
        <v>120</v>
      </c>
      <c r="F2948" s="3">
        <v>182</v>
      </c>
    </row>
    <row r="2949" spans="1:6" ht="115.2" x14ac:dyDescent="0.25">
      <c r="A2949" s="2" t="s">
        <v>5202</v>
      </c>
      <c r="B2949" s="2" t="s">
        <v>420</v>
      </c>
      <c r="C2949" s="3">
        <v>305524</v>
      </c>
      <c r="D2949" s="3">
        <v>7876</v>
      </c>
      <c r="E2949" s="3">
        <v>150</v>
      </c>
      <c r="F2949" s="3">
        <v>785</v>
      </c>
    </row>
    <row r="2950" spans="1:6" ht="187.2" x14ac:dyDescent="0.25">
      <c r="A2950" s="2" t="s">
        <v>5203</v>
      </c>
      <c r="B2950" s="2" t="s">
        <v>74</v>
      </c>
      <c r="C2950" s="3">
        <v>369487</v>
      </c>
      <c r="D2950" s="3">
        <v>1770</v>
      </c>
      <c r="E2950" s="3">
        <v>357</v>
      </c>
      <c r="F2950" s="3">
        <v>160</v>
      </c>
    </row>
    <row r="2951" spans="1:6" ht="115.2" x14ac:dyDescent="0.25">
      <c r="A2951" s="2" t="s">
        <v>5204</v>
      </c>
      <c r="B2951" s="2" t="s">
        <v>227</v>
      </c>
      <c r="C2951" s="3">
        <v>6438646</v>
      </c>
      <c r="D2951" s="3">
        <v>124860</v>
      </c>
      <c r="E2951" s="3">
        <v>8171</v>
      </c>
      <c r="F2951" s="3">
        <v>9283</v>
      </c>
    </row>
    <row r="2952" spans="1:6" ht="158.4" x14ac:dyDescent="0.25">
      <c r="A2952" s="2" t="s">
        <v>5205</v>
      </c>
      <c r="B2952" s="2" t="s">
        <v>550</v>
      </c>
      <c r="C2952" s="3">
        <v>657337</v>
      </c>
      <c r="D2952" s="3">
        <v>3014</v>
      </c>
      <c r="E2952" s="3">
        <v>7706</v>
      </c>
      <c r="F2952" s="3">
        <v>3317</v>
      </c>
    </row>
    <row r="2953" spans="1:6" ht="129.6" x14ac:dyDescent="0.25">
      <c r="A2953" s="2" t="s">
        <v>5206</v>
      </c>
      <c r="B2953" s="2" t="s">
        <v>52</v>
      </c>
      <c r="C2953" s="3">
        <v>17679753</v>
      </c>
      <c r="D2953" s="3">
        <v>248909</v>
      </c>
      <c r="E2953" s="3">
        <v>21039</v>
      </c>
      <c r="F2953" s="3">
        <v>13058</v>
      </c>
    </row>
    <row r="2954" spans="1:6" ht="100.8" x14ac:dyDescent="0.25">
      <c r="A2954" s="2" t="s">
        <v>5207</v>
      </c>
      <c r="B2954" s="2" t="s">
        <v>52</v>
      </c>
      <c r="C2954" s="3">
        <v>3156530</v>
      </c>
      <c r="D2954" s="3">
        <v>77823</v>
      </c>
      <c r="E2954" s="3">
        <v>5763</v>
      </c>
      <c r="F2954" s="3">
        <v>5504</v>
      </c>
    </row>
    <row r="2955" spans="1:6" ht="86.4" x14ac:dyDescent="0.25">
      <c r="A2955" s="2" t="s">
        <v>5208</v>
      </c>
      <c r="B2955" s="2" t="s">
        <v>52</v>
      </c>
      <c r="C2955" s="3">
        <v>30599645</v>
      </c>
      <c r="D2955" s="3">
        <v>455949</v>
      </c>
      <c r="E2955" s="3">
        <v>42374</v>
      </c>
      <c r="F2955" s="3">
        <v>25679</v>
      </c>
    </row>
    <row r="2956" spans="1:6" ht="86.4" x14ac:dyDescent="0.25">
      <c r="A2956" s="2" t="s">
        <v>5209</v>
      </c>
      <c r="B2956" s="2" t="s">
        <v>52</v>
      </c>
      <c r="C2956" s="3">
        <v>41446137</v>
      </c>
      <c r="D2956" s="3">
        <v>502519</v>
      </c>
      <c r="E2956" s="3">
        <v>78095</v>
      </c>
      <c r="F2956" s="3">
        <v>36974</v>
      </c>
    </row>
    <row r="2957" spans="1:6" ht="115.2" x14ac:dyDescent="0.25">
      <c r="A2957" s="2" t="s">
        <v>5210</v>
      </c>
      <c r="B2957" s="2" t="s">
        <v>1473</v>
      </c>
      <c r="C2957" s="3">
        <v>790865</v>
      </c>
      <c r="D2957" s="3">
        <v>39472</v>
      </c>
      <c r="E2957" s="3">
        <v>231</v>
      </c>
      <c r="F2957" s="3">
        <v>760</v>
      </c>
    </row>
    <row r="2958" spans="1:6" ht="172.8" x14ac:dyDescent="0.25">
      <c r="A2958" s="2" t="s">
        <v>5211</v>
      </c>
      <c r="B2958" s="2" t="s">
        <v>551</v>
      </c>
      <c r="C2958" s="3">
        <v>4950</v>
      </c>
      <c r="D2958" s="3">
        <v>102</v>
      </c>
      <c r="E2958" s="3">
        <v>1</v>
      </c>
      <c r="F2958" s="3">
        <v>13</v>
      </c>
    </row>
    <row r="2959" spans="1:6" ht="86.4" x14ac:dyDescent="0.25">
      <c r="A2959" s="2" t="s">
        <v>5212</v>
      </c>
      <c r="B2959" s="2" t="s">
        <v>1605</v>
      </c>
      <c r="C2959" s="3">
        <v>1587545</v>
      </c>
      <c r="D2959" s="3">
        <v>8157</v>
      </c>
      <c r="E2959" s="3">
        <v>511</v>
      </c>
      <c r="F2959" s="3">
        <v>917</v>
      </c>
    </row>
    <row r="2960" spans="1:6" ht="144" x14ac:dyDescent="0.25">
      <c r="A2960" s="2" t="s">
        <v>5213</v>
      </c>
      <c r="B2960" s="2" t="s">
        <v>196</v>
      </c>
      <c r="C2960" s="3">
        <v>102105</v>
      </c>
      <c r="D2960" s="3">
        <v>2384</v>
      </c>
      <c r="E2960" s="3">
        <v>56</v>
      </c>
      <c r="F2960" s="3">
        <v>322</v>
      </c>
    </row>
    <row r="2961" spans="1:6" ht="115.2" x14ac:dyDescent="0.25">
      <c r="A2961" s="2" t="s">
        <v>5214</v>
      </c>
      <c r="B2961" s="2" t="s">
        <v>196</v>
      </c>
      <c r="C2961" s="3">
        <v>20781</v>
      </c>
      <c r="D2961" s="3">
        <v>839</v>
      </c>
      <c r="E2961" s="3">
        <v>23</v>
      </c>
      <c r="F2961" s="3">
        <v>161</v>
      </c>
    </row>
    <row r="2962" spans="1:6" ht="115.2" x14ac:dyDescent="0.25">
      <c r="A2962" s="2" t="s">
        <v>5215</v>
      </c>
      <c r="B2962" s="2" t="s">
        <v>1191</v>
      </c>
      <c r="C2962" s="3">
        <v>3721</v>
      </c>
      <c r="D2962" s="3">
        <v>29</v>
      </c>
      <c r="E2962" s="3">
        <v>4</v>
      </c>
      <c r="F2962" s="3">
        <v>34</v>
      </c>
    </row>
    <row r="2963" spans="1:6" ht="187.2" x14ac:dyDescent="0.25">
      <c r="A2963" s="2" t="s">
        <v>5216</v>
      </c>
      <c r="B2963" s="2" t="s">
        <v>1937</v>
      </c>
      <c r="C2963" s="3">
        <v>866371</v>
      </c>
      <c r="D2963" s="3">
        <v>8159</v>
      </c>
      <c r="E2963" s="3">
        <v>605</v>
      </c>
      <c r="F2963" s="3">
        <v>694</v>
      </c>
    </row>
    <row r="2964" spans="1:6" ht="86.4" x14ac:dyDescent="0.25">
      <c r="A2964" s="2" t="s">
        <v>5217</v>
      </c>
      <c r="B2964" s="2" t="s">
        <v>2106</v>
      </c>
      <c r="C2964" s="3">
        <v>9617950</v>
      </c>
      <c r="D2964" s="3">
        <v>89910</v>
      </c>
      <c r="E2964" s="3">
        <v>2161</v>
      </c>
      <c r="F2964" s="3">
        <v>2507</v>
      </c>
    </row>
    <row r="2965" spans="1:6" ht="129.6" x14ac:dyDescent="0.25">
      <c r="A2965" s="2" t="s">
        <v>5218</v>
      </c>
      <c r="B2965" s="2" t="s">
        <v>1705</v>
      </c>
      <c r="C2965" s="3">
        <v>59200</v>
      </c>
      <c r="D2965" s="3">
        <v>179</v>
      </c>
      <c r="E2965" s="3">
        <v>115</v>
      </c>
      <c r="F2965" s="3">
        <v>0</v>
      </c>
    </row>
    <row r="2966" spans="1:6" ht="57.6" x14ac:dyDescent="0.25">
      <c r="A2966" s="2" t="s">
        <v>5219</v>
      </c>
      <c r="B2966" s="2" t="s">
        <v>5</v>
      </c>
      <c r="C2966" s="3">
        <v>23484</v>
      </c>
      <c r="D2966" s="3">
        <v>858</v>
      </c>
      <c r="E2966" s="3">
        <v>80</v>
      </c>
      <c r="F2966" s="3">
        <v>136</v>
      </c>
    </row>
    <row r="2967" spans="1:6" ht="144" x14ac:dyDescent="0.25">
      <c r="A2967" s="2" t="s">
        <v>5220</v>
      </c>
      <c r="B2967" s="2" t="s">
        <v>205</v>
      </c>
      <c r="C2967" s="3">
        <v>88425</v>
      </c>
      <c r="D2967" s="3">
        <v>1901</v>
      </c>
      <c r="E2967" s="3">
        <v>332</v>
      </c>
      <c r="F2967" s="3">
        <v>264</v>
      </c>
    </row>
    <row r="2968" spans="1:6" ht="100.8" x14ac:dyDescent="0.25">
      <c r="A2968" s="2" t="s">
        <v>5221</v>
      </c>
      <c r="B2968" s="2" t="s">
        <v>121</v>
      </c>
      <c r="C2968" s="3">
        <v>82052</v>
      </c>
      <c r="D2968" s="3">
        <v>1519</v>
      </c>
      <c r="E2968" s="3">
        <v>68</v>
      </c>
      <c r="F2968" s="3">
        <v>182</v>
      </c>
    </row>
    <row r="2969" spans="1:6" ht="43.2" x14ac:dyDescent="0.25">
      <c r="A2969" s="2" t="s">
        <v>5222</v>
      </c>
      <c r="B2969" s="2" t="s">
        <v>381</v>
      </c>
      <c r="C2969" s="3">
        <v>612279</v>
      </c>
      <c r="D2969" s="3">
        <v>29873</v>
      </c>
      <c r="E2969" s="3">
        <v>520</v>
      </c>
      <c r="F2969" s="3">
        <v>1458</v>
      </c>
    </row>
    <row r="2970" spans="1:6" ht="129.6" x14ac:dyDescent="0.25">
      <c r="A2970" s="2" t="s">
        <v>5223</v>
      </c>
      <c r="B2970" s="2" t="s">
        <v>1016</v>
      </c>
      <c r="C2970" s="3">
        <v>23877</v>
      </c>
      <c r="D2970" s="3">
        <v>93</v>
      </c>
      <c r="E2970" s="3">
        <v>30</v>
      </c>
      <c r="F2970" s="3">
        <v>20</v>
      </c>
    </row>
    <row r="2971" spans="1:6" ht="100.8" x14ac:dyDescent="0.25">
      <c r="A2971" s="2" t="s">
        <v>5224</v>
      </c>
      <c r="B2971" s="2" t="s">
        <v>1696</v>
      </c>
      <c r="C2971" s="3">
        <v>3181164</v>
      </c>
      <c r="D2971" s="3">
        <v>52842</v>
      </c>
      <c r="E2971" s="3">
        <v>2256</v>
      </c>
      <c r="F2971" s="3">
        <v>4675</v>
      </c>
    </row>
    <row r="2972" spans="1:6" ht="216" x14ac:dyDescent="0.25">
      <c r="A2972" s="2" t="s">
        <v>5225</v>
      </c>
      <c r="B2972" s="2" t="s">
        <v>227</v>
      </c>
      <c r="C2972" s="3">
        <v>2319083</v>
      </c>
      <c r="D2972" s="3">
        <v>98929</v>
      </c>
      <c r="E2972" s="3">
        <v>1251</v>
      </c>
      <c r="F2972" s="3">
        <v>4827</v>
      </c>
    </row>
    <row r="2973" spans="1:6" ht="86.4" x14ac:dyDescent="0.25">
      <c r="A2973" s="2" t="s">
        <v>5226</v>
      </c>
      <c r="B2973" s="2" t="s">
        <v>496</v>
      </c>
      <c r="C2973" s="3">
        <v>1018308</v>
      </c>
      <c r="D2973" s="3">
        <v>34785</v>
      </c>
      <c r="E2973" s="3">
        <v>3116</v>
      </c>
      <c r="F2973" s="3">
        <v>4908</v>
      </c>
    </row>
    <row r="2974" spans="1:6" ht="72" x14ac:dyDescent="0.25">
      <c r="A2974" s="2" t="s">
        <v>5227</v>
      </c>
      <c r="B2974" s="2" t="s">
        <v>1449</v>
      </c>
      <c r="C2974" s="3">
        <v>3055492</v>
      </c>
      <c r="D2974" s="3">
        <v>109426</v>
      </c>
      <c r="E2974" s="3">
        <v>1729</v>
      </c>
      <c r="F2974" s="3">
        <v>4016</v>
      </c>
    </row>
    <row r="2975" spans="1:6" ht="158.4" x14ac:dyDescent="0.25">
      <c r="A2975" s="2" t="s">
        <v>5228</v>
      </c>
      <c r="B2975" s="2" t="s">
        <v>1914</v>
      </c>
      <c r="C2975" s="3">
        <v>5019952</v>
      </c>
      <c r="D2975" s="3">
        <v>216886</v>
      </c>
      <c r="E2975" s="3">
        <v>1183</v>
      </c>
      <c r="F2975" s="3">
        <v>7853</v>
      </c>
    </row>
    <row r="2976" spans="1:6" ht="43.2" x14ac:dyDescent="0.25">
      <c r="A2976" s="2" t="s">
        <v>5229</v>
      </c>
      <c r="B2976" s="2" t="s">
        <v>289</v>
      </c>
      <c r="C2976" s="3">
        <v>12163782</v>
      </c>
      <c r="D2976" s="3">
        <v>1784129</v>
      </c>
      <c r="E2976" s="3">
        <v>11162</v>
      </c>
      <c r="F2976" s="3">
        <v>180133</v>
      </c>
    </row>
    <row r="2977" spans="1:6" ht="72" x14ac:dyDescent="0.25">
      <c r="A2977" s="2" t="s">
        <v>5230</v>
      </c>
      <c r="B2977" s="2" t="s">
        <v>289</v>
      </c>
      <c r="C2977" s="3">
        <v>23416810</v>
      </c>
      <c r="D2977" s="3">
        <v>2672431</v>
      </c>
      <c r="E2977" s="3">
        <v>29088</v>
      </c>
      <c r="F2977" s="3">
        <v>477233</v>
      </c>
    </row>
    <row r="2978" spans="1:6" ht="72" x14ac:dyDescent="0.25">
      <c r="A2978" s="2" t="s">
        <v>5231</v>
      </c>
      <c r="B2978" s="2" t="s">
        <v>713</v>
      </c>
      <c r="C2978" s="3">
        <v>16590</v>
      </c>
      <c r="D2978" s="3">
        <v>41</v>
      </c>
      <c r="E2978" s="3">
        <v>14</v>
      </c>
      <c r="F2978" s="3">
        <v>15</v>
      </c>
    </row>
    <row r="2979" spans="1:6" ht="144" x14ac:dyDescent="0.25">
      <c r="A2979" s="2" t="s">
        <v>5232</v>
      </c>
      <c r="B2979" s="2" t="s">
        <v>132</v>
      </c>
      <c r="C2979" s="3">
        <v>3786691</v>
      </c>
      <c r="D2979" s="3">
        <v>43003</v>
      </c>
      <c r="E2979" s="3">
        <v>1225</v>
      </c>
      <c r="F2979" s="3">
        <v>3883</v>
      </c>
    </row>
    <row r="2980" spans="1:6" ht="129.6" x14ac:dyDescent="0.25">
      <c r="A2980" s="2" t="s">
        <v>5233</v>
      </c>
      <c r="B2980" s="2" t="s">
        <v>227</v>
      </c>
      <c r="C2980" s="3">
        <v>176835</v>
      </c>
      <c r="D2980" s="3">
        <v>4889</v>
      </c>
      <c r="E2980" s="3">
        <v>100</v>
      </c>
      <c r="F2980" s="3">
        <v>252</v>
      </c>
    </row>
    <row r="2981" spans="1:6" ht="115.2" x14ac:dyDescent="0.25">
      <c r="A2981" s="2" t="s">
        <v>5234</v>
      </c>
      <c r="B2981" s="2" t="s">
        <v>616</v>
      </c>
      <c r="C2981" s="3">
        <v>32307</v>
      </c>
      <c r="D2981" s="3">
        <v>161</v>
      </c>
      <c r="E2981" s="3">
        <v>18</v>
      </c>
      <c r="F2981" s="3">
        <v>172</v>
      </c>
    </row>
    <row r="2982" spans="1:6" ht="144" x14ac:dyDescent="0.25">
      <c r="A2982" s="2" t="s">
        <v>5235</v>
      </c>
      <c r="B2982" s="2" t="s">
        <v>120</v>
      </c>
      <c r="C2982" s="3">
        <v>525261</v>
      </c>
      <c r="D2982" s="3">
        <v>6937</v>
      </c>
      <c r="E2982" s="3">
        <v>657</v>
      </c>
      <c r="F2982" s="3">
        <v>903</v>
      </c>
    </row>
    <row r="2983" spans="1:6" ht="115.2" x14ac:dyDescent="0.25">
      <c r="A2983" s="2" t="s">
        <v>5236</v>
      </c>
      <c r="B2983" s="2" t="s">
        <v>192</v>
      </c>
      <c r="C2983" s="3">
        <v>107907</v>
      </c>
      <c r="D2983" s="3">
        <v>360</v>
      </c>
      <c r="E2983" s="3">
        <v>72</v>
      </c>
      <c r="F2983" s="3">
        <v>292</v>
      </c>
    </row>
    <row r="2984" spans="1:6" ht="144" x14ac:dyDescent="0.25">
      <c r="A2984" s="2" t="s">
        <v>5237</v>
      </c>
      <c r="B2984" s="2" t="s">
        <v>205</v>
      </c>
      <c r="C2984" s="3">
        <v>1520884</v>
      </c>
      <c r="D2984" s="3">
        <v>17200</v>
      </c>
      <c r="E2984" s="3">
        <v>939</v>
      </c>
      <c r="F2984" s="3">
        <v>1359</v>
      </c>
    </row>
    <row r="2985" spans="1:6" ht="158.4" x14ac:dyDescent="0.25">
      <c r="A2985" s="2" t="s">
        <v>5238</v>
      </c>
      <c r="B2985" s="2" t="s">
        <v>205</v>
      </c>
      <c r="C2985" s="3">
        <v>176811</v>
      </c>
      <c r="D2985" s="3">
        <v>3640</v>
      </c>
      <c r="E2985" s="3">
        <v>154</v>
      </c>
      <c r="F2985" s="3">
        <v>200</v>
      </c>
    </row>
    <row r="2986" spans="1:6" ht="100.8" x14ac:dyDescent="0.25">
      <c r="A2986" s="2" t="s">
        <v>5239</v>
      </c>
      <c r="B2986" s="2" t="s">
        <v>205</v>
      </c>
      <c r="C2986" s="3">
        <v>2223948</v>
      </c>
      <c r="D2986" s="3">
        <v>76806</v>
      </c>
      <c r="E2986" s="3">
        <v>1169</v>
      </c>
      <c r="F2986" s="3">
        <v>4176</v>
      </c>
    </row>
    <row r="2987" spans="1:6" ht="230.4" x14ac:dyDescent="0.25">
      <c r="A2987" s="2" t="s">
        <v>5240</v>
      </c>
      <c r="B2987" s="2" t="s">
        <v>205</v>
      </c>
      <c r="C2987" s="3">
        <v>24032</v>
      </c>
      <c r="D2987" s="3">
        <v>1739</v>
      </c>
      <c r="E2987" s="3">
        <v>22</v>
      </c>
      <c r="F2987" s="3">
        <v>45</v>
      </c>
    </row>
    <row r="2988" spans="1:6" ht="172.8" x14ac:dyDescent="0.25">
      <c r="A2988" s="2" t="s">
        <v>5241</v>
      </c>
      <c r="B2988" s="2" t="s">
        <v>205</v>
      </c>
      <c r="C2988" s="3">
        <v>784803</v>
      </c>
      <c r="D2988" s="3">
        <v>50079</v>
      </c>
      <c r="E2988" s="3">
        <v>463</v>
      </c>
      <c r="F2988" s="3">
        <v>1389</v>
      </c>
    </row>
    <row r="2989" spans="1:6" ht="86.4" x14ac:dyDescent="0.25">
      <c r="A2989" s="2" t="s">
        <v>5242</v>
      </c>
      <c r="B2989" s="2" t="s">
        <v>205</v>
      </c>
      <c r="C2989" s="3">
        <v>5356548</v>
      </c>
      <c r="D2989" s="3">
        <v>141037</v>
      </c>
      <c r="E2989" s="3">
        <v>7187</v>
      </c>
      <c r="F2989" s="3">
        <v>16863</v>
      </c>
    </row>
    <row r="2990" spans="1:6" ht="100.8" x14ac:dyDescent="0.25">
      <c r="A2990" s="2" t="s">
        <v>5243</v>
      </c>
      <c r="B2990" s="2" t="s">
        <v>121</v>
      </c>
      <c r="C2990" s="3">
        <v>1023827</v>
      </c>
      <c r="D2990" s="3">
        <v>14399</v>
      </c>
      <c r="E2990" s="3">
        <v>503</v>
      </c>
      <c r="F2990" s="3">
        <v>1241</v>
      </c>
    </row>
    <row r="2991" spans="1:6" ht="172.8" x14ac:dyDescent="0.25">
      <c r="A2991" s="2" t="s">
        <v>5244</v>
      </c>
      <c r="B2991" s="2" t="s">
        <v>251</v>
      </c>
      <c r="C2991" s="3">
        <v>685619</v>
      </c>
      <c r="D2991" s="3">
        <v>14549</v>
      </c>
      <c r="E2991" s="3">
        <v>621</v>
      </c>
      <c r="F2991" s="3">
        <v>627</v>
      </c>
    </row>
    <row r="2992" spans="1:6" ht="100.8" x14ac:dyDescent="0.25">
      <c r="A2992" s="2" t="s">
        <v>5245</v>
      </c>
      <c r="B2992" s="2" t="s">
        <v>121</v>
      </c>
      <c r="C2992" s="3">
        <v>291192</v>
      </c>
      <c r="D2992" s="3">
        <v>2873</v>
      </c>
      <c r="E2992" s="3">
        <v>230</v>
      </c>
      <c r="F2992" s="3">
        <v>444</v>
      </c>
    </row>
    <row r="2993" spans="1:6" ht="187.2" x14ac:dyDescent="0.25">
      <c r="A2993" s="2" t="s">
        <v>5246</v>
      </c>
      <c r="B2993" s="2" t="s">
        <v>1252</v>
      </c>
      <c r="C2993" s="3">
        <v>439893</v>
      </c>
      <c r="D2993" s="3">
        <v>2865</v>
      </c>
      <c r="E2993" s="3">
        <v>2951</v>
      </c>
      <c r="F2993" s="3">
        <v>2367</v>
      </c>
    </row>
    <row r="2994" spans="1:6" ht="144" x14ac:dyDescent="0.25">
      <c r="A2994" s="2" t="s">
        <v>5247</v>
      </c>
      <c r="B2994" s="2" t="s">
        <v>121</v>
      </c>
      <c r="C2994" s="3">
        <v>654775</v>
      </c>
      <c r="D2994" s="3">
        <v>18449</v>
      </c>
      <c r="E2994" s="3">
        <v>2915</v>
      </c>
      <c r="F2994" s="3">
        <v>4053</v>
      </c>
    </row>
    <row r="2995" spans="1:6" ht="115.2" x14ac:dyDescent="0.25">
      <c r="A2995" s="2" t="s">
        <v>5248</v>
      </c>
      <c r="B2995" s="2" t="s">
        <v>121</v>
      </c>
      <c r="C2995" s="3">
        <v>4270738</v>
      </c>
      <c r="D2995" s="3">
        <v>54459</v>
      </c>
      <c r="E2995" s="3">
        <v>2355</v>
      </c>
      <c r="F2995" s="3">
        <v>2771</v>
      </c>
    </row>
    <row r="2996" spans="1:6" ht="86.4" x14ac:dyDescent="0.25">
      <c r="A2996" s="2" t="s">
        <v>5249</v>
      </c>
      <c r="B2996" s="2" t="s">
        <v>121</v>
      </c>
      <c r="C2996" s="3">
        <v>2771982</v>
      </c>
      <c r="D2996" s="3">
        <v>22399</v>
      </c>
      <c r="E2996" s="3">
        <v>6921</v>
      </c>
      <c r="F2996" s="3">
        <v>9101</v>
      </c>
    </row>
    <row r="2997" spans="1:6" ht="129.6" x14ac:dyDescent="0.25">
      <c r="A2997" s="2" t="s">
        <v>5250</v>
      </c>
      <c r="B2997" s="2" t="s">
        <v>121</v>
      </c>
      <c r="C2997" s="3">
        <v>3222946</v>
      </c>
      <c r="D2997" s="3">
        <v>81715</v>
      </c>
      <c r="E2997" s="3">
        <v>18649</v>
      </c>
      <c r="F2997" s="3">
        <v>33795</v>
      </c>
    </row>
    <row r="2998" spans="1:6" ht="100.8" x14ac:dyDescent="0.25">
      <c r="A2998" s="2" t="s">
        <v>5251</v>
      </c>
      <c r="B2998" s="2" t="s">
        <v>121</v>
      </c>
      <c r="C2998" s="3">
        <v>856874</v>
      </c>
      <c r="D2998" s="3">
        <v>13695</v>
      </c>
      <c r="E2998" s="3">
        <v>1005</v>
      </c>
      <c r="F2998" s="3">
        <v>1791</v>
      </c>
    </row>
    <row r="2999" spans="1:6" ht="129.6" x14ac:dyDescent="0.25">
      <c r="A2999" s="2" t="s">
        <v>5252</v>
      </c>
      <c r="B2999" s="2" t="s">
        <v>121</v>
      </c>
      <c r="C2999" s="3">
        <v>2578951</v>
      </c>
      <c r="D2999" s="3">
        <v>75419</v>
      </c>
      <c r="E2999" s="3">
        <v>3372</v>
      </c>
      <c r="F2999" s="3">
        <v>6148</v>
      </c>
    </row>
    <row r="3000" spans="1:6" ht="72" x14ac:dyDescent="0.25">
      <c r="A3000" s="2" t="s">
        <v>5253</v>
      </c>
      <c r="B3000" s="2" t="s">
        <v>121</v>
      </c>
      <c r="C3000" s="3">
        <v>3687110</v>
      </c>
      <c r="D3000" s="3">
        <v>44409</v>
      </c>
      <c r="E3000" s="3">
        <v>9024</v>
      </c>
      <c r="F3000" s="3">
        <v>6365</v>
      </c>
    </row>
    <row r="3001" spans="1:6" ht="86.4" x14ac:dyDescent="0.25">
      <c r="A3001" s="2" t="s">
        <v>5254</v>
      </c>
      <c r="B3001" s="2" t="s">
        <v>205</v>
      </c>
      <c r="C3001" s="3">
        <v>381361</v>
      </c>
      <c r="D3001" s="3">
        <v>9626</v>
      </c>
      <c r="E3001" s="3">
        <v>180</v>
      </c>
      <c r="F3001" s="3">
        <v>438</v>
      </c>
    </row>
    <row r="3002" spans="1:6" ht="158.4" x14ac:dyDescent="0.25">
      <c r="A3002" s="2" t="s">
        <v>5255</v>
      </c>
      <c r="B3002" s="2" t="s">
        <v>1376</v>
      </c>
      <c r="C3002" s="3">
        <v>47147</v>
      </c>
      <c r="D3002" s="3">
        <v>542</v>
      </c>
      <c r="E3002" s="3">
        <v>113</v>
      </c>
      <c r="F3002" s="3">
        <v>62</v>
      </c>
    </row>
    <row r="3003" spans="1:6" ht="144" x14ac:dyDescent="0.25">
      <c r="A3003" s="2" t="s">
        <v>5256</v>
      </c>
      <c r="B3003" s="2" t="s">
        <v>268</v>
      </c>
      <c r="C3003" s="3">
        <v>93217</v>
      </c>
      <c r="D3003" s="3">
        <v>2813</v>
      </c>
      <c r="E3003" s="3">
        <v>280</v>
      </c>
      <c r="F3003" s="3">
        <v>1423</v>
      </c>
    </row>
    <row r="3004" spans="1:6" ht="201.6" x14ac:dyDescent="0.25">
      <c r="A3004" s="2" t="s">
        <v>5257</v>
      </c>
      <c r="B3004" s="2" t="s">
        <v>392</v>
      </c>
      <c r="C3004" s="3">
        <v>450201</v>
      </c>
      <c r="D3004" s="3">
        <v>5519</v>
      </c>
      <c r="E3004" s="3">
        <v>265</v>
      </c>
      <c r="F3004" s="3">
        <v>1407</v>
      </c>
    </row>
    <row r="3005" spans="1:6" ht="115.2" x14ac:dyDescent="0.25">
      <c r="A3005" s="2" t="s">
        <v>5258</v>
      </c>
      <c r="B3005" s="2" t="s">
        <v>589</v>
      </c>
      <c r="C3005" s="3">
        <v>100235</v>
      </c>
      <c r="D3005" s="3">
        <v>2992</v>
      </c>
      <c r="E3005" s="3">
        <v>30</v>
      </c>
      <c r="F3005" s="3">
        <v>314</v>
      </c>
    </row>
    <row r="3006" spans="1:6" ht="100.8" x14ac:dyDescent="0.25">
      <c r="A3006" s="2" t="s">
        <v>5259</v>
      </c>
      <c r="B3006" s="2" t="s">
        <v>101</v>
      </c>
      <c r="C3006" s="3">
        <v>484287</v>
      </c>
      <c r="D3006" s="3">
        <v>7792</v>
      </c>
      <c r="E3006" s="3">
        <v>150</v>
      </c>
      <c r="F3006" s="3">
        <v>342</v>
      </c>
    </row>
    <row r="3007" spans="1:6" ht="144" x14ac:dyDescent="0.25">
      <c r="A3007" s="2" t="s">
        <v>5260</v>
      </c>
      <c r="B3007" s="2" t="s">
        <v>675</v>
      </c>
      <c r="C3007" s="3">
        <v>52164</v>
      </c>
      <c r="D3007" s="3">
        <v>218</v>
      </c>
      <c r="E3007" s="3">
        <v>8</v>
      </c>
      <c r="F3007" s="3">
        <v>31</v>
      </c>
    </row>
    <row r="3008" spans="1:6" ht="187.2" x14ac:dyDescent="0.25">
      <c r="A3008" s="2" t="s">
        <v>5261</v>
      </c>
      <c r="B3008" s="2" t="s">
        <v>172</v>
      </c>
      <c r="C3008" s="3">
        <v>63780</v>
      </c>
      <c r="D3008" s="3">
        <v>831</v>
      </c>
      <c r="E3008" s="3">
        <v>12</v>
      </c>
      <c r="F3008" s="3">
        <v>301</v>
      </c>
    </row>
    <row r="3009" spans="1:6" ht="201.6" x14ac:dyDescent="0.25">
      <c r="A3009" s="2" t="s">
        <v>5262</v>
      </c>
      <c r="B3009" s="2" t="s">
        <v>192</v>
      </c>
      <c r="C3009" s="3">
        <v>63846</v>
      </c>
      <c r="D3009" s="3">
        <v>1158</v>
      </c>
      <c r="E3009" s="3">
        <v>16</v>
      </c>
      <c r="F3009" s="3">
        <v>238</v>
      </c>
    </row>
    <row r="3010" spans="1:6" ht="216" x14ac:dyDescent="0.25">
      <c r="A3010" s="2" t="s">
        <v>5263</v>
      </c>
      <c r="B3010" s="2" t="s">
        <v>236</v>
      </c>
      <c r="C3010" s="3">
        <v>11156</v>
      </c>
      <c r="D3010" s="3">
        <v>58</v>
      </c>
      <c r="E3010" s="3">
        <v>4</v>
      </c>
      <c r="F3010" s="3">
        <v>5</v>
      </c>
    </row>
    <row r="3011" spans="1:6" ht="129.6" x14ac:dyDescent="0.25">
      <c r="A3011" s="2" t="s">
        <v>5264</v>
      </c>
      <c r="B3011" s="2" t="s">
        <v>1555</v>
      </c>
      <c r="C3011" s="3">
        <v>2620</v>
      </c>
      <c r="D3011" s="3">
        <v>8</v>
      </c>
      <c r="E3011" s="3">
        <v>12</v>
      </c>
      <c r="F3011" s="3">
        <v>5</v>
      </c>
    </row>
    <row r="3012" spans="1:6" ht="158.4" x14ac:dyDescent="0.25">
      <c r="A3012" s="2" t="s">
        <v>5265</v>
      </c>
      <c r="B3012" s="2" t="s">
        <v>646</v>
      </c>
      <c r="C3012" s="3">
        <v>1498679</v>
      </c>
      <c r="D3012" s="3">
        <v>75642</v>
      </c>
      <c r="E3012" s="3">
        <v>685</v>
      </c>
      <c r="F3012" s="3">
        <v>6089</v>
      </c>
    </row>
    <row r="3013" spans="1:6" ht="115.2" x14ac:dyDescent="0.25">
      <c r="A3013" s="2" t="s">
        <v>5266</v>
      </c>
      <c r="B3013" s="2" t="s">
        <v>1848</v>
      </c>
      <c r="C3013" s="3">
        <v>1000242</v>
      </c>
      <c r="D3013" s="3">
        <v>69778</v>
      </c>
      <c r="E3013" s="3">
        <v>857</v>
      </c>
      <c r="F3013" s="3">
        <v>8283</v>
      </c>
    </row>
    <row r="3014" spans="1:6" ht="129.6" x14ac:dyDescent="0.25">
      <c r="A3014" s="2" t="s">
        <v>5267</v>
      </c>
      <c r="B3014" s="2" t="s">
        <v>496</v>
      </c>
      <c r="C3014" s="3">
        <v>373253</v>
      </c>
      <c r="D3014" s="3">
        <v>14688</v>
      </c>
      <c r="E3014" s="3">
        <v>117</v>
      </c>
      <c r="F3014" s="3">
        <v>455</v>
      </c>
    </row>
    <row r="3015" spans="1:6" ht="158.4" x14ac:dyDescent="0.25">
      <c r="A3015" s="2" t="s">
        <v>5268</v>
      </c>
      <c r="B3015" s="2" t="s">
        <v>801</v>
      </c>
      <c r="C3015" s="3">
        <v>10107</v>
      </c>
      <c r="D3015" s="3">
        <v>195</v>
      </c>
      <c r="E3015" s="3">
        <v>9</v>
      </c>
      <c r="F3015" s="3">
        <v>39</v>
      </c>
    </row>
    <row r="3016" spans="1:6" ht="129.6" x14ac:dyDescent="0.25">
      <c r="A3016" s="2" t="s">
        <v>5269</v>
      </c>
      <c r="B3016" s="2" t="s">
        <v>205</v>
      </c>
      <c r="C3016" s="3">
        <v>639815</v>
      </c>
      <c r="D3016" s="3">
        <v>10947</v>
      </c>
      <c r="E3016" s="3">
        <v>347</v>
      </c>
      <c r="F3016" s="3">
        <v>765</v>
      </c>
    </row>
    <row r="3017" spans="1:6" ht="144" x14ac:dyDescent="0.25">
      <c r="A3017" s="2" t="s">
        <v>5270</v>
      </c>
      <c r="B3017" s="2" t="s">
        <v>196</v>
      </c>
      <c r="C3017" s="3">
        <v>1586396</v>
      </c>
      <c r="D3017" s="3">
        <v>45690</v>
      </c>
      <c r="E3017" s="3">
        <v>2414</v>
      </c>
      <c r="F3017" s="3">
        <v>3812</v>
      </c>
    </row>
    <row r="3018" spans="1:6" ht="72" x14ac:dyDescent="0.25">
      <c r="A3018" s="2" t="s">
        <v>5271</v>
      </c>
      <c r="B3018" s="2" t="s">
        <v>105</v>
      </c>
      <c r="C3018" s="3">
        <v>1547819</v>
      </c>
      <c r="D3018" s="3">
        <v>27811</v>
      </c>
      <c r="E3018" s="3">
        <v>682</v>
      </c>
      <c r="F3018" s="3">
        <v>1358</v>
      </c>
    </row>
    <row r="3019" spans="1:6" ht="201.6" x14ac:dyDescent="0.25">
      <c r="A3019" s="2" t="s">
        <v>5272</v>
      </c>
      <c r="B3019" s="2" t="s">
        <v>309</v>
      </c>
      <c r="C3019" s="3">
        <v>1987241</v>
      </c>
      <c r="D3019" s="3">
        <v>22785</v>
      </c>
      <c r="E3019" s="3">
        <v>1081</v>
      </c>
      <c r="F3019" s="3">
        <v>4158</v>
      </c>
    </row>
    <row r="3020" spans="1:6" ht="216" x14ac:dyDescent="0.25">
      <c r="A3020" s="2" t="s">
        <v>5273</v>
      </c>
      <c r="B3020" s="2" t="s">
        <v>51</v>
      </c>
      <c r="C3020" s="3">
        <v>3272327</v>
      </c>
      <c r="D3020" s="3">
        <v>43239</v>
      </c>
      <c r="E3020" s="3">
        <v>2575</v>
      </c>
      <c r="F3020" s="3">
        <v>3394</v>
      </c>
    </row>
    <row r="3021" spans="1:6" ht="115.2" x14ac:dyDescent="0.25">
      <c r="A3021" s="2" t="s">
        <v>5274</v>
      </c>
      <c r="B3021" s="2" t="s">
        <v>121</v>
      </c>
      <c r="C3021" s="3">
        <v>2096196</v>
      </c>
      <c r="D3021" s="3">
        <v>39093</v>
      </c>
      <c r="E3021" s="3">
        <v>1688</v>
      </c>
      <c r="F3021" s="3">
        <v>2625</v>
      </c>
    </row>
    <row r="3022" spans="1:6" ht="43.2" x14ac:dyDescent="0.25">
      <c r="A3022" s="2" t="s">
        <v>5275</v>
      </c>
      <c r="B3022" s="2" t="s">
        <v>1069</v>
      </c>
      <c r="C3022" s="3">
        <v>54529</v>
      </c>
      <c r="D3022" s="3">
        <v>583</v>
      </c>
      <c r="E3022" s="3">
        <v>7</v>
      </c>
      <c r="F3022" s="3">
        <v>34</v>
      </c>
    </row>
    <row r="3023" spans="1:6" ht="86.4" x14ac:dyDescent="0.25">
      <c r="A3023" s="2" t="s">
        <v>5276</v>
      </c>
      <c r="B3023" s="2" t="s">
        <v>266</v>
      </c>
      <c r="C3023" s="3">
        <v>3491</v>
      </c>
      <c r="D3023" s="3">
        <v>19</v>
      </c>
      <c r="E3023" s="3">
        <v>0</v>
      </c>
      <c r="F3023" s="3">
        <v>2</v>
      </c>
    </row>
    <row r="3024" spans="1:6" ht="172.8" x14ac:dyDescent="0.25">
      <c r="A3024" s="2" t="s">
        <v>5277</v>
      </c>
      <c r="B3024" s="2" t="s">
        <v>227</v>
      </c>
      <c r="C3024" s="3">
        <v>1552066</v>
      </c>
      <c r="D3024" s="3">
        <v>43720</v>
      </c>
      <c r="E3024" s="3">
        <v>374</v>
      </c>
      <c r="F3024" s="3">
        <v>2014</v>
      </c>
    </row>
    <row r="3025" spans="1:6" ht="158.4" x14ac:dyDescent="0.25">
      <c r="A3025" s="2" t="s">
        <v>5278</v>
      </c>
      <c r="B3025" s="2" t="s">
        <v>101</v>
      </c>
      <c r="C3025" s="3">
        <v>1594965</v>
      </c>
      <c r="D3025" s="3">
        <v>23769</v>
      </c>
      <c r="E3025" s="3">
        <v>440</v>
      </c>
      <c r="F3025" s="3">
        <v>867</v>
      </c>
    </row>
    <row r="3026" spans="1:6" ht="144" x14ac:dyDescent="0.25">
      <c r="A3026" s="2" t="s">
        <v>5279</v>
      </c>
      <c r="B3026" s="2" t="s">
        <v>54</v>
      </c>
      <c r="C3026" s="3">
        <v>2593188</v>
      </c>
      <c r="D3026" s="3">
        <v>28193</v>
      </c>
      <c r="E3026" s="3">
        <v>788</v>
      </c>
      <c r="F3026" s="3">
        <v>1086</v>
      </c>
    </row>
    <row r="3027" spans="1:6" ht="100.8" x14ac:dyDescent="0.25">
      <c r="A3027" s="2" t="s">
        <v>5280</v>
      </c>
      <c r="B3027" s="2" t="s">
        <v>2011</v>
      </c>
      <c r="C3027" s="3">
        <v>159011</v>
      </c>
      <c r="D3027" s="3">
        <v>8709</v>
      </c>
      <c r="E3027" s="3">
        <v>159</v>
      </c>
      <c r="F3027" s="3">
        <v>616</v>
      </c>
    </row>
    <row r="3028" spans="1:6" ht="100.8" x14ac:dyDescent="0.25">
      <c r="A3028" s="2" t="s">
        <v>5281</v>
      </c>
      <c r="B3028" s="2" t="s">
        <v>1088</v>
      </c>
      <c r="C3028" s="3">
        <v>537921</v>
      </c>
      <c r="D3028" s="3">
        <v>39833</v>
      </c>
      <c r="E3028" s="3">
        <v>525</v>
      </c>
      <c r="F3028" s="3">
        <v>3547</v>
      </c>
    </row>
    <row r="3029" spans="1:6" ht="129.6" x14ac:dyDescent="0.25">
      <c r="A3029" s="2" t="s">
        <v>5282</v>
      </c>
      <c r="B3029" s="2" t="s">
        <v>1519</v>
      </c>
      <c r="C3029" s="3">
        <v>30066</v>
      </c>
      <c r="D3029" s="3">
        <v>486</v>
      </c>
      <c r="E3029" s="3">
        <v>92</v>
      </c>
      <c r="F3029" s="3">
        <v>88</v>
      </c>
    </row>
    <row r="3030" spans="1:6" ht="172.8" x14ac:dyDescent="0.25">
      <c r="A3030" s="2" t="s">
        <v>5283</v>
      </c>
      <c r="B3030" s="2" t="s">
        <v>820</v>
      </c>
      <c r="C3030" s="3">
        <v>46430</v>
      </c>
      <c r="D3030" s="3">
        <v>454</v>
      </c>
      <c r="E3030" s="3">
        <v>7</v>
      </c>
      <c r="F3030" s="3">
        <v>34</v>
      </c>
    </row>
    <row r="3031" spans="1:6" ht="129.6" x14ac:dyDescent="0.25">
      <c r="A3031" s="2" t="s">
        <v>5284</v>
      </c>
      <c r="B3031" s="2" t="s">
        <v>2011</v>
      </c>
      <c r="C3031" s="3">
        <v>2817973</v>
      </c>
      <c r="D3031" s="3">
        <v>64035</v>
      </c>
      <c r="E3031" s="3">
        <v>1340</v>
      </c>
      <c r="F3031" s="3">
        <v>1868</v>
      </c>
    </row>
    <row r="3032" spans="1:6" ht="100.8" x14ac:dyDescent="0.25">
      <c r="A3032" s="2" t="s">
        <v>5285</v>
      </c>
      <c r="B3032" s="2" t="s">
        <v>68</v>
      </c>
      <c r="C3032" s="3">
        <v>8041928</v>
      </c>
      <c r="D3032" s="3">
        <v>60434</v>
      </c>
      <c r="E3032" s="3">
        <v>11437</v>
      </c>
      <c r="F3032" s="3">
        <v>9479</v>
      </c>
    </row>
    <row r="3033" spans="1:6" ht="57.6" x14ac:dyDescent="0.25">
      <c r="A3033" s="2" t="s">
        <v>5286</v>
      </c>
      <c r="B3033" s="2" t="s">
        <v>2119</v>
      </c>
      <c r="C3033" s="3">
        <v>3613243</v>
      </c>
      <c r="D3033" s="3">
        <v>77927</v>
      </c>
      <c r="E3033" s="3">
        <v>1605</v>
      </c>
      <c r="F3033" s="3">
        <v>5607</v>
      </c>
    </row>
    <row r="3034" spans="1:6" ht="100.8" x14ac:dyDescent="0.25">
      <c r="A3034" s="2" t="s">
        <v>5287</v>
      </c>
      <c r="B3034" s="2" t="s">
        <v>2140</v>
      </c>
      <c r="C3034" s="3">
        <v>5948415</v>
      </c>
      <c r="D3034" s="3">
        <v>181069</v>
      </c>
      <c r="E3034" s="3">
        <v>3711</v>
      </c>
      <c r="F3034" s="3">
        <v>14394</v>
      </c>
    </row>
    <row r="3035" spans="1:6" ht="129.6" x14ac:dyDescent="0.25">
      <c r="A3035" s="2" t="s">
        <v>5288</v>
      </c>
      <c r="B3035" s="2" t="s">
        <v>74</v>
      </c>
      <c r="C3035" s="3">
        <v>114696</v>
      </c>
      <c r="D3035" s="3">
        <v>731</v>
      </c>
      <c r="E3035" s="3">
        <v>130</v>
      </c>
      <c r="F3035" s="3">
        <v>174</v>
      </c>
    </row>
    <row r="3036" spans="1:6" ht="115.2" x14ac:dyDescent="0.25">
      <c r="A3036" s="2" t="s">
        <v>5289</v>
      </c>
      <c r="B3036" s="2" t="s">
        <v>74</v>
      </c>
      <c r="C3036" s="3">
        <v>35467</v>
      </c>
      <c r="D3036" s="3">
        <v>227</v>
      </c>
      <c r="E3036" s="3">
        <v>8</v>
      </c>
      <c r="F3036" s="3">
        <v>48</v>
      </c>
    </row>
    <row r="3037" spans="1:6" ht="86.4" x14ac:dyDescent="0.25">
      <c r="A3037" s="2" t="s">
        <v>5290</v>
      </c>
      <c r="B3037" s="2" t="s">
        <v>1922</v>
      </c>
      <c r="C3037" s="3">
        <v>1321814</v>
      </c>
      <c r="D3037" s="3">
        <v>40178</v>
      </c>
      <c r="E3037" s="3">
        <v>558</v>
      </c>
      <c r="F3037" s="3">
        <v>1522</v>
      </c>
    </row>
    <row r="3038" spans="1:6" ht="144" x14ac:dyDescent="0.25">
      <c r="A3038" s="2" t="s">
        <v>5291</v>
      </c>
      <c r="B3038" s="2" t="s">
        <v>120</v>
      </c>
      <c r="C3038" s="3">
        <v>1781966</v>
      </c>
      <c r="D3038" s="3">
        <v>24138</v>
      </c>
      <c r="E3038" s="3">
        <v>1083</v>
      </c>
      <c r="F3038" s="3">
        <v>1683</v>
      </c>
    </row>
    <row r="3039" spans="1:6" ht="158.4" x14ac:dyDescent="0.25">
      <c r="A3039" s="2" t="s">
        <v>5292</v>
      </c>
      <c r="B3039" s="2" t="s">
        <v>205</v>
      </c>
      <c r="C3039" s="3">
        <v>327912</v>
      </c>
      <c r="D3039" s="3">
        <v>6306</v>
      </c>
      <c r="E3039" s="3">
        <v>188</v>
      </c>
      <c r="F3039" s="3">
        <v>275</v>
      </c>
    </row>
    <row r="3040" spans="1:6" ht="86.4" x14ac:dyDescent="0.25">
      <c r="A3040" s="2" t="s">
        <v>5293</v>
      </c>
      <c r="B3040" s="2" t="s">
        <v>354</v>
      </c>
      <c r="C3040" s="3">
        <v>1032</v>
      </c>
      <c r="D3040" s="3">
        <v>3</v>
      </c>
      <c r="E3040" s="3">
        <v>1</v>
      </c>
      <c r="F3040" s="3">
        <v>1</v>
      </c>
    </row>
    <row r="3041" spans="1:6" ht="144" x14ac:dyDescent="0.25">
      <c r="A3041" s="2" t="s">
        <v>5294</v>
      </c>
      <c r="B3041" s="2" t="s">
        <v>1457</v>
      </c>
      <c r="C3041" s="3">
        <v>4233</v>
      </c>
      <c r="D3041" s="3">
        <v>126</v>
      </c>
      <c r="E3041" s="3">
        <v>1</v>
      </c>
      <c r="F3041" s="3">
        <v>8</v>
      </c>
    </row>
    <row r="3042" spans="1:6" ht="129.6" x14ac:dyDescent="0.25">
      <c r="A3042" s="2" t="s">
        <v>5295</v>
      </c>
      <c r="B3042" s="2" t="s">
        <v>678</v>
      </c>
      <c r="C3042" s="3">
        <v>8955556</v>
      </c>
      <c r="D3042" s="3">
        <v>233690</v>
      </c>
      <c r="E3042" s="3">
        <v>3308</v>
      </c>
      <c r="F3042" s="3">
        <v>15097</v>
      </c>
    </row>
    <row r="3043" spans="1:6" ht="129.6" x14ac:dyDescent="0.25">
      <c r="A3043" s="2" t="s">
        <v>5296</v>
      </c>
      <c r="B3043" s="2" t="s">
        <v>1376</v>
      </c>
      <c r="C3043" s="3">
        <v>154432</v>
      </c>
      <c r="D3043" s="3">
        <v>1377</v>
      </c>
      <c r="E3043" s="3">
        <v>124</v>
      </c>
      <c r="F3043" s="3">
        <v>131</v>
      </c>
    </row>
    <row r="3044" spans="1:6" ht="172.8" x14ac:dyDescent="0.25">
      <c r="A3044" s="2" t="s">
        <v>5297</v>
      </c>
      <c r="B3044" s="2" t="s">
        <v>1376</v>
      </c>
      <c r="C3044" s="3">
        <v>39310</v>
      </c>
      <c r="D3044" s="3">
        <v>502</v>
      </c>
      <c r="E3044" s="3">
        <v>40</v>
      </c>
      <c r="F3044" s="3">
        <v>30</v>
      </c>
    </row>
    <row r="3045" spans="1:6" ht="144" x14ac:dyDescent="0.25">
      <c r="A3045" s="2" t="s">
        <v>5298</v>
      </c>
      <c r="B3045" s="2" t="s">
        <v>9</v>
      </c>
      <c r="C3045" s="3">
        <v>337580</v>
      </c>
      <c r="D3045" s="3">
        <v>5296</v>
      </c>
      <c r="E3045" s="3">
        <v>148</v>
      </c>
      <c r="F3045" s="3">
        <v>1904</v>
      </c>
    </row>
    <row r="3046" spans="1:6" ht="172.8" x14ac:dyDescent="0.25">
      <c r="A3046" s="2" t="s">
        <v>5299</v>
      </c>
      <c r="B3046" s="2" t="s">
        <v>192</v>
      </c>
      <c r="C3046" s="3">
        <v>29769</v>
      </c>
      <c r="D3046" s="3">
        <v>251</v>
      </c>
      <c r="E3046" s="3">
        <v>24</v>
      </c>
      <c r="F3046" s="3">
        <v>75</v>
      </c>
    </row>
    <row r="3047" spans="1:6" ht="86.4" x14ac:dyDescent="0.25">
      <c r="A3047" s="2" t="s">
        <v>5300</v>
      </c>
      <c r="B3047" s="2" t="s">
        <v>369</v>
      </c>
      <c r="C3047" s="3">
        <v>214150</v>
      </c>
      <c r="D3047" s="3">
        <v>4262</v>
      </c>
      <c r="E3047" s="3">
        <v>535</v>
      </c>
      <c r="F3047" s="3">
        <v>753</v>
      </c>
    </row>
    <row r="3048" spans="1:6" ht="86.4" x14ac:dyDescent="0.25">
      <c r="A3048" s="2" t="s">
        <v>5301</v>
      </c>
      <c r="B3048" s="2" t="s">
        <v>752</v>
      </c>
      <c r="C3048" s="3">
        <v>4318</v>
      </c>
      <c r="D3048" s="3">
        <v>32</v>
      </c>
      <c r="E3048" s="3">
        <v>0</v>
      </c>
      <c r="F3048" s="3">
        <v>0</v>
      </c>
    </row>
    <row r="3049" spans="1:6" ht="86.4" x14ac:dyDescent="0.25">
      <c r="A3049" s="2" t="s">
        <v>5302</v>
      </c>
      <c r="B3049" s="2" t="s">
        <v>995</v>
      </c>
      <c r="C3049" s="3">
        <v>43597</v>
      </c>
      <c r="D3049" s="3">
        <v>5975</v>
      </c>
      <c r="E3049" s="3">
        <v>4</v>
      </c>
      <c r="F3049" s="3">
        <v>436</v>
      </c>
    </row>
    <row r="3050" spans="1:6" ht="86.4" x14ac:dyDescent="0.25">
      <c r="A3050" s="2" t="s">
        <v>5303</v>
      </c>
      <c r="B3050" s="2" t="s">
        <v>315</v>
      </c>
      <c r="C3050" s="3">
        <v>7200045</v>
      </c>
      <c r="D3050" s="3">
        <v>1021328</v>
      </c>
      <c r="E3050" s="3">
        <v>2716</v>
      </c>
      <c r="F3050" s="3">
        <v>117897</v>
      </c>
    </row>
    <row r="3051" spans="1:6" ht="172.8" x14ac:dyDescent="0.25">
      <c r="A3051" s="2" t="s">
        <v>5304</v>
      </c>
      <c r="B3051" s="2" t="s">
        <v>1931</v>
      </c>
      <c r="C3051" s="3">
        <v>611997</v>
      </c>
      <c r="D3051" s="3">
        <v>11733</v>
      </c>
      <c r="E3051" s="3">
        <v>394</v>
      </c>
      <c r="F3051" s="3">
        <v>775</v>
      </c>
    </row>
    <row r="3052" spans="1:6" ht="144" x14ac:dyDescent="0.25">
      <c r="A3052" s="2" t="s">
        <v>5305</v>
      </c>
      <c r="B3052" s="2" t="s">
        <v>227</v>
      </c>
      <c r="C3052" s="3">
        <v>1666296</v>
      </c>
      <c r="D3052" s="3">
        <v>49224</v>
      </c>
      <c r="E3052" s="3">
        <v>859</v>
      </c>
      <c r="F3052" s="3">
        <v>2855</v>
      </c>
    </row>
    <row r="3053" spans="1:6" ht="100.8" x14ac:dyDescent="0.25">
      <c r="A3053" s="2" t="s">
        <v>5306</v>
      </c>
      <c r="B3053" s="2" t="s">
        <v>120</v>
      </c>
      <c r="C3053" s="3">
        <v>406769</v>
      </c>
      <c r="D3053" s="3">
        <v>6593</v>
      </c>
      <c r="E3053" s="3">
        <v>397</v>
      </c>
      <c r="F3053" s="3">
        <v>1253</v>
      </c>
    </row>
    <row r="3054" spans="1:6" ht="158.4" x14ac:dyDescent="0.25">
      <c r="A3054" s="2" t="s">
        <v>5307</v>
      </c>
      <c r="B3054" s="2" t="s">
        <v>465</v>
      </c>
      <c r="C3054" s="3">
        <v>42199</v>
      </c>
      <c r="D3054" s="3">
        <v>745</v>
      </c>
      <c r="E3054" s="3">
        <v>103</v>
      </c>
      <c r="F3054" s="3">
        <v>179</v>
      </c>
    </row>
    <row r="3055" spans="1:6" ht="158.4" x14ac:dyDescent="0.25">
      <c r="A3055" s="2" t="s">
        <v>5308</v>
      </c>
      <c r="B3055" s="2" t="s">
        <v>132</v>
      </c>
      <c r="C3055" s="3">
        <v>1679248</v>
      </c>
      <c r="D3055" s="3">
        <v>32693</v>
      </c>
      <c r="E3055" s="3">
        <v>1529</v>
      </c>
      <c r="F3055" s="3">
        <v>2374</v>
      </c>
    </row>
    <row r="3056" spans="1:6" ht="144" x14ac:dyDescent="0.25">
      <c r="A3056" s="2" t="s">
        <v>5309</v>
      </c>
      <c r="B3056" s="2" t="s">
        <v>220</v>
      </c>
      <c r="C3056" s="3">
        <v>261429</v>
      </c>
      <c r="D3056" s="3">
        <v>4470</v>
      </c>
      <c r="E3056" s="3">
        <v>62</v>
      </c>
      <c r="F3056" s="3">
        <v>454</v>
      </c>
    </row>
    <row r="3057" spans="1:6" ht="129.6" x14ac:dyDescent="0.25">
      <c r="A3057" s="2" t="s">
        <v>5310</v>
      </c>
      <c r="B3057" s="2" t="s">
        <v>220</v>
      </c>
      <c r="C3057" s="3">
        <v>199922</v>
      </c>
      <c r="D3057" s="3">
        <v>2013</v>
      </c>
      <c r="E3057" s="3">
        <v>55</v>
      </c>
      <c r="F3057" s="3">
        <v>147</v>
      </c>
    </row>
    <row r="3058" spans="1:6" ht="115.2" x14ac:dyDescent="0.25">
      <c r="A3058" s="2" t="s">
        <v>5311</v>
      </c>
      <c r="B3058" s="2" t="s">
        <v>116</v>
      </c>
      <c r="C3058" s="3">
        <v>483029</v>
      </c>
      <c r="D3058" s="3">
        <v>30127</v>
      </c>
      <c r="E3058" s="3">
        <v>237</v>
      </c>
      <c r="F3058" s="3">
        <v>915</v>
      </c>
    </row>
    <row r="3059" spans="1:6" ht="72" x14ac:dyDescent="0.25">
      <c r="A3059" s="2" t="s">
        <v>5312</v>
      </c>
      <c r="B3059" s="2" t="s">
        <v>672</v>
      </c>
      <c r="C3059" s="3">
        <v>89311</v>
      </c>
      <c r="D3059" s="3">
        <v>599</v>
      </c>
      <c r="E3059" s="3">
        <v>27</v>
      </c>
      <c r="F3059" s="3">
        <v>54</v>
      </c>
    </row>
    <row r="3060" spans="1:6" ht="86.4" x14ac:dyDescent="0.25">
      <c r="A3060" s="2" t="s">
        <v>5313</v>
      </c>
      <c r="B3060" s="2" t="s">
        <v>397</v>
      </c>
      <c r="C3060" s="3">
        <v>189038</v>
      </c>
      <c r="D3060" s="3">
        <v>8607</v>
      </c>
      <c r="E3060" s="3">
        <v>133</v>
      </c>
      <c r="F3060" s="3">
        <v>497</v>
      </c>
    </row>
    <row r="3061" spans="1:6" ht="129.6" x14ac:dyDescent="0.25">
      <c r="A3061" s="2" t="s">
        <v>5314</v>
      </c>
      <c r="B3061" s="2" t="s">
        <v>397</v>
      </c>
      <c r="C3061" s="3">
        <v>186119</v>
      </c>
      <c r="D3061" s="3">
        <v>4727</v>
      </c>
      <c r="E3061" s="3">
        <v>178</v>
      </c>
      <c r="F3061" s="3">
        <v>567</v>
      </c>
    </row>
    <row r="3062" spans="1:6" ht="172.8" x14ac:dyDescent="0.25">
      <c r="A3062" s="2" t="s">
        <v>5315</v>
      </c>
      <c r="B3062" s="2" t="s">
        <v>397</v>
      </c>
      <c r="C3062" s="3">
        <v>104674</v>
      </c>
      <c r="D3062" s="3">
        <v>1789</v>
      </c>
      <c r="E3062" s="3">
        <v>157</v>
      </c>
      <c r="F3062" s="3">
        <v>127</v>
      </c>
    </row>
    <row r="3063" spans="1:6" ht="86.4" x14ac:dyDescent="0.25">
      <c r="A3063" s="2" t="s">
        <v>5316</v>
      </c>
      <c r="B3063" s="2" t="s">
        <v>120</v>
      </c>
      <c r="C3063" s="3">
        <v>241832</v>
      </c>
      <c r="D3063" s="3">
        <v>2102</v>
      </c>
      <c r="E3063" s="3">
        <v>74</v>
      </c>
      <c r="F3063" s="3">
        <v>220</v>
      </c>
    </row>
    <row r="3064" spans="1:6" ht="144" x14ac:dyDescent="0.25">
      <c r="A3064" s="2" t="s">
        <v>5317</v>
      </c>
      <c r="B3064" s="2" t="s">
        <v>1706</v>
      </c>
      <c r="C3064" s="3">
        <v>165175</v>
      </c>
      <c r="D3064" s="3">
        <v>546</v>
      </c>
      <c r="E3064" s="3">
        <v>68</v>
      </c>
      <c r="F3064" s="3">
        <v>119</v>
      </c>
    </row>
    <row r="3065" spans="1:6" ht="86.4" x14ac:dyDescent="0.25">
      <c r="A3065" s="2" t="s">
        <v>5318</v>
      </c>
      <c r="B3065" s="2" t="s">
        <v>1849</v>
      </c>
      <c r="C3065" s="3">
        <v>5358351</v>
      </c>
      <c r="D3065" s="3">
        <v>270831</v>
      </c>
      <c r="E3065" s="3">
        <v>9822</v>
      </c>
      <c r="F3065" s="3">
        <v>23603</v>
      </c>
    </row>
    <row r="3066" spans="1:6" ht="43.2" x14ac:dyDescent="0.25">
      <c r="A3066" s="2" t="s">
        <v>5319</v>
      </c>
      <c r="B3066" s="2" t="s">
        <v>1423</v>
      </c>
      <c r="C3066" s="3">
        <v>3467</v>
      </c>
      <c r="D3066" s="3">
        <v>17</v>
      </c>
      <c r="E3066" s="3">
        <v>0</v>
      </c>
      <c r="F3066" s="3">
        <v>0</v>
      </c>
    </row>
    <row r="3067" spans="1:6" ht="144" x14ac:dyDescent="0.25">
      <c r="A3067" s="2" t="s">
        <v>5320</v>
      </c>
      <c r="B3067" s="2" t="s">
        <v>60</v>
      </c>
      <c r="C3067" s="3">
        <v>155341</v>
      </c>
      <c r="D3067" s="3">
        <v>1263</v>
      </c>
      <c r="E3067" s="3">
        <v>99</v>
      </c>
      <c r="F3067" s="3">
        <v>611</v>
      </c>
    </row>
    <row r="3068" spans="1:6" ht="187.2" x14ac:dyDescent="0.25">
      <c r="A3068" s="2" t="s">
        <v>5321</v>
      </c>
      <c r="B3068" s="2" t="s">
        <v>160</v>
      </c>
      <c r="C3068" s="3">
        <v>632821</v>
      </c>
      <c r="D3068" s="3">
        <v>10061</v>
      </c>
      <c r="E3068" s="3">
        <v>602</v>
      </c>
      <c r="F3068" s="3">
        <v>5373</v>
      </c>
    </row>
    <row r="3069" spans="1:6" ht="129.6" x14ac:dyDescent="0.25">
      <c r="A3069" s="2" t="s">
        <v>5322</v>
      </c>
      <c r="B3069" s="2" t="s">
        <v>332</v>
      </c>
      <c r="C3069" s="3">
        <v>123828</v>
      </c>
      <c r="D3069" s="3">
        <v>1891</v>
      </c>
      <c r="E3069" s="3">
        <v>57</v>
      </c>
      <c r="F3069" s="3">
        <v>448</v>
      </c>
    </row>
    <row r="3070" spans="1:6" ht="86.4" x14ac:dyDescent="0.25">
      <c r="A3070" s="2" t="s">
        <v>5323</v>
      </c>
      <c r="B3070" s="2" t="s">
        <v>828</v>
      </c>
      <c r="C3070" s="3">
        <v>789818</v>
      </c>
      <c r="D3070" s="3">
        <v>4329</v>
      </c>
      <c r="E3070" s="3">
        <v>59157</v>
      </c>
      <c r="F3070" s="3">
        <v>0</v>
      </c>
    </row>
    <row r="3071" spans="1:6" ht="115.2" x14ac:dyDescent="0.25">
      <c r="A3071" s="2" t="s">
        <v>5324</v>
      </c>
      <c r="B3071" s="2" t="s">
        <v>433</v>
      </c>
      <c r="C3071" s="3">
        <v>605172</v>
      </c>
      <c r="D3071" s="3">
        <v>9800</v>
      </c>
      <c r="E3071" s="3">
        <v>527</v>
      </c>
      <c r="F3071" s="3">
        <v>3445</v>
      </c>
    </row>
    <row r="3072" spans="1:6" ht="100.8" x14ac:dyDescent="0.25">
      <c r="A3072" s="2" t="s">
        <v>5325</v>
      </c>
      <c r="B3072" s="2" t="s">
        <v>628</v>
      </c>
      <c r="C3072" s="3">
        <v>691515</v>
      </c>
      <c r="D3072" s="3">
        <v>11187</v>
      </c>
      <c r="E3072" s="3">
        <v>5868</v>
      </c>
      <c r="F3072" s="3">
        <v>3069</v>
      </c>
    </row>
    <row r="3073" spans="1:6" ht="144" x14ac:dyDescent="0.25">
      <c r="A3073" s="2" t="s">
        <v>5326</v>
      </c>
      <c r="B3073" s="2" t="s">
        <v>1153</v>
      </c>
      <c r="C3073" s="3">
        <v>529841</v>
      </c>
      <c r="D3073" s="3">
        <v>16314</v>
      </c>
      <c r="E3073" s="3">
        <v>392</v>
      </c>
      <c r="F3073" s="3">
        <v>2144</v>
      </c>
    </row>
    <row r="3074" spans="1:6" ht="43.2" x14ac:dyDescent="0.25">
      <c r="A3074" s="2" t="s">
        <v>5327</v>
      </c>
      <c r="B3074" s="2" t="s">
        <v>1266</v>
      </c>
      <c r="C3074" s="3">
        <v>3749896</v>
      </c>
      <c r="D3074" s="3">
        <v>96921</v>
      </c>
      <c r="E3074" s="3">
        <v>1518</v>
      </c>
      <c r="F3074" s="3">
        <v>2338</v>
      </c>
    </row>
    <row r="3075" spans="1:6" ht="115.2" x14ac:dyDescent="0.25">
      <c r="A3075" s="2" t="s">
        <v>5328</v>
      </c>
      <c r="B3075" s="2" t="s">
        <v>2111</v>
      </c>
      <c r="C3075" s="3">
        <v>2052294</v>
      </c>
      <c r="D3075" s="3">
        <v>47842</v>
      </c>
      <c r="E3075" s="3">
        <v>565</v>
      </c>
      <c r="F3075" s="3">
        <v>1385</v>
      </c>
    </row>
    <row r="3076" spans="1:6" ht="158.4" x14ac:dyDescent="0.25">
      <c r="A3076" s="2" t="s">
        <v>5329</v>
      </c>
      <c r="B3076" s="2" t="s">
        <v>2111</v>
      </c>
      <c r="C3076" s="3">
        <v>2255876</v>
      </c>
      <c r="D3076" s="3">
        <v>49697</v>
      </c>
      <c r="E3076" s="3">
        <v>602</v>
      </c>
      <c r="F3076" s="3">
        <v>1417</v>
      </c>
    </row>
    <row r="3077" spans="1:6" ht="57.6" x14ac:dyDescent="0.25">
      <c r="A3077" s="2" t="s">
        <v>5330</v>
      </c>
      <c r="B3077" s="2" t="s">
        <v>5</v>
      </c>
      <c r="C3077" s="3">
        <v>2181976</v>
      </c>
      <c r="D3077" s="3">
        <v>32457</v>
      </c>
      <c r="E3077" s="3">
        <v>1420</v>
      </c>
      <c r="F3077" s="3">
        <v>1349</v>
      </c>
    </row>
    <row r="3078" spans="1:6" ht="86.4" x14ac:dyDescent="0.25">
      <c r="A3078" s="2" t="s">
        <v>5331</v>
      </c>
      <c r="B3078" s="2" t="s">
        <v>789</v>
      </c>
      <c r="C3078" s="3">
        <v>1237208</v>
      </c>
      <c r="D3078" s="3">
        <v>21697</v>
      </c>
      <c r="E3078" s="3">
        <v>1221</v>
      </c>
      <c r="F3078" s="3">
        <v>1660</v>
      </c>
    </row>
    <row r="3079" spans="1:6" ht="100.8" x14ac:dyDescent="0.25">
      <c r="A3079" s="2" t="s">
        <v>5332</v>
      </c>
      <c r="B3079" s="2" t="s">
        <v>678</v>
      </c>
      <c r="C3079" s="3">
        <v>14723484</v>
      </c>
      <c r="D3079" s="3">
        <v>190948</v>
      </c>
      <c r="E3079" s="3">
        <v>7913</v>
      </c>
      <c r="F3079" s="3">
        <v>18386</v>
      </c>
    </row>
    <row r="3080" spans="1:6" ht="115.2" x14ac:dyDescent="0.25">
      <c r="A3080" s="2" t="s">
        <v>5333</v>
      </c>
      <c r="B3080" s="2" t="s">
        <v>678</v>
      </c>
      <c r="C3080" s="3">
        <v>21113889</v>
      </c>
      <c r="D3080" s="3">
        <v>254342</v>
      </c>
      <c r="E3080" s="3">
        <v>7076</v>
      </c>
      <c r="F3080" s="3">
        <v>20099</v>
      </c>
    </row>
    <row r="3081" spans="1:6" ht="115.2" x14ac:dyDescent="0.25">
      <c r="A3081" s="2" t="s">
        <v>5334</v>
      </c>
      <c r="B3081" s="2" t="s">
        <v>678</v>
      </c>
      <c r="C3081" s="3">
        <v>38070298</v>
      </c>
      <c r="D3081" s="3">
        <v>550348</v>
      </c>
      <c r="E3081" s="3">
        <v>27824</v>
      </c>
      <c r="F3081" s="3">
        <v>78613</v>
      </c>
    </row>
    <row r="3082" spans="1:6" ht="129.6" x14ac:dyDescent="0.25">
      <c r="A3082" s="2" t="s">
        <v>5335</v>
      </c>
      <c r="B3082" s="2" t="s">
        <v>678</v>
      </c>
      <c r="C3082" s="3">
        <v>7080039</v>
      </c>
      <c r="D3082" s="3">
        <v>63371</v>
      </c>
      <c r="E3082" s="3">
        <v>5261</v>
      </c>
      <c r="F3082" s="3">
        <v>10668</v>
      </c>
    </row>
    <row r="3083" spans="1:6" ht="100.8" x14ac:dyDescent="0.25">
      <c r="A3083" s="2" t="s">
        <v>5336</v>
      </c>
      <c r="B3083" s="2" t="s">
        <v>1154</v>
      </c>
      <c r="C3083" s="3">
        <v>140815</v>
      </c>
      <c r="D3083" s="3">
        <v>12313</v>
      </c>
      <c r="E3083" s="3">
        <v>193</v>
      </c>
      <c r="F3083" s="3">
        <v>891</v>
      </c>
    </row>
    <row r="3084" spans="1:6" ht="100.8" x14ac:dyDescent="0.25">
      <c r="A3084" s="2" t="s">
        <v>5337</v>
      </c>
      <c r="B3084" s="2" t="s">
        <v>529</v>
      </c>
      <c r="C3084" s="3">
        <v>73253</v>
      </c>
      <c r="D3084" s="3">
        <v>5820</v>
      </c>
      <c r="E3084" s="3">
        <v>51</v>
      </c>
      <c r="F3084" s="3">
        <v>208</v>
      </c>
    </row>
    <row r="3085" spans="1:6" ht="86.4" x14ac:dyDescent="0.25">
      <c r="A3085" s="2" t="s">
        <v>5338</v>
      </c>
      <c r="B3085" s="2" t="s">
        <v>775</v>
      </c>
      <c r="C3085" s="3">
        <v>37170</v>
      </c>
      <c r="D3085" s="3">
        <v>1933</v>
      </c>
      <c r="E3085" s="3">
        <v>30</v>
      </c>
      <c r="F3085" s="3">
        <v>211</v>
      </c>
    </row>
    <row r="3086" spans="1:6" ht="72" x14ac:dyDescent="0.25">
      <c r="A3086" s="2" t="s">
        <v>5339</v>
      </c>
      <c r="B3086" s="2" t="s">
        <v>767</v>
      </c>
      <c r="C3086" s="3">
        <v>98413</v>
      </c>
      <c r="D3086" s="3">
        <v>7471</v>
      </c>
      <c r="E3086" s="3">
        <v>14</v>
      </c>
      <c r="F3086" s="3">
        <v>313</v>
      </c>
    </row>
    <row r="3087" spans="1:6" ht="43.2" x14ac:dyDescent="0.25">
      <c r="A3087" s="2" t="s">
        <v>2256</v>
      </c>
      <c r="B3087" s="2" t="s">
        <v>1722</v>
      </c>
      <c r="C3087" s="3">
        <v>653820</v>
      </c>
      <c r="D3087" s="3">
        <v>12920</v>
      </c>
      <c r="E3087" s="3">
        <v>1214</v>
      </c>
      <c r="F3087" s="3">
        <v>1392</v>
      </c>
    </row>
    <row r="3088" spans="1:6" ht="43.2" x14ac:dyDescent="0.25">
      <c r="A3088" s="2" t="s">
        <v>5340</v>
      </c>
      <c r="B3088" s="2" t="s">
        <v>2320</v>
      </c>
      <c r="C3088" s="3">
        <v>1460170</v>
      </c>
      <c r="D3088" s="3">
        <v>56065</v>
      </c>
      <c r="E3088" s="3">
        <v>2463</v>
      </c>
      <c r="F3088" s="3">
        <v>6610</v>
      </c>
    </row>
    <row r="3089" spans="1:6" ht="57.6" x14ac:dyDescent="0.25">
      <c r="A3089" s="2" t="s">
        <v>5341</v>
      </c>
      <c r="B3089" s="2" t="s">
        <v>296</v>
      </c>
      <c r="C3089" s="3">
        <v>1088828</v>
      </c>
      <c r="D3089" s="3">
        <v>34989</v>
      </c>
      <c r="E3089" s="3">
        <v>1773</v>
      </c>
      <c r="F3089" s="3">
        <v>10715</v>
      </c>
    </row>
    <row r="3090" spans="1:6" ht="144" x14ac:dyDescent="0.25">
      <c r="A3090" s="2" t="s">
        <v>5342</v>
      </c>
      <c r="B3090" s="2" t="s">
        <v>268</v>
      </c>
      <c r="C3090" s="3">
        <v>90641</v>
      </c>
      <c r="D3090" s="3">
        <v>2349</v>
      </c>
      <c r="E3090" s="3">
        <v>409</v>
      </c>
      <c r="F3090" s="3">
        <v>1246</v>
      </c>
    </row>
    <row r="3091" spans="1:6" ht="216" x14ac:dyDescent="0.25">
      <c r="A3091" s="2" t="s">
        <v>5343</v>
      </c>
      <c r="B3091" s="2" t="s">
        <v>231</v>
      </c>
      <c r="C3091" s="3">
        <v>209442</v>
      </c>
      <c r="D3091" s="3">
        <v>19069</v>
      </c>
      <c r="E3091" s="3">
        <v>289</v>
      </c>
      <c r="F3091" s="3">
        <v>836</v>
      </c>
    </row>
    <row r="3092" spans="1:6" ht="115.2" x14ac:dyDescent="0.25">
      <c r="A3092" s="2" t="s">
        <v>5344</v>
      </c>
      <c r="B3092" s="2" t="s">
        <v>72</v>
      </c>
      <c r="C3092" s="3">
        <v>108845</v>
      </c>
      <c r="D3092" s="3">
        <v>3131</v>
      </c>
      <c r="E3092" s="3">
        <v>477</v>
      </c>
      <c r="F3092" s="3">
        <v>3530</v>
      </c>
    </row>
    <row r="3093" spans="1:6" ht="43.2" x14ac:dyDescent="0.25">
      <c r="A3093" s="2" t="s">
        <v>5345</v>
      </c>
      <c r="B3093" s="2" t="s">
        <v>269</v>
      </c>
      <c r="C3093" s="3">
        <v>338425</v>
      </c>
      <c r="D3093" s="3">
        <v>10947</v>
      </c>
      <c r="E3093" s="3">
        <v>2133</v>
      </c>
      <c r="F3093" s="3">
        <v>2991</v>
      </c>
    </row>
    <row r="3094" spans="1:6" ht="100.8" x14ac:dyDescent="0.25">
      <c r="A3094" s="2" t="s">
        <v>5346</v>
      </c>
      <c r="B3094" s="2" t="s">
        <v>460</v>
      </c>
      <c r="C3094" s="3">
        <v>93534</v>
      </c>
      <c r="D3094" s="3">
        <v>1986</v>
      </c>
      <c r="E3094" s="3">
        <v>225</v>
      </c>
      <c r="F3094" s="3">
        <v>868</v>
      </c>
    </row>
    <row r="3095" spans="1:6" ht="172.8" x14ac:dyDescent="0.25">
      <c r="A3095" s="2" t="s">
        <v>5347</v>
      </c>
      <c r="B3095" s="2" t="s">
        <v>72</v>
      </c>
      <c r="C3095" s="3">
        <v>45236</v>
      </c>
      <c r="D3095" s="3">
        <v>1581</v>
      </c>
      <c r="E3095" s="3">
        <v>110</v>
      </c>
      <c r="F3095" s="3">
        <v>1031</v>
      </c>
    </row>
    <row r="3096" spans="1:6" ht="100.8" x14ac:dyDescent="0.25">
      <c r="A3096" s="2" t="s">
        <v>5348</v>
      </c>
      <c r="B3096" s="2" t="s">
        <v>72</v>
      </c>
      <c r="C3096" s="3">
        <v>44805</v>
      </c>
      <c r="D3096" s="3">
        <v>1496</v>
      </c>
      <c r="E3096" s="3">
        <v>106</v>
      </c>
      <c r="F3096" s="3">
        <v>1098</v>
      </c>
    </row>
    <row r="3097" spans="1:6" ht="158.4" x14ac:dyDescent="0.25">
      <c r="A3097" s="2" t="s">
        <v>5349</v>
      </c>
      <c r="B3097" s="2" t="s">
        <v>72</v>
      </c>
      <c r="C3097" s="3">
        <v>73344</v>
      </c>
      <c r="D3097" s="3">
        <v>2049</v>
      </c>
      <c r="E3097" s="3">
        <v>234</v>
      </c>
      <c r="F3097" s="3">
        <v>2401</v>
      </c>
    </row>
    <row r="3098" spans="1:6" ht="57.6" x14ac:dyDescent="0.25">
      <c r="A3098" s="2" t="s">
        <v>5350</v>
      </c>
      <c r="B3098" s="2" t="s">
        <v>328</v>
      </c>
      <c r="C3098" s="3">
        <v>97795</v>
      </c>
      <c r="D3098" s="3">
        <v>1271</v>
      </c>
      <c r="E3098" s="3">
        <v>128</v>
      </c>
      <c r="F3098" s="3">
        <v>146</v>
      </c>
    </row>
    <row r="3099" spans="1:6" ht="86.4" x14ac:dyDescent="0.25">
      <c r="A3099" s="2" t="s">
        <v>5351</v>
      </c>
      <c r="B3099" s="2" t="s">
        <v>1080</v>
      </c>
      <c r="C3099" s="3">
        <v>18871288</v>
      </c>
      <c r="D3099" s="3">
        <v>293244</v>
      </c>
      <c r="E3099" s="3">
        <v>61447</v>
      </c>
      <c r="F3099" s="3">
        <v>32777</v>
      </c>
    </row>
    <row r="3100" spans="1:6" ht="100.8" x14ac:dyDescent="0.25">
      <c r="A3100" s="2" t="s">
        <v>5352</v>
      </c>
      <c r="B3100" s="2" t="s">
        <v>1080</v>
      </c>
      <c r="C3100" s="3">
        <v>1402868</v>
      </c>
      <c r="D3100" s="3">
        <v>29970</v>
      </c>
      <c r="E3100" s="3">
        <v>1940</v>
      </c>
      <c r="F3100" s="3">
        <v>4023</v>
      </c>
    </row>
    <row r="3101" spans="1:6" ht="100.8" x14ac:dyDescent="0.25">
      <c r="A3101" s="2" t="s">
        <v>5353</v>
      </c>
      <c r="B3101" s="2" t="s">
        <v>1080</v>
      </c>
      <c r="C3101" s="3">
        <v>8470806</v>
      </c>
      <c r="D3101" s="3">
        <v>139599</v>
      </c>
      <c r="E3101" s="3">
        <v>10709</v>
      </c>
      <c r="F3101" s="3">
        <v>8771</v>
      </c>
    </row>
    <row r="3102" spans="1:6" ht="100.8" x14ac:dyDescent="0.25">
      <c r="A3102" s="2" t="s">
        <v>5354</v>
      </c>
      <c r="B3102" s="2" t="s">
        <v>126</v>
      </c>
      <c r="C3102" s="3">
        <v>348192</v>
      </c>
      <c r="D3102" s="3">
        <v>10175</v>
      </c>
      <c r="E3102" s="3">
        <v>344</v>
      </c>
      <c r="F3102" s="3">
        <v>2299</v>
      </c>
    </row>
    <row r="3103" spans="1:6" ht="115.2" x14ac:dyDescent="0.25">
      <c r="A3103" s="2" t="s">
        <v>5355</v>
      </c>
      <c r="B3103" s="2" t="s">
        <v>1080</v>
      </c>
      <c r="C3103" s="3">
        <v>6657752</v>
      </c>
      <c r="D3103" s="3">
        <v>127028</v>
      </c>
      <c r="E3103" s="3">
        <v>13411</v>
      </c>
      <c r="F3103" s="3">
        <v>10506</v>
      </c>
    </row>
    <row r="3104" spans="1:6" ht="158.4" x14ac:dyDescent="0.25">
      <c r="A3104" s="2" t="s">
        <v>5356</v>
      </c>
      <c r="B3104" s="2" t="s">
        <v>1080</v>
      </c>
      <c r="C3104" s="3">
        <v>15043210</v>
      </c>
      <c r="D3104" s="3">
        <v>247709</v>
      </c>
      <c r="E3104" s="3">
        <v>8609</v>
      </c>
      <c r="F3104" s="3">
        <v>13399</v>
      </c>
    </row>
    <row r="3105" spans="1:6" ht="86.4" x14ac:dyDescent="0.25">
      <c r="A3105" s="2" t="s">
        <v>5357</v>
      </c>
      <c r="B3105" s="2" t="s">
        <v>1080</v>
      </c>
      <c r="C3105" s="3">
        <v>9164600</v>
      </c>
      <c r="D3105" s="3">
        <v>196128</v>
      </c>
      <c r="E3105" s="3">
        <v>24541</v>
      </c>
      <c r="F3105" s="3">
        <v>19152</v>
      </c>
    </row>
    <row r="3106" spans="1:6" ht="115.2" x14ac:dyDescent="0.25">
      <c r="A3106" s="2" t="s">
        <v>5358</v>
      </c>
      <c r="B3106" s="2" t="s">
        <v>120</v>
      </c>
      <c r="C3106" s="3">
        <v>372262</v>
      </c>
      <c r="D3106" s="3">
        <v>3332</v>
      </c>
      <c r="E3106" s="3">
        <v>286</v>
      </c>
      <c r="F3106" s="3">
        <v>355</v>
      </c>
    </row>
    <row r="3107" spans="1:6" ht="100.8" x14ac:dyDescent="0.25">
      <c r="A3107" s="2" t="s">
        <v>5359</v>
      </c>
      <c r="B3107" s="2" t="s">
        <v>1382</v>
      </c>
      <c r="C3107" s="3">
        <v>158541</v>
      </c>
      <c r="D3107" s="3">
        <v>1890</v>
      </c>
      <c r="E3107" s="3">
        <v>97</v>
      </c>
      <c r="F3107" s="3">
        <v>304</v>
      </c>
    </row>
    <row r="3108" spans="1:6" ht="100.8" x14ac:dyDescent="0.25">
      <c r="A3108" s="2" t="s">
        <v>5360</v>
      </c>
      <c r="B3108" s="2" t="s">
        <v>1382</v>
      </c>
      <c r="C3108" s="3">
        <v>49638</v>
      </c>
      <c r="D3108" s="3">
        <v>633</v>
      </c>
      <c r="E3108" s="3">
        <v>19</v>
      </c>
      <c r="F3108" s="3">
        <v>58</v>
      </c>
    </row>
    <row r="3109" spans="1:6" ht="144" x14ac:dyDescent="0.25">
      <c r="A3109" s="2" t="s">
        <v>5361</v>
      </c>
      <c r="B3109" s="2" t="s">
        <v>512</v>
      </c>
      <c r="C3109" s="3">
        <v>208678</v>
      </c>
      <c r="D3109" s="3">
        <v>931</v>
      </c>
      <c r="E3109" s="3">
        <v>279</v>
      </c>
      <c r="F3109" s="3">
        <v>321</v>
      </c>
    </row>
    <row r="3110" spans="1:6" ht="144" x14ac:dyDescent="0.25">
      <c r="A3110" s="2" t="s">
        <v>5362</v>
      </c>
      <c r="B3110" s="2" t="s">
        <v>205</v>
      </c>
      <c r="C3110" s="3">
        <v>2710968</v>
      </c>
      <c r="D3110" s="3">
        <v>28990</v>
      </c>
      <c r="E3110" s="3">
        <v>3841</v>
      </c>
      <c r="F3110" s="3">
        <v>4204</v>
      </c>
    </row>
    <row r="3111" spans="1:6" ht="172.8" x14ac:dyDescent="0.25">
      <c r="A3111" s="2" t="s">
        <v>5363</v>
      </c>
      <c r="B3111" s="2" t="s">
        <v>9</v>
      </c>
      <c r="C3111" s="3">
        <v>11154250</v>
      </c>
      <c r="D3111" s="3">
        <v>150451</v>
      </c>
      <c r="E3111" s="3">
        <v>49035</v>
      </c>
      <c r="F3111" s="3">
        <v>29640</v>
      </c>
    </row>
    <row r="3112" spans="1:6" ht="172.8" x14ac:dyDescent="0.25">
      <c r="A3112" s="2" t="s">
        <v>5364</v>
      </c>
      <c r="B3112" s="2" t="s">
        <v>205</v>
      </c>
      <c r="C3112" s="3">
        <v>576496</v>
      </c>
      <c r="D3112" s="3">
        <v>4730</v>
      </c>
      <c r="E3112" s="3">
        <v>399</v>
      </c>
      <c r="F3112" s="3">
        <v>771</v>
      </c>
    </row>
    <row r="3113" spans="1:6" ht="72" x14ac:dyDescent="0.25">
      <c r="A3113" s="2" t="s">
        <v>5365</v>
      </c>
      <c r="B3113" s="2" t="s">
        <v>653</v>
      </c>
      <c r="C3113" s="3">
        <v>132872</v>
      </c>
      <c r="D3113" s="3">
        <v>6937</v>
      </c>
      <c r="E3113" s="3">
        <v>246</v>
      </c>
      <c r="F3113" s="3">
        <v>789</v>
      </c>
    </row>
    <row r="3114" spans="1:6" ht="187.2" x14ac:dyDescent="0.25">
      <c r="A3114" s="2" t="s">
        <v>5366</v>
      </c>
      <c r="B3114" s="2" t="s">
        <v>1773</v>
      </c>
      <c r="C3114" s="3">
        <v>69407</v>
      </c>
      <c r="D3114" s="3">
        <v>4331</v>
      </c>
      <c r="E3114" s="3">
        <v>77</v>
      </c>
      <c r="F3114" s="3">
        <v>269</v>
      </c>
    </row>
    <row r="3115" spans="1:6" ht="86.4" x14ac:dyDescent="0.25">
      <c r="A3115" s="2" t="s">
        <v>5367</v>
      </c>
      <c r="B3115" s="2" t="s">
        <v>1973</v>
      </c>
      <c r="C3115" s="3">
        <v>576001</v>
      </c>
      <c r="D3115" s="3">
        <v>7689</v>
      </c>
      <c r="E3115" s="3">
        <v>552</v>
      </c>
      <c r="F3115" s="3">
        <v>589</v>
      </c>
    </row>
    <row r="3116" spans="1:6" ht="115.2" x14ac:dyDescent="0.25">
      <c r="A3116" s="2" t="s">
        <v>5368</v>
      </c>
      <c r="B3116" s="2" t="s">
        <v>1973</v>
      </c>
      <c r="C3116" s="3">
        <v>920289</v>
      </c>
      <c r="D3116" s="3">
        <v>9754</v>
      </c>
      <c r="E3116" s="3">
        <v>658</v>
      </c>
      <c r="F3116" s="3">
        <v>552</v>
      </c>
    </row>
    <row r="3117" spans="1:6" ht="72" x14ac:dyDescent="0.25">
      <c r="A3117" s="2" t="s">
        <v>5369</v>
      </c>
      <c r="B3117" s="2" t="s">
        <v>126</v>
      </c>
      <c r="C3117" s="3">
        <v>229374</v>
      </c>
      <c r="D3117" s="3">
        <v>8025</v>
      </c>
      <c r="E3117" s="3">
        <v>229</v>
      </c>
      <c r="F3117" s="3">
        <v>1379</v>
      </c>
    </row>
    <row r="3118" spans="1:6" ht="144" x14ac:dyDescent="0.25">
      <c r="A3118" s="2" t="s">
        <v>5370</v>
      </c>
      <c r="B3118" s="2" t="s">
        <v>641</v>
      </c>
      <c r="C3118" s="3">
        <v>369260</v>
      </c>
      <c r="D3118" s="3">
        <v>26493</v>
      </c>
      <c r="E3118" s="3">
        <v>110</v>
      </c>
      <c r="F3118" s="3">
        <v>1179</v>
      </c>
    </row>
    <row r="3119" spans="1:6" ht="57.6" x14ac:dyDescent="0.25">
      <c r="A3119" s="2" t="s">
        <v>5371</v>
      </c>
      <c r="B3119" s="2" t="s">
        <v>552</v>
      </c>
      <c r="C3119" s="3">
        <v>938879</v>
      </c>
      <c r="D3119" s="3">
        <v>16862</v>
      </c>
      <c r="E3119" s="3">
        <v>712</v>
      </c>
      <c r="F3119" s="3">
        <v>412</v>
      </c>
    </row>
    <row r="3120" spans="1:6" ht="86.4" x14ac:dyDescent="0.25">
      <c r="A3120" s="2" t="s">
        <v>5372</v>
      </c>
      <c r="B3120" s="2" t="s">
        <v>552</v>
      </c>
      <c r="C3120" s="3">
        <v>393488</v>
      </c>
      <c r="D3120" s="3">
        <v>9370</v>
      </c>
      <c r="E3120" s="3">
        <v>316</v>
      </c>
      <c r="F3120" s="3">
        <v>310</v>
      </c>
    </row>
    <row r="3121" spans="1:6" ht="86.4" x14ac:dyDescent="0.25">
      <c r="A3121" s="2" t="s">
        <v>5373</v>
      </c>
      <c r="B3121" s="2" t="s">
        <v>2093</v>
      </c>
      <c r="C3121" s="3">
        <v>8442986</v>
      </c>
      <c r="D3121" s="3">
        <v>166520</v>
      </c>
      <c r="E3121" s="3">
        <v>19462</v>
      </c>
      <c r="F3121" s="3">
        <v>48467</v>
      </c>
    </row>
    <row r="3122" spans="1:6" ht="144" x14ac:dyDescent="0.25">
      <c r="A3122" s="2" t="s">
        <v>5374</v>
      </c>
      <c r="B3122" s="2" t="s">
        <v>105</v>
      </c>
      <c r="C3122" s="3">
        <v>1912737</v>
      </c>
      <c r="D3122" s="3">
        <v>32162</v>
      </c>
      <c r="E3122" s="3">
        <v>1114</v>
      </c>
      <c r="F3122" s="3">
        <v>1425</v>
      </c>
    </row>
    <row r="3123" spans="1:6" ht="43.2" x14ac:dyDescent="0.25">
      <c r="A3123" s="2" t="s">
        <v>5375</v>
      </c>
      <c r="B3123" s="2" t="s">
        <v>1768</v>
      </c>
      <c r="C3123" s="3">
        <v>855404</v>
      </c>
      <c r="D3123" s="3">
        <v>20377</v>
      </c>
      <c r="E3123" s="3">
        <v>1375</v>
      </c>
      <c r="F3123" s="3">
        <v>1332</v>
      </c>
    </row>
    <row r="3124" spans="1:6" ht="129.6" x14ac:dyDescent="0.25">
      <c r="A3124" s="2" t="s">
        <v>5376</v>
      </c>
      <c r="B3124" s="2" t="s">
        <v>2173</v>
      </c>
      <c r="C3124" s="3">
        <v>3746583</v>
      </c>
      <c r="D3124" s="3">
        <v>40193</v>
      </c>
      <c r="E3124" s="3">
        <v>3415</v>
      </c>
      <c r="F3124" s="3">
        <v>5248</v>
      </c>
    </row>
    <row r="3125" spans="1:6" ht="115.2" x14ac:dyDescent="0.25">
      <c r="A3125" s="2" t="s">
        <v>5377</v>
      </c>
      <c r="B3125" s="2" t="s">
        <v>1073</v>
      </c>
      <c r="C3125" s="3">
        <v>900285</v>
      </c>
      <c r="D3125" s="3">
        <v>18257</v>
      </c>
      <c r="E3125" s="3">
        <v>973</v>
      </c>
      <c r="F3125" s="3">
        <v>1459</v>
      </c>
    </row>
    <row r="3126" spans="1:6" ht="86.4" x14ac:dyDescent="0.25">
      <c r="A3126" s="2" t="s">
        <v>5378</v>
      </c>
      <c r="B3126" s="2" t="s">
        <v>1594</v>
      </c>
      <c r="C3126" s="3">
        <v>28256</v>
      </c>
      <c r="D3126" s="3">
        <v>105</v>
      </c>
      <c r="E3126" s="3">
        <v>15</v>
      </c>
      <c r="F3126" s="3">
        <v>12</v>
      </c>
    </row>
    <row r="3127" spans="1:6" ht="129.6" x14ac:dyDescent="0.25">
      <c r="A3127" s="2" t="s">
        <v>5379</v>
      </c>
      <c r="B3127" s="2" t="s">
        <v>77</v>
      </c>
      <c r="C3127" s="3">
        <v>114518</v>
      </c>
      <c r="D3127" s="3">
        <v>1721</v>
      </c>
      <c r="E3127" s="3">
        <v>43</v>
      </c>
      <c r="F3127" s="3">
        <v>141</v>
      </c>
    </row>
    <row r="3128" spans="1:6" ht="144" x14ac:dyDescent="0.25">
      <c r="A3128" s="2" t="s">
        <v>5380</v>
      </c>
      <c r="B3128" s="2" t="s">
        <v>132</v>
      </c>
      <c r="C3128" s="3">
        <v>295991</v>
      </c>
      <c r="D3128" s="3">
        <v>1573</v>
      </c>
      <c r="E3128" s="3">
        <v>824</v>
      </c>
      <c r="F3128" s="3">
        <v>827</v>
      </c>
    </row>
    <row r="3129" spans="1:6" ht="115.2" x14ac:dyDescent="0.25">
      <c r="A3129" s="2" t="s">
        <v>5381</v>
      </c>
      <c r="B3129" s="2" t="s">
        <v>205</v>
      </c>
      <c r="C3129" s="3">
        <v>1698230</v>
      </c>
      <c r="D3129" s="3">
        <v>20562</v>
      </c>
      <c r="E3129" s="3">
        <v>823</v>
      </c>
      <c r="F3129" s="3">
        <v>1369</v>
      </c>
    </row>
    <row r="3130" spans="1:6" ht="129.6" x14ac:dyDescent="0.25">
      <c r="A3130" s="2" t="s">
        <v>5382</v>
      </c>
      <c r="B3130" s="2" t="s">
        <v>752</v>
      </c>
      <c r="C3130" s="3">
        <v>4862</v>
      </c>
      <c r="D3130" s="3">
        <v>65</v>
      </c>
      <c r="E3130" s="3">
        <v>0</v>
      </c>
      <c r="F3130" s="3">
        <v>3</v>
      </c>
    </row>
    <row r="3131" spans="1:6" ht="144" x14ac:dyDescent="0.25">
      <c r="A3131" s="2" t="s">
        <v>5383</v>
      </c>
      <c r="B3131" s="2" t="s">
        <v>926</v>
      </c>
      <c r="C3131" s="3">
        <v>71276</v>
      </c>
      <c r="D3131" s="3">
        <v>134</v>
      </c>
      <c r="E3131" s="3">
        <v>420</v>
      </c>
      <c r="F3131" s="3">
        <v>170</v>
      </c>
    </row>
    <row r="3132" spans="1:6" ht="144" x14ac:dyDescent="0.25">
      <c r="A3132" s="2" t="s">
        <v>5384</v>
      </c>
      <c r="B3132" s="2" t="s">
        <v>121</v>
      </c>
      <c r="C3132" s="3">
        <v>296295</v>
      </c>
      <c r="D3132" s="3">
        <v>8157</v>
      </c>
      <c r="E3132" s="3">
        <v>294</v>
      </c>
      <c r="F3132" s="3">
        <v>764</v>
      </c>
    </row>
    <row r="3133" spans="1:6" ht="144" x14ac:dyDescent="0.25">
      <c r="A3133" s="2" t="s">
        <v>5385</v>
      </c>
      <c r="B3133" s="2" t="s">
        <v>309</v>
      </c>
      <c r="C3133" s="3">
        <v>194902</v>
      </c>
      <c r="D3133" s="3">
        <v>2007</v>
      </c>
      <c r="E3133" s="3">
        <v>275</v>
      </c>
      <c r="F3133" s="3">
        <v>226</v>
      </c>
    </row>
    <row r="3134" spans="1:6" ht="187.2" x14ac:dyDescent="0.25">
      <c r="A3134" s="2" t="s">
        <v>5386</v>
      </c>
      <c r="B3134" s="2" t="s">
        <v>1376</v>
      </c>
      <c r="C3134" s="3">
        <v>313852</v>
      </c>
      <c r="D3134" s="3">
        <v>3530</v>
      </c>
      <c r="E3134" s="3">
        <v>127</v>
      </c>
      <c r="F3134" s="3">
        <v>200</v>
      </c>
    </row>
    <row r="3135" spans="1:6" ht="86.4" x14ac:dyDescent="0.25">
      <c r="A3135" s="2" t="s">
        <v>5387</v>
      </c>
      <c r="B3135" s="2" t="s">
        <v>952</v>
      </c>
      <c r="C3135" s="3">
        <v>33420138</v>
      </c>
      <c r="D3135" s="3">
        <v>821971</v>
      </c>
      <c r="E3135" s="3">
        <v>165109</v>
      </c>
      <c r="F3135" s="3">
        <v>81388</v>
      </c>
    </row>
    <row r="3136" spans="1:6" ht="115.2" x14ac:dyDescent="0.25">
      <c r="A3136" s="2" t="s">
        <v>5388</v>
      </c>
      <c r="B3136" s="2" t="s">
        <v>952</v>
      </c>
      <c r="C3136" s="3">
        <v>1516733</v>
      </c>
      <c r="D3136" s="3">
        <v>57080</v>
      </c>
      <c r="E3136" s="3">
        <v>2603</v>
      </c>
      <c r="F3136" s="3">
        <v>3617</v>
      </c>
    </row>
    <row r="3137" spans="1:6" ht="144" x14ac:dyDescent="0.25">
      <c r="A3137" s="2" t="s">
        <v>5389</v>
      </c>
      <c r="B3137" s="2" t="s">
        <v>180</v>
      </c>
      <c r="C3137" s="3">
        <v>56012</v>
      </c>
      <c r="D3137" s="3">
        <v>6243</v>
      </c>
      <c r="E3137" s="3">
        <v>106</v>
      </c>
      <c r="F3137" s="3">
        <v>414</v>
      </c>
    </row>
    <row r="3138" spans="1:6" ht="144" x14ac:dyDescent="0.25">
      <c r="A3138" s="2" t="s">
        <v>5390</v>
      </c>
      <c r="B3138" s="2" t="s">
        <v>1321</v>
      </c>
      <c r="C3138" s="3">
        <v>15300</v>
      </c>
      <c r="D3138" s="3">
        <v>384</v>
      </c>
      <c r="E3138" s="3">
        <v>71</v>
      </c>
      <c r="F3138" s="3">
        <v>44</v>
      </c>
    </row>
    <row r="3139" spans="1:6" ht="129.6" x14ac:dyDescent="0.25">
      <c r="A3139" s="2" t="s">
        <v>5391</v>
      </c>
      <c r="B3139" s="2" t="s">
        <v>1680</v>
      </c>
      <c r="C3139" s="3">
        <v>2594869</v>
      </c>
      <c r="D3139" s="3">
        <v>78956</v>
      </c>
      <c r="E3139" s="3">
        <v>1568</v>
      </c>
      <c r="F3139" s="3">
        <v>3099</v>
      </c>
    </row>
    <row r="3140" spans="1:6" ht="129.6" x14ac:dyDescent="0.25">
      <c r="A3140" s="2" t="s">
        <v>5392</v>
      </c>
      <c r="B3140" s="2" t="s">
        <v>569</v>
      </c>
      <c r="C3140" s="3">
        <v>54811</v>
      </c>
      <c r="D3140" s="3">
        <v>2969</v>
      </c>
      <c r="E3140" s="3">
        <v>29</v>
      </c>
      <c r="F3140" s="3">
        <v>232</v>
      </c>
    </row>
    <row r="3141" spans="1:6" ht="100.8" x14ac:dyDescent="0.25">
      <c r="A3141" s="2" t="s">
        <v>5393</v>
      </c>
      <c r="B3141" s="2" t="s">
        <v>64</v>
      </c>
      <c r="C3141" s="3">
        <v>23851</v>
      </c>
      <c r="D3141" s="3">
        <v>610</v>
      </c>
      <c r="E3141" s="3">
        <v>43</v>
      </c>
      <c r="F3141" s="3">
        <v>205</v>
      </c>
    </row>
    <row r="3142" spans="1:6" ht="129.6" x14ac:dyDescent="0.25">
      <c r="A3142" s="2" t="s">
        <v>5394</v>
      </c>
      <c r="B3142" s="2" t="s">
        <v>408</v>
      </c>
      <c r="C3142" s="3">
        <v>221336</v>
      </c>
      <c r="D3142" s="3">
        <v>6877</v>
      </c>
      <c r="E3142" s="3">
        <v>219</v>
      </c>
      <c r="F3142" s="3">
        <v>1538</v>
      </c>
    </row>
    <row r="3143" spans="1:6" ht="100.8" x14ac:dyDescent="0.25">
      <c r="A3143" s="2" t="s">
        <v>5395</v>
      </c>
      <c r="B3143" s="2" t="s">
        <v>814</v>
      </c>
      <c r="C3143" s="3">
        <v>2314081</v>
      </c>
      <c r="D3143" s="3">
        <v>14782</v>
      </c>
      <c r="E3143" s="3">
        <v>2769</v>
      </c>
      <c r="F3143" s="3">
        <v>9678</v>
      </c>
    </row>
    <row r="3144" spans="1:6" ht="172.8" x14ac:dyDescent="0.25">
      <c r="A3144" s="2" t="s">
        <v>5396</v>
      </c>
      <c r="B3144" s="2" t="s">
        <v>309</v>
      </c>
      <c r="C3144" s="3">
        <v>72365</v>
      </c>
      <c r="D3144" s="3">
        <v>464</v>
      </c>
      <c r="E3144" s="3">
        <v>891</v>
      </c>
      <c r="F3144" s="3">
        <v>522</v>
      </c>
    </row>
    <row r="3145" spans="1:6" ht="72" x14ac:dyDescent="0.25">
      <c r="A3145" s="2" t="s">
        <v>5397</v>
      </c>
      <c r="B3145" s="2" t="s">
        <v>88</v>
      </c>
      <c r="C3145" s="3">
        <v>176140</v>
      </c>
      <c r="D3145" s="3">
        <v>15955</v>
      </c>
      <c r="E3145" s="3">
        <v>178</v>
      </c>
      <c r="F3145" s="3">
        <v>1586</v>
      </c>
    </row>
    <row r="3146" spans="1:6" ht="172.8" x14ac:dyDescent="0.25">
      <c r="A3146" s="2" t="s">
        <v>5398</v>
      </c>
      <c r="B3146" s="2" t="s">
        <v>66</v>
      </c>
      <c r="C3146" s="3">
        <v>5827999</v>
      </c>
      <c r="D3146" s="3">
        <v>223308</v>
      </c>
      <c r="E3146" s="3">
        <v>8472</v>
      </c>
      <c r="F3146" s="3">
        <v>14034</v>
      </c>
    </row>
    <row r="3147" spans="1:6" ht="129.6" x14ac:dyDescent="0.25">
      <c r="A3147" s="2" t="s">
        <v>5399</v>
      </c>
      <c r="B3147" s="2" t="s">
        <v>157</v>
      </c>
      <c r="C3147" s="3">
        <v>343524</v>
      </c>
      <c r="D3147" s="3">
        <v>2203</v>
      </c>
      <c r="E3147" s="3">
        <v>320</v>
      </c>
      <c r="F3147" s="3">
        <v>183</v>
      </c>
    </row>
    <row r="3148" spans="1:6" ht="129.6" x14ac:dyDescent="0.25">
      <c r="A3148" s="2" t="s">
        <v>5400</v>
      </c>
      <c r="B3148" s="2" t="s">
        <v>157</v>
      </c>
      <c r="C3148" s="3">
        <v>642382</v>
      </c>
      <c r="D3148" s="3">
        <v>3470</v>
      </c>
      <c r="E3148" s="3">
        <v>467</v>
      </c>
      <c r="F3148" s="3">
        <v>317</v>
      </c>
    </row>
    <row r="3149" spans="1:6" ht="129.6" x14ac:dyDescent="0.25">
      <c r="A3149" s="2" t="s">
        <v>5401</v>
      </c>
      <c r="B3149" s="2" t="s">
        <v>157</v>
      </c>
      <c r="C3149" s="3">
        <v>1064653</v>
      </c>
      <c r="D3149" s="3">
        <v>7220</v>
      </c>
      <c r="E3149" s="3">
        <v>822</v>
      </c>
      <c r="F3149" s="3">
        <v>626</v>
      </c>
    </row>
    <row r="3150" spans="1:6" ht="57.6" x14ac:dyDescent="0.25">
      <c r="A3150" s="2" t="s">
        <v>5402</v>
      </c>
      <c r="B3150" s="2" t="s">
        <v>1710</v>
      </c>
      <c r="C3150" s="3">
        <v>911208</v>
      </c>
      <c r="D3150" s="3">
        <v>35273</v>
      </c>
      <c r="E3150" s="3">
        <v>484</v>
      </c>
      <c r="F3150" s="3">
        <v>1368</v>
      </c>
    </row>
    <row r="3151" spans="1:6" ht="129.6" x14ac:dyDescent="0.25">
      <c r="A3151" s="2" t="s">
        <v>5403</v>
      </c>
      <c r="B3151" s="2" t="s">
        <v>853</v>
      </c>
      <c r="C3151" s="3">
        <v>930867</v>
      </c>
      <c r="D3151" s="3">
        <v>9250</v>
      </c>
      <c r="E3151" s="3">
        <v>855</v>
      </c>
      <c r="F3151" s="3">
        <v>350</v>
      </c>
    </row>
    <row r="3152" spans="1:6" ht="86.4" x14ac:dyDescent="0.25">
      <c r="A3152" s="2" t="s">
        <v>5404</v>
      </c>
      <c r="B3152" s="2" t="s">
        <v>853</v>
      </c>
      <c r="C3152" s="3">
        <v>1883291</v>
      </c>
      <c r="D3152" s="3">
        <v>16532</v>
      </c>
      <c r="E3152" s="3">
        <v>1084</v>
      </c>
      <c r="F3152" s="3">
        <v>401</v>
      </c>
    </row>
    <row r="3153" spans="1:6" ht="72" x14ac:dyDescent="0.25">
      <c r="A3153" s="2" t="s">
        <v>5405</v>
      </c>
      <c r="B3153" s="2" t="s">
        <v>853</v>
      </c>
      <c r="C3153" s="3">
        <v>241991</v>
      </c>
      <c r="D3153" s="3">
        <v>5943</v>
      </c>
      <c r="E3153" s="3">
        <v>593</v>
      </c>
      <c r="F3153" s="3">
        <v>521</v>
      </c>
    </row>
    <row r="3154" spans="1:6" ht="72" x14ac:dyDescent="0.25">
      <c r="A3154" s="2" t="s">
        <v>5406</v>
      </c>
      <c r="B3154" s="2" t="s">
        <v>150</v>
      </c>
      <c r="C3154" s="3">
        <v>878560</v>
      </c>
      <c r="D3154" s="3">
        <v>12961</v>
      </c>
      <c r="E3154" s="3">
        <v>1468</v>
      </c>
      <c r="F3154" s="3">
        <v>1788</v>
      </c>
    </row>
    <row r="3155" spans="1:6" ht="57.6" x14ac:dyDescent="0.25">
      <c r="A3155" s="2" t="s">
        <v>5407</v>
      </c>
      <c r="B3155" s="2" t="s">
        <v>150</v>
      </c>
      <c r="C3155" s="3">
        <v>94923</v>
      </c>
      <c r="D3155" s="3">
        <v>2382</v>
      </c>
      <c r="E3155" s="3">
        <v>156</v>
      </c>
      <c r="F3155" s="3">
        <v>145</v>
      </c>
    </row>
    <row r="3156" spans="1:6" ht="86.4" x14ac:dyDescent="0.25">
      <c r="A3156" s="2" t="s">
        <v>5408</v>
      </c>
      <c r="B3156" s="2" t="s">
        <v>853</v>
      </c>
      <c r="C3156" s="3">
        <v>912815</v>
      </c>
      <c r="D3156" s="3">
        <v>13357</v>
      </c>
      <c r="E3156" s="3">
        <v>541</v>
      </c>
      <c r="F3156" s="3">
        <v>604</v>
      </c>
    </row>
    <row r="3157" spans="1:6" ht="57.6" x14ac:dyDescent="0.25">
      <c r="A3157" s="2" t="s">
        <v>5409</v>
      </c>
      <c r="B3157" s="2" t="s">
        <v>1015</v>
      </c>
      <c r="C3157" s="3">
        <v>55622</v>
      </c>
      <c r="D3157" s="3">
        <v>4333</v>
      </c>
      <c r="E3157" s="3">
        <v>36</v>
      </c>
      <c r="F3157" s="3">
        <v>399</v>
      </c>
    </row>
    <row r="3158" spans="1:6" ht="86.4" x14ac:dyDescent="0.25">
      <c r="A3158" s="2" t="s">
        <v>5410</v>
      </c>
      <c r="B3158" s="2" t="s">
        <v>1015</v>
      </c>
      <c r="C3158" s="3">
        <v>223245</v>
      </c>
      <c r="D3158" s="3">
        <v>11899</v>
      </c>
      <c r="E3158" s="3">
        <v>510</v>
      </c>
      <c r="F3158" s="3">
        <v>833</v>
      </c>
    </row>
    <row r="3159" spans="1:6" ht="129.6" x14ac:dyDescent="0.25">
      <c r="A3159" s="2" t="s">
        <v>5411</v>
      </c>
      <c r="B3159" s="2" t="s">
        <v>463</v>
      </c>
      <c r="C3159" s="3">
        <v>2676610</v>
      </c>
      <c r="D3159" s="3">
        <v>81908</v>
      </c>
      <c r="E3159" s="3">
        <v>1300</v>
      </c>
      <c r="F3159" s="3">
        <v>4103</v>
      </c>
    </row>
    <row r="3160" spans="1:6" ht="100.8" x14ac:dyDescent="0.25">
      <c r="A3160" s="2" t="s">
        <v>5412</v>
      </c>
      <c r="B3160" s="2" t="s">
        <v>463</v>
      </c>
      <c r="C3160" s="3">
        <v>2421584</v>
      </c>
      <c r="D3160" s="3">
        <v>49501</v>
      </c>
      <c r="E3160" s="3">
        <v>1163</v>
      </c>
      <c r="F3160" s="3">
        <v>2507</v>
      </c>
    </row>
    <row r="3161" spans="1:6" ht="187.2" x14ac:dyDescent="0.25">
      <c r="A3161" s="2" t="s">
        <v>5413</v>
      </c>
      <c r="B3161" s="2" t="s">
        <v>463</v>
      </c>
      <c r="C3161" s="3">
        <v>125128</v>
      </c>
      <c r="D3161" s="3">
        <v>4623</v>
      </c>
      <c r="E3161" s="3">
        <v>49</v>
      </c>
      <c r="F3161" s="3">
        <v>305</v>
      </c>
    </row>
    <row r="3162" spans="1:6" ht="86.4" x14ac:dyDescent="0.25">
      <c r="A3162" s="2" t="s">
        <v>5414</v>
      </c>
      <c r="B3162" s="2" t="s">
        <v>77</v>
      </c>
      <c r="C3162" s="3">
        <v>3074263</v>
      </c>
      <c r="D3162" s="3">
        <v>96530</v>
      </c>
      <c r="E3162" s="3">
        <v>1011</v>
      </c>
      <c r="F3162" s="3">
        <v>7415</v>
      </c>
    </row>
    <row r="3163" spans="1:6" ht="115.2" x14ac:dyDescent="0.25">
      <c r="A3163" s="2" t="s">
        <v>5415</v>
      </c>
      <c r="B3163" s="2" t="s">
        <v>101</v>
      </c>
      <c r="C3163" s="3">
        <v>141696</v>
      </c>
      <c r="D3163" s="3">
        <v>1460</v>
      </c>
      <c r="E3163" s="3">
        <v>123</v>
      </c>
      <c r="F3163" s="3">
        <v>202</v>
      </c>
    </row>
    <row r="3164" spans="1:6" ht="144" x14ac:dyDescent="0.25">
      <c r="A3164" s="2" t="s">
        <v>5416</v>
      </c>
      <c r="B3164" s="2" t="s">
        <v>411</v>
      </c>
      <c r="C3164" s="3">
        <v>2447</v>
      </c>
      <c r="D3164" s="3">
        <v>0</v>
      </c>
      <c r="E3164" s="3">
        <v>3</v>
      </c>
      <c r="F3164" s="3">
        <v>1</v>
      </c>
    </row>
    <row r="3165" spans="1:6" ht="216" x14ac:dyDescent="0.25">
      <c r="A3165" s="2" t="s">
        <v>5417</v>
      </c>
      <c r="B3165" s="2" t="s">
        <v>56</v>
      </c>
      <c r="C3165" s="3">
        <v>36859</v>
      </c>
      <c r="D3165" s="3">
        <v>23</v>
      </c>
      <c r="E3165" s="3">
        <v>10</v>
      </c>
      <c r="F3165" s="3">
        <v>135</v>
      </c>
    </row>
    <row r="3166" spans="1:6" ht="115.2" x14ac:dyDescent="0.25">
      <c r="A3166" s="2" t="s">
        <v>5418</v>
      </c>
      <c r="B3166" s="2" t="s">
        <v>433</v>
      </c>
      <c r="C3166" s="3">
        <v>253075</v>
      </c>
      <c r="D3166" s="3">
        <v>2066</v>
      </c>
      <c r="E3166" s="3">
        <v>1838</v>
      </c>
      <c r="F3166" s="3">
        <v>3718</v>
      </c>
    </row>
    <row r="3167" spans="1:6" ht="144" x14ac:dyDescent="0.25">
      <c r="A3167" s="2" t="s">
        <v>5419</v>
      </c>
      <c r="B3167" s="2" t="s">
        <v>116</v>
      </c>
      <c r="C3167" s="3">
        <v>912215</v>
      </c>
      <c r="D3167" s="3">
        <v>29530</v>
      </c>
      <c r="E3167" s="3">
        <v>5810</v>
      </c>
      <c r="F3167" s="3">
        <v>2480</v>
      </c>
    </row>
    <row r="3168" spans="1:6" ht="86.4" x14ac:dyDescent="0.25">
      <c r="A3168" s="2" t="s">
        <v>5420</v>
      </c>
      <c r="B3168" s="2" t="s">
        <v>105</v>
      </c>
      <c r="C3168" s="3">
        <v>3311448</v>
      </c>
      <c r="D3168" s="3">
        <v>49237</v>
      </c>
      <c r="E3168" s="3">
        <v>1832</v>
      </c>
      <c r="F3168" s="3">
        <v>1996</v>
      </c>
    </row>
    <row r="3169" spans="1:6" ht="72" x14ac:dyDescent="0.25">
      <c r="A3169" s="2" t="s">
        <v>5421</v>
      </c>
      <c r="B3169" s="2" t="s">
        <v>983</v>
      </c>
      <c r="C3169" s="3">
        <v>12730630</v>
      </c>
      <c r="D3169" s="3">
        <v>577712</v>
      </c>
      <c r="E3169" s="3">
        <v>10568</v>
      </c>
      <c r="F3169" s="3">
        <v>34480</v>
      </c>
    </row>
    <row r="3170" spans="1:6" ht="158.4" x14ac:dyDescent="0.25">
      <c r="A3170" s="2" t="s">
        <v>5422</v>
      </c>
      <c r="B3170" s="2" t="s">
        <v>1516</v>
      </c>
      <c r="C3170" s="3">
        <v>853242</v>
      </c>
      <c r="D3170" s="3">
        <v>13993</v>
      </c>
      <c r="E3170" s="3">
        <v>2891</v>
      </c>
      <c r="F3170" s="3">
        <v>6115</v>
      </c>
    </row>
    <row r="3171" spans="1:6" ht="172.8" x14ac:dyDescent="0.25">
      <c r="A3171" s="2" t="s">
        <v>5423</v>
      </c>
      <c r="B3171" s="2" t="s">
        <v>1541</v>
      </c>
      <c r="C3171" s="3">
        <v>10754</v>
      </c>
      <c r="D3171" s="3">
        <v>163</v>
      </c>
      <c r="E3171" s="3">
        <v>30</v>
      </c>
      <c r="F3171" s="3">
        <v>50</v>
      </c>
    </row>
    <row r="3172" spans="1:6" ht="158.4" x14ac:dyDescent="0.25">
      <c r="A3172" s="2" t="s">
        <v>5424</v>
      </c>
      <c r="B3172" s="2" t="s">
        <v>1846</v>
      </c>
      <c r="C3172" s="3">
        <v>167110</v>
      </c>
      <c r="D3172" s="3">
        <v>2883</v>
      </c>
      <c r="E3172" s="3">
        <v>90</v>
      </c>
      <c r="F3172" s="3">
        <v>203</v>
      </c>
    </row>
    <row r="3173" spans="1:6" ht="72" x14ac:dyDescent="0.25">
      <c r="A3173" s="2" t="s">
        <v>5425</v>
      </c>
      <c r="B3173" s="2" t="s">
        <v>983</v>
      </c>
      <c r="C3173" s="3">
        <v>16354826</v>
      </c>
      <c r="D3173" s="3">
        <v>511764</v>
      </c>
      <c r="E3173" s="3">
        <v>9562</v>
      </c>
      <c r="F3173" s="3">
        <v>33304</v>
      </c>
    </row>
    <row r="3174" spans="1:6" ht="86.4" x14ac:dyDescent="0.25">
      <c r="A3174" s="2" t="s">
        <v>5426</v>
      </c>
      <c r="B3174" s="2" t="s">
        <v>983</v>
      </c>
      <c r="C3174" s="3">
        <v>5263337</v>
      </c>
      <c r="D3174" s="3">
        <v>192996</v>
      </c>
      <c r="E3174" s="3">
        <v>3357</v>
      </c>
      <c r="F3174" s="3">
        <v>10721</v>
      </c>
    </row>
    <row r="3175" spans="1:6" ht="172.8" x14ac:dyDescent="0.25">
      <c r="A3175" s="2" t="s">
        <v>5427</v>
      </c>
      <c r="B3175" s="2" t="s">
        <v>983</v>
      </c>
      <c r="C3175" s="3">
        <v>1899190</v>
      </c>
      <c r="D3175" s="3">
        <v>104625</v>
      </c>
      <c r="E3175" s="3">
        <v>1603</v>
      </c>
      <c r="F3175" s="3">
        <v>6319</v>
      </c>
    </row>
    <row r="3176" spans="1:6" ht="158.4" x14ac:dyDescent="0.25">
      <c r="A3176" s="2" t="s">
        <v>5428</v>
      </c>
      <c r="B3176" s="2" t="s">
        <v>562</v>
      </c>
      <c r="C3176" s="3">
        <v>89617</v>
      </c>
      <c r="D3176" s="3">
        <v>615</v>
      </c>
      <c r="E3176" s="3">
        <v>66</v>
      </c>
      <c r="F3176" s="3">
        <v>194</v>
      </c>
    </row>
    <row r="3177" spans="1:6" ht="115.2" x14ac:dyDescent="0.25">
      <c r="A3177" s="2" t="s">
        <v>5429</v>
      </c>
      <c r="B3177" s="2" t="s">
        <v>121</v>
      </c>
      <c r="C3177" s="3">
        <v>77966</v>
      </c>
      <c r="D3177" s="3">
        <v>1208</v>
      </c>
      <c r="E3177" s="3">
        <v>262</v>
      </c>
      <c r="F3177" s="3">
        <v>216</v>
      </c>
    </row>
    <row r="3178" spans="1:6" ht="57.6" x14ac:dyDescent="0.25">
      <c r="A3178" s="2" t="s">
        <v>5430</v>
      </c>
      <c r="B3178" s="2" t="s">
        <v>1809</v>
      </c>
      <c r="C3178" s="3">
        <v>1445729</v>
      </c>
      <c r="D3178" s="3">
        <v>75567</v>
      </c>
      <c r="E3178" s="3">
        <v>2053</v>
      </c>
      <c r="F3178" s="3">
        <v>4308</v>
      </c>
    </row>
    <row r="3179" spans="1:6" ht="86.4" x14ac:dyDescent="0.25">
      <c r="A3179" s="2" t="s">
        <v>5431</v>
      </c>
      <c r="B3179" s="2" t="s">
        <v>229</v>
      </c>
      <c r="C3179" s="3">
        <v>42658</v>
      </c>
      <c r="D3179" s="3">
        <v>2120</v>
      </c>
      <c r="E3179" s="3">
        <v>25</v>
      </c>
      <c r="F3179" s="3">
        <v>136</v>
      </c>
    </row>
    <row r="3180" spans="1:6" ht="144" x14ac:dyDescent="0.25">
      <c r="A3180" s="2" t="s">
        <v>5432</v>
      </c>
      <c r="B3180" s="2" t="s">
        <v>113</v>
      </c>
      <c r="C3180" s="3">
        <v>717861</v>
      </c>
      <c r="D3180" s="3">
        <v>16454</v>
      </c>
      <c r="E3180" s="3">
        <v>395</v>
      </c>
      <c r="F3180" s="3">
        <v>812</v>
      </c>
    </row>
    <row r="3181" spans="1:6" ht="158.4" x14ac:dyDescent="0.25">
      <c r="A3181" s="2" t="s">
        <v>5433</v>
      </c>
      <c r="B3181" s="2" t="s">
        <v>1809</v>
      </c>
      <c r="C3181" s="3">
        <v>152796</v>
      </c>
      <c r="D3181" s="3">
        <v>8154</v>
      </c>
      <c r="E3181" s="3">
        <v>392</v>
      </c>
      <c r="F3181" s="3">
        <v>612</v>
      </c>
    </row>
    <row r="3182" spans="1:6" ht="72" x14ac:dyDescent="0.25">
      <c r="A3182" s="2" t="s">
        <v>5434</v>
      </c>
      <c r="B3182" s="2" t="s">
        <v>1537</v>
      </c>
      <c r="C3182" s="3">
        <v>976652</v>
      </c>
      <c r="D3182" s="3">
        <v>5400</v>
      </c>
      <c r="E3182" s="3">
        <v>1660</v>
      </c>
      <c r="F3182" s="3">
        <v>1428</v>
      </c>
    </row>
    <row r="3183" spans="1:6" ht="158.4" x14ac:dyDescent="0.25">
      <c r="A3183" s="2" t="s">
        <v>5435</v>
      </c>
      <c r="B3183" s="2" t="s">
        <v>267</v>
      </c>
      <c r="C3183" s="3">
        <v>56495</v>
      </c>
      <c r="D3183" s="3">
        <v>835</v>
      </c>
      <c r="E3183" s="3">
        <v>18</v>
      </c>
      <c r="F3183" s="3">
        <v>407</v>
      </c>
    </row>
    <row r="3184" spans="1:6" ht="158.4" x14ac:dyDescent="0.25">
      <c r="A3184" s="2" t="s">
        <v>5436</v>
      </c>
      <c r="B3184" s="2" t="s">
        <v>121</v>
      </c>
      <c r="C3184" s="3">
        <v>1863491</v>
      </c>
      <c r="D3184" s="3">
        <v>29175</v>
      </c>
      <c r="E3184" s="3">
        <v>4595</v>
      </c>
      <c r="F3184" s="3">
        <v>6455</v>
      </c>
    </row>
    <row r="3185" spans="1:6" ht="57.6" x14ac:dyDescent="0.25">
      <c r="A3185" s="2" t="s">
        <v>5437</v>
      </c>
      <c r="B3185" s="2" t="s">
        <v>121</v>
      </c>
      <c r="C3185" s="3">
        <v>1007891</v>
      </c>
      <c r="D3185" s="3">
        <v>13592</v>
      </c>
      <c r="E3185" s="3">
        <v>553</v>
      </c>
      <c r="F3185" s="3">
        <v>1117</v>
      </c>
    </row>
    <row r="3186" spans="1:6" ht="172.8" x14ac:dyDescent="0.25">
      <c r="A3186" s="2" t="s">
        <v>5438</v>
      </c>
      <c r="B3186" s="2" t="s">
        <v>267</v>
      </c>
      <c r="C3186" s="3">
        <v>2684509</v>
      </c>
      <c r="D3186" s="3">
        <v>23689</v>
      </c>
      <c r="E3186" s="3">
        <v>1798</v>
      </c>
      <c r="F3186" s="3">
        <v>2662</v>
      </c>
    </row>
    <row r="3187" spans="1:6" ht="172.8" x14ac:dyDescent="0.25">
      <c r="A3187" s="2" t="s">
        <v>5439</v>
      </c>
      <c r="B3187" s="2" t="s">
        <v>160</v>
      </c>
      <c r="C3187" s="3">
        <v>2028315</v>
      </c>
      <c r="D3187" s="3">
        <v>28627</v>
      </c>
      <c r="E3187" s="3">
        <v>3519</v>
      </c>
      <c r="F3187" s="3">
        <v>11189</v>
      </c>
    </row>
    <row r="3188" spans="1:6" ht="187.2" x14ac:dyDescent="0.25">
      <c r="A3188" s="2" t="s">
        <v>5440</v>
      </c>
      <c r="B3188" s="2" t="s">
        <v>1695</v>
      </c>
      <c r="C3188" s="3">
        <v>7049534</v>
      </c>
      <c r="D3188" s="3">
        <v>143779</v>
      </c>
      <c r="E3188" s="3">
        <v>3230</v>
      </c>
      <c r="F3188" s="3">
        <v>6294</v>
      </c>
    </row>
    <row r="3189" spans="1:6" ht="144" x14ac:dyDescent="0.25">
      <c r="A3189" s="2" t="s">
        <v>5441</v>
      </c>
      <c r="B3189" s="2" t="s">
        <v>132</v>
      </c>
      <c r="C3189" s="3">
        <v>2014354</v>
      </c>
      <c r="D3189" s="3">
        <v>20459</v>
      </c>
      <c r="E3189" s="3">
        <v>951</v>
      </c>
      <c r="F3189" s="3">
        <v>1487</v>
      </c>
    </row>
    <row r="3190" spans="1:6" ht="86.4" x14ac:dyDescent="0.25">
      <c r="A3190" s="2" t="s">
        <v>5442</v>
      </c>
      <c r="B3190" s="2" t="s">
        <v>1674</v>
      </c>
      <c r="C3190" s="3">
        <v>14381</v>
      </c>
      <c r="D3190" s="3">
        <v>39</v>
      </c>
      <c r="E3190" s="3">
        <v>0</v>
      </c>
      <c r="F3190" s="3">
        <v>15</v>
      </c>
    </row>
    <row r="3191" spans="1:6" ht="115.2" x14ac:dyDescent="0.25">
      <c r="A3191" s="2" t="s">
        <v>2257</v>
      </c>
      <c r="B3191" s="2" t="s">
        <v>1670</v>
      </c>
      <c r="C3191" s="3">
        <v>736193</v>
      </c>
      <c r="D3191" s="3">
        <v>5957</v>
      </c>
      <c r="E3191" s="3">
        <v>421</v>
      </c>
      <c r="F3191" s="3">
        <v>726</v>
      </c>
    </row>
    <row r="3192" spans="1:6" ht="57.6" x14ac:dyDescent="0.25">
      <c r="A3192" s="2" t="s">
        <v>5443</v>
      </c>
      <c r="B3192" s="2" t="s">
        <v>1949</v>
      </c>
      <c r="C3192" s="3">
        <v>473198</v>
      </c>
      <c r="D3192" s="3">
        <v>17159</v>
      </c>
      <c r="E3192" s="3">
        <v>147</v>
      </c>
      <c r="F3192" s="3">
        <v>3615</v>
      </c>
    </row>
    <row r="3193" spans="1:6" ht="43.2" x14ac:dyDescent="0.25">
      <c r="A3193" s="2" t="s">
        <v>5444</v>
      </c>
      <c r="B3193" s="2" t="s">
        <v>2112</v>
      </c>
      <c r="C3193" s="3">
        <v>3680550</v>
      </c>
      <c r="D3193" s="3">
        <v>33273</v>
      </c>
      <c r="E3193" s="3">
        <v>4110</v>
      </c>
      <c r="F3193" s="3">
        <v>0</v>
      </c>
    </row>
    <row r="3194" spans="1:6" ht="86.4" x14ac:dyDescent="0.25">
      <c r="A3194" s="2" t="s">
        <v>5445</v>
      </c>
      <c r="B3194" s="2" t="s">
        <v>1461</v>
      </c>
      <c r="C3194" s="3">
        <v>804049</v>
      </c>
      <c r="D3194" s="3">
        <v>4266</v>
      </c>
      <c r="E3194" s="3">
        <v>5624</v>
      </c>
      <c r="F3194" s="3">
        <v>2570</v>
      </c>
    </row>
    <row r="3195" spans="1:6" ht="115.2" x14ac:dyDescent="0.25">
      <c r="A3195" s="2" t="s">
        <v>5446</v>
      </c>
      <c r="B3195" s="2" t="s">
        <v>229</v>
      </c>
      <c r="C3195" s="3">
        <v>1759167</v>
      </c>
      <c r="D3195" s="3">
        <v>37479</v>
      </c>
      <c r="E3195" s="3">
        <v>825</v>
      </c>
      <c r="F3195" s="3">
        <v>1063</v>
      </c>
    </row>
    <row r="3196" spans="1:6" ht="57.6" x14ac:dyDescent="0.25">
      <c r="A3196" s="2" t="s">
        <v>5447</v>
      </c>
      <c r="B3196" s="2" t="s">
        <v>851</v>
      </c>
      <c r="C3196" s="3">
        <v>2664218</v>
      </c>
      <c r="D3196" s="3">
        <v>119473</v>
      </c>
      <c r="E3196" s="3">
        <v>1524</v>
      </c>
      <c r="F3196" s="3">
        <v>5032</v>
      </c>
    </row>
    <row r="3197" spans="1:6" ht="72" x14ac:dyDescent="0.25">
      <c r="A3197" s="2" t="s">
        <v>5448</v>
      </c>
      <c r="B3197" s="2" t="s">
        <v>851</v>
      </c>
      <c r="C3197" s="3">
        <v>1056406</v>
      </c>
      <c r="D3197" s="3">
        <v>87170</v>
      </c>
      <c r="E3197" s="3">
        <v>927</v>
      </c>
      <c r="F3197" s="3">
        <v>5734</v>
      </c>
    </row>
    <row r="3198" spans="1:6" ht="86.4" x14ac:dyDescent="0.25">
      <c r="A3198" s="2" t="s">
        <v>5449</v>
      </c>
      <c r="B3198" s="2" t="s">
        <v>851</v>
      </c>
      <c r="C3198" s="3">
        <v>6010383</v>
      </c>
      <c r="D3198" s="3">
        <v>242098</v>
      </c>
      <c r="E3198" s="3">
        <v>4514</v>
      </c>
      <c r="F3198" s="3">
        <v>11671</v>
      </c>
    </row>
    <row r="3199" spans="1:6" ht="158.4" x14ac:dyDescent="0.25">
      <c r="A3199" s="2" t="s">
        <v>5450</v>
      </c>
      <c r="B3199" s="2" t="s">
        <v>588</v>
      </c>
      <c r="C3199" s="3">
        <v>756379</v>
      </c>
      <c r="D3199" s="3">
        <v>5599</v>
      </c>
      <c r="E3199" s="3">
        <v>650</v>
      </c>
      <c r="F3199" s="3">
        <v>779</v>
      </c>
    </row>
    <row r="3200" spans="1:6" ht="158.4" x14ac:dyDescent="0.25">
      <c r="A3200" s="2" t="s">
        <v>5451</v>
      </c>
      <c r="B3200" s="2" t="s">
        <v>1684</v>
      </c>
      <c r="C3200" s="3">
        <v>208228</v>
      </c>
      <c r="D3200" s="3">
        <v>1524</v>
      </c>
      <c r="E3200" s="3">
        <v>73</v>
      </c>
      <c r="F3200" s="3">
        <v>0</v>
      </c>
    </row>
    <row r="3201" spans="1:6" ht="115.2" x14ac:dyDescent="0.25">
      <c r="A3201" s="2" t="s">
        <v>5452</v>
      </c>
      <c r="B3201" s="2" t="s">
        <v>121</v>
      </c>
      <c r="C3201" s="3">
        <v>2985521</v>
      </c>
      <c r="D3201" s="3">
        <v>37345</v>
      </c>
      <c r="E3201" s="3">
        <v>2946</v>
      </c>
      <c r="F3201" s="3">
        <v>2451</v>
      </c>
    </row>
    <row r="3202" spans="1:6" ht="57.6" x14ac:dyDescent="0.25">
      <c r="A3202" s="2" t="s">
        <v>5453</v>
      </c>
      <c r="B3202" s="2" t="s">
        <v>1888</v>
      </c>
      <c r="C3202" s="3">
        <v>152388</v>
      </c>
      <c r="D3202" s="3">
        <v>6146</v>
      </c>
      <c r="E3202" s="3">
        <v>183</v>
      </c>
      <c r="F3202" s="3">
        <v>625</v>
      </c>
    </row>
    <row r="3203" spans="1:6" ht="172.8" x14ac:dyDescent="0.25">
      <c r="A3203" s="2" t="s">
        <v>5454</v>
      </c>
      <c r="B3203" s="2" t="s">
        <v>627</v>
      </c>
      <c r="C3203" s="3">
        <v>255517</v>
      </c>
      <c r="D3203" s="3">
        <v>3560</v>
      </c>
      <c r="E3203" s="3">
        <v>268</v>
      </c>
      <c r="F3203" s="3">
        <v>449</v>
      </c>
    </row>
    <row r="3204" spans="1:6" ht="144" x14ac:dyDescent="0.25">
      <c r="A3204" s="2" t="s">
        <v>5455</v>
      </c>
      <c r="B3204" s="2" t="s">
        <v>1380</v>
      </c>
      <c r="C3204" s="3">
        <v>3509600</v>
      </c>
      <c r="D3204" s="3">
        <v>51324</v>
      </c>
      <c r="E3204" s="3">
        <v>2285</v>
      </c>
      <c r="F3204" s="3">
        <v>9951</v>
      </c>
    </row>
    <row r="3205" spans="1:6" ht="100.8" x14ac:dyDescent="0.25">
      <c r="A3205" s="2" t="s">
        <v>5456</v>
      </c>
      <c r="B3205" s="2" t="s">
        <v>1859</v>
      </c>
      <c r="C3205" s="3">
        <v>635714</v>
      </c>
      <c r="D3205" s="3">
        <v>10533</v>
      </c>
      <c r="E3205" s="3">
        <v>1609</v>
      </c>
      <c r="F3205" s="3">
        <v>1056</v>
      </c>
    </row>
    <row r="3206" spans="1:6" ht="144" x14ac:dyDescent="0.25">
      <c r="A3206" s="2" t="s">
        <v>5457</v>
      </c>
      <c r="B3206" s="2" t="s">
        <v>927</v>
      </c>
      <c r="C3206" s="3">
        <v>144225</v>
      </c>
      <c r="D3206" s="3">
        <v>281</v>
      </c>
      <c r="E3206" s="3">
        <v>11</v>
      </c>
      <c r="F3206" s="3">
        <v>21</v>
      </c>
    </row>
    <row r="3207" spans="1:6" ht="115.2" x14ac:dyDescent="0.25">
      <c r="A3207" s="2" t="s">
        <v>5458</v>
      </c>
      <c r="B3207" s="2" t="s">
        <v>197</v>
      </c>
      <c r="C3207" s="3">
        <v>162834</v>
      </c>
      <c r="D3207" s="3">
        <v>5691</v>
      </c>
      <c r="E3207" s="3">
        <v>29</v>
      </c>
      <c r="F3207" s="3">
        <v>680</v>
      </c>
    </row>
    <row r="3208" spans="1:6" ht="100.8" x14ac:dyDescent="0.25">
      <c r="A3208" s="2" t="s">
        <v>5459</v>
      </c>
      <c r="B3208" s="2" t="s">
        <v>197</v>
      </c>
      <c r="C3208" s="3">
        <v>130778</v>
      </c>
      <c r="D3208" s="3">
        <v>5684</v>
      </c>
      <c r="E3208" s="3">
        <v>53</v>
      </c>
      <c r="F3208" s="3">
        <v>737</v>
      </c>
    </row>
    <row r="3209" spans="1:6" ht="216" x14ac:dyDescent="0.25">
      <c r="A3209" s="2" t="s">
        <v>5460</v>
      </c>
      <c r="B3209" s="2" t="s">
        <v>809</v>
      </c>
      <c r="C3209" s="3">
        <v>319546</v>
      </c>
      <c r="D3209" s="3">
        <v>6238</v>
      </c>
      <c r="E3209" s="3">
        <v>124</v>
      </c>
      <c r="F3209" s="3">
        <v>520</v>
      </c>
    </row>
    <row r="3210" spans="1:6" ht="158.4" x14ac:dyDescent="0.25">
      <c r="A3210" s="2" t="s">
        <v>5461</v>
      </c>
      <c r="B3210" s="2" t="s">
        <v>120</v>
      </c>
      <c r="C3210" s="3">
        <v>477381</v>
      </c>
      <c r="D3210" s="3">
        <v>5926</v>
      </c>
      <c r="E3210" s="3">
        <v>306</v>
      </c>
      <c r="F3210" s="3">
        <v>916</v>
      </c>
    </row>
    <row r="3211" spans="1:6" ht="115.2" x14ac:dyDescent="0.25">
      <c r="A3211" s="2" t="s">
        <v>5462</v>
      </c>
      <c r="B3211" s="2" t="s">
        <v>81</v>
      </c>
      <c r="C3211" s="3">
        <v>3708663</v>
      </c>
      <c r="D3211" s="3">
        <v>40325</v>
      </c>
      <c r="E3211" s="3">
        <v>5492</v>
      </c>
      <c r="F3211" s="3">
        <v>7858</v>
      </c>
    </row>
    <row r="3212" spans="1:6" ht="72" x14ac:dyDescent="0.25">
      <c r="A3212" s="2" t="s">
        <v>2258</v>
      </c>
      <c r="B3212" s="2" t="s">
        <v>213</v>
      </c>
      <c r="C3212" s="3">
        <v>1821926</v>
      </c>
      <c r="D3212" s="3">
        <v>25103</v>
      </c>
      <c r="E3212" s="3">
        <v>1751</v>
      </c>
      <c r="F3212" s="3">
        <v>6515</v>
      </c>
    </row>
    <row r="3213" spans="1:6" ht="100.8" x14ac:dyDescent="0.25">
      <c r="A3213" s="2" t="s">
        <v>5463</v>
      </c>
      <c r="B3213" s="2" t="s">
        <v>120</v>
      </c>
      <c r="C3213" s="3">
        <v>345372</v>
      </c>
      <c r="D3213" s="3">
        <v>2893</v>
      </c>
      <c r="E3213" s="3">
        <v>122</v>
      </c>
      <c r="F3213" s="3">
        <v>410</v>
      </c>
    </row>
    <row r="3214" spans="1:6" ht="144" x14ac:dyDescent="0.25">
      <c r="A3214" s="2" t="s">
        <v>5464</v>
      </c>
      <c r="B3214" s="2" t="s">
        <v>783</v>
      </c>
      <c r="C3214" s="3">
        <v>1098673</v>
      </c>
      <c r="D3214" s="3">
        <v>5129</v>
      </c>
      <c r="E3214" s="3">
        <v>745</v>
      </c>
      <c r="F3214" s="3">
        <v>2338</v>
      </c>
    </row>
    <row r="3215" spans="1:6" ht="57.6" x14ac:dyDescent="0.25">
      <c r="A3215" s="2" t="s">
        <v>5465</v>
      </c>
      <c r="B3215" s="2" t="s">
        <v>1930</v>
      </c>
      <c r="C3215" s="3">
        <v>562303</v>
      </c>
      <c r="D3215" s="3">
        <v>10712</v>
      </c>
      <c r="E3215" s="3">
        <v>316</v>
      </c>
      <c r="F3215" s="3">
        <v>809</v>
      </c>
    </row>
    <row r="3216" spans="1:6" ht="158.4" x14ac:dyDescent="0.25">
      <c r="A3216" s="2" t="s">
        <v>5466</v>
      </c>
      <c r="B3216" s="2" t="s">
        <v>681</v>
      </c>
      <c r="C3216" s="3">
        <v>136788</v>
      </c>
      <c r="D3216" s="3">
        <v>883</v>
      </c>
      <c r="E3216" s="3">
        <v>496</v>
      </c>
      <c r="F3216" s="3">
        <v>570</v>
      </c>
    </row>
    <row r="3217" spans="1:6" ht="129.6" x14ac:dyDescent="0.25">
      <c r="A3217" s="2" t="s">
        <v>5467</v>
      </c>
      <c r="B3217" s="2" t="s">
        <v>416</v>
      </c>
      <c r="C3217" s="3">
        <v>153341</v>
      </c>
      <c r="D3217" s="3">
        <v>477</v>
      </c>
      <c r="E3217" s="3">
        <v>200</v>
      </c>
      <c r="F3217" s="3">
        <v>92</v>
      </c>
    </row>
    <row r="3218" spans="1:6" ht="100.8" x14ac:dyDescent="0.25">
      <c r="A3218" s="2" t="s">
        <v>5468</v>
      </c>
      <c r="B3218" s="2" t="s">
        <v>105</v>
      </c>
      <c r="C3218" s="3">
        <v>1559003</v>
      </c>
      <c r="D3218" s="3">
        <v>29898</v>
      </c>
      <c r="E3218" s="3">
        <v>884</v>
      </c>
      <c r="F3218" s="3">
        <v>1838</v>
      </c>
    </row>
    <row r="3219" spans="1:6" ht="100.8" x14ac:dyDescent="0.25">
      <c r="A3219" s="2" t="s">
        <v>5469</v>
      </c>
      <c r="B3219" s="2" t="s">
        <v>446</v>
      </c>
      <c r="C3219" s="3">
        <v>2235021</v>
      </c>
      <c r="D3219" s="3">
        <v>68238</v>
      </c>
      <c r="E3219" s="3">
        <v>5188</v>
      </c>
      <c r="F3219" s="3">
        <v>6455</v>
      </c>
    </row>
    <row r="3220" spans="1:6" ht="158.4" x14ac:dyDescent="0.25">
      <c r="A3220" s="2" t="s">
        <v>5470</v>
      </c>
      <c r="B3220" s="2" t="s">
        <v>492</v>
      </c>
      <c r="C3220" s="3">
        <v>410909</v>
      </c>
      <c r="D3220" s="3">
        <v>5193</v>
      </c>
      <c r="E3220" s="3">
        <v>706</v>
      </c>
      <c r="F3220" s="3">
        <v>615</v>
      </c>
    </row>
    <row r="3221" spans="1:6" ht="129.6" x14ac:dyDescent="0.25">
      <c r="A3221" s="2" t="s">
        <v>5471</v>
      </c>
      <c r="B3221" s="2" t="s">
        <v>902</v>
      </c>
      <c r="C3221" s="3">
        <v>2284631</v>
      </c>
      <c r="D3221" s="3">
        <v>105374</v>
      </c>
      <c r="E3221" s="3">
        <v>3229</v>
      </c>
      <c r="F3221" s="3">
        <v>7155</v>
      </c>
    </row>
    <row r="3222" spans="1:6" ht="158.4" x14ac:dyDescent="0.25">
      <c r="A3222" s="2" t="s">
        <v>5472</v>
      </c>
      <c r="B3222" s="2" t="s">
        <v>324</v>
      </c>
      <c r="C3222" s="3">
        <v>715011</v>
      </c>
      <c r="D3222" s="3">
        <v>6037</v>
      </c>
      <c r="E3222" s="3">
        <v>467</v>
      </c>
      <c r="F3222" s="3">
        <v>597</v>
      </c>
    </row>
    <row r="3223" spans="1:6" ht="158.4" x14ac:dyDescent="0.25">
      <c r="A3223" s="2" t="s">
        <v>5473</v>
      </c>
      <c r="B3223" s="2" t="s">
        <v>1830</v>
      </c>
      <c r="C3223" s="3">
        <v>261803</v>
      </c>
      <c r="D3223" s="3">
        <v>5846</v>
      </c>
      <c r="E3223" s="3">
        <v>177</v>
      </c>
      <c r="F3223" s="3">
        <v>363</v>
      </c>
    </row>
    <row r="3224" spans="1:6" ht="100.8" x14ac:dyDescent="0.25">
      <c r="A3224" s="2" t="s">
        <v>5474</v>
      </c>
      <c r="B3224" s="2" t="s">
        <v>94</v>
      </c>
      <c r="C3224" s="3">
        <v>226659</v>
      </c>
      <c r="D3224" s="3">
        <v>9725</v>
      </c>
      <c r="E3224" s="3">
        <v>400</v>
      </c>
      <c r="F3224" s="3">
        <v>1027</v>
      </c>
    </row>
    <row r="3225" spans="1:6" ht="129.6" x14ac:dyDescent="0.25">
      <c r="A3225" s="2" t="s">
        <v>5475</v>
      </c>
      <c r="B3225" s="2" t="s">
        <v>1002</v>
      </c>
      <c r="C3225" s="3">
        <v>169610</v>
      </c>
      <c r="D3225" s="3">
        <v>5146</v>
      </c>
      <c r="E3225" s="3">
        <v>144</v>
      </c>
      <c r="F3225" s="3">
        <v>639</v>
      </c>
    </row>
    <row r="3226" spans="1:6" ht="144" x14ac:dyDescent="0.25">
      <c r="A3226" s="2" t="s">
        <v>5476</v>
      </c>
      <c r="B3226" s="2" t="s">
        <v>1339</v>
      </c>
      <c r="C3226" s="3">
        <v>527093</v>
      </c>
      <c r="D3226" s="3">
        <v>103</v>
      </c>
      <c r="E3226" s="3">
        <v>43</v>
      </c>
      <c r="F3226" s="3">
        <v>16</v>
      </c>
    </row>
    <row r="3227" spans="1:6" ht="57.6" x14ac:dyDescent="0.25">
      <c r="A3227" s="2" t="s">
        <v>5477</v>
      </c>
      <c r="B3227" s="2" t="s">
        <v>1961</v>
      </c>
      <c r="C3227" s="3">
        <v>2028512</v>
      </c>
      <c r="D3227" s="3">
        <v>40583</v>
      </c>
      <c r="E3227" s="3">
        <v>1773</v>
      </c>
      <c r="F3227" s="3">
        <v>1836</v>
      </c>
    </row>
    <row r="3228" spans="1:6" ht="43.2" x14ac:dyDescent="0.25">
      <c r="A3228" s="2" t="s">
        <v>5478</v>
      </c>
      <c r="B3228" s="2" t="s">
        <v>1877</v>
      </c>
      <c r="C3228" s="3">
        <v>23506</v>
      </c>
      <c r="D3228" s="3">
        <v>1620</v>
      </c>
      <c r="E3228" s="3">
        <v>10</v>
      </c>
      <c r="F3228" s="3">
        <v>105</v>
      </c>
    </row>
    <row r="3229" spans="1:6" ht="100.8" x14ac:dyDescent="0.25">
      <c r="A3229" s="2" t="s">
        <v>5479</v>
      </c>
      <c r="B3229" s="2" t="s">
        <v>2176</v>
      </c>
      <c r="C3229" s="3">
        <v>1453609</v>
      </c>
      <c r="D3229" s="3">
        <v>40628</v>
      </c>
      <c r="E3229" s="3">
        <v>1018</v>
      </c>
      <c r="F3229" s="3">
        <v>9390</v>
      </c>
    </row>
    <row r="3230" spans="1:6" ht="57.6" x14ac:dyDescent="0.25">
      <c r="A3230" s="2" t="s">
        <v>5480</v>
      </c>
      <c r="B3230" s="2" t="s">
        <v>1429</v>
      </c>
      <c r="C3230" s="3">
        <v>189814</v>
      </c>
      <c r="D3230" s="3">
        <v>3241</v>
      </c>
      <c r="E3230" s="3">
        <v>225</v>
      </c>
      <c r="F3230" s="3">
        <v>141</v>
      </c>
    </row>
    <row r="3231" spans="1:6" ht="187.2" x14ac:dyDescent="0.25">
      <c r="A3231" s="2" t="s">
        <v>5481</v>
      </c>
      <c r="B3231" s="2" t="s">
        <v>991</v>
      </c>
      <c r="C3231" s="3">
        <v>548993</v>
      </c>
      <c r="D3231" s="3">
        <v>855</v>
      </c>
      <c r="E3231" s="3">
        <v>602</v>
      </c>
      <c r="F3231" s="3">
        <v>1696</v>
      </c>
    </row>
    <row r="3232" spans="1:6" ht="115.2" x14ac:dyDescent="0.25">
      <c r="A3232" s="2" t="s">
        <v>5482</v>
      </c>
      <c r="B3232" s="2" t="s">
        <v>573</v>
      </c>
      <c r="C3232" s="3">
        <v>797363</v>
      </c>
      <c r="D3232" s="3">
        <v>85899</v>
      </c>
      <c r="E3232" s="3">
        <v>450</v>
      </c>
      <c r="F3232" s="3">
        <v>12342</v>
      </c>
    </row>
    <row r="3233" spans="1:6" ht="72" x14ac:dyDescent="0.25">
      <c r="A3233" s="2" t="s">
        <v>5483</v>
      </c>
      <c r="B3233" s="2" t="s">
        <v>67</v>
      </c>
      <c r="C3233" s="3">
        <v>215442</v>
      </c>
      <c r="D3233" s="3">
        <v>4012</v>
      </c>
      <c r="E3233" s="3">
        <v>87</v>
      </c>
      <c r="F3233" s="3">
        <v>218</v>
      </c>
    </row>
    <row r="3234" spans="1:6" ht="28.8" x14ac:dyDescent="0.25">
      <c r="A3234" s="2" t="s">
        <v>5484</v>
      </c>
      <c r="B3234" s="2" t="s">
        <v>1524</v>
      </c>
      <c r="C3234" s="3">
        <v>568702</v>
      </c>
      <c r="D3234" s="3">
        <v>31631</v>
      </c>
      <c r="E3234" s="3">
        <v>185</v>
      </c>
      <c r="F3234" s="3">
        <v>2099</v>
      </c>
    </row>
    <row r="3235" spans="1:6" ht="28.8" x14ac:dyDescent="0.25">
      <c r="A3235" s="2" t="s">
        <v>5485</v>
      </c>
      <c r="B3235" s="2" t="s">
        <v>201</v>
      </c>
      <c r="C3235" s="3">
        <v>940570</v>
      </c>
      <c r="D3235" s="3">
        <v>58807</v>
      </c>
      <c r="E3235" s="3">
        <v>909</v>
      </c>
      <c r="F3235" s="3">
        <v>4212</v>
      </c>
    </row>
    <row r="3236" spans="1:6" ht="129.6" x14ac:dyDescent="0.25">
      <c r="A3236" s="2" t="s">
        <v>5486</v>
      </c>
      <c r="B3236" s="2" t="s">
        <v>1974</v>
      </c>
      <c r="C3236" s="3">
        <v>1045731</v>
      </c>
      <c r="D3236" s="3">
        <v>0</v>
      </c>
      <c r="E3236" s="3">
        <v>0</v>
      </c>
      <c r="F3236" s="3">
        <v>0</v>
      </c>
    </row>
    <row r="3237" spans="1:6" ht="158.4" x14ac:dyDescent="0.25">
      <c r="A3237" s="2" t="s">
        <v>5487</v>
      </c>
      <c r="B3237" s="2" t="s">
        <v>546</v>
      </c>
      <c r="C3237" s="3">
        <v>903651</v>
      </c>
      <c r="D3237" s="3">
        <v>11427</v>
      </c>
      <c r="E3237" s="3">
        <v>2305</v>
      </c>
      <c r="F3237" s="3">
        <v>2504</v>
      </c>
    </row>
    <row r="3238" spans="1:6" ht="115.2" x14ac:dyDescent="0.25">
      <c r="A3238" s="2" t="s">
        <v>5488</v>
      </c>
      <c r="B3238" s="2" t="s">
        <v>1017</v>
      </c>
      <c r="C3238" s="3">
        <v>48112</v>
      </c>
      <c r="D3238" s="3">
        <v>94</v>
      </c>
      <c r="E3238" s="3">
        <v>10</v>
      </c>
      <c r="F3238" s="3">
        <v>9</v>
      </c>
    </row>
    <row r="3239" spans="1:6" ht="144" x14ac:dyDescent="0.25">
      <c r="A3239" s="2" t="s">
        <v>5489</v>
      </c>
      <c r="B3239" s="2" t="s">
        <v>550</v>
      </c>
      <c r="C3239" s="3">
        <v>372037</v>
      </c>
      <c r="D3239" s="3">
        <v>2518</v>
      </c>
      <c r="E3239" s="3">
        <v>424</v>
      </c>
      <c r="F3239" s="3">
        <v>1061</v>
      </c>
    </row>
    <row r="3240" spans="1:6" ht="100.8" x14ac:dyDescent="0.25">
      <c r="A3240" s="2" t="s">
        <v>5490</v>
      </c>
      <c r="B3240" s="2" t="s">
        <v>267</v>
      </c>
      <c r="C3240" s="3">
        <v>185891</v>
      </c>
      <c r="D3240" s="3">
        <v>5248</v>
      </c>
      <c r="E3240" s="3">
        <v>111</v>
      </c>
      <c r="F3240" s="3">
        <v>411</v>
      </c>
    </row>
    <row r="3241" spans="1:6" ht="129.6" x14ac:dyDescent="0.25">
      <c r="A3241" s="2" t="s">
        <v>5491</v>
      </c>
      <c r="B3241" s="2" t="s">
        <v>267</v>
      </c>
      <c r="C3241" s="3">
        <v>788372</v>
      </c>
      <c r="D3241" s="3">
        <v>15343</v>
      </c>
      <c r="E3241" s="3">
        <v>265</v>
      </c>
      <c r="F3241" s="3">
        <v>2076</v>
      </c>
    </row>
    <row r="3242" spans="1:6" ht="86.4" x14ac:dyDescent="0.25">
      <c r="A3242" s="2" t="s">
        <v>5492</v>
      </c>
      <c r="B3242" s="2" t="s">
        <v>143</v>
      </c>
      <c r="C3242" s="3">
        <v>354509</v>
      </c>
      <c r="D3242" s="3">
        <v>4088</v>
      </c>
      <c r="E3242" s="3">
        <v>221</v>
      </c>
      <c r="F3242" s="3">
        <v>373</v>
      </c>
    </row>
    <row r="3243" spans="1:6" ht="86.4" x14ac:dyDescent="0.25">
      <c r="A3243" s="2" t="s">
        <v>5493</v>
      </c>
      <c r="B3243" s="2" t="s">
        <v>495</v>
      </c>
      <c r="C3243" s="3">
        <v>402509</v>
      </c>
      <c r="D3243" s="3">
        <v>14694</v>
      </c>
      <c r="E3243" s="3">
        <v>812</v>
      </c>
      <c r="F3243" s="3">
        <v>1747</v>
      </c>
    </row>
    <row r="3244" spans="1:6" ht="100.8" x14ac:dyDescent="0.25">
      <c r="A3244" s="2" t="s">
        <v>5494</v>
      </c>
      <c r="B3244" s="2" t="s">
        <v>1819</v>
      </c>
      <c r="C3244" s="3">
        <v>50066</v>
      </c>
      <c r="D3244" s="3">
        <v>1850</v>
      </c>
      <c r="E3244" s="3">
        <v>41</v>
      </c>
      <c r="F3244" s="3">
        <v>215</v>
      </c>
    </row>
    <row r="3245" spans="1:6" ht="72" x14ac:dyDescent="0.25">
      <c r="A3245" s="2" t="s">
        <v>5495</v>
      </c>
      <c r="B3245" s="2" t="s">
        <v>40</v>
      </c>
      <c r="C3245" s="3">
        <v>689597</v>
      </c>
      <c r="D3245" s="3">
        <v>17683</v>
      </c>
      <c r="E3245" s="3">
        <v>274</v>
      </c>
      <c r="F3245" s="3">
        <v>6058</v>
      </c>
    </row>
    <row r="3246" spans="1:6" ht="115.2" x14ac:dyDescent="0.25">
      <c r="A3246" s="2" t="s">
        <v>5496</v>
      </c>
      <c r="B3246" s="2" t="s">
        <v>974</v>
      </c>
      <c r="C3246" s="3">
        <v>121344</v>
      </c>
      <c r="D3246" s="3">
        <v>989</v>
      </c>
      <c r="E3246" s="3">
        <v>27</v>
      </c>
      <c r="F3246" s="3">
        <v>118</v>
      </c>
    </row>
    <row r="3247" spans="1:6" ht="100.8" x14ac:dyDescent="0.25">
      <c r="A3247" s="2" t="s">
        <v>5497</v>
      </c>
      <c r="B3247" s="2" t="s">
        <v>1645</v>
      </c>
      <c r="C3247" s="3">
        <v>214900</v>
      </c>
      <c r="D3247" s="3">
        <v>470</v>
      </c>
      <c r="E3247" s="3">
        <v>290</v>
      </c>
      <c r="F3247" s="3">
        <v>100</v>
      </c>
    </row>
    <row r="3248" spans="1:6" ht="72" x14ac:dyDescent="0.25">
      <c r="A3248" s="2" t="s">
        <v>5498</v>
      </c>
      <c r="B3248" s="2" t="s">
        <v>1143</v>
      </c>
      <c r="C3248" s="3">
        <v>50168</v>
      </c>
      <c r="D3248" s="3">
        <v>46</v>
      </c>
      <c r="E3248" s="3">
        <v>6</v>
      </c>
      <c r="F3248" s="3">
        <v>26</v>
      </c>
    </row>
    <row r="3249" spans="1:6" ht="115.2" x14ac:dyDescent="0.25">
      <c r="A3249" s="2" t="s">
        <v>5499</v>
      </c>
      <c r="B3249" s="2" t="s">
        <v>585</v>
      </c>
      <c r="C3249" s="3">
        <v>1153783</v>
      </c>
      <c r="D3249" s="3">
        <v>50011</v>
      </c>
      <c r="E3249" s="3">
        <v>2534</v>
      </c>
      <c r="F3249" s="3">
        <v>4959</v>
      </c>
    </row>
    <row r="3250" spans="1:6" ht="144" x14ac:dyDescent="0.25">
      <c r="A3250" s="2" t="s">
        <v>5500</v>
      </c>
      <c r="B3250" s="2" t="s">
        <v>388</v>
      </c>
      <c r="C3250" s="3">
        <v>14768</v>
      </c>
      <c r="D3250" s="3">
        <v>93</v>
      </c>
      <c r="E3250" s="3">
        <v>16</v>
      </c>
      <c r="F3250" s="3">
        <v>27</v>
      </c>
    </row>
    <row r="3251" spans="1:6" ht="158.4" x14ac:dyDescent="0.25">
      <c r="A3251" s="2" t="s">
        <v>5501</v>
      </c>
      <c r="B3251" s="2" t="s">
        <v>562</v>
      </c>
      <c r="C3251" s="3">
        <v>54208</v>
      </c>
      <c r="D3251" s="3">
        <v>462</v>
      </c>
      <c r="E3251" s="3">
        <v>98</v>
      </c>
      <c r="F3251" s="3">
        <v>75</v>
      </c>
    </row>
    <row r="3252" spans="1:6" ht="129.6" x14ac:dyDescent="0.25">
      <c r="A3252" s="2" t="s">
        <v>5502</v>
      </c>
      <c r="B3252" s="2" t="s">
        <v>214</v>
      </c>
      <c r="C3252" s="3">
        <v>395783</v>
      </c>
      <c r="D3252" s="3">
        <v>13816</v>
      </c>
      <c r="E3252" s="3">
        <v>231</v>
      </c>
      <c r="F3252" s="3">
        <v>1269</v>
      </c>
    </row>
    <row r="3253" spans="1:6" ht="86.4" x14ac:dyDescent="0.25">
      <c r="A3253" s="2" t="s">
        <v>5503</v>
      </c>
      <c r="B3253" s="2" t="s">
        <v>121</v>
      </c>
      <c r="C3253" s="3">
        <v>599642</v>
      </c>
      <c r="D3253" s="3">
        <v>6084</v>
      </c>
      <c r="E3253" s="3">
        <v>443</v>
      </c>
      <c r="F3253" s="3">
        <v>334</v>
      </c>
    </row>
    <row r="3254" spans="1:6" ht="86.4" x14ac:dyDescent="0.25">
      <c r="A3254" s="2" t="s">
        <v>5504</v>
      </c>
      <c r="B3254" s="2" t="s">
        <v>77</v>
      </c>
      <c r="C3254" s="3">
        <v>342865</v>
      </c>
      <c r="D3254" s="3">
        <v>7820</v>
      </c>
      <c r="E3254" s="3">
        <v>369</v>
      </c>
      <c r="F3254" s="3">
        <v>439</v>
      </c>
    </row>
    <row r="3255" spans="1:6" ht="86.4" x14ac:dyDescent="0.25">
      <c r="A3255" s="2" t="s">
        <v>5505</v>
      </c>
      <c r="B3255" s="2" t="s">
        <v>1901</v>
      </c>
      <c r="C3255" s="3">
        <v>1895867</v>
      </c>
      <c r="D3255" s="3">
        <v>73579</v>
      </c>
      <c r="E3255" s="3">
        <v>2400</v>
      </c>
      <c r="F3255" s="3">
        <v>5016</v>
      </c>
    </row>
    <row r="3256" spans="1:6" ht="86.4" x14ac:dyDescent="0.25">
      <c r="A3256" s="2" t="s">
        <v>5506</v>
      </c>
      <c r="B3256" s="2" t="s">
        <v>77</v>
      </c>
      <c r="C3256" s="3">
        <v>333626</v>
      </c>
      <c r="D3256" s="3">
        <v>3264</v>
      </c>
      <c r="E3256" s="3">
        <v>286</v>
      </c>
      <c r="F3256" s="3">
        <v>369</v>
      </c>
    </row>
    <row r="3257" spans="1:6" ht="100.8" x14ac:dyDescent="0.25">
      <c r="A3257" s="2" t="s">
        <v>5507</v>
      </c>
      <c r="B3257" s="2" t="s">
        <v>120</v>
      </c>
      <c r="C3257" s="3">
        <v>411736</v>
      </c>
      <c r="D3257" s="3">
        <v>5126</v>
      </c>
      <c r="E3257" s="3">
        <v>207</v>
      </c>
      <c r="F3257" s="3">
        <v>665</v>
      </c>
    </row>
    <row r="3258" spans="1:6" ht="115.2" x14ac:dyDescent="0.25">
      <c r="A3258" s="2" t="s">
        <v>5508</v>
      </c>
      <c r="B3258" s="2" t="s">
        <v>132</v>
      </c>
      <c r="C3258" s="3">
        <v>393170</v>
      </c>
      <c r="D3258" s="3">
        <v>7061</v>
      </c>
      <c r="E3258" s="3">
        <v>344</v>
      </c>
      <c r="F3258" s="3">
        <v>514</v>
      </c>
    </row>
    <row r="3259" spans="1:6" ht="115.2" x14ac:dyDescent="0.25">
      <c r="A3259" s="2" t="s">
        <v>5509</v>
      </c>
      <c r="B3259" s="2" t="s">
        <v>157</v>
      </c>
      <c r="C3259" s="3">
        <v>443412</v>
      </c>
      <c r="D3259" s="3">
        <v>3563</v>
      </c>
      <c r="E3259" s="3">
        <v>100</v>
      </c>
      <c r="F3259" s="3">
        <v>147</v>
      </c>
    </row>
    <row r="3260" spans="1:6" ht="158.4" x14ac:dyDescent="0.25">
      <c r="A3260" s="2" t="s">
        <v>5510</v>
      </c>
      <c r="B3260" s="2" t="s">
        <v>157</v>
      </c>
      <c r="C3260" s="3">
        <v>354886</v>
      </c>
      <c r="D3260" s="3">
        <v>1002</v>
      </c>
      <c r="E3260" s="3">
        <v>315</v>
      </c>
      <c r="F3260" s="3">
        <v>112</v>
      </c>
    </row>
    <row r="3261" spans="1:6" ht="144" x14ac:dyDescent="0.25">
      <c r="A3261" s="2" t="s">
        <v>5511</v>
      </c>
      <c r="B3261" s="2" t="s">
        <v>157</v>
      </c>
      <c r="C3261" s="3">
        <v>958901</v>
      </c>
      <c r="D3261" s="3">
        <v>7873</v>
      </c>
      <c r="E3261" s="3">
        <v>362</v>
      </c>
      <c r="F3261" s="3">
        <v>754</v>
      </c>
    </row>
    <row r="3262" spans="1:6" ht="144" x14ac:dyDescent="0.25">
      <c r="A3262" s="2" t="s">
        <v>5512</v>
      </c>
      <c r="B3262" s="2" t="s">
        <v>157</v>
      </c>
      <c r="C3262" s="3">
        <v>416772</v>
      </c>
      <c r="D3262" s="3">
        <v>2231</v>
      </c>
      <c r="E3262" s="3">
        <v>329</v>
      </c>
      <c r="F3262" s="3">
        <v>230</v>
      </c>
    </row>
    <row r="3263" spans="1:6" ht="158.4" x14ac:dyDescent="0.25">
      <c r="A3263" s="2" t="s">
        <v>5513</v>
      </c>
      <c r="B3263" s="2" t="s">
        <v>157</v>
      </c>
      <c r="C3263" s="3">
        <v>1095505</v>
      </c>
      <c r="D3263" s="3">
        <v>7011</v>
      </c>
      <c r="E3263" s="3">
        <v>603</v>
      </c>
      <c r="F3263" s="3">
        <v>399</v>
      </c>
    </row>
    <row r="3264" spans="1:6" ht="144" x14ac:dyDescent="0.25">
      <c r="A3264" s="2" t="s">
        <v>5514</v>
      </c>
      <c r="B3264" s="2" t="s">
        <v>157</v>
      </c>
      <c r="C3264" s="3">
        <v>588513</v>
      </c>
      <c r="D3264" s="3">
        <v>4234</v>
      </c>
      <c r="E3264" s="3">
        <v>445</v>
      </c>
      <c r="F3264" s="3">
        <v>329</v>
      </c>
    </row>
    <row r="3265" spans="1:6" ht="115.2" x14ac:dyDescent="0.25">
      <c r="A3265" s="2" t="s">
        <v>5515</v>
      </c>
      <c r="B3265" s="2" t="s">
        <v>157</v>
      </c>
      <c r="C3265" s="3">
        <v>297279</v>
      </c>
      <c r="D3265" s="3">
        <v>1733</v>
      </c>
      <c r="E3265" s="3">
        <v>245</v>
      </c>
      <c r="F3265" s="3">
        <v>169</v>
      </c>
    </row>
    <row r="3266" spans="1:6" ht="129.6" x14ac:dyDescent="0.25">
      <c r="A3266" s="2" t="s">
        <v>5516</v>
      </c>
      <c r="B3266" s="2" t="s">
        <v>157</v>
      </c>
      <c r="C3266" s="3">
        <v>325333</v>
      </c>
      <c r="D3266" s="3">
        <v>2750</v>
      </c>
      <c r="E3266" s="3">
        <v>307</v>
      </c>
      <c r="F3266" s="3">
        <v>383</v>
      </c>
    </row>
    <row r="3267" spans="1:6" ht="158.4" x14ac:dyDescent="0.25">
      <c r="A3267" s="2" t="s">
        <v>5517</v>
      </c>
      <c r="B3267" s="2" t="s">
        <v>157</v>
      </c>
      <c r="C3267" s="3">
        <v>996065</v>
      </c>
      <c r="D3267" s="3">
        <v>5015</v>
      </c>
      <c r="E3267" s="3">
        <v>327</v>
      </c>
      <c r="F3267" s="3">
        <v>575</v>
      </c>
    </row>
    <row r="3268" spans="1:6" ht="172.8" x14ac:dyDescent="0.25">
      <c r="A3268" s="2" t="s">
        <v>5518</v>
      </c>
      <c r="B3268" s="2" t="s">
        <v>157</v>
      </c>
      <c r="C3268" s="3">
        <v>812007</v>
      </c>
      <c r="D3268" s="3">
        <v>5894</v>
      </c>
      <c r="E3268" s="3">
        <v>951</v>
      </c>
      <c r="F3268" s="3">
        <v>851</v>
      </c>
    </row>
    <row r="3269" spans="1:6" ht="86.4" x14ac:dyDescent="0.25">
      <c r="A3269" s="2" t="s">
        <v>5519</v>
      </c>
      <c r="B3269" s="2" t="s">
        <v>1443</v>
      </c>
      <c r="C3269" s="3">
        <v>4188327</v>
      </c>
      <c r="D3269" s="3">
        <v>155328</v>
      </c>
      <c r="E3269" s="3">
        <v>2118</v>
      </c>
      <c r="F3269" s="3">
        <v>4647</v>
      </c>
    </row>
    <row r="3270" spans="1:6" ht="129.6" x14ac:dyDescent="0.25">
      <c r="A3270" s="2" t="s">
        <v>5520</v>
      </c>
      <c r="B3270" s="2" t="s">
        <v>87</v>
      </c>
      <c r="C3270" s="3">
        <v>2425578</v>
      </c>
      <c r="D3270" s="3">
        <v>129381</v>
      </c>
      <c r="E3270" s="3">
        <v>1522</v>
      </c>
      <c r="F3270" s="3">
        <v>8757</v>
      </c>
    </row>
    <row r="3271" spans="1:6" ht="144" x14ac:dyDescent="0.25">
      <c r="A3271" s="2" t="s">
        <v>5521</v>
      </c>
      <c r="B3271" s="2" t="s">
        <v>172</v>
      </c>
      <c r="C3271" s="3">
        <v>23429</v>
      </c>
      <c r="D3271" s="3">
        <v>365</v>
      </c>
      <c r="E3271" s="3">
        <v>10</v>
      </c>
      <c r="F3271" s="3">
        <v>188</v>
      </c>
    </row>
    <row r="3272" spans="1:6" ht="172.8" x14ac:dyDescent="0.25">
      <c r="A3272" s="2" t="s">
        <v>5522</v>
      </c>
      <c r="B3272" s="2" t="s">
        <v>1314</v>
      </c>
      <c r="C3272" s="3">
        <v>170325</v>
      </c>
      <c r="D3272" s="3">
        <v>1752</v>
      </c>
      <c r="E3272" s="3">
        <v>192</v>
      </c>
      <c r="F3272" s="3">
        <v>929</v>
      </c>
    </row>
    <row r="3273" spans="1:6" ht="115.2" x14ac:dyDescent="0.25">
      <c r="A3273" s="2" t="s">
        <v>5523</v>
      </c>
      <c r="B3273" s="2" t="s">
        <v>1315</v>
      </c>
      <c r="C3273" s="3">
        <v>645449</v>
      </c>
      <c r="D3273" s="3">
        <v>22571</v>
      </c>
      <c r="E3273" s="3">
        <v>3973</v>
      </c>
      <c r="F3273" s="3">
        <v>3138</v>
      </c>
    </row>
    <row r="3274" spans="1:6" ht="115.2" x14ac:dyDescent="0.25">
      <c r="A3274" s="2" t="s">
        <v>5524</v>
      </c>
      <c r="B3274" s="2" t="s">
        <v>831</v>
      </c>
      <c r="C3274" s="3">
        <v>1420018</v>
      </c>
      <c r="D3274" s="3">
        <v>74919</v>
      </c>
      <c r="E3274" s="3">
        <v>3032</v>
      </c>
      <c r="F3274" s="3">
        <v>10170</v>
      </c>
    </row>
    <row r="3275" spans="1:6" ht="115.2" x14ac:dyDescent="0.25">
      <c r="A3275" s="2" t="s">
        <v>5525</v>
      </c>
      <c r="B3275" s="2" t="s">
        <v>831</v>
      </c>
      <c r="C3275" s="3">
        <v>2955872</v>
      </c>
      <c r="D3275" s="3">
        <v>115014</v>
      </c>
      <c r="E3275" s="3">
        <v>6974</v>
      </c>
      <c r="F3275" s="3">
        <v>14076</v>
      </c>
    </row>
    <row r="3276" spans="1:6" ht="144" x14ac:dyDescent="0.25">
      <c r="A3276" s="2" t="s">
        <v>5526</v>
      </c>
      <c r="B3276" s="2" t="s">
        <v>588</v>
      </c>
      <c r="C3276" s="3">
        <v>5545698</v>
      </c>
      <c r="D3276" s="3">
        <v>23966</v>
      </c>
      <c r="E3276" s="3">
        <v>7807</v>
      </c>
      <c r="F3276" s="3">
        <v>3308</v>
      </c>
    </row>
    <row r="3277" spans="1:6" ht="158.4" x14ac:dyDescent="0.25">
      <c r="A3277" s="2" t="s">
        <v>5527</v>
      </c>
      <c r="B3277" s="2" t="s">
        <v>1838</v>
      </c>
      <c r="C3277" s="3">
        <v>147383</v>
      </c>
      <c r="D3277" s="3">
        <v>2678</v>
      </c>
      <c r="E3277" s="3">
        <v>155</v>
      </c>
      <c r="F3277" s="3">
        <v>257</v>
      </c>
    </row>
    <row r="3278" spans="1:6" ht="86.4" x14ac:dyDescent="0.25">
      <c r="A3278" s="2" t="s">
        <v>5528</v>
      </c>
      <c r="B3278" s="2" t="s">
        <v>1615</v>
      </c>
      <c r="C3278" s="3">
        <v>1307790</v>
      </c>
      <c r="D3278" s="3">
        <v>34007</v>
      </c>
      <c r="E3278" s="3">
        <v>1433</v>
      </c>
      <c r="F3278" s="3">
        <v>3533</v>
      </c>
    </row>
    <row r="3279" spans="1:6" ht="100.8" x14ac:dyDescent="0.25">
      <c r="A3279" s="2" t="s">
        <v>5529</v>
      </c>
      <c r="B3279" s="2" t="s">
        <v>1918</v>
      </c>
      <c r="C3279" s="3">
        <v>458154</v>
      </c>
      <c r="D3279" s="3">
        <v>9852</v>
      </c>
      <c r="E3279" s="3">
        <v>630</v>
      </c>
      <c r="F3279" s="3">
        <v>1364</v>
      </c>
    </row>
    <row r="3280" spans="1:6" ht="100.8" x14ac:dyDescent="0.25">
      <c r="A3280" s="2" t="s">
        <v>5530</v>
      </c>
      <c r="B3280" s="2" t="s">
        <v>1615</v>
      </c>
      <c r="C3280" s="3">
        <v>719123</v>
      </c>
      <c r="D3280" s="3">
        <v>16644</v>
      </c>
      <c r="E3280" s="3">
        <v>727</v>
      </c>
      <c r="F3280" s="3">
        <v>1219</v>
      </c>
    </row>
    <row r="3281" spans="1:6" ht="129.6" x14ac:dyDescent="0.25">
      <c r="A3281" s="2" t="s">
        <v>5531</v>
      </c>
      <c r="B3281" s="2" t="s">
        <v>267</v>
      </c>
      <c r="C3281" s="3">
        <v>155006</v>
      </c>
      <c r="D3281" s="3">
        <v>2607</v>
      </c>
      <c r="E3281" s="3">
        <v>43</v>
      </c>
      <c r="F3281" s="3">
        <v>832</v>
      </c>
    </row>
    <row r="3282" spans="1:6" ht="216" x14ac:dyDescent="0.25">
      <c r="A3282" s="2" t="s">
        <v>5532</v>
      </c>
      <c r="B3282" s="2" t="s">
        <v>1265</v>
      </c>
      <c r="C3282" s="3">
        <v>27898</v>
      </c>
      <c r="D3282" s="3">
        <v>363</v>
      </c>
      <c r="E3282" s="3">
        <v>27</v>
      </c>
      <c r="F3282" s="3">
        <v>135</v>
      </c>
    </row>
    <row r="3283" spans="1:6" ht="72" x14ac:dyDescent="0.25">
      <c r="A3283" s="2" t="s">
        <v>5533</v>
      </c>
      <c r="B3283" s="2" t="s">
        <v>130</v>
      </c>
      <c r="C3283" s="3">
        <v>161231</v>
      </c>
      <c r="D3283" s="3">
        <v>7803</v>
      </c>
      <c r="E3283" s="3">
        <v>169</v>
      </c>
      <c r="F3283" s="3">
        <v>1734</v>
      </c>
    </row>
    <row r="3284" spans="1:6" ht="100.8" x14ac:dyDescent="0.25">
      <c r="A3284" s="2" t="s">
        <v>5534</v>
      </c>
      <c r="B3284" s="2" t="s">
        <v>841</v>
      </c>
      <c r="C3284" s="3">
        <v>26800</v>
      </c>
      <c r="D3284" s="3">
        <v>1932</v>
      </c>
      <c r="E3284" s="3">
        <v>15</v>
      </c>
      <c r="F3284" s="3">
        <v>99</v>
      </c>
    </row>
    <row r="3285" spans="1:6" ht="100.8" x14ac:dyDescent="0.25">
      <c r="A3285" s="2" t="s">
        <v>5535</v>
      </c>
      <c r="B3285" s="2" t="s">
        <v>563</v>
      </c>
      <c r="C3285" s="3">
        <v>268248</v>
      </c>
      <c r="D3285" s="3">
        <v>7150</v>
      </c>
      <c r="E3285" s="3">
        <v>138</v>
      </c>
      <c r="F3285" s="3">
        <v>597</v>
      </c>
    </row>
    <row r="3286" spans="1:6" ht="57.6" x14ac:dyDescent="0.25">
      <c r="A3286" s="2" t="s">
        <v>5536</v>
      </c>
      <c r="B3286" s="2" t="s">
        <v>1309</v>
      </c>
      <c r="C3286" s="3">
        <v>3362369</v>
      </c>
      <c r="D3286" s="3">
        <v>295288</v>
      </c>
      <c r="E3286" s="3">
        <v>6258</v>
      </c>
      <c r="F3286" s="3">
        <v>33900</v>
      </c>
    </row>
    <row r="3287" spans="1:6" ht="57.6" x14ac:dyDescent="0.25">
      <c r="A3287" s="2" t="s">
        <v>5537</v>
      </c>
      <c r="B3287" s="2" t="s">
        <v>121</v>
      </c>
      <c r="C3287" s="3">
        <v>1669974</v>
      </c>
      <c r="D3287" s="3">
        <v>23244</v>
      </c>
      <c r="E3287" s="3">
        <v>1914</v>
      </c>
      <c r="F3287" s="3">
        <v>0</v>
      </c>
    </row>
    <row r="3288" spans="1:6" ht="43.2" x14ac:dyDescent="0.25">
      <c r="A3288" s="2" t="s">
        <v>5538</v>
      </c>
      <c r="B3288" s="2" t="s">
        <v>2</v>
      </c>
      <c r="C3288" s="3">
        <v>661818</v>
      </c>
      <c r="D3288" s="3">
        <v>14979</v>
      </c>
      <c r="E3288" s="3">
        <v>3752</v>
      </c>
      <c r="F3288" s="3">
        <v>4195</v>
      </c>
    </row>
    <row r="3289" spans="1:6" ht="144" x14ac:dyDescent="0.25">
      <c r="A3289" s="2" t="s">
        <v>5539</v>
      </c>
      <c r="B3289" s="2" t="s">
        <v>444</v>
      </c>
      <c r="C3289" s="3">
        <v>4416051</v>
      </c>
      <c r="D3289" s="3">
        <v>218247</v>
      </c>
      <c r="E3289" s="3">
        <v>5076</v>
      </c>
      <c r="F3289" s="3">
        <v>22179</v>
      </c>
    </row>
    <row r="3290" spans="1:6" ht="144" x14ac:dyDescent="0.25">
      <c r="A3290" s="2" t="s">
        <v>5540</v>
      </c>
      <c r="B3290" s="2" t="s">
        <v>1535</v>
      </c>
      <c r="C3290" s="3">
        <v>845262</v>
      </c>
      <c r="D3290" s="3">
        <v>29699</v>
      </c>
      <c r="E3290" s="3">
        <v>444</v>
      </c>
      <c r="F3290" s="3">
        <v>1829</v>
      </c>
    </row>
    <row r="3291" spans="1:6" ht="129.6" x14ac:dyDescent="0.25">
      <c r="A3291" s="2" t="s">
        <v>5541</v>
      </c>
      <c r="B3291" s="2" t="s">
        <v>368</v>
      </c>
      <c r="C3291" s="3">
        <v>18916</v>
      </c>
      <c r="D3291" s="3">
        <v>1425</v>
      </c>
      <c r="E3291" s="3">
        <v>28</v>
      </c>
      <c r="F3291" s="3">
        <v>180</v>
      </c>
    </row>
    <row r="3292" spans="1:6" ht="129.6" x14ac:dyDescent="0.25">
      <c r="A3292" s="2" t="s">
        <v>5542</v>
      </c>
      <c r="B3292" s="2" t="s">
        <v>444</v>
      </c>
      <c r="C3292" s="3">
        <v>1508992</v>
      </c>
      <c r="D3292" s="3">
        <v>74113</v>
      </c>
      <c r="E3292" s="3">
        <v>1180</v>
      </c>
      <c r="F3292" s="3">
        <v>4784</v>
      </c>
    </row>
    <row r="3293" spans="1:6" ht="72" x14ac:dyDescent="0.25">
      <c r="A3293" s="2" t="s">
        <v>5543</v>
      </c>
      <c r="B3293" s="2" t="s">
        <v>444</v>
      </c>
      <c r="C3293" s="3">
        <v>4046025</v>
      </c>
      <c r="D3293" s="3">
        <v>161761</v>
      </c>
      <c r="E3293" s="3">
        <v>4390</v>
      </c>
      <c r="F3293" s="3">
        <v>12824</v>
      </c>
    </row>
    <row r="3294" spans="1:6" ht="129.6" x14ac:dyDescent="0.25">
      <c r="A3294" s="2" t="s">
        <v>5544</v>
      </c>
      <c r="B3294" s="2" t="s">
        <v>1169</v>
      </c>
      <c r="C3294" s="3">
        <v>18875</v>
      </c>
      <c r="D3294" s="3">
        <v>269</v>
      </c>
      <c r="E3294" s="3">
        <v>3</v>
      </c>
      <c r="F3294" s="3">
        <v>24</v>
      </c>
    </row>
    <row r="3295" spans="1:6" ht="115.2" x14ac:dyDescent="0.25">
      <c r="A3295" s="2" t="s">
        <v>5545</v>
      </c>
      <c r="B3295" s="2" t="s">
        <v>121</v>
      </c>
      <c r="C3295" s="3">
        <v>760341</v>
      </c>
      <c r="D3295" s="3">
        <v>13283</v>
      </c>
      <c r="E3295" s="3">
        <v>317</v>
      </c>
      <c r="F3295" s="3">
        <v>433</v>
      </c>
    </row>
    <row r="3296" spans="1:6" ht="86.4" x14ac:dyDescent="0.25">
      <c r="A3296" s="2" t="s">
        <v>5546</v>
      </c>
      <c r="B3296" s="2" t="s">
        <v>1164</v>
      </c>
      <c r="C3296" s="3">
        <v>2629</v>
      </c>
      <c r="D3296" s="3">
        <v>35</v>
      </c>
      <c r="E3296" s="3">
        <v>2</v>
      </c>
      <c r="F3296" s="3">
        <v>4</v>
      </c>
    </row>
    <row r="3297" spans="1:6" ht="201.6" x14ac:dyDescent="0.25">
      <c r="A3297" s="2" t="s">
        <v>5547</v>
      </c>
      <c r="B3297" s="2" t="s">
        <v>163</v>
      </c>
      <c r="C3297" s="3">
        <v>226088</v>
      </c>
      <c r="D3297" s="3">
        <v>10844</v>
      </c>
      <c r="E3297" s="3">
        <v>302</v>
      </c>
      <c r="F3297" s="3">
        <v>555</v>
      </c>
    </row>
    <row r="3298" spans="1:6" ht="28.8" x14ac:dyDescent="0.25">
      <c r="A3298" s="2" t="s">
        <v>2259</v>
      </c>
      <c r="B3298" s="2" t="s">
        <v>1441</v>
      </c>
      <c r="C3298" s="3">
        <v>2326176</v>
      </c>
      <c r="D3298" s="3">
        <v>172597</v>
      </c>
      <c r="E3298" s="3">
        <v>1286</v>
      </c>
      <c r="F3298" s="3">
        <v>47828</v>
      </c>
    </row>
    <row r="3299" spans="1:6" ht="100.8" x14ac:dyDescent="0.25">
      <c r="A3299" s="2" t="s">
        <v>5548</v>
      </c>
      <c r="B3299" s="2" t="s">
        <v>0</v>
      </c>
      <c r="C3299" s="3">
        <v>1915926</v>
      </c>
      <c r="D3299" s="3">
        <v>62005</v>
      </c>
      <c r="E3299" s="3">
        <v>3224</v>
      </c>
      <c r="F3299" s="3">
        <v>4284</v>
      </c>
    </row>
    <row r="3300" spans="1:6" ht="158.4" x14ac:dyDescent="0.25">
      <c r="A3300" s="2" t="s">
        <v>5549</v>
      </c>
      <c r="B3300" s="2" t="s">
        <v>298</v>
      </c>
      <c r="C3300" s="3">
        <v>247842</v>
      </c>
      <c r="D3300" s="3">
        <v>10893</v>
      </c>
      <c r="E3300" s="3">
        <v>76</v>
      </c>
      <c r="F3300" s="3">
        <v>406</v>
      </c>
    </row>
    <row r="3301" spans="1:6" ht="72" x14ac:dyDescent="0.25">
      <c r="A3301" s="2" t="s">
        <v>2260</v>
      </c>
      <c r="B3301" s="2" t="s">
        <v>66</v>
      </c>
      <c r="C3301" s="3">
        <v>4184160</v>
      </c>
      <c r="D3301" s="3">
        <v>175935</v>
      </c>
      <c r="E3301" s="3">
        <v>13032</v>
      </c>
      <c r="F3301" s="3">
        <v>12073</v>
      </c>
    </row>
    <row r="3302" spans="1:6" ht="86.4" x14ac:dyDescent="0.25">
      <c r="A3302" s="2" t="s">
        <v>5550</v>
      </c>
      <c r="B3302" s="2" t="s">
        <v>374</v>
      </c>
      <c r="C3302" s="3">
        <v>25203</v>
      </c>
      <c r="D3302" s="3">
        <v>263</v>
      </c>
      <c r="E3302" s="3">
        <v>355</v>
      </c>
      <c r="F3302" s="3">
        <v>710</v>
      </c>
    </row>
    <row r="3303" spans="1:6" ht="100.8" x14ac:dyDescent="0.25">
      <c r="A3303" s="2" t="s">
        <v>5551</v>
      </c>
      <c r="B3303" s="2" t="s">
        <v>21</v>
      </c>
      <c r="C3303" s="3">
        <v>299820</v>
      </c>
      <c r="D3303" s="3">
        <v>12586</v>
      </c>
      <c r="E3303" s="3">
        <v>348</v>
      </c>
      <c r="F3303" s="3">
        <v>994</v>
      </c>
    </row>
    <row r="3304" spans="1:6" ht="201.6" x14ac:dyDescent="0.25">
      <c r="A3304" s="2" t="s">
        <v>5552</v>
      </c>
      <c r="B3304" s="2" t="s">
        <v>160</v>
      </c>
      <c r="C3304" s="3">
        <v>198076</v>
      </c>
      <c r="D3304" s="3">
        <v>1286</v>
      </c>
      <c r="E3304" s="3">
        <v>272</v>
      </c>
      <c r="F3304" s="3">
        <v>637</v>
      </c>
    </row>
    <row r="3305" spans="1:6" ht="115.2" x14ac:dyDescent="0.25">
      <c r="A3305" s="2" t="s">
        <v>5553</v>
      </c>
      <c r="B3305" s="2" t="s">
        <v>646</v>
      </c>
      <c r="C3305" s="3">
        <v>2480760</v>
      </c>
      <c r="D3305" s="3">
        <v>135983</v>
      </c>
      <c r="E3305" s="3">
        <v>1468</v>
      </c>
      <c r="F3305" s="3">
        <v>7346</v>
      </c>
    </row>
    <row r="3306" spans="1:6" ht="100.8" x14ac:dyDescent="0.25">
      <c r="A3306" s="2" t="s">
        <v>5554</v>
      </c>
      <c r="B3306" s="2" t="s">
        <v>654</v>
      </c>
      <c r="C3306" s="3">
        <v>1166324</v>
      </c>
      <c r="D3306" s="3">
        <v>25124</v>
      </c>
      <c r="E3306" s="3">
        <v>1878</v>
      </c>
      <c r="F3306" s="3">
        <v>3940</v>
      </c>
    </row>
    <row r="3307" spans="1:6" ht="100.8" x14ac:dyDescent="0.25">
      <c r="A3307" s="2" t="s">
        <v>5555</v>
      </c>
      <c r="B3307" s="2" t="s">
        <v>1274</v>
      </c>
      <c r="C3307" s="3">
        <v>3319</v>
      </c>
      <c r="D3307" s="3">
        <v>30</v>
      </c>
      <c r="E3307" s="3">
        <v>1</v>
      </c>
      <c r="F3307" s="3">
        <v>1</v>
      </c>
    </row>
    <row r="3308" spans="1:6" ht="72" x14ac:dyDescent="0.25">
      <c r="A3308" s="2" t="s">
        <v>5556</v>
      </c>
      <c r="B3308" s="2" t="s">
        <v>447</v>
      </c>
      <c r="C3308" s="3">
        <v>288247</v>
      </c>
      <c r="D3308" s="3">
        <v>30629</v>
      </c>
      <c r="E3308" s="3">
        <v>636</v>
      </c>
      <c r="F3308" s="3">
        <v>2239</v>
      </c>
    </row>
    <row r="3309" spans="1:6" ht="57.6" x14ac:dyDescent="0.25">
      <c r="A3309" s="2" t="s">
        <v>5557</v>
      </c>
      <c r="B3309" s="2" t="s">
        <v>330</v>
      </c>
      <c r="C3309" s="3">
        <v>2224667</v>
      </c>
      <c r="D3309" s="3">
        <v>41623</v>
      </c>
      <c r="E3309" s="3">
        <v>401</v>
      </c>
      <c r="F3309" s="3">
        <v>1436</v>
      </c>
    </row>
    <row r="3310" spans="1:6" ht="72" x14ac:dyDescent="0.25">
      <c r="A3310" s="2" t="s">
        <v>5558</v>
      </c>
      <c r="B3310" s="2" t="s">
        <v>330</v>
      </c>
      <c r="C3310" s="3">
        <v>2653797</v>
      </c>
      <c r="D3310" s="3">
        <v>73404</v>
      </c>
      <c r="E3310" s="3">
        <v>768</v>
      </c>
      <c r="F3310" s="3">
        <v>2432</v>
      </c>
    </row>
    <row r="3311" spans="1:6" ht="72" x14ac:dyDescent="0.25">
      <c r="A3311" s="2" t="s">
        <v>5559</v>
      </c>
      <c r="B3311" s="2" t="s">
        <v>330</v>
      </c>
      <c r="C3311" s="3">
        <v>2004629</v>
      </c>
      <c r="D3311" s="3">
        <v>64947</v>
      </c>
      <c r="E3311" s="3">
        <v>560</v>
      </c>
      <c r="F3311" s="3">
        <v>2023</v>
      </c>
    </row>
    <row r="3312" spans="1:6" ht="72" x14ac:dyDescent="0.25">
      <c r="A3312" s="2" t="s">
        <v>5560</v>
      </c>
      <c r="B3312" s="2" t="s">
        <v>330</v>
      </c>
      <c r="C3312" s="3">
        <v>795683</v>
      </c>
      <c r="D3312" s="3">
        <v>44085</v>
      </c>
      <c r="E3312" s="3">
        <v>236</v>
      </c>
      <c r="F3312" s="3">
        <v>1604</v>
      </c>
    </row>
    <row r="3313" spans="1:6" ht="158.4" x14ac:dyDescent="0.25">
      <c r="A3313" s="2" t="s">
        <v>5561</v>
      </c>
      <c r="B3313" s="2" t="s">
        <v>160</v>
      </c>
      <c r="C3313" s="3">
        <v>764775</v>
      </c>
      <c r="D3313" s="3">
        <v>20132</v>
      </c>
      <c r="E3313" s="3">
        <v>1600</v>
      </c>
      <c r="F3313" s="3">
        <v>7991</v>
      </c>
    </row>
    <row r="3314" spans="1:6" ht="216" x14ac:dyDescent="0.25">
      <c r="A3314" s="2" t="s">
        <v>5562</v>
      </c>
      <c r="B3314" s="2" t="s">
        <v>192</v>
      </c>
      <c r="C3314" s="3">
        <v>706629</v>
      </c>
      <c r="D3314" s="3">
        <v>13409</v>
      </c>
      <c r="E3314" s="3">
        <v>584</v>
      </c>
      <c r="F3314" s="3">
        <v>2700</v>
      </c>
    </row>
    <row r="3315" spans="1:6" ht="158.4" x14ac:dyDescent="0.25">
      <c r="A3315" s="2" t="s">
        <v>5563</v>
      </c>
      <c r="B3315" s="2" t="s">
        <v>1376</v>
      </c>
      <c r="C3315" s="3">
        <v>149034</v>
      </c>
      <c r="D3315" s="3">
        <v>740</v>
      </c>
      <c r="E3315" s="3">
        <v>58</v>
      </c>
      <c r="F3315" s="3">
        <v>60</v>
      </c>
    </row>
    <row r="3316" spans="1:6" ht="72" x14ac:dyDescent="0.25">
      <c r="A3316" s="2" t="s">
        <v>5564</v>
      </c>
      <c r="B3316" s="2" t="s">
        <v>1407</v>
      </c>
      <c r="C3316" s="3">
        <v>2454563</v>
      </c>
      <c r="D3316" s="3">
        <v>101380</v>
      </c>
      <c r="E3316" s="3">
        <v>3099</v>
      </c>
      <c r="F3316" s="3">
        <v>9189</v>
      </c>
    </row>
    <row r="3317" spans="1:6" ht="201.6" x14ac:dyDescent="0.25">
      <c r="A3317" s="2" t="s">
        <v>5565</v>
      </c>
      <c r="B3317" s="2" t="s">
        <v>192</v>
      </c>
      <c r="C3317" s="3">
        <v>135158</v>
      </c>
      <c r="D3317" s="3">
        <v>619</v>
      </c>
      <c r="E3317" s="3">
        <v>98</v>
      </c>
      <c r="F3317" s="3">
        <v>386</v>
      </c>
    </row>
    <row r="3318" spans="1:6" ht="115.2" x14ac:dyDescent="0.25">
      <c r="A3318" s="2" t="s">
        <v>5566</v>
      </c>
      <c r="B3318" s="2" t="s">
        <v>556</v>
      </c>
      <c r="C3318" s="3">
        <v>1332449</v>
      </c>
      <c r="D3318" s="3">
        <v>49673</v>
      </c>
      <c r="E3318" s="3">
        <v>648</v>
      </c>
      <c r="F3318" s="3">
        <v>5017</v>
      </c>
    </row>
    <row r="3319" spans="1:6" ht="115.2" x14ac:dyDescent="0.25">
      <c r="A3319" s="2" t="s">
        <v>5567</v>
      </c>
      <c r="B3319" s="2" t="s">
        <v>1322</v>
      </c>
      <c r="C3319" s="3">
        <v>9977</v>
      </c>
      <c r="D3319" s="3">
        <v>129</v>
      </c>
      <c r="E3319" s="3">
        <v>15</v>
      </c>
      <c r="F3319" s="3">
        <v>21</v>
      </c>
    </row>
    <row r="3320" spans="1:6" ht="129.6" x14ac:dyDescent="0.25">
      <c r="A3320" s="2" t="s">
        <v>5568</v>
      </c>
      <c r="B3320" s="2" t="s">
        <v>1338</v>
      </c>
      <c r="C3320" s="3">
        <v>576861</v>
      </c>
      <c r="D3320" s="3">
        <v>40236</v>
      </c>
      <c r="E3320" s="3">
        <v>383</v>
      </c>
      <c r="F3320" s="3">
        <v>2343</v>
      </c>
    </row>
    <row r="3321" spans="1:6" ht="72" x14ac:dyDescent="0.25">
      <c r="A3321" s="2" t="s">
        <v>5569</v>
      </c>
      <c r="B3321" s="2" t="s">
        <v>267</v>
      </c>
      <c r="C3321" s="3">
        <v>314175</v>
      </c>
      <c r="D3321" s="3">
        <v>5009</v>
      </c>
      <c r="E3321" s="3">
        <v>151</v>
      </c>
      <c r="F3321" s="3">
        <v>684</v>
      </c>
    </row>
    <row r="3322" spans="1:6" ht="216" x14ac:dyDescent="0.25">
      <c r="A3322" s="2" t="s">
        <v>5570</v>
      </c>
      <c r="B3322" s="2" t="s">
        <v>27</v>
      </c>
      <c r="C3322" s="3">
        <v>87403</v>
      </c>
      <c r="D3322" s="3">
        <v>285</v>
      </c>
      <c r="E3322" s="3">
        <v>128</v>
      </c>
      <c r="F3322" s="3">
        <v>175</v>
      </c>
    </row>
    <row r="3323" spans="1:6" ht="129.6" x14ac:dyDescent="0.25">
      <c r="A3323" s="2" t="s">
        <v>5571</v>
      </c>
      <c r="B3323" s="2" t="s">
        <v>267</v>
      </c>
      <c r="C3323" s="3">
        <v>301674</v>
      </c>
      <c r="D3323" s="3">
        <v>6211</v>
      </c>
      <c r="E3323" s="3">
        <v>107</v>
      </c>
      <c r="F3323" s="3">
        <v>660</v>
      </c>
    </row>
    <row r="3324" spans="1:6" ht="115.2" x14ac:dyDescent="0.25">
      <c r="A3324" s="2" t="s">
        <v>5572</v>
      </c>
      <c r="B3324" s="2" t="s">
        <v>267</v>
      </c>
      <c r="C3324" s="3">
        <v>202920</v>
      </c>
      <c r="D3324" s="3">
        <v>3024</v>
      </c>
      <c r="E3324" s="3">
        <v>81</v>
      </c>
      <c r="F3324" s="3">
        <v>527</v>
      </c>
    </row>
    <row r="3325" spans="1:6" ht="129.6" x14ac:dyDescent="0.25">
      <c r="A3325" s="2" t="s">
        <v>5573</v>
      </c>
      <c r="B3325" s="2" t="s">
        <v>267</v>
      </c>
      <c r="C3325" s="3">
        <v>634137</v>
      </c>
      <c r="D3325" s="3">
        <v>4812</v>
      </c>
      <c r="E3325" s="3">
        <v>207</v>
      </c>
      <c r="F3325" s="3">
        <v>1041</v>
      </c>
    </row>
    <row r="3326" spans="1:6" ht="86.4" x14ac:dyDescent="0.25">
      <c r="A3326" s="2" t="s">
        <v>5574</v>
      </c>
      <c r="B3326" s="2" t="s">
        <v>267</v>
      </c>
      <c r="C3326" s="3">
        <v>221906</v>
      </c>
      <c r="D3326" s="3">
        <v>2931</v>
      </c>
      <c r="E3326" s="3">
        <v>95</v>
      </c>
      <c r="F3326" s="3">
        <v>914</v>
      </c>
    </row>
    <row r="3327" spans="1:6" ht="172.8" x14ac:dyDescent="0.25">
      <c r="A3327" s="2" t="s">
        <v>5575</v>
      </c>
      <c r="B3327" s="2" t="s">
        <v>1797</v>
      </c>
      <c r="C3327" s="3">
        <v>24186</v>
      </c>
      <c r="D3327" s="3">
        <v>124</v>
      </c>
      <c r="E3327" s="3">
        <v>7</v>
      </c>
      <c r="F3327" s="3">
        <v>20</v>
      </c>
    </row>
    <row r="3328" spans="1:6" ht="115.2" x14ac:dyDescent="0.25">
      <c r="A3328" s="2" t="s">
        <v>5576</v>
      </c>
      <c r="B3328" s="2" t="s">
        <v>192</v>
      </c>
      <c r="C3328" s="3">
        <v>700096</v>
      </c>
      <c r="D3328" s="3">
        <v>3202</v>
      </c>
      <c r="E3328" s="3">
        <v>271</v>
      </c>
      <c r="F3328" s="3">
        <v>1279</v>
      </c>
    </row>
    <row r="3329" spans="1:6" ht="115.2" x14ac:dyDescent="0.25">
      <c r="A3329" s="2" t="s">
        <v>5577</v>
      </c>
      <c r="B3329" s="2" t="s">
        <v>192</v>
      </c>
      <c r="C3329" s="3">
        <v>47433</v>
      </c>
      <c r="D3329" s="3">
        <v>845</v>
      </c>
      <c r="E3329" s="3">
        <v>28</v>
      </c>
      <c r="F3329" s="3">
        <v>211</v>
      </c>
    </row>
    <row r="3330" spans="1:6" ht="144" x14ac:dyDescent="0.25">
      <c r="A3330" s="2" t="s">
        <v>5578</v>
      </c>
      <c r="B3330" s="2" t="s">
        <v>192</v>
      </c>
      <c r="C3330" s="3">
        <v>318840</v>
      </c>
      <c r="D3330" s="3">
        <v>2613</v>
      </c>
      <c r="E3330" s="3">
        <v>560</v>
      </c>
      <c r="F3330" s="3">
        <v>1952</v>
      </c>
    </row>
    <row r="3331" spans="1:6" ht="158.4" x14ac:dyDescent="0.25">
      <c r="A3331" s="2" t="s">
        <v>5579</v>
      </c>
      <c r="B3331" s="2" t="s">
        <v>267</v>
      </c>
      <c r="C3331" s="3">
        <v>285769</v>
      </c>
      <c r="D3331" s="3">
        <v>3503</v>
      </c>
      <c r="E3331" s="3">
        <v>87</v>
      </c>
      <c r="F3331" s="3">
        <v>458</v>
      </c>
    </row>
    <row r="3332" spans="1:6" ht="187.2" x14ac:dyDescent="0.25">
      <c r="A3332" s="2" t="s">
        <v>5580</v>
      </c>
      <c r="B3332" s="2" t="s">
        <v>192</v>
      </c>
      <c r="C3332" s="3">
        <v>335691</v>
      </c>
      <c r="D3332" s="3">
        <v>1841</v>
      </c>
      <c r="E3332" s="3">
        <v>1239</v>
      </c>
      <c r="F3332" s="3">
        <v>713</v>
      </c>
    </row>
    <row r="3333" spans="1:6" ht="28.8" x14ac:dyDescent="0.25">
      <c r="A3333" s="2" t="s">
        <v>5581</v>
      </c>
      <c r="B3333" s="2" t="s">
        <v>693</v>
      </c>
      <c r="C3333" s="3">
        <v>556347</v>
      </c>
      <c r="D3333" s="3">
        <v>19458</v>
      </c>
      <c r="E3333" s="3">
        <v>865</v>
      </c>
      <c r="F3333" s="3">
        <v>2395</v>
      </c>
    </row>
    <row r="3334" spans="1:6" ht="72" x14ac:dyDescent="0.25">
      <c r="A3334" s="2" t="s">
        <v>5582</v>
      </c>
      <c r="B3334" s="2" t="s">
        <v>693</v>
      </c>
      <c r="C3334" s="3">
        <v>21776</v>
      </c>
      <c r="D3334" s="3">
        <v>1154</v>
      </c>
      <c r="E3334" s="3">
        <v>16</v>
      </c>
      <c r="F3334" s="3">
        <v>160</v>
      </c>
    </row>
    <row r="3335" spans="1:6" ht="43.2" x14ac:dyDescent="0.25">
      <c r="A3335" s="2" t="s">
        <v>5583</v>
      </c>
      <c r="B3335" s="2" t="s">
        <v>2001</v>
      </c>
      <c r="C3335" s="3">
        <v>769382</v>
      </c>
      <c r="D3335" s="3">
        <v>26374</v>
      </c>
      <c r="E3335" s="3">
        <v>704</v>
      </c>
      <c r="F3335" s="3">
        <v>849</v>
      </c>
    </row>
    <row r="3336" spans="1:6" ht="172.8" x14ac:dyDescent="0.25">
      <c r="A3336" s="2" t="s">
        <v>5584</v>
      </c>
      <c r="B3336" s="2" t="s">
        <v>1124</v>
      </c>
      <c r="C3336" s="3">
        <v>1646051</v>
      </c>
      <c r="D3336" s="3">
        <v>35793</v>
      </c>
      <c r="E3336" s="3">
        <v>759</v>
      </c>
      <c r="F3336" s="3">
        <v>4726</v>
      </c>
    </row>
    <row r="3337" spans="1:6" ht="201.6" x14ac:dyDescent="0.25">
      <c r="A3337" s="2" t="s">
        <v>5585</v>
      </c>
      <c r="B3337" s="2" t="s">
        <v>711</v>
      </c>
      <c r="C3337" s="3">
        <v>4864</v>
      </c>
      <c r="D3337" s="3">
        <v>31</v>
      </c>
      <c r="E3337" s="3">
        <v>8</v>
      </c>
      <c r="F3337" s="3">
        <v>51</v>
      </c>
    </row>
    <row r="3338" spans="1:6" ht="72" x14ac:dyDescent="0.25">
      <c r="A3338" s="2" t="s">
        <v>5586</v>
      </c>
      <c r="B3338" s="2" t="s">
        <v>515</v>
      </c>
      <c r="C3338" s="3">
        <v>340750</v>
      </c>
      <c r="D3338" s="3">
        <v>11201</v>
      </c>
      <c r="E3338" s="3">
        <v>163</v>
      </c>
      <c r="F3338" s="3">
        <v>1077</v>
      </c>
    </row>
    <row r="3339" spans="1:6" ht="100.8" x14ac:dyDescent="0.25">
      <c r="A3339" s="2" t="s">
        <v>5587</v>
      </c>
      <c r="B3339" s="2" t="s">
        <v>1032</v>
      </c>
      <c r="C3339" s="3">
        <v>61665</v>
      </c>
      <c r="D3339" s="3">
        <v>1216</v>
      </c>
      <c r="E3339" s="3">
        <v>38</v>
      </c>
      <c r="F3339" s="3">
        <v>113</v>
      </c>
    </row>
    <row r="3340" spans="1:6" ht="43.2" x14ac:dyDescent="0.25">
      <c r="A3340" s="2" t="s">
        <v>5588</v>
      </c>
      <c r="B3340" s="2" t="s">
        <v>1036</v>
      </c>
      <c r="C3340" s="3">
        <v>481918</v>
      </c>
      <c r="D3340" s="3">
        <v>7814</v>
      </c>
      <c r="E3340" s="3">
        <v>193</v>
      </c>
      <c r="F3340" s="3">
        <v>524</v>
      </c>
    </row>
    <row r="3341" spans="1:6" ht="57.6" x14ac:dyDescent="0.25">
      <c r="A3341" s="2" t="s">
        <v>5589</v>
      </c>
      <c r="B3341" s="2" t="s">
        <v>273</v>
      </c>
      <c r="C3341" s="3">
        <v>107390</v>
      </c>
      <c r="D3341" s="3">
        <v>2305</v>
      </c>
      <c r="E3341" s="3">
        <v>168</v>
      </c>
      <c r="F3341" s="3">
        <v>491</v>
      </c>
    </row>
    <row r="3342" spans="1:6" ht="86.4" x14ac:dyDescent="0.25">
      <c r="A3342" s="2" t="s">
        <v>5590</v>
      </c>
      <c r="B3342" s="2" t="s">
        <v>757</v>
      </c>
      <c r="C3342" s="3">
        <v>267761</v>
      </c>
      <c r="D3342" s="3">
        <v>22921</v>
      </c>
      <c r="E3342" s="3">
        <v>165</v>
      </c>
      <c r="F3342" s="3">
        <v>1801</v>
      </c>
    </row>
    <row r="3343" spans="1:6" ht="129.6" x14ac:dyDescent="0.25">
      <c r="A3343" s="2" t="s">
        <v>5591</v>
      </c>
      <c r="B3343" s="2" t="s">
        <v>1103</v>
      </c>
      <c r="C3343" s="3">
        <v>18471</v>
      </c>
      <c r="D3343" s="3">
        <v>395</v>
      </c>
      <c r="E3343" s="3">
        <v>8</v>
      </c>
      <c r="F3343" s="3">
        <v>62</v>
      </c>
    </row>
    <row r="3344" spans="1:6" ht="72" x14ac:dyDescent="0.25">
      <c r="A3344" s="2" t="s">
        <v>5592</v>
      </c>
      <c r="B3344" s="2" t="s">
        <v>101</v>
      </c>
      <c r="C3344" s="3">
        <v>148963</v>
      </c>
      <c r="D3344" s="3">
        <v>2227</v>
      </c>
      <c r="E3344" s="3">
        <v>183</v>
      </c>
      <c r="F3344" s="3">
        <v>192</v>
      </c>
    </row>
    <row r="3345" spans="1:6" ht="115.2" x14ac:dyDescent="0.25">
      <c r="A3345" s="2" t="s">
        <v>5593</v>
      </c>
      <c r="B3345" s="2" t="s">
        <v>120</v>
      </c>
      <c r="C3345" s="3">
        <v>141586</v>
      </c>
      <c r="D3345" s="3">
        <v>1754</v>
      </c>
      <c r="E3345" s="3">
        <v>99</v>
      </c>
      <c r="F3345" s="3">
        <v>187</v>
      </c>
    </row>
    <row r="3346" spans="1:6" ht="115.2" x14ac:dyDescent="0.25">
      <c r="A3346" s="2" t="s">
        <v>5594</v>
      </c>
      <c r="B3346" s="2" t="s">
        <v>342</v>
      </c>
      <c r="C3346" s="3">
        <v>294007</v>
      </c>
      <c r="D3346" s="3">
        <v>29017</v>
      </c>
      <c r="E3346" s="3">
        <v>251</v>
      </c>
      <c r="F3346" s="3">
        <v>6890</v>
      </c>
    </row>
    <row r="3347" spans="1:6" ht="201.6" x14ac:dyDescent="0.25">
      <c r="A3347" s="2" t="s">
        <v>5595</v>
      </c>
      <c r="B3347" s="2" t="s">
        <v>309</v>
      </c>
      <c r="C3347" s="3">
        <v>9193</v>
      </c>
      <c r="D3347" s="3">
        <v>29</v>
      </c>
      <c r="E3347" s="3">
        <v>52</v>
      </c>
      <c r="F3347" s="3">
        <v>45</v>
      </c>
    </row>
    <row r="3348" spans="1:6" ht="86.4" x14ac:dyDescent="0.25">
      <c r="A3348" s="2" t="s">
        <v>5596</v>
      </c>
      <c r="B3348" s="2" t="s">
        <v>1088</v>
      </c>
      <c r="C3348" s="3">
        <v>827249</v>
      </c>
      <c r="D3348" s="3">
        <v>80660</v>
      </c>
      <c r="E3348" s="3">
        <v>1140</v>
      </c>
      <c r="F3348" s="3">
        <v>7240</v>
      </c>
    </row>
    <row r="3349" spans="1:6" ht="115.2" x14ac:dyDescent="0.25">
      <c r="A3349" s="2" t="s">
        <v>5597</v>
      </c>
      <c r="B3349" s="2" t="s">
        <v>669</v>
      </c>
      <c r="C3349" s="3">
        <v>103478</v>
      </c>
      <c r="D3349" s="3">
        <v>4689</v>
      </c>
      <c r="E3349" s="3">
        <v>385</v>
      </c>
      <c r="F3349" s="3">
        <v>1041</v>
      </c>
    </row>
    <row r="3350" spans="1:6" ht="72" x14ac:dyDescent="0.25">
      <c r="A3350" s="2" t="s">
        <v>5598</v>
      </c>
      <c r="B3350" s="2" t="s">
        <v>112</v>
      </c>
      <c r="C3350" s="3">
        <v>2153307</v>
      </c>
      <c r="D3350" s="3">
        <v>93585</v>
      </c>
      <c r="E3350" s="3">
        <v>1584</v>
      </c>
      <c r="F3350" s="3">
        <v>14599</v>
      </c>
    </row>
    <row r="3351" spans="1:6" ht="57.6" x14ac:dyDescent="0.25">
      <c r="A3351" s="2" t="s">
        <v>5599</v>
      </c>
      <c r="B3351" s="2" t="s">
        <v>314</v>
      </c>
      <c r="C3351" s="3">
        <v>329129</v>
      </c>
      <c r="D3351" s="3">
        <v>12736</v>
      </c>
      <c r="E3351" s="3">
        <v>396</v>
      </c>
      <c r="F3351" s="3">
        <v>1694</v>
      </c>
    </row>
    <row r="3352" spans="1:6" ht="86.4" x14ac:dyDescent="0.25">
      <c r="A3352" s="2" t="s">
        <v>5600</v>
      </c>
      <c r="B3352" s="2" t="s">
        <v>112</v>
      </c>
      <c r="C3352" s="3">
        <v>2810983</v>
      </c>
      <c r="D3352" s="3">
        <v>93993</v>
      </c>
      <c r="E3352" s="3">
        <v>3186</v>
      </c>
      <c r="F3352" s="3">
        <v>12318</v>
      </c>
    </row>
    <row r="3353" spans="1:6" ht="172.8" x14ac:dyDescent="0.25">
      <c r="A3353" s="2" t="s">
        <v>5601</v>
      </c>
      <c r="B3353" s="2" t="s">
        <v>571</v>
      </c>
      <c r="C3353" s="3">
        <v>41869</v>
      </c>
      <c r="D3353" s="3">
        <v>2925</v>
      </c>
      <c r="E3353" s="3">
        <v>36</v>
      </c>
      <c r="F3353" s="3">
        <v>408</v>
      </c>
    </row>
    <row r="3354" spans="1:6" ht="115.2" x14ac:dyDescent="0.25">
      <c r="A3354" s="2" t="s">
        <v>5602</v>
      </c>
      <c r="B3354" s="2" t="s">
        <v>1314</v>
      </c>
      <c r="C3354" s="3">
        <v>44262</v>
      </c>
      <c r="D3354" s="3">
        <v>82</v>
      </c>
      <c r="E3354" s="3">
        <v>4</v>
      </c>
      <c r="F3354" s="3">
        <v>16</v>
      </c>
    </row>
    <row r="3355" spans="1:6" ht="115.2" x14ac:dyDescent="0.25">
      <c r="A3355" s="2" t="s">
        <v>5603</v>
      </c>
      <c r="B3355" s="2" t="s">
        <v>1828</v>
      </c>
      <c r="C3355" s="3">
        <v>351765</v>
      </c>
      <c r="D3355" s="3">
        <v>13453</v>
      </c>
      <c r="E3355" s="3">
        <v>160</v>
      </c>
      <c r="F3355" s="3">
        <v>444</v>
      </c>
    </row>
    <row r="3356" spans="1:6" ht="158.4" x14ac:dyDescent="0.25">
      <c r="A3356" s="2" t="s">
        <v>5604</v>
      </c>
      <c r="B3356" s="2" t="s">
        <v>1466</v>
      </c>
      <c r="C3356" s="3">
        <v>275180</v>
      </c>
      <c r="D3356" s="3">
        <v>942</v>
      </c>
      <c r="E3356" s="3">
        <v>75</v>
      </c>
      <c r="F3356" s="3">
        <v>140</v>
      </c>
    </row>
    <row r="3357" spans="1:6" ht="100.8" x14ac:dyDescent="0.25">
      <c r="A3357" s="2" t="s">
        <v>5605</v>
      </c>
      <c r="B3357" s="2" t="s">
        <v>541</v>
      </c>
      <c r="C3357" s="3">
        <v>245735</v>
      </c>
      <c r="D3357" s="3">
        <v>10444</v>
      </c>
      <c r="E3357" s="3">
        <v>127</v>
      </c>
      <c r="F3357" s="3">
        <v>1101</v>
      </c>
    </row>
    <row r="3358" spans="1:6" ht="72" x14ac:dyDescent="0.25">
      <c r="A3358" s="2" t="s">
        <v>5606</v>
      </c>
      <c r="B3358" s="2" t="s">
        <v>120</v>
      </c>
      <c r="C3358" s="3">
        <v>373329</v>
      </c>
      <c r="D3358" s="3">
        <v>9778</v>
      </c>
      <c r="E3358" s="3">
        <v>244</v>
      </c>
      <c r="F3358" s="3">
        <v>400</v>
      </c>
    </row>
    <row r="3359" spans="1:6" ht="100.8" x14ac:dyDescent="0.25">
      <c r="A3359" s="2" t="s">
        <v>5607</v>
      </c>
      <c r="B3359" s="2" t="s">
        <v>762</v>
      </c>
      <c r="C3359" s="3">
        <v>430463</v>
      </c>
      <c r="D3359" s="3">
        <v>61444</v>
      </c>
      <c r="E3359" s="3">
        <v>352</v>
      </c>
      <c r="F3359" s="3">
        <v>4028</v>
      </c>
    </row>
    <row r="3360" spans="1:6" ht="100.8" x14ac:dyDescent="0.25">
      <c r="A3360" s="2" t="s">
        <v>5608</v>
      </c>
      <c r="B3360" s="2" t="s">
        <v>762</v>
      </c>
      <c r="C3360" s="3">
        <v>42390420</v>
      </c>
      <c r="D3360" s="3">
        <v>554509</v>
      </c>
      <c r="E3360" s="3">
        <v>18381</v>
      </c>
      <c r="F3360" s="3">
        <v>21650</v>
      </c>
    </row>
    <row r="3361" spans="1:6" ht="100.8" x14ac:dyDescent="0.25">
      <c r="A3361" s="2" t="s">
        <v>5609</v>
      </c>
      <c r="B3361" s="2" t="s">
        <v>654</v>
      </c>
      <c r="C3361" s="3">
        <v>1142433</v>
      </c>
      <c r="D3361" s="3">
        <v>29625</v>
      </c>
      <c r="E3361" s="3">
        <v>1148</v>
      </c>
      <c r="F3361" s="3">
        <v>2878</v>
      </c>
    </row>
    <row r="3362" spans="1:6" ht="144" x14ac:dyDescent="0.25">
      <c r="A3362" s="2" t="s">
        <v>5610</v>
      </c>
      <c r="B3362" s="2" t="s">
        <v>559</v>
      </c>
      <c r="C3362" s="3">
        <v>401330</v>
      </c>
      <c r="D3362" s="3">
        <v>8408</v>
      </c>
      <c r="E3362" s="3">
        <v>269</v>
      </c>
      <c r="F3362" s="3">
        <v>1131</v>
      </c>
    </row>
    <row r="3363" spans="1:6" ht="115.2" x14ac:dyDescent="0.25">
      <c r="A3363" s="2" t="s">
        <v>5611</v>
      </c>
      <c r="B3363" s="2" t="s">
        <v>1266</v>
      </c>
      <c r="C3363" s="3">
        <v>13809604</v>
      </c>
      <c r="D3363" s="3">
        <v>475593</v>
      </c>
      <c r="E3363" s="3">
        <v>9170</v>
      </c>
      <c r="F3363" s="3">
        <v>20933</v>
      </c>
    </row>
    <row r="3364" spans="1:6" ht="57.6" x14ac:dyDescent="0.25">
      <c r="A3364" s="2" t="s">
        <v>5612</v>
      </c>
      <c r="B3364" s="2" t="s">
        <v>206</v>
      </c>
      <c r="C3364" s="3">
        <v>2408682</v>
      </c>
      <c r="D3364" s="3">
        <v>105248</v>
      </c>
      <c r="E3364" s="3">
        <v>1205</v>
      </c>
      <c r="F3364" s="3">
        <v>5987</v>
      </c>
    </row>
    <row r="3365" spans="1:6" ht="86.4" x14ac:dyDescent="0.25">
      <c r="A3365" s="2" t="s">
        <v>5613</v>
      </c>
      <c r="B3365" s="2" t="s">
        <v>2133</v>
      </c>
      <c r="C3365" s="3">
        <v>3229540</v>
      </c>
      <c r="D3365" s="3">
        <v>109945</v>
      </c>
      <c r="E3365" s="3">
        <v>3062</v>
      </c>
      <c r="F3365" s="3">
        <v>6774</v>
      </c>
    </row>
    <row r="3366" spans="1:6" ht="115.2" x14ac:dyDescent="0.25">
      <c r="A3366" s="2" t="s">
        <v>5614</v>
      </c>
      <c r="B3366" s="2" t="s">
        <v>1057</v>
      </c>
      <c r="C3366" s="3">
        <v>20960</v>
      </c>
      <c r="D3366" s="3">
        <v>318</v>
      </c>
      <c r="E3366" s="3">
        <v>5</v>
      </c>
      <c r="F3366" s="3">
        <v>34</v>
      </c>
    </row>
    <row r="3367" spans="1:6" ht="100.8" x14ac:dyDescent="0.25">
      <c r="A3367" s="2" t="s">
        <v>5615</v>
      </c>
      <c r="B3367" s="2" t="s">
        <v>956</v>
      </c>
      <c r="C3367" s="3">
        <v>1187812</v>
      </c>
      <c r="D3367" s="3">
        <v>868</v>
      </c>
      <c r="E3367" s="3">
        <v>160</v>
      </c>
      <c r="F3367" s="3">
        <v>107</v>
      </c>
    </row>
    <row r="3368" spans="1:6" ht="57.6" x14ac:dyDescent="0.25">
      <c r="A3368" s="2" t="s">
        <v>5616</v>
      </c>
      <c r="B3368" s="2" t="s">
        <v>1162</v>
      </c>
      <c r="C3368" s="3">
        <v>40410</v>
      </c>
      <c r="D3368" s="3">
        <v>2155</v>
      </c>
      <c r="E3368" s="3">
        <v>26</v>
      </c>
      <c r="F3368" s="3">
        <v>162</v>
      </c>
    </row>
    <row r="3369" spans="1:6" ht="86.4" x14ac:dyDescent="0.25">
      <c r="A3369" s="2" t="s">
        <v>5617</v>
      </c>
      <c r="B3369" s="2" t="s">
        <v>286</v>
      </c>
      <c r="C3369" s="3">
        <v>2726643</v>
      </c>
      <c r="D3369" s="3">
        <v>9126</v>
      </c>
      <c r="E3369" s="3">
        <v>1759</v>
      </c>
      <c r="F3369" s="3">
        <v>966</v>
      </c>
    </row>
    <row r="3370" spans="1:6" ht="72" x14ac:dyDescent="0.25">
      <c r="A3370" s="2" t="s">
        <v>5618</v>
      </c>
      <c r="B3370" s="2" t="s">
        <v>741</v>
      </c>
      <c r="C3370" s="3">
        <v>2503011</v>
      </c>
      <c r="D3370" s="3">
        <v>108077</v>
      </c>
      <c r="E3370" s="3">
        <v>1605</v>
      </c>
      <c r="F3370" s="3">
        <v>1347</v>
      </c>
    </row>
    <row r="3371" spans="1:6" ht="43.2" x14ac:dyDescent="0.25">
      <c r="A3371" s="2" t="s">
        <v>2261</v>
      </c>
      <c r="B3371" s="2" t="s">
        <v>2089</v>
      </c>
      <c r="C3371" s="3">
        <v>7127666</v>
      </c>
      <c r="D3371" s="3">
        <v>130249</v>
      </c>
      <c r="E3371" s="3">
        <v>39174</v>
      </c>
      <c r="F3371" s="3">
        <v>29855</v>
      </c>
    </row>
    <row r="3372" spans="1:6" ht="129.6" x14ac:dyDescent="0.25">
      <c r="A3372" s="2" t="s">
        <v>5619</v>
      </c>
      <c r="B3372" s="2" t="s">
        <v>239</v>
      </c>
      <c r="C3372" s="3">
        <v>1037561</v>
      </c>
      <c r="D3372" s="3">
        <v>716</v>
      </c>
      <c r="E3372" s="3">
        <v>117</v>
      </c>
      <c r="F3372" s="3">
        <v>223</v>
      </c>
    </row>
    <row r="3373" spans="1:6" ht="172.8" x14ac:dyDescent="0.25">
      <c r="A3373" s="2" t="s">
        <v>5620</v>
      </c>
      <c r="B3373" s="2" t="s">
        <v>864</v>
      </c>
      <c r="C3373" s="3">
        <v>222862</v>
      </c>
      <c r="D3373" s="3">
        <v>2056</v>
      </c>
      <c r="E3373" s="3">
        <v>43</v>
      </c>
      <c r="F3373" s="3">
        <v>265</v>
      </c>
    </row>
    <row r="3374" spans="1:6" ht="144" x14ac:dyDescent="0.25">
      <c r="A3374" s="2" t="s">
        <v>5621</v>
      </c>
      <c r="B3374" s="2" t="s">
        <v>2113</v>
      </c>
      <c r="C3374" s="3">
        <v>810080</v>
      </c>
      <c r="D3374" s="3">
        <v>52027</v>
      </c>
      <c r="E3374" s="3">
        <v>1860</v>
      </c>
      <c r="F3374" s="3">
        <v>10314</v>
      </c>
    </row>
    <row r="3375" spans="1:6" ht="115.2" x14ac:dyDescent="0.25">
      <c r="A3375" s="2" t="s">
        <v>5622</v>
      </c>
      <c r="B3375" s="2" t="s">
        <v>834</v>
      </c>
      <c r="C3375" s="3">
        <v>179912</v>
      </c>
      <c r="D3375" s="3">
        <v>7859</v>
      </c>
      <c r="E3375" s="3">
        <v>119</v>
      </c>
      <c r="F3375" s="3">
        <v>243</v>
      </c>
    </row>
    <row r="3376" spans="1:6" ht="86.4" x14ac:dyDescent="0.25">
      <c r="A3376" s="2" t="s">
        <v>5623</v>
      </c>
      <c r="B3376" s="2" t="s">
        <v>1038</v>
      </c>
      <c r="C3376" s="3">
        <v>4795193</v>
      </c>
      <c r="D3376" s="3">
        <v>248867</v>
      </c>
      <c r="E3376" s="3">
        <v>2097</v>
      </c>
      <c r="F3376" s="3">
        <v>21392</v>
      </c>
    </row>
    <row r="3377" spans="1:6" ht="172.8" x14ac:dyDescent="0.25">
      <c r="A3377" s="2" t="s">
        <v>5624</v>
      </c>
      <c r="B3377" s="2" t="s">
        <v>677</v>
      </c>
      <c r="C3377" s="3">
        <v>10403477</v>
      </c>
      <c r="D3377" s="3">
        <v>261095</v>
      </c>
      <c r="E3377" s="3">
        <v>15386</v>
      </c>
      <c r="F3377" s="3">
        <v>33906</v>
      </c>
    </row>
    <row r="3378" spans="1:6" ht="158.4" x14ac:dyDescent="0.25">
      <c r="A3378" s="2" t="s">
        <v>5625</v>
      </c>
      <c r="B3378" s="2" t="s">
        <v>1058</v>
      </c>
      <c r="C3378" s="3">
        <v>6579609</v>
      </c>
      <c r="D3378" s="3">
        <v>133903</v>
      </c>
      <c r="E3378" s="3">
        <v>7395</v>
      </c>
      <c r="F3378" s="3">
        <v>16639</v>
      </c>
    </row>
    <row r="3379" spans="1:6" ht="158.4" x14ac:dyDescent="0.25">
      <c r="A3379" s="2" t="s">
        <v>5626</v>
      </c>
      <c r="B3379" s="2" t="s">
        <v>492</v>
      </c>
      <c r="C3379" s="3">
        <v>810921</v>
      </c>
      <c r="D3379" s="3">
        <v>31803</v>
      </c>
      <c r="E3379" s="3">
        <v>189</v>
      </c>
      <c r="F3379" s="3">
        <v>1713</v>
      </c>
    </row>
    <row r="3380" spans="1:6" ht="86.4" x14ac:dyDescent="0.25">
      <c r="A3380" s="2" t="s">
        <v>5627</v>
      </c>
      <c r="B3380" s="2" t="s">
        <v>121</v>
      </c>
      <c r="C3380" s="3">
        <v>1373683</v>
      </c>
      <c r="D3380" s="3">
        <v>42501</v>
      </c>
      <c r="E3380" s="3">
        <v>1878</v>
      </c>
      <c r="F3380" s="3">
        <v>2745</v>
      </c>
    </row>
    <row r="3381" spans="1:6" ht="144" x14ac:dyDescent="0.25">
      <c r="A3381" s="2" t="s">
        <v>5628</v>
      </c>
      <c r="B3381" s="2" t="s">
        <v>101</v>
      </c>
      <c r="C3381" s="3">
        <v>83530</v>
      </c>
      <c r="D3381" s="3">
        <v>807</v>
      </c>
      <c r="E3381" s="3">
        <v>63</v>
      </c>
      <c r="F3381" s="3">
        <v>141</v>
      </c>
    </row>
    <row r="3382" spans="1:6" ht="216" x14ac:dyDescent="0.25">
      <c r="A3382" s="2" t="s">
        <v>5629</v>
      </c>
      <c r="B3382" s="2" t="s">
        <v>646</v>
      </c>
      <c r="C3382" s="3">
        <v>891152</v>
      </c>
      <c r="D3382" s="3">
        <v>46423</v>
      </c>
      <c r="E3382" s="3">
        <v>366</v>
      </c>
      <c r="F3382" s="3">
        <v>2373</v>
      </c>
    </row>
    <row r="3383" spans="1:6" ht="129.6" x14ac:dyDescent="0.25">
      <c r="A3383" s="2" t="s">
        <v>5630</v>
      </c>
      <c r="B3383" s="2" t="s">
        <v>220</v>
      </c>
      <c r="C3383" s="3">
        <v>210815</v>
      </c>
      <c r="D3383" s="3">
        <v>5231</v>
      </c>
      <c r="E3383" s="3">
        <v>73</v>
      </c>
      <c r="F3383" s="3">
        <v>728</v>
      </c>
    </row>
    <row r="3384" spans="1:6" ht="129.6" x14ac:dyDescent="0.25">
      <c r="A3384" s="2" t="s">
        <v>5631</v>
      </c>
      <c r="B3384" s="2" t="s">
        <v>220</v>
      </c>
      <c r="C3384" s="3">
        <v>107919</v>
      </c>
      <c r="D3384" s="3">
        <v>1440</v>
      </c>
      <c r="E3384" s="3">
        <v>90</v>
      </c>
      <c r="F3384" s="3">
        <v>154</v>
      </c>
    </row>
    <row r="3385" spans="1:6" ht="86.4" x14ac:dyDescent="0.25">
      <c r="A3385" s="2" t="s">
        <v>5632</v>
      </c>
      <c r="B3385" s="2" t="s">
        <v>412</v>
      </c>
      <c r="C3385" s="3">
        <v>915783</v>
      </c>
      <c r="D3385" s="3">
        <v>49491</v>
      </c>
      <c r="E3385" s="3">
        <v>734</v>
      </c>
      <c r="F3385" s="3">
        <v>2526</v>
      </c>
    </row>
    <row r="3386" spans="1:6" ht="72" x14ac:dyDescent="0.25">
      <c r="A3386" s="2" t="s">
        <v>5633</v>
      </c>
      <c r="B3386" s="2" t="s">
        <v>412</v>
      </c>
      <c r="C3386" s="3">
        <v>4355869</v>
      </c>
      <c r="D3386" s="3">
        <v>184474</v>
      </c>
      <c r="E3386" s="3">
        <v>2412</v>
      </c>
      <c r="F3386" s="3">
        <v>7090</v>
      </c>
    </row>
    <row r="3387" spans="1:6" ht="100.8" x14ac:dyDescent="0.25">
      <c r="A3387" s="2" t="s">
        <v>5634</v>
      </c>
      <c r="B3387" s="2" t="s">
        <v>412</v>
      </c>
      <c r="C3387" s="3">
        <v>913756</v>
      </c>
      <c r="D3387" s="3">
        <v>67288</v>
      </c>
      <c r="E3387" s="3">
        <v>1561</v>
      </c>
      <c r="F3387" s="3">
        <v>2925</v>
      </c>
    </row>
    <row r="3388" spans="1:6" ht="86.4" x14ac:dyDescent="0.25">
      <c r="A3388" s="2" t="s">
        <v>5635</v>
      </c>
      <c r="B3388" s="2" t="s">
        <v>412</v>
      </c>
      <c r="C3388" s="3">
        <v>2408990</v>
      </c>
      <c r="D3388" s="3">
        <v>123245</v>
      </c>
      <c r="E3388" s="3">
        <v>1102</v>
      </c>
      <c r="F3388" s="3">
        <v>4033</v>
      </c>
    </row>
    <row r="3389" spans="1:6" ht="100.8" x14ac:dyDescent="0.25">
      <c r="A3389" s="2" t="s">
        <v>5636</v>
      </c>
      <c r="B3389" s="2" t="s">
        <v>433</v>
      </c>
      <c r="C3389" s="3">
        <v>216743</v>
      </c>
      <c r="D3389" s="3">
        <v>3143</v>
      </c>
      <c r="E3389" s="3">
        <v>5143</v>
      </c>
      <c r="F3389" s="3">
        <v>6458</v>
      </c>
    </row>
    <row r="3390" spans="1:6" ht="172.8" x14ac:dyDescent="0.25">
      <c r="A3390" s="2" t="s">
        <v>5637</v>
      </c>
      <c r="B3390" s="2" t="s">
        <v>544</v>
      </c>
      <c r="C3390" s="3">
        <v>651268</v>
      </c>
      <c r="D3390" s="3">
        <v>52910</v>
      </c>
      <c r="E3390" s="3">
        <v>245</v>
      </c>
      <c r="F3390" s="3">
        <v>2615</v>
      </c>
    </row>
    <row r="3391" spans="1:6" ht="129.6" x14ac:dyDescent="0.25">
      <c r="A3391" s="2" t="s">
        <v>5638</v>
      </c>
      <c r="B3391" s="2" t="s">
        <v>113</v>
      </c>
      <c r="C3391" s="3">
        <v>3640120</v>
      </c>
      <c r="D3391" s="3">
        <v>182789</v>
      </c>
      <c r="E3391" s="3">
        <v>3123</v>
      </c>
      <c r="F3391" s="3">
        <v>13004</v>
      </c>
    </row>
    <row r="3392" spans="1:6" ht="158.4" x14ac:dyDescent="0.25">
      <c r="A3392" s="2" t="s">
        <v>5639</v>
      </c>
      <c r="B3392" s="2" t="s">
        <v>105</v>
      </c>
      <c r="C3392" s="3">
        <v>391853</v>
      </c>
      <c r="D3392" s="3">
        <v>11765</v>
      </c>
      <c r="E3392" s="3">
        <v>158</v>
      </c>
      <c r="F3392" s="3">
        <v>523</v>
      </c>
    </row>
    <row r="3393" spans="1:6" ht="129.6" x14ac:dyDescent="0.25">
      <c r="A3393" s="2" t="s">
        <v>5640</v>
      </c>
      <c r="B3393" s="2" t="s">
        <v>467</v>
      </c>
      <c r="C3393" s="3">
        <v>437294</v>
      </c>
      <c r="D3393" s="3">
        <v>20205</v>
      </c>
      <c r="E3393" s="3">
        <v>3020</v>
      </c>
      <c r="F3393" s="3">
        <v>2284</v>
      </c>
    </row>
    <row r="3394" spans="1:6" ht="144" x14ac:dyDescent="0.25">
      <c r="A3394" s="2" t="s">
        <v>5641</v>
      </c>
      <c r="B3394" s="2" t="s">
        <v>205</v>
      </c>
      <c r="C3394" s="3">
        <v>319104</v>
      </c>
      <c r="D3394" s="3">
        <v>8929</v>
      </c>
      <c r="E3394" s="3">
        <v>130</v>
      </c>
      <c r="F3394" s="3">
        <v>462</v>
      </c>
    </row>
    <row r="3395" spans="1:6" ht="129.6" x14ac:dyDescent="0.25">
      <c r="A3395" s="2" t="s">
        <v>5642</v>
      </c>
      <c r="B3395" s="2" t="s">
        <v>50</v>
      </c>
      <c r="C3395" s="3">
        <v>10541</v>
      </c>
      <c r="D3395" s="3">
        <v>261</v>
      </c>
      <c r="E3395" s="3">
        <v>7</v>
      </c>
      <c r="F3395" s="3">
        <v>19</v>
      </c>
    </row>
    <row r="3396" spans="1:6" ht="86.4" x14ac:dyDescent="0.25">
      <c r="A3396" s="2" t="s">
        <v>5643</v>
      </c>
      <c r="B3396" s="2" t="s">
        <v>582</v>
      </c>
      <c r="C3396" s="3">
        <v>10505035</v>
      </c>
      <c r="D3396" s="3">
        <v>238584</v>
      </c>
      <c r="E3396" s="3">
        <v>6316</v>
      </c>
      <c r="F3396" s="3">
        <v>13998</v>
      </c>
    </row>
    <row r="3397" spans="1:6" ht="129.6" x14ac:dyDescent="0.25">
      <c r="A3397" s="2" t="s">
        <v>5644</v>
      </c>
      <c r="B3397" s="2" t="s">
        <v>77</v>
      </c>
      <c r="C3397" s="3">
        <v>72821</v>
      </c>
      <c r="D3397" s="3">
        <v>1454</v>
      </c>
      <c r="E3397" s="3">
        <v>35</v>
      </c>
      <c r="F3397" s="3">
        <v>75</v>
      </c>
    </row>
    <row r="3398" spans="1:6" ht="129.6" x14ac:dyDescent="0.25">
      <c r="A3398" s="2" t="s">
        <v>5645</v>
      </c>
      <c r="B3398" s="2" t="s">
        <v>121</v>
      </c>
      <c r="C3398" s="3">
        <v>291258</v>
      </c>
      <c r="D3398" s="3">
        <v>4490</v>
      </c>
      <c r="E3398" s="3">
        <v>109</v>
      </c>
      <c r="F3398" s="3">
        <v>431</v>
      </c>
    </row>
    <row r="3399" spans="1:6" ht="57.6" x14ac:dyDescent="0.25">
      <c r="A3399" s="2" t="s">
        <v>5646</v>
      </c>
      <c r="B3399" s="2" t="s">
        <v>636</v>
      </c>
      <c r="C3399" s="3">
        <v>25145</v>
      </c>
      <c r="D3399" s="3">
        <v>1367</v>
      </c>
      <c r="E3399" s="3">
        <v>10</v>
      </c>
      <c r="F3399" s="3">
        <v>135</v>
      </c>
    </row>
    <row r="3400" spans="1:6" ht="158.4" x14ac:dyDescent="0.25">
      <c r="A3400" s="2" t="s">
        <v>5647</v>
      </c>
      <c r="B3400" s="2" t="s">
        <v>86</v>
      </c>
      <c r="C3400" s="3">
        <v>58135</v>
      </c>
      <c r="D3400" s="3">
        <v>519</v>
      </c>
      <c r="E3400" s="3">
        <v>69</v>
      </c>
      <c r="F3400" s="3">
        <v>65</v>
      </c>
    </row>
    <row r="3401" spans="1:6" ht="100.8" x14ac:dyDescent="0.25">
      <c r="A3401" s="2" t="s">
        <v>2262</v>
      </c>
      <c r="B3401" s="2" t="s">
        <v>1740</v>
      </c>
      <c r="C3401" s="3">
        <v>126986</v>
      </c>
      <c r="D3401" s="3">
        <v>2873</v>
      </c>
      <c r="E3401" s="3">
        <v>1474</v>
      </c>
      <c r="F3401" s="3">
        <v>368</v>
      </c>
    </row>
    <row r="3402" spans="1:6" ht="115.2" x14ac:dyDescent="0.25">
      <c r="A3402" s="2" t="s">
        <v>5648</v>
      </c>
      <c r="B3402" s="2" t="s">
        <v>176</v>
      </c>
      <c r="C3402" s="3">
        <v>310140</v>
      </c>
      <c r="D3402" s="3">
        <v>1521</v>
      </c>
      <c r="E3402" s="3">
        <v>246</v>
      </c>
      <c r="F3402" s="3">
        <v>486</v>
      </c>
    </row>
    <row r="3403" spans="1:6" ht="115.2" x14ac:dyDescent="0.25">
      <c r="A3403" s="2" t="s">
        <v>5649</v>
      </c>
      <c r="B3403" s="2" t="s">
        <v>955</v>
      </c>
      <c r="C3403" s="3">
        <v>2012372</v>
      </c>
      <c r="D3403" s="3">
        <v>148893</v>
      </c>
      <c r="E3403" s="3">
        <v>1573</v>
      </c>
      <c r="F3403" s="3">
        <v>7405</v>
      </c>
    </row>
    <row r="3404" spans="1:6" ht="187.2" x14ac:dyDescent="0.25">
      <c r="A3404" s="2" t="s">
        <v>5650</v>
      </c>
      <c r="B3404" s="2" t="s">
        <v>531</v>
      </c>
      <c r="C3404" s="3">
        <v>4695293</v>
      </c>
      <c r="D3404" s="3">
        <v>158565</v>
      </c>
      <c r="E3404" s="3">
        <v>3417</v>
      </c>
      <c r="F3404" s="3">
        <v>0</v>
      </c>
    </row>
    <row r="3405" spans="1:6" ht="115.2" x14ac:dyDescent="0.25">
      <c r="A3405" s="2" t="s">
        <v>5651</v>
      </c>
      <c r="B3405" s="2" t="s">
        <v>1578</v>
      </c>
      <c r="C3405" s="3">
        <v>78175</v>
      </c>
      <c r="D3405" s="3">
        <v>3349</v>
      </c>
      <c r="E3405" s="3">
        <v>139</v>
      </c>
      <c r="F3405" s="3">
        <v>709</v>
      </c>
    </row>
    <row r="3406" spans="1:6" ht="115.2" x14ac:dyDescent="0.25">
      <c r="A3406" s="2" t="s">
        <v>5652</v>
      </c>
      <c r="B3406" s="2" t="s">
        <v>207</v>
      </c>
      <c r="C3406" s="3">
        <v>484066</v>
      </c>
      <c r="D3406" s="3">
        <v>9031</v>
      </c>
      <c r="E3406" s="3">
        <v>8478</v>
      </c>
      <c r="F3406" s="3">
        <v>5842</v>
      </c>
    </row>
    <row r="3407" spans="1:6" ht="115.2" x14ac:dyDescent="0.25">
      <c r="A3407" s="2" t="s">
        <v>5653</v>
      </c>
      <c r="B3407" s="2" t="s">
        <v>648</v>
      </c>
      <c r="C3407" s="3">
        <v>760870</v>
      </c>
      <c r="D3407" s="3">
        <v>15312</v>
      </c>
      <c r="E3407" s="3">
        <v>657</v>
      </c>
      <c r="F3407" s="3">
        <v>1843</v>
      </c>
    </row>
    <row r="3408" spans="1:6" ht="72" x14ac:dyDescent="0.25">
      <c r="A3408" s="2" t="s">
        <v>5654</v>
      </c>
      <c r="B3408" s="2" t="s">
        <v>1468</v>
      </c>
      <c r="C3408" s="3">
        <v>57561</v>
      </c>
      <c r="D3408" s="3">
        <v>1656</v>
      </c>
      <c r="E3408" s="3">
        <v>47</v>
      </c>
      <c r="F3408" s="3">
        <v>176</v>
      </c>
    </row>
    <row r="3409" spans="1:6" ht="28.8" x14ac:dyDescent="0.25">
      <c r="A3409" s="2" t="s">
        <v>5655</v>
      </c>
      <c r="B3409" s="2" t="s">
        <v>138</v>
      </c>
      <c r="C3409" s="3">
        <v>95085</v>
      </c>
      <c r="D3409" s="3">
        <v>909</v>
      </c>
      <c r="E3409" s="3">
        <v>52</v>
      </c>
      <c r="F3409" s="3">
        <v>193</v>
      </c>
    </row>
    <row r="3410" spans="1:6" ht="230.4" x14ac:dyDescent="0.25">
      <c r="A3410" s="2" t="s">
        <v>5656</v>
      </c>
      <c r="B3410" s="2" t="s">
        <v>2143</v>
      </c>
      <c r="C3410" s="3">
        <v>17045761</v>
      </c>
      <c r="D3410" s="3">
        <v>279676</v>
      </c>
      <c r="E3410" s="3">
        <v>48758</v>
      </c>
      <c r="F3410" s="3">
        <v>38252</v>
      </c>
    </row>
    <row r="3411" spans="1:6" ht="230.4" x14ac:dyDescent="0.25">
      <c r="A3411" s="2" t="s">
        <v>5657</v>
      </c>
      <c r="B3411" s="2" t="s">
        <v>2143</v>
      </c>
      <c r="C3411" s="3">
        <v>20409647</v>
      </c>
      <c r="D3411" s="3">
        <v>568680</v>
      </c>
      <c r="E3411" s="3">
        <v>44854</v>
      </c>
      <c r="F3411" s="3">
        <v>64390</v>
      </c>
    </row>
    <row r="3412" spans="1:6" ht="86.4" x14ac:dyDescent="0.25">
      <c r="A3412" s="2" t="s">
        <v>5658</v>
      </c>
      <c r="B3412" s="2" t="s">
        <v>1681</v>
      </c>
      <c r="C3412" s="3">
        <v>83393</v>
      </c>
      <c r="D3412" s="3">
        <v>5817</v>
      </c>
      <c r="E3412" s="3">
        <v>31</v>
      </c>
      <c r="F3412" s="3">
        <v>1663</v>
      </c>
    </row>
    <row r="3413" spans="1:6" ht="86.4" x14ac:dyDescent="0.25">
      <c r="A3413" s="2" t="s">
        <v>5659</v>
      </c>
      <c r="B3413" s="2" t="s">
        <v>2160</v>
      </c>
      <c r="C3413" s="3">
        <v>1088185</v>
      </c>
      <c r="D3413" s="3">
        <v>8332</v>
      </c>
      <c r="E3413" s="3">
        <v>941</v>
      </c>
      <c r="F3413" s="3">
        <v>2498</v>
      </c>
    </row>
    <row r="3414" spans="1:6" ht="43.2" x14ac:dyDescent="0.25">
      <c r="A3414" s="2" t="s">
        <v>5660</v>
      </c>
      <c r="B3414" s="2" t="s">
        <v>759</v>
      </c>
      <c r="C3414" s="3">
        <v>45684</v>
      </c>
      <c r="D3414" s="3">
        <v>3114</v>
      </c>
      <c r="E3414" s="3">
        <v>32</v>
      </c>
      <c r="F3414" s="3">
        <v>424</v>
      </c>
    </row>
    <row r="3415" spans="1:6" ht="100.8" x14ac:dyDescent="0.25">
      <c r="A3415" s="2" t="s">
        <v>5661</v>
      </c>
      <c r="B3415" s="2" t="s">
        <v>1718</v>
      </c>
      <c r="C3415" s="3">
        <v>1065512</v>
      </c>
      <c r="D3415" s="3">
        <v>10604</v>
      </c>
      <c r="E3415" s="3">
        <v>1919</v>
      </c>
      <c r="F3415" s="3">
        <v>0</v>
      </c>
    </row>
    <row r="3416" spans="1:6" ht="100.8" x14ac:dyDescent="0.25">
      <c r="A3416" s="2" t="s">
        <v>5662</v>
      </c>
      <c r="B3416" s="2" t="s">
        <v>793</v>
      </c>
      <c r="C3416" s="3">
        <v>119784</v>
      </c>
      <c r="D3416" s="3">
        <v>393</v>
      </c>
      <c r="E3416" s="3">
        <v>88</v>
      </c>
      <c r="F3416" s="3">
        <v>0</v>
      </c>
    </row>
    <row r="3417" spans="1:6" ht="144" x14ac:dyDescent="0.25">
      <c r="A3417" s="2" t="s">
        <v>5663</v>
      </c>
      <c r="B3417" s="2" t="s">
        <v>207</v>
      </c>
      <c r="C3417" s="3">
        <v>86011</v>
      </c>
      <c r="D3417" s="3">
        <v>293</v>
      </c>
      <c r="E3417" s="3">
        <v>103</v>
      </c>
      <c r="F3417" s="3">
        <v>326</v>
      </c>
    </row>
    <row r="3418" spans="1:6" ht="129.6" x14ac:dyDescent="0.25">
      <c r="A3418" s="2" t="s">
        <v>5664</v>
      </c>
      <c r="B3418" s="2" t="s">
        <v>1176</v>
      </c>
      <c r="C3418" s="3">
        <v>741558</v>
      </c>
      <c r="D3418" s="3">
        <v>4990</v>
      </c>
      <c r="E3418" s="3">
        <v>203</v>
      </c>
      <c r="F3418" s="3">
        <v>1249</v>
      </c>
    </row>
    <row r="3419" spans="1:6" ht="144" x14ac:dyDescent="0.25">
      <c r="A3419" s="2" t="s">
        <v>5665</v>
      </c>
      <c r="B3419" s="2" t="s">
        <v>1176</v>
      </c>
      <c r="C3419" s="3">
        <v>311280</v>
      </c>
      <c r="D3419" s="3">
        <v>1783</v>
      </c>
      <c r="E3419" s="3">
        <v>110</v>
      </c>
      <c r="F3419" s="3">
        <v>499</v>
      </c>
    </row>
    <row r="3420" spans="1:6" ht="100.8" x14ac:dyDescent="0.25">
      <c r="A3420" s="2" t="s">
        <v>5666</v>
      </c>
      <c r="B3420" s="2" t="s">
        <v>2112</v>
      </c>
      <c r="C3420" s="3">
        <v>165223</v>
      </c>
      <c r="D3420" s="3">
        <v>2452</v>
      </c>
      <c r="E3420" s="3">
        <v>265</v>
      </c>
      <c r="F3420" s="3">
        <v>0</v>
      </c>
    </row>
    <row r="3421" spans="1:6" ht="43.2" x14ac:dyDescent="0.25">
      <c r="A3421" s="2" t="s">
        <v>5667</v>
      </c>
      <c r="B3421" s="2" t="s">
        <v>953</v>
      </c>
      <c r="C3421" s="3">
        <v>1631648</v>
      </c>
      <c r="D3421" s="3">
        <v>40981</v>
      </c>
      <c r="E3421" s="3">
        <v>646</v>
      </c>
      <c r="F3421" s="3">
        <v>10663</v>
      </c>
    </row>
    <row r="3422" spans="1:6" ht="86.4" x14ac:dyDescent="0.25">
      <c r="A3422" s="2" t="s">
        <v>5668</v>
      </c>
      <c r="B3422" s="2" t="s">
        <v>563</v>
      </c>
      <c r="C3422" s="3">
        <v>1161732</v>
      </c>
      <c r="D3422" s="3">
        <v>17425</v>
      </c>
      <c r="E3422" s="3">
        <v>345</v>
      </c>
      <c r="F3422" s="3">
        <v>1519</v>
      </c>
    </row>
    <row r="3423" spans="1:6" ht="172.8" x14ac:dyDescent="0.25">
      <c r="A3423" s="2" t="s">
        <v>5669</v>
      </c>
      <c r="B3423" s="2" t="s">
        <v>963</v>
      </c>
      <c r="C3423" s="3">
        <v>41183</v>
      </c>
      <c r="D3423" s="3">
        <v>1621</v>
      </c>
      <c r="E3423" s="3">
        <v>60</v>
      </c>
      <c r="F3423" s="3">
        <v>662</v>
      </c>
    </row>
    <row r="3424" spans="1:6" ht="100.8" x14ac:dyDescent="0.25">
      <c r="A3424" s="2" t="s">
        <v>5670</v>
      </c>
      <c r="B3424" s="2" t="s">
        <v>1116</v>
      </c>
      <c r="C3424" s="3">
        <v>156242</v>
      </c>
      <c r="D3424" s="3">
        <v>8713</v>
      </c>
      <c r="E3424" s="3">
        <v>45</v>
      </c>
      <c r="F3424" s="3">
        <v>982</v>
      </c>
    </row>
    <row r="3425" spans="1:6" ht="144" x14ac:dyDescent="0.25">
      <c r="A3425" s="2" t="s">
        <v>5671</v>
      </c>
      <c r="B3425" s="2" t="s">
        <v>1616</v>
      </c>
      <c r="C3425" s="3">
        <v>1652804</v>
      </c>
      <c r="D3425" s="3">
        <v>59604</v>
      </c>
      <c r="E3425" s="3">
        <v>842</v>
      </c>
      <c r="F3425" s="3">
        <v>1071</v>
      </c>
    </row>
    <row r="3426" spans="1:6" ht="216" x14ac:dyDescent="0.25">
      <c r="A3426" s="2" t="s">
        <v>5672</v>
      </c>
      <c r="B3426" s="2" t="s">
        <v>227</v>
      </c>
      <c r="C3426" s="3">
        <v>734594</v>
      </c>
      <c r="D3426" s="3">
        <v>40170</v>
      </c>
      <c r="E3426" s="3">
        <v>397</v>
      </c>
      <c r="F3426" s="3">
        <v>2182</v>
      </c>
    </row>
    <row r="3427" spans="1:6" ht="57.6" x14ac:dyDescent="0.25">
      <c r="A3427" s="2" t="s">
        <v>5673</v>
      </c>
      <c r="B3427" s="2" t="s">
        <v>104</v>
      </c>
      <c r="C3427" s="3">
        <v>3682671</v>
      </c>
      <c r="D3427" s="3">
        <v>293664</v>
      </c>
      <c r="E3427" s="3">
        <v>5160</v>
      </c>
      <c r="F3427" s="3">
        <v>17355</v>
      </c>
    </row>
    <row r="3428" spans="1:6" ht="43.2" x14ac:dyDescent="0.25">
      <c r="A3428" s="2" t="s">
        <v>5674</v>
      </c>
      <c r="B3428" s="2" t="s">
        <v>1367</v>
      </c>
      <c r="C3428" s="3">
        <v>49407</v>
      </c>
      <c r="D3428" s="3">
        <v>89</v>
      </c>
      <c r="E3428" s="3">
        <v>6</v>
      </c>
      <c r="F3428" s="3">
        <v>34</v>
      </c>
    </row>
    <row r="3429" spans="1:6" ht="115.2" x14ac:dyDescent="0.25">
      <c r="A3429" s="2" t="s">
        <v>5675</v>
      </c>
      <c r="B3429" s="2" t="s">
        <v>254</v>
      </c>
      <c r="C3429" s="3">
        <v>563721</v>
      </c>
      <c r="D3429" s="3">
        <v>30575</v>
      </c>
      <c r="E3429" s="3">
        <v>559</v>
      </c>
      <c r="F3429" s="3">
        <v>2036</v>
      </c>
    </row>
    <row r="3430" spans="1:6" ht="129.6" x14ac:dyDescent="0.25">
      <c r="A3430" s="2" t="s">
        <v>5676</v>
      </c>
      <c r="B3430" s="2" t="s">
        <v>1317</v>
      </c>
      <c r="C3430" s="3">
        <v>84534</v>
      </c>
      <c r="D3430" s="3">
        <v>75</v>
      </c>
      <c r="E3430" s="3">
        <v>91</v>
      </c>
      <c r="F3430" s="3">
        <v>47</v>
      </c>
    </row>
    <row r="3431" spans="1:6" ht="172.8" x14ac:dyDescent="0.25">
      <c r="A3431" s="2" t="s">
        <v>5677</v>
      </c>
      <c r="B3431" s="2" t="s">
        <v>1270</v>
      </c>
      <c r="C3431" s="3">
        <v>295231</v>
      </c>
      <c r="D3431" s="3">
        <v>8034</v>
      </c>
      <c r="E3431" s="3">
        <v>138</v>
      </c>
      <c r="F3431" s="3">
        <v>784</v>
      </c>
    </row>
    <row r="3432" spans="1:6" ht="115.2" x14ac:dyDescent="0.25">
      <c r="A3432" s="2" t="s">
        <v>5678</v>
      </c>
      <c r="B3432" s="2" t="s">
        <v>790</v>
      </c>
      <c r="C3432" s="3">
        <v>18938867</v>
      </c>
      <c r="D3432" s="3">
        <v>1013411</v>
      </c>
      <c r="E3432" s="3">
        <v>140271</v>
      </c>
      <c r="F3432" s="3">
        <v>175929</v>
      </c>
    </row>
    <row r="3433" spans="1:6" ht="129.6" x14ac:dyDescent="0.25">
      <c r="A3433" s="2" t="s">
        <v>5679</v>
      </c>
      <c r="B3433" s="2" t="s">
        <v>1190</v>
      </c>
      <c r="C3433" s="3">
        <v>1111674</v>
      </c>
      <c r="D3433" s="3">
        <v>91287</v>
      </c>
      <c r="E3433" s="3">
        <v>1492</v>
      </c>
      <c r="F3433" s="3">
        <v>16563</v>
      </c>
    </row>
    <row r="3434" spans="1:6" ht="43.2" x14ac:dyDescent="0.25">
      <c r="A3434" s="2" t="s">
        <v>5680</v>
      </c>
      <c r="B3434" s="2" t="s">
        <v>790</v>
      </c>
      <c r="C3434" s="3">
        <v>14161833</v>
      </c>
      <c r="D3434" s="3">
        <v>1216340</v>
      </c>
      <c r="E3434" s="3">
        <v>291900</v>
      </c>
      <c r="F3434" s="3">
        <v>436698</v>
      </c>
    </row>
    <row r="3435" spans="1:6" ht="158.4" x14ac:dyDescent="0.25">
      <c r="A3435" s="2" t="s">
        <v>5681</v>
      </c>
      <c r="B3435" s="2" t="s">
        <v>681</v>
      </c>
      <c r="C3435" s="3">
        <v>430321</v>
      </c>
      <c r="D3435" s="3">
        <v>7699</v>
      </c>
      <c r="E3435" s="3">
        <v>1169</v>
      </c>
      <c r="F3435" s="3">
        <v>1912</v>
      </c>
    </row>
    <row r="3436" spans="1:6" ht="158.4" x14ac:dyDescent="0.25">
      <c r="A3436" s="2" t="s">
        <v>5682</v>
      </c>
      <c r="B3436" s="2" t="s">
        <v>113</v>
      </c>
      <c r="C3436" s="3">
        <v>736520</v>
      </c>
      <c r="D3436" s="3">
        <v>30170</v>
      </c>
      <c r="E3436" s="3">
        <v>393</v>
      </c>
      <c r="F3436" s="3">
        <v>1169</v>
      </c>
    </row>
    <row r="3437" spans="1:6" ht="129.6" x14ac:dyDescent="0.25">
      <c r="A3437" s="2" t="s">
        <v>5683</v>
      </c>
      <c r="B3437" s="2" t="s">
        <v>214</v>
      </c>
      <c r="C3437" s="3">
        <v>3645622</v>
      </c>
      <c r="D3437" s="3">
        <v>188490</v>
      </c>
      <c r="E3437" s="3">
        <v>3598</v>
      </c>
      <c r="F3437" s="3">
        <v>20818</v>
      </c>
    </row>
    <row r="3438" spans="1:6" ht="158.4" x14ac:dyDescent="0.25">
      <c r="A3438" s="2" t="s">
        <v>5684</v>
      </c>
      <c r="B3438" s="2" t="s">
        <v>205</v>
      </c>
      <c r="C3438" s="3">
        <v>2635367</v>
      </c>
      <c r="D3438" s="3">
        <v>41221</v>
      </c>
      <c r="E3438" s="3">
        <v>593</v>
      </c>
      <c r="F3438" s="3">
        <v>1349</v>
      </c>
    </row>
    <row r="3439" spans="1:6" ht="158.4" x14ac:dyDescent="0.25">
      <c r="A3439" s="2" t="s">
        <v>5685</v>
      </c>
      <c r="B3439" s="2" t="s">
        <v>1977</v>
      </c>
      <c r="C3439" s="3">
        <v>4996413</v>
      </c>
      <c r="D3439" s="3">
        <v>28491</v>
      </c>
      <c r="E3439" s="3">
        <v>3306</v>
      </c>
      <c r="F3439" s="3">
        <v>5290</v>
      </c>
    </row>
    <row r="3440" spans="1:6" ht="144" x14ac:dyDescent="0.25">
      <c r="A3440" s="2" t="s">
        <v>5686</v>
      </c>
      <c r="B3440" s="2" t="s">
        <v>267</v>
      </c>
      <c r="C3440" s="3">
        <v>321076</v>
      </c>
      <c r="D3440" s="3">
        <v>4665</v>
      </c>
      <c r="E3440" s="3">
        <v>155</v>
      </c>
      <c r="F3440" s="3">
        <v>891</v>
      </c>
    </row>
    <row r="3441" spans="1:6" ht="172.8" x14ac:dyDescent="0.25">
      <c r="A3441" s="2" t="s">
        <v>5687</v>
      </c>
      <c r="B3441" s="2" t="s">
        <v>192</v>
      </c>
      <c r="C3441" s="3">
        <v>763000</v>
      </c>
      <c r="D3441" s="3">
        <v>2187</v>
      </c>
      <c r="E3441" s="3">
        <v>261</v>
      </c>
      <c r="F3441" s="3">
        <v>1163</v>
      </c>
    </row>
    <row r="3442" spans="1:6" ht="57.6" x14ac:dyDescent="0.25">
      <c r="A3442" s="2" t="s">
        <v>5688</v>
      </c>
      <c r="B3442" s="2" t="s">
        <v>1293</v>
      </c>
      <c r="C3442" s="3">
        <v>430191</v>
      </c>
      <c r="D3442" s="3">
        <v>18712</v>
      </c>
      <c r="E3442" s="3">
        <v>332</v>
      </c>
      <c r="F3442" s="3">
        <v>1344</v>
      </c>
    </row>
    <row r="3443" spans="1:6" ht="115.2" x14ac:dyDescent="0.25">
      <c r="A3443" s="2" t="s">
        <v>5689</v>
      </c>
      <c r="B3443" s="2" t="s">
        <v>1334</v>
      </c>
      <c r="C3443" s="3">
        <v>1973925</v>
      </c>
      <c r="D3443" s="3">
        <v>151991</v>
      </c>
      <c r="E3443" s="3">
        <v>28902</v>
      </c>
      <c r="F3443" s="3">
        <v>62110</v>
      </c>
    </row>
    <row r="3444" spans="1:6" ht="115.2" x14ac:dyDescent="0.25">
      <c r="A3444" s="2" t="s">
        <v>5690</v>
      </c>
      <c r="B3444" s="2" t="s">
        <v>865</v>
      </c>
      <c r="C3444" s="3">
        <v>28804</v>
      </c>
      <c r="D3444" s="3">
        <v>3367</v>
      </c>
      <c r="E3444" s="3">
        <v>29</v>
      </c>
      <c r="F3444" s="3">
        <v>262</v>
      </c>
    </row>
    <row r="3445" spans="1:6" ht="28.8" x14ac:dyDescent="0.25">
      <c r="A3445" s="2" t="s">
        <v>2263</v>
      </c>
      <c r="B3445" s="2" t="s">
        <v>1772</v>
      </c>
      <c r="C3445" s="3">
        <v>141366</v>
      </c>
      <c r="D3445" s="3">
        <v>15728</v>
      </c>
      <c r="E3445" s="3">
        <v>37</v>
      </c>
      <c r="F3445" s="3">
        <v>1734</v>
      </c>
    </row>
    <row r="3446" spans="1:6" ht="216" x14ac:dyDescent="0.25">
      <c r="A3446" s="2" t="s">
        <v>5691</v>
      </c>
      <c r="B3446" s="2" t="s">
        <v>246</v>
      </c>
      <c r="C3446" s="3">
        <v>3914</v>
      </c>
      <c r="D3446" s="3">
        <v>48</v>
      </c>
      <c r="E3446" s="3">
        <v>3</v>
      </c>
      <c r="F3446" s="3">
        <v>25</v>
      </c>
    </row>
    <row r="3447" spans="1:6" ht="144" x14ac:dyDescent="0.25">
      <c r="A3447" s="2" t="s">
        <v>5692</v>
      </c>
      <c r="B3447" s="2" t="s">
        <v>281</v>
      </c>
      <c r="C3447" s="3">
        <v>8993</v>
      </c>
      <c r="D3447" s="3">
        <v>292</v>
      </c>
      <c r="E3447" s="3">
        <v>5</v>
      </c>
      <c r="F3447" s="3">
        <v>162</v>
      </c>
    </row>
    <row r="3448" spans="1:6" ht="158.4" x14ac:dyDescent="0.25">
      <c r="A3448" s="2" t="s">
        <v>5693</v>
      </c>
      <c r="B3448" s="2" t="s">
        <v>595</v>
      </c>
      <c r="C3448" s="3">
        <v>54141</v>
      </c>
      <c r="D3448" s="3">
        <v>491</v>
      </c>
      <c r="E3448" s="3">
        <v>49</v>
      </c>
      <c r="F3448" s="3">
        <v>79</v>
      </c>
    </row>
    <row r="3449" spans="1:6" ht="28.8" x14ac:dyDescent="0.25">
      <c r="A3449" s="2" t="s">
        <v>5694</v>
      </c>
      <c r="B3449" s="2" t="s">
        <v>1035</v>
      </c>
      <c r="C3449" s="3">
        <v>7938</v>
      </c>
      <c r="D3449" s="3">
        <v>430</v>
      </c>
      <c r="E3449" s="3">
        <v>9</v>
      </c>
      <c r="F3449" s="3">
        <v>42</v>
      </c>
    </row>
    <row r="3450" spans="1:6" ht="115.2" x14ac:dyDescent="0.25">
      <c r="A3450" s="2" t="s">
        <v>5695</v>
      </c>
      <c r="B3450" s="2" t="s">
        <v>1035</v>
      </c>
      <c r="C3450" s="3">
        <v>61475</v>
      </c>
      <c r="D3450" s="3">
        <v>2230</v>
      </c>
      <c r="E3450" s="3">
        <v>53</v>
      </c>
      <c r="F3450" s="3">
        <v>165</v>
      </c>
    </row>
    <row r="3451" spans="1:6" ht="100.8" x14ac:dyDescent="0.25">
      <c r="A3451" s="2" t="s">
        <v>5696</v>
      </c>
      <c r="B3451" s="2" t="s">
        <v>143</v>
      </c>
      <c r="C3451" s="3">
        <v>493621</v>
      </c>
      <c r="D3451" s="3">
        <v>6787</v>
      </c>
      <c r="E3451" s="3">
        <v>458</v>
      </c>
      <c r="F3451" s="3">
        <v>1465</v>
      </c>
    </row>
    <row r="3452" spans="1:6" ht="86.4" x14ac:dyDescent="0.25">
      <c r="A3452" s="2" t="s">
        <v>5697</v>
      </c>
      <c r="B3452" s="2" t="s">
        <v>143</v>
      </c>
      <c r="C3452" s="3">
        <v>2929814</v>
      </c>
      <c r="D3452" s="3">
        <v>37999</v>
      </c>
      <c r="E3452" s="3">
        <v>1507</v>
      </c>
      <c r="F3452" s="3">
        <v>5196</v>
      </c>
    </row>
    <row r="3453" spans="1:6" ht="115.2" x14ac:dyDescent="0.25">
      <c r="A3453" s="2" t="s">
        <v>5698</v>
      </c>
      <c r="B3453" s="2" t="s">
        <v>120</v>
      </c>
      <c r="C3453" s="3">
        <v>833977</v>
      </c>
      <c r="D3453" s="3">
        <v>11517</v>
      </c>
      <c r="E3453" s="3">
        <v>984</v>
      </c>
      <c r="F3453" s="3">
        <v>1039</v>
      </c>
    </row>
    <row r="3454" spans="1:6" ht="172.8" x14ac:dyDescent="0.25">
      <c r="A3454" s="2" t="s">
        <v>5699</v>
      </c>
      <c r="B3454" s="2" t="s">
        <v>2034</v>
      </c>
      <c r="C3454" s="3">
        <v>1284857</v>
      </c>
      <c r="D3454" s="3">
        <v>22052</v>
      </c>
      <c r="E3454" s="3">
        <v>788</v>
      </c>
      <c r="F3454" s="3">
        <v>0</v>
      </c>
    </row>
    <row r="3455" spans="1:6" ht="201.6" x14ac:dyDescent="0.25">
      <c r="A3455" s="2" t="s">
        <v>5700</v>
      </c>
      <c r="B3455" s="2" t="s">
        <v>2034</v>
      </c>
      <c r="C3455" s="3">
        <v>4399506</v>
      </c>
      <c r="D3455" s="3">
        <v>95002</v>
      </c>
      <c r="E3455" s="3">
        <v>2020</v>
      </c>
      <c r="F3455" s="3">
        <v>0</v>
      </c>
    </row>
    <row r="3456" spans="1:6" ht="100.8" x14ac:dyDescent="0.25">
      <c r="A3456" s="2" t="s">
        <v>5701</v>
      </c>
      <c r="B3456" s="2" t="s">
        <v>1821</v>
      </c>
      <c r="C3456" s="3">
        <v>89049</v>
      </c>
      <c r="D3456" s="3">
        <v>157</v>
      </c>
      <c r="E3456" s="3">
        <v>5</v>
      </c>
      <c r="F3456" s="3">
        <v>33</v>
      </c>
    </row>
    <row r="3457" spans="1:6" ht="72" x14ac:dyDescent="0.25">
      <c r="A3457" s="2" t="s">
        <v>5702</v>
      </c>
      <c r="B3457" s="2" t="s">
        <v>992</v>
      </c>
      <c r="C3457" s="3">
        <v>35233</v>
      </c>
      <c r="D3457" s="3">
        <v>77</v>
      </c>
      <c r="E3457" s="3">
        <v>47</v>
      </c>
      <c r="F3457" s="3">
        <v>51</v>
      </c>
    </row>
    <row r="3458" spans="1:6" ht="86.4" x14ac:dyDescent="0.25">
      <c r="A3458" s="2" t="s">
        <v>5703</v>
      </c>
      <c r="B3458" s="2" t="s">
        <v>750</v>
      </c>
      <c r="C3458" s="3">
        <v>3765264</v>
      </c>
      <c r="D3458" s="3">
        <v>406872</v>
      </c>
      <c r="E3458" s="3">
        <v>2441</v>
      </c>
      <c r="F3458" s="3">
        <v>33840</v>
      </c>
    </row>
    <row r="3459" spans="1:6" ht="14.4" x14ac:dyDescent="0.25">
      <c r="A3459" s="2" t="s">
        <v>2264</v>
      </c>
      <c r="B3459" s="2" t="s">
        <v>1257</v>
      </c>
      <c r="C3459" s="3">
        <v>343756</v>
      </c>
      <c r="D3459" s="3">
        <v>23438</v>
      </c>
      <c r="E3459" s="3">
        <v>379</v>
      </c>
      <c r="F3459" s="3">
        <v>1797</v>
      </c>
    </row>
    <row r="3460" spans="1:6" ht="43.2" x14ac:dyDescent="0.25">
      <c r="A3460" s="2" t="s">
        <v>2265</v>
      </c>
      <c r="B3460" s="2" t="s">
        <v>1722</v>
      </c>
      <c r="C3460" s="3">
        <v>534260</v>
      </c>
      <c r="D3460" s="3">
        <v>13806</v>
      </c>
      <c r="E3460" s="3">
        <v>1338</v>
      </c>
      <c r="F3460" s="3">
        <v>2419</v>
      </c>
    </row>
    <row r="3461" spans="1:6" ht="115.2" x14ac:dyDescent="0.25">
      <c r="A3461" s="2" t="s">
        <v>5704</v>
      </c>
      <c r="B3461" s="2" t="s">
        <v>7</v>
      </c>
      <c r="C3461" s="3">
        <v>3064780</v>
      </c>
      <c r="D3461" s="3">
        <v>76492</v>
      </c>
      <c r="E3461" s="3">
        <v>3305</v>
      </c>
      <c r="F3461" s="3">
        <v>5766</v>
      </c>
    </row>
    <row r="3462" spans="1:6" ht="115.2" x14ac:dyDescent="0.25">
      <c r="A3462" s="2" t="s">
        <v>5705</v>
      </c>
      <c r="B3462" s="2" t="s">
        <v>7</v>
      </c>
      <c r="C3462" s="3">
        <v>4126161</v>
      </c>
      <c r="D3462" s="3">
        <v>54797</v>
      </c>
      <c r="E3462" s="3">
        <v>3234</v>
      </c>
      <c r="F3462" s="3">
        <v>4451</v>
      </c>
    </row>
    <row r="3463" spans="1:6" ht="172.8" x14ac:dyDescent="0.25">
      <c r="A3463" s="2" t="s">
        <v>5706</v>
      </c>
      <c r="B3463" s="2" t="s">
        <v>1942</v>
      </c>
      <c r="C3463" s="3">
        <v>368627</v>
      </c>
      <c r="D3463" s="3">
        <v>2021</v>
      </c>
      <c r="E3463" s="3">
        <v>538</v>
      </c>
      <c r="F3463" s="3">
        <v>654</v>
      </c>
    </row>
    <row r="3464" spans="1:6" ht="100.8" x14ac:dyDescent="0.25">
      <c r="A3464" s="2" t="s">
        <v>5707</v>
      </c>
      <c r="B3464" s="2" t="s">
        <v>123</v>
      </c>
      <c r="C3464" s="3">
        <v>21986883</v>
      </c>
      <c r="D3464" s="3">
        <v>472521</v>
      </c>
      <c r="E3464" s="3">
        <v>7435</v>
      </c>
      <c r="F3464" s="3">
        <v>14297</v>
      </c>
    </row>
    <row r="3465" spans="1:6" ht="72" x14ac:dyDescent="0.25">
      <c r="A3465" s="2" t="s">
        <v>5708</v>
      </c>
      <c r="B3465" s="2" t="s">
        <v>123</v>
      </c>
      <c r="C3465" s="3">
        <v>7823701</v>
      </c>
      <c r="D3465" s="3">
        <v>289822</v>
      </c>
      <c r="E3465" s="3">
        <v>3918</v>
      </c>
      <c r="F3465" s="3">
        <v>11471</v>
      </c>
    </row>
    <row r="3466" spans="1:6" ht="57.6" x14ac:dyDescent="0.25">
      <c r="A3466" s="2" t="s">
        <v>5709</v>
      </c>
      <c r="B3466" s="2" t="s">
        <v>1388</v>
      </c>
      <c r="C3466" s="3">
        <v>5605621</v>
      </c>
      <c r="D3466" s="3">
        <v>214818</v>
      </c>
      <c r="E3466" s="3">
        <v>4057</v>
      </c>
      <c r="F3466" s="3">
        <v>14384</v>
      </c>
    </row>
    <row r="3467" spans="1:6" ht="57.6" x14ac:dyDescent="0.25">
      <c r="A3467" s="2" t="s">
        <v>5710</v>
      </c>
      <c r="B3467" s="2" t="s">
        <v>1388</v>
      </c>
      <c r="C3467" s="3">
        <v>9001804</v>
      </c>
      <c r="D3467" s="3">
        <v>377623</v>
      </c>
      <c r="E3467" s="3">
        <v>7464</v>
      </c>
      <c r="F3467" s="3">
        <v>30707</v>
      </c>
    </row>
    <row r="3468" spans="1:6" ht="72" x14ac:dyDescent="0.25">
      <c r="A3468" s="2" t="s">
        <v>5711</v>
      </c>
      <c r="B3468" s="2" t="s">
        <v>1388</v>
      </c>
      <c r="C3468" s="3">
        <v>8300584</v>
      </c>
      <c r="D3468" s="3">
        <v>266267</v>
      </c>
      <c r="E3468" s="3">
        <v>4237</v>
      </c>
      <c r="F3468" s="3">
        <v>14617</v>
      </c>
    </row>
    <row r="3469" spans="1:6" ht="72" x14ac:dyDescent="0.25">
      <c r="A3469" s="2" t="s">
        <v>5712</v>
      </c>
      <c r="B3469" s="2" t="s">
        <v>1388</v>
      </c>
      <c r="C3469" s="3">
        <v>7999926</v>
      </c>
      <c r="D3469" s="3">
        <v>372667</v>
      </c>
      <c r="E3469" s="3">
        <v>8101</v>
      </c>
      <c r="F3469" s="3">
        <v>27913</v>
      </c>
    </row>
    <row r="3470" spans="1:6" ht="72" x14ac:dyDescent="0.25">
      <c r="A3470" s="2" t="s">
        <v>5713</v>
      </c>
      <c r="B3470" s="2" t="s">
        <v>1388</v>
      </c>
      <c r="C3470" s="3">
        <v>6106813</v>
      </c>
      <c r="D3470" s="3">
        <v>292251</v>
      </c>
      <c r="E3470" s="3">
        <v>5483</v>
      </c>
      <c r="F3470" s="3">
        <v>17562</v>
      </c>
    </row>
    <row r="3471" spans="1:6" ht="201.6" x14ac:dyDescent="0.25">
      <c r="A3471" s="2" t="s">
        <v>5714</v>
      </c>
      <c r="B3471" s="2" t="s">
        <v>609</v>
      </c>
      <c r="C3471" s="3">
        <v>1322782</v>
      </c>
      <c r="D3471" s="3">
        <v>47212</v>
      </c>
      <c r="E3471" s="3">
        <v>744</v>
      </c>
      <c r="F3471" s="3">
        <v>3738</v>
      </c>
    </row>
    <row r="3472" spans="1:6" ht="172.8" x14ac:dyDescent="0.25">
      <c r="A3472" s="2" t="s">
        <v>5715</v>
      </c>
      <c r="B3472" s="2" t="s">
        <v>22</v>
      </c>
      <c r="C3472" s="3">
        <v>57581</v>
      </c>
      <c r="D3472" s="3">
        <v>2041</v>
      </c>
      <c r="E3472" s="3">
        <v>32</v>
      </c>
      <c r="F3472" s="3">
        <v>360</v>
      </c>
    </row>
    <row r="3473" spans="1:6" ht="172.8" x14ac:dyDescent="0.25">
      <c r="A3473" s="2" t="s">
        <v>5716</v>
      </c>
      <c r="B3473" s="2" t="s">
        <v>22</v>
      </c>
      <c r="C3473" s="3">
        <v>68965</v>
      </c>
      <c r="D3473" s="3">
        <v>1701</v>
      </c>
      <c r="E3473" s="3">
        <v>30</v>
      </c>
      <c r="F3473" s="3">
        <v>294</v>
      </c>
    </row>
    <row r="3474" spans="1:6" ht="100.8" x14ac:dyDescent="0.25">
      <c r="A3474" s="2" t="s">
        <v>5717</v>
      </c>
      <c r="B3474" s="2" t="s">
        <v>951</v>
      </c>
      <c r="C3474" s="3">
        <v>4376750</v>
      </c>
      <c r="D3474" s="3">
        <v>52381</v>
      </c>
      <c r="E3474" s="3">
        <v>3744</v>
      </c>
      <c r="F3474" s="3">
        <v>2881</v>
      </c>
    </row>
    <row r="3475" spans="1:6" ht="129.6" x14ac:dyDescent="0.25">
      <c r="A3475" s="2" t="s">
        <v>5718</v>
      </c>
      <c r="B3475" s="2" t="s">
        <v>1830</v>
      </c>
      <c r="C3475" s="3">
        <v>602180</v>
      </c>
      <c r="D3475" s="3">
        <v>16398</v>
      </c>
      <c r="E3475" s="3">
        <v>138</v>
      </c>
      <c r="F3475" s="3">
        <v>338</v>
      </c>
    </row>
    <row r="3476" spans="1:6" ht="86.4" x14ac:dyDescent="0.25">
      <c r="A3476" s="2" t="s">
        <v>5719</v>
      </c>
      <c r="B3476" s="2" t="s">
        <v>287</v>
      </c>
      <c r="C3476" s="3">
        <v>102012605</v>
      </c>
      <c r="D3476" s="3">
        <v>2376636</v>
      </c>
      <c r="E3476" s="3">
        <v>117196</v>
      </c>
      <c r="F3476" s="3">
        <v>134224</v>
      </c>
    </row>
    <row r="3477" spans="1:6" ht="72" x14ac:dyDescent="0.25">
      <c r="A3477" s="2" t="s">
        <v>5720</v>
      </c>
      <c r="B3477" s="2" t="s">
        <v>108</v>
      </c>
      <c r="C3477" s="3">
        <v>183509</v>
      </c>
      <c r="D3477" s="3">
        <v>4702</v>
      </c>
      <c r="E3477" s="3">
        <v>185</v>
      </c>
      <c r="F3477" s="3">
        <v>265</v>
      </c>
    </row>
    <row r="3478" spans="1:6" ht="72" x14ac:dyDescent="0.25">
      <c r="A3478" s="2" t="s">
        <v>5721</v>
      </c>
      <c r="B3478" s="2" t="s">
        <v>108</v>
      </c>
      <c r="C3478" s="3">
        <v>147193</v>
      </c>
      <c r="D3478" s="3">
        <v>5405</v>
      </c>
      <c r="E3478" s="3">
        <v>151</v>
      </c>
      <c r="F3478" s="3">
        <v>395</v>
      </c>
    </row>
    <row r="3479" spans="1:6" ht="86.4" x14ac:dyDescent="0.25">
      <c r="A3479" s="2" t="s">
        <v>5722</v>
      </c>
      <c r="B3479" s="2" t="s">
        <v>108</v>
      </c>
      <c r="C3479" s="3">
        <v>149801</v>
      </c>
      <c r="D3479" s="3">
        <v>5575</v>
      </c>
      <c r="E3479" s="3">
        <v>127</v>
      </c>
      <c r="F3479" s="3">
        <v>320</v>
      </c>
    </row>
    <row r="3480" spans="1:6" ht="72" x14ac:dyDescent="0.25">
      <c r="A3480" s="2" t="s">
        <v>5723</v>
      </c>
      <c r="B3480" s="2" t="s">
        <v>839</v>
      </c>
      <c r="C3480" s="3">
        <v>996503</v>
      </c>
      <c r="D3480" s="3">
        <v>25114</v>
      </c>
      <c r="E3480" s="3">
        <v>764</v>
      </c>
      <c r="F3480" s="3">
        <v>1467</v>
      </c>
    </row>
    <row r="3481" spans="1:6" ht="100.8" x14ac:dyDescent="0.25">
      <c r="A3481" s="2" t="s">
        <v>5724</v>
      </c>
      <c r="B3481" s="2" t="s">
        <v>839</v>
      </c>
      <c r="C3481" s="3">
        <v>73525</v>
      </c>
      <c r="D3481" s="3">
        <v>2332</v>
      </c>
      <c r="E3481" s="3">
        <v>74</v>
      </c>
      <c r="F3481" s="3">
        <v>140</v>
      </c>
    </row>
    <row r="3482" spans="1:6" ht="129.6" x14ac:dyDescent="0.25">
      <c r="A3482" s="2" t="s">
        <v>5725</v>
      </c>
      <c r="B3482" s="2" t="s">
        <v>101</v>
      </c>
      <c r="C3482" s="3">
        <v>77002</v>
      </c>
      <c r="D3482" s="3">
        <v>786</v>
      </c>
      <c r="E3482" s="3">
        <v>40</v>
      </c>
      <c r="F3482" s="3">
        <v>78</v>
      </c>
    </row>
    <row r="3483" spans="1:6" ht="72" x14ac:dyDescent="0.25">
      <c r="A3483" s="2" t="s">
        <v>5726</v>
      </c>
      <c r="B3483" s="2" t="s">
        <v>1074</v>
      </c>
      <c r="C3483" s="3">
        <v>1896045</v>
      </c>
      <c r="D3483" s="3">
        <v>75614</v>
      </c>
      <c r="E3483" s="3">
        <v>1356</v>
      </c>
      <c r="F3483" s="3">
        <v>5115</v>
      </c>
    </row>
    <row r="3484" spans="1:6" ht="100.8" x14ac:dyDescent="0.25">
      <c r="A3484" s="2" t="s">
        <v>5727</v>
      </c>
      <c r="B3484" s="2" t="s">
        <v>1558</v>
      </c>
      <c r="C3484" s="3">
        <v>229332</v>
      </c>
      <c r="D3484" s="3">
        <v>30</v>
      </c>
      <c r="E3484" s="3">
        <v>629</v>
      </c>
      <c r="F3484" s="3">
        <v>214</v>
      </c>
    </row>
    <row r="3485" spans="1:6" ht="129.6" x14ac:dyDescent="0.25">
      <c r="A3485" s="2" t="s">
        <v>5728</v>
      </c>
      <c r="B3485" s="2" t="s">
        <v>654</v>
      </c>
      <c r="C3485" s="3">
        <v>1078851</v>
      </c>
      <c r="D3485" s="3">
        <v>45117</v>
      </c>
      <c r="E3485" s="3">
        <v>885</v>
      </c>
      <c r="F3485" s="3">
        <v>4232</v>
      </c>
    </row>
    <row r="3486" spans="1:6" ht="86.4" x14ac:dyDescent="0.25">
      <c r="A3486" s="2" t="s">
        <v>5729</v>
      </c>
      <c r="B3486" s="2" t="s">
        <v>703</v>
      </c>
      <c r="C3486" s="3">
        <v>660630</v>
      </c>
      <c r="D3486" s="3">
        <v>9499</v>
      </c>
      <c r="E3486" s="3">
        <v>198</v>
      </c>
      <c r="F3486" s="3">
        <v>565</v>
      </c>
    </row>
    <row r="3487" spans="1:6" ht="201.6" x14ac:dyDescent="0.25">
      <c r="A3487" s="2" t="s">
        <v>5730</v>
      </c>
      <c r="B3487" s="2" t="s">
        <v>1249</v>
      </c>
      <c r="C3487" s="3">
        <v>1029141</v>
      </c>
      <c r="D3487" s="3">
        <v>26448</v>
      </c>
      <c r="E3487" s="3">
        <v>990</v>
      </c>
      <c r="F3487" s="3">
        <v>3284</v>
      </c>
    </row>
    <row r="3488" spans="1:6" ht="115.2" x14ac:dyDescent="0.25">
      <c r="A3488" s="2" t="s">
        <v>5731</v>
      </c>
      <c r="B3488" s="2" t="s">
        <v>1124</v>
      </c>
      <c r="C3488" s="3">
        <v>1447882</v>
      </c>
      <c r="D3488" s="3">
        <v>22701</v>
      </c>
      <c r="E3488" s="3">
        <v>944</v>
      </c>
      <c r="F3488" s="3">
        <v>3449</v>
      </c>
    </row>
    <row r="3489" spans="1:6" ht="72" x14ac:dyDescent="0.25">
      <c r="A3489" s="2" t="s">
        <v>5732</v>
      </c>
      <c r="B3489" s="2" t="s">
        <v>1028</v>
      </c>
      <c r="C3489" s="3">
        <v>1397713</v>
      </c>
      <c r="D3489" s="3">
        <v>16471</v>
      </c>
      <c r="E3489" s="3">
        <v>3259</v>
      </c>
      <c r="F3489" s="3">
        <v>2266</v>
      </c>
    </row>
    <row r="3490" spans="1:6" ht="129.6" x14ac:dyDescent="0.25">
      <c r="A3490" s="2" t="s">
        <v>5733</v>
      </c>
      <c r="B3490" s="2" t="s">
        <v>1416</v>
      </c>
      <c r="C3490" s="3">
        <v>488695</v>
      </c>
      <c r="D3490" s="3">
        <v>9240</v>
      </c>
      <c r="E3490" s="3">
        <v>316</v>
      </c>
      <c r="F3490" s="3">
        <v>920</v>
      </c>
    </row>
    <row r="3491" spans="1:6" ht="158.4" x14ac:dyDescent="0.25">
      <c r="A3491" s="2" t="s">
        <v>5734</v>
      </c>
      <c r="B3491" s="2" t="s">
        <v>1416</v>
      </c>
      <c r="C3491" s="3">
        <v>1152451</v>
      </c>
      <c r="D3491" s="3">
        <v>3397</v>
      </c>
      <c r="E3491" s="3">
        <v>127</v>
      </c>
      <c r="F3491" s="3">
        <v>333</v>
      </c>
    </row>
    <row r="3492" spans="1:6" ht="72" x14ac:dyDescent="0.25">
      <c r="A3492" s="2" t="s">
        <v>5735</v>
      </c>
      <c r="B3492" s="2" t="s">
        <v>1416</v>
      </c>
      <c r="C3492" s="3">
        <v>46701</v>
      </c>
      <c r="D3492" s="3">
        <v>250</v>
      </c>
      <c r="E3492" s="3">
        <v>12</v>
      </c>
      <c r="F3492" s="3">
        <v>26</v>
      </c>
    </row>
    <row r="3493" spans="1:6" ht="100.8" x14ac:dyDescent="0.25">
      <c r="A3493" s="2" t="s">
        <v>5736</v>
      </c>
      <c r="B3493" s="2" t="s">
        <v>209</v>
      </c>
      <c r="C3493" s="3">
        <v>595836</v>
      </c>
      <c r="D3493" s="3">
        <v>43506</v>
      </c>
      <c r="E3493" s="3">
        <v>585</v>
      </c>
      <c r="F3493" s="3">
        <v>1747</v>
      </c>
    </row>
    <row r="3494" spans="1:6" ht="129.6" x14ac:dyDescent="0.25">
      <c r="A3494" s="2" t="s">
        <v>5737</v>
      </c>
      <c r="B3494" s="2" t="s">
        <v>771</v>
      </c>
      <c r="C3494" s="3">
        <v>678631</v>
      </c>
      <c r="D3494" s="3">
        <v>28814</v>
      </c>
      <c r="E3494" s="3">
        <v>665</v>
      </c>
      <c r="F3494" s="3">
        <v>3091</v>
      </c>
    </row>
    <row r="3495" spans="1:6" ht="72" x14ac:dyDescent="0.25">
      <c r="A3495" s="2" t="s">
        <v>5738</v>
      </c>
      <c r="B3495" s="2" t="s">
        <v>1410</v>
      </c>
      <c r="C3495" s="3">
        <v>519220</v>
      </c>
      <c r="D3495" s="3">
        <v>13600</v>
      </c>
      <c r="E3495" s="3">
        <v>329</v>
      </c>
      <c r="F3495" s="3">
        <v>1350</v>
      </c>
    </row>
    <row r="3496" spans="1:6" ht="144" x14ac:dyDescent="0.25">
      <c r="A3496" s="2" t="s">
        <v>5739</v>
      </c>
      <c r="B3496" s="2" t="s">
        <v>105</v>
      </c>
      <c r="C3496" s="3">
        <v>4022934</v>
      </c>
      <c r="D3496" s="3">
        <v>68202</v>
      </c>
      <c r="E3496" s="3">
        <v>1507</v>
      </c>
      <c r="F3496" s="3">
        <v>5499</v>
      </c>
    </row>
    <row r="3497" spans="1:6" ht="115.2" x14ac:dyDescent="0.25">
      <c r="A3497" s="2" t="s">
        <v>5740</v>
      </c>
      <c r="B3497" s="2" t="s">
        <v>205</v>
      </c>
      <c r="C3497" s="3">
        <v>5270624</v>
      </c>
      <c r="D3497" s="3">
        <v>75955</v>
      </c>
      <c r="E3497" s="3">
        <v>2737</v>
      </c>
      <c r="F3497" s="3">
        <v>13116</v>
      </c>
    </row>
    <row r="3498" spans="1:6" ht="115.2" x14ac:dyDescent="0.25">
      <c r="A3498" s="2" t="s">
        <v>5741</v>
      </c>
      <c r="B3498" s="2" t="s">
        <v>105</v>
      </c>
      <c r="C3498" s="3">
        <v>2957935</v>
      </c>
      <c r="D3498" s="3">
        <v>51854</v>
      </c>
      <c r="E3498" s="3">
        <v>796</v>
      </c>
      <c r="F3498" s="3">
        <v>4954</v>
      </c>
    </row>
    <row r="3499" spans="1:6" ht="201.6" x14ac:dyDescent="0.25">
      <c r="A3499" s="2" t="s">
        <v>5742</v>
      </c>
      <c r="B3499" s="2" t="s">
        <v>113</v>
      </c>
      <c r="C3499" s="3">
        <v>3202879</v>
      </c>
      <c r="D3499" s="3">
        <v>110088</v>
      </c>
      <c r="E3499" s="3">
        <v>1728</v>
      </c>
      <c r="F3499" s="3">
        <v>3623</v>
      </c>
    </row>
    <row r="3500" spans="1:6" ht="201.6" x14ac:dyDescent="0.25">
      <c r="A3500" s="2" t="s">
        <v>5743</v>
      </c>
      <c r="B3500" s="2" t="s">
        <v>113</v>
      </c>
      <c r="C3500" s="3">
        <v>1360509</v>
      </c>
      <c r="D3500" s="3">
        <v>54560</v>
      </c>
      <c r="E3500" s="3">
        <v>519</v>
      </c>
      <c r="F3500" s="3">
        <v>1579</v>
      </c>
    </row>
    <row r="3501" spans="1:6" ht="144" x14ac:dyDescent="0.25">
      <c r="A3501" s="2" t="s">
        <v>5744</v>
      </c>
      <c r="B3501" s="2" t="s">
        <v>964</v>
      </c>
      <c r="C3501" s="3">
        <v>4513621</v>
      </c>
      <c r="D3501" s="3">
        <v>138227</v>
      </c>
      <c r="E3501" s="3">
        <v>3451</v>
      </c>
      <c r="F3501" s="3">
        <v>4666</v>
      </c>
    </row>
    <row r="3502" spans="1:6" ht="100.8" x14ac:dyDescent="0.25">
      <c r="A3502" s="2" t="s">
        <v>5745</v>
      </c>
      <c r="B3502" s="2" t="s">
        <v>74</v>
      </c>
      <c r="C3502" s="3">
        <v>145442</v>
      </c>
      <c r="D3502" s="3">
        <v>653</v>
      </c>
      <c r="E3502" s="3">
        <v>218</v>
      </c>
      <c r="F3502" s="3">
        <v>179</v>
      </c>
    </row>
    <row r="3503" spans="1:6" ht="72" x14ac:dyDescent="0.25">
      <c r="A3503" s="2" t="s">
        <v>5746</v>
      </c>
      <c r="B3503" s="2" t="s">
        <v>357</v>
      </c>
      <c r="C3503" s="3">
        <v>3896</v>
      </c>
      <c r="D3503" s="3">
        <v>9</v>
      </c>
      <c r="E3503" s="3">
        <v>0</v>
      </c>
      <c r="F3503" s="3">
        <v>1</v>
      </c>
    </row>
    <row r="3504" spans="1:6" ht="86.4" x14ac:dyDescent="0.25">
      <c r="A3504" s="2" t="s">
        <v>5747</v>
      </c>
      <c r="B3504" s="2" t="s">
        <v>205</v>
      </c>
      <c r="C3504" s="3">
        <v>595820</v>
      </c>
      <c r="D3504" s="3">
        <v>18605</v>
      </c>
      <c r="E3504" s="3">
        <v>212</v>
      </c>
      <c r="F3504" s="3">
        <v>914</v>
      </c>
    </row>
    <row r="3505" spans="1:6" ht="86.4" x14ac:dyDescent="0.25">
      <c r="A3505" s="2" t="s">
        <v>5748</v>
      </c>
      <c r="B3505" s="2" t="s">
        <v>205</v>
      </c>
      <c r="C3505" s="3">
        <v>372228</v>
      </c>
      <c r="D3505" s="3">
        <v>10666</v>
      </c>
      <c r="E3505" s="3">
        <v>190</v>
      </c>
      <c r="F3505" s="3">
        <v>530</v>
      </c>
    </row>
    <row r="3506" spans="1:6" ht="86.4" x14ac:dyDescent="0.25">
      <c r="A3506" s="2" t="s">
        <v>5749</v>
      </c>
      <c r="B3506" s="2" t="s">
        <v>205</v>
      </c>
      <c r="C3506" s="3">
        <v>361646</v>
      </c>
      <c r="D3506" s="3">
        <v>6514</v>
      </c>
      <c r="E3506" s="3">
        <v>162</v>
      </c>
      <c r="F3506" s="3">
        <v>251</v>
      </c>
    </row>
    <row r="3507" spans="1:6" ht="86.4" x14ac:dyDescent="0.25">
      <c r="A3507" s="2" t="s">
        <v>5750</v>
      </c>
      <c r="B3507" s="2" t="s">
        <v>2169</v>
      </c>
      <c r="C3507" s="3">
        <v>1045841</v>
      </c>
      <c r="D3507" s="3">
        <v>13445</v>
      </c>
      <c r="E3507" s="3">
        <v>3035</v>
      </c>
      <c r="F3507" s="3">
        <v>3851</v>
      </c>
    </row>
    <row r="3508" spans="1:6" ht="172.8" x14ac:dyDescent="0.25">
      <c r="A3508" s="2" t="s">
        <v>5751</v>
      </c>
      <c r="B3508" s="2" t="s">
        <v>1931</v>
      </c>
      <c r="C3508" s="3">
        <v>615686</v>
      </c>
      <c r="D3508" s="3">
        <v>11334</v>
      </c>
      <c r="E3508" s="3">
        <v>651</v>
      </c>
      <c r="F3508" s="3">
        <v>1366</v>
      </c>
    </row>
    <row r="3509" spans="1:6" ht="158.4" x14ac:dyDescent="0.25">
      <c r="A3509" s="2" t="s">
        <v>5752</v>
      </c>
      <c r="B3509" s="2" t="s">
        <v>1931</v>
      </c>
      <c r="C3509" s="3">
        <v>2003345</v>
      </c>
      <c r="D3509" s="3">
        <v>19895</v>
      </c>
      <c r="E3509" s="3">
        <v>2831</v>
      </c>
      <c r="F3509" s="3">
        <v>3481</v>
      </c>
    </row>
    <row r="3510" spans="1:6" ht="172.8" x14ac:dyDescent="0.25">
      <c r="A3510" s="2" t="s">
        <v>5753</v>
      </c>
      <c r="B3510" s="2" t="s">
        <v>580</v>
      </c>
      <c r="C3510" s="3">
        <v>3577614</v>
      </c>
      <c r="D3510" s="3">
        <v>12318</v>
      </c>
      <c r="E3510" s="3">
        <v>1345</v>
      </c>
      <c r="F3510" s="3">
        <v>1414</v>
      </c>
    </row>
    <row r="3511" spans="1:6" ht="100.8" x14ac:dyDescent="0.25">
      <c r="A3511" s="2" t="s">
        <v>5754</v>
      </c>
      <c r="B3511" s="2" t="s">
        <v>1046</v>
      </c>
      <c r="C3511" s="3">
        <v>1467165</v>
      </c>
      <c r="D3511" s="3">
        <v>141277</v>
      </c>
      <c r="E3511" s="3">
        <v>1573</v>
      </c>
      <c r="F3511" s="3">
        <v>10516</v>
      </c>
    </row>
    <row r="3512" spans="1:6" ht="172.8" x14ac:dyDescent="0.25">
      <c r="A3512" s="2" t="s">
        <v>5755</v>
      </c>
      <c r="B3512" s="2" t="s">
        <v>752</v>
      </c>
      <c r="C3512" s="3">
        <v>59070</v>
      </c>
      <c r="D3512" s="3">
        <v>365</v>
      </c>
      <c r="E3512" s="3">
        <v>187</v>
      </c>
      <c r="F3512" s="3">
        <v>114</v>
      </c>
    </row>
    <row r="3513" spans="1:6" ht="86.4" x14ac:dyDescent="0.25">
      <c r="A3513" s="2" t="s">
        <v>5756</v>
      </c>
      <c r="B3513" s="2" t="s">
        <v>1044</v>
      </c>
      <c r="C3513" s="3">
        <v>26033</v>
      </c>
      <c r="D3513" s="3">
        <v>177</v>
      </c>
      <c r="E3513" s="3">
        <v>11</v>
      </c>
      <c r="F3513" s="3">
        <v>10</v>
      </c>
    </row>
    <row r="3514" spans="1:6" ht="86.4" x14ac:dyDescent="0.25">
      <c r="A3514" s="2" t="s">
        <v>5757</v>
      </c>
      <c r="B3514" s="2" t="s">
        <v>383</v>
      </c>
      <c r="C3514" s="3">
        <v>129071</v>
      </c>
      <c r="D3514" s="3">
        <v>12681</v>
      </c>
      <c r="E3514" s="3">
        <v>83</v>
      </c>
      <c r="F3514" s="3">
        <v>789</v>
      </c>
    </row>
    <row r="3515" spans="1:6" ht="100.8" x14ac:dyDescent="0.25">
      <c r="A3515" s="2" t="s">
        <v>5758</v>
      </c>
      <c r="B3515" s="2" t="s">
        <v>383</v>
      </c>
      <c r="C3515" s="3">
        <v>1633109</v>
      </c>
      <c r="D3515" s="3">
        <v>70409</v>
      </c>
      <c r="E3515" s="3">
        <v>1295</v>
      </c>
      <c r="F3515" s="3">
        <v>4145</v>
      </c>
    </row>
    <row r="3516" spans="1:6" ht="57.6" x14ac:dyDescent="0.25">
      <c r="A3516" s="2" t="s">
        <v>5759</v>
      </c>
      <c r="B3516" s="2" t="s">
        <v>2157</v>
      </c>
      <c r="C3516" s="3">
        <v>483082</v>
      </c>
      <c r="D3516" s="3">
        <v>12660</v>
      </c>
      <c r="E3516" s="3">
        <v>326</v>
      </c>
      <c r="F3516" s="3">
        <v>726</v>
      </c>
    </row>
    <row r="3517" spans="1:6" ht="43.2" x14ac:dyDescent="0.25">
      <c r="A3517" s="2" t="s">
        <v>5760</v>
      </c>
      <c r="B3517" s="2" t="s">
        <v>1629</v>
      </c>
      <c r="C3517" s="3">
        <v>5454</v>
      </c>
      <c r="D3517" s="3">
        <v>60</v>
      </c>
      <c r="E3517" s="3">
        <v>0</v>
      </c>
      <c r="F3517" s="3">
        <v>4</v>
      </c>
    </row>
    <row r="3518" spans="1:6" ht="115.2" x14ac:dyDescent="0.25">
      <c r="A3518" s="2" t="s">
        <v>5761</v>
      </c>
      <c r="B3518" s="2" t="s">
        <v>49</v>
      </c>
      <c r="C3518" s="3">
        <v>1790918</v>
      </c>
      <c r="D3518" s="3">
        <v>90425</v>
      </c>
      <c r="E3518" s="3">
        <v>768</v>
      </c>
      <c r="F3518" s="3">
        <v>9000</v>
      </c>
    </row>
    <row r="3519" spans="1:6" ht="129.6" x14ac:dyDescent="0.25">
      <c r="A3519" s="2" t="s">
        <v>5762</v>
      </c>
      <c r="B3519" s="2" t="s">
        <v>49</v>
      </c>
      <c r="C3519" s="3">
        <v>2203618</v>
      </c>
      <c r="D3519" s="3">
        <v>122815</v>
      </c>
      <c r="E3519" s="3">
        <v>960</v>
      </c>
      <c r="F3519" s="3">
        <v>13570</v>
      </c>
    </row>
    <row r="3520" spans="1:6" ht="43.2" x14ac:dyDescent="0.25">
      <c r="A3520" s="2" t="s">
        <v>5763</v>
      </c>
      <c r="B3520" s="2" t="s">
        <v>495</v>
      </c>
      <c r="C3520" s="3">
        <v>168910</v>
      </c>
      <c r="D3520" s="3">
        <v>10519</v>
      </c>
      <c r="E3520" s="3">
        <v>321</v>
      </c>
      <c r="F3520" s="3">
        <v>6111</v>
      </c>
    </row>
    <row r="3521" spans="1:6" ht="72" x14ac:dyDescent="0.25">
      <c r="A3521" s="2" t="s">
        <v>5764</v>
      </c>
      <c r="B3521" s="2" t="s">
        <v>433</v>
      </c>
      <c r="C3521" s="3">
        <v>34953</v>
      </c>
      <c r="D3521" s="3">
        <v>297</v>
      </c>
      <c r="E3521" s="3">
        <v>48</v>
      </c>
      <c r="F3521" s="3">
        <v>169</v>
      </c>
    </row>
    <row r="3522" spans="1:6" ht="172.8" x14ac:dyDescent="0.25">
      <c r="A3522" s="2" t="s">
        <v>5765</v>
      </c>
      <c r="B3522" s="2" t="s">
        <v>1425</v>
      </c>
      <c r="C3522" s="3">
        <v>1257486</v>
      </c>
      <c r="D3522" s="3">
        <v>7301</v>
      </c>
      <c r="E3522" s="3">
        <v>940</v>
      </c>
      <c r="F3522" s="3">
        <v>3468</v>
      </c>
    </row>
    <row r="3523" spans="1:6" ht="144" x14ac:dyDescent="0.25">
      <c r="A3523" s="2" t="s">
        <v>5766</v>
      </c>
      <c r="B3523" s="2" t="s">
        <v>569</v>
      </c>
      <c r="C3523" s="3">
        <v>128412</v>
      </c>
      <c r="D3523" s="3">
        <v>3241</v>
      </c>
      <c r="E3523" s="3">
        <v>48</v>
      </c>
      <c r="F3523" s="3">
        <v>154</v>
      </c>
    </row>
    <row r="3524" spans="1:6" ht="115.2" x14ac:dyDescent="0.25">
      <c r="A3524" s="2" t="s">
        <v>5767</v>
      </c>
      <c r="B3524" s="2" t="s">
        <v>2038</v>
      </c>
      <c r="C3524" s="3">
        <v>164817</v>
      </c>
      <c r="D3524" s="3">
        <v>3475</v>
      </c>
      <c r="E3524" s="3">
        <v>57</v>
      </c>
      <c r="F3524" s="3">
        <v>389</v>
      </c>
    </row>
    <row r="3525" spans="1:6" ht="201.6" x14ac:dyDescent="0.25">
      <c r="A3525" s="2" t="s">
        <v>5768</v>
      </c>
      <c r="B3525" s="2" t="s">
        <v>276</v>
      </c>
      <c r="C3525" s="3">
        <v>392119</v>
      </c>
      <c r="D3525" s="3">
        <v>8472</v>
      </c>
      <c r="E3525" s="3">
        <v>154</v>
      </c>
      <c r="F3525" s="3">
        <v>324</v>
      </c>
    </row>
    <row r="3526" spans="1:6" ht="115.2" x14ac:dyDescent="0.25">
      <c r="A3526" s="2" t="s">
        <v>5769</v>
      </c>
      <c r="B3526" s="2" t="s">
        <v>1843</v>
      </c>
      <c r="C3526" s="3">
        <v>32462</v>
      </c>
      <c r="D3526" s="3">
        <v>449</v>
      </c>
      <c r="E3526" s="3">
        <v>483</v>
      </c>
      <c r="F3526" s="3">
        <v>940</v>
      </c>
    </row>
    <row r="3527" spans="1:6" ht="72" x14ac:dyDescent="0.25">
      <c r="A3527" s="2" t="s">
        <v>5770</v>
      </c>
      <c r="B3527" s="2" t="s">
        <v>439</v>
      </c>
      <c r="C3527" s="3">
        <v>507170</v>
      </c>
      <c r="D3527" s="3">
        <v>10747</v>
      </c>
      <c r="E3527" s="3">
        <v>369</v>
      </c>
      <c r="F3527" s="3">
        <v>1496</v>
      </c>
    </row>
    <row r="3528" spans="1:6" ht="100.8" x14ac:dyDescent="0.25">
      <c r="A3528" s="2" t="s">
        <v>5771</v>
      </c>
      <c r="B3528" s="2" t="s">
        <v>1696</v>
      </c>
      <c r="C3528" s="3">
        <v>1114313</v>
      </c>
      <c r="D3528" s="3">
        <v>21968</v>
      </c>
      <c r="E3528" s="3">
        <v>782</v>
      </c>
      <c r="F3528" s="3">
        <v>3212</v>
      </c>
    </row>
    <row r="3529" spans="1:6" ht="72" x14ac:dyDescent="0.25">
      <c r="A3529" s="2" t="s">
        <v>5772</v>
      </c>
      <c r="B3529" s="2" t="s">
        <v>850</v>
      </c>
      <c r="C3529" s="3">
        <v>163781</v>
      </c>
      <c r="D3529" s="3">
        <v>9709</v>
      </c>
      <c r="E3529" s="3">
        <v>165</v>
      </c>
      <c r="F3529" s="3">
        <v>1034</v>
      </c>
    </row>
    <row r="3530" spans="1:6" ht="72" x14ac:dyDescent="0.25">
      <c r="A3530" s="2" t="s">
        <v>5773</v>
      </c>
      <c r="B3530" s="2" t="s">
        <v>1373</v>
      </c>
      <c r="C3530" s="3">
        <v>617910</v>
      </c>
      <c r="D3530" s="3">
        <v>36607</v>
      </c>
      <c r="E3530" s="3">
        <v>960</v>
      </c>
      <c r="F3530" s="3">
        <v>2437</v>
      </c>
    </row>
    <row r="3531" spans="1:6" ht="72" x14ac:dyDescent="0.25">
      <c r="A3531" s="2" t="s">
        <v>5774</v>
      </c>
      <c r="B3531" s="2" t="s">
        <v>67</v>
      </c>
      <c r="C3531" s="3">
        <v>41265</v>
      </c>
      <c r="D3531" s="3">
        <v>881</v>
      </c>
      <c r="E3531" s="3">
        <v>25</v>
      </c>
      <c r="F3531" s="3">
        <v>81</v>
      </c>
    </row>
    <row r="3532" spans="1:6" ht="100.8" x14ac:dyDescent="0.25">
      <c r="A3532" s="2" t="s">
        <v>5775</v>
      </c>
      <c r="B3532" s="2" t="s">
        <v>1900</v>
      </c>
      <c r="C3532" s="3">
        <v>410257</v>
      </c>
      <c r="D3532" s="3">
        <v>16592</v>
      </c>
      <c r="E3532" s="3">
        <v>779</v>
      </c>
      <c r="F3532" s="3">
        <v>1112</v>
      </c>
    </row>
    <row r="3533" spans="1:6" ht="115.2" x14ac:dyDescent="0.25">
      <c r="A3533" s="2" t="s">
        <v>5776</v>
      </c>
      <c r="B3533" s="2" t="s">
        <v>1803</v>
      </c>
      <c r="C3533" s="3">
        <v>335194</v>
      </c>
      <c r="D3533" s="3">
        <v>25007</v>
      </c>
      <c r="E3533" s="3">
        <v>250</v>
      </c>
      <c r="F3533" s="3">
        <v>2072</v>
      </c>
    </row>
    <row r="3534" spans="1:6" ht="72" x14ac:dyDescent="0.25">
      <c r="A3534" s="2" t="s">
        <v>5777</v>
      </c>
      <c r="B3534" s="2" t="s">
        <v>79</v>
      </c>
      <c r="C3534" s="3">
        <v>2977964</v>
      </c>
      <c r="D3534" s="3">
        <v>148945</v>
      </c>
      <c r="E3534" s="3">
        <v>4316</v>
      </c>
      <c r="F3534" s="3">
        <v>10715</v>
      </c>
    </row>
    <row r="3535" spans="1:6" ht="72" x14ac:dyDescent="0.25">
      <c r="A3535" s="2" t="s">
        <v>5778</v>
      </c>
      <c r="B3535" s="2" t="s">
        <v>344</v>
      </c>
      <c r="C3535" s="3">
        <v>2236472</v>
      </c>
      <c r="D3535" s="3">
        <v>58137</v>
      </c>
      <c r="E3535" s="3">
        <v>1070</v>
      </c>
      <c r="F3535" s="3">
        <v>2644</v>
      </c>
    </row>
    <row r="3536" spans="1:6" ht="57.6" x14ac:dyDescent="0.25">
      <c r="A3536" s="2" t="s">
        <v>5779</v>
      </c>
      <c r="B3536" s="2" t="s">
        <v>753</v>
      </c>
      <c r="C3536" s="3">
        <v>889056</v>
      </c>
      <c r="D3536" s="3">
        <v>62089</v>
      </c>
      <c r="E3536" s="3">
        <v>1061</v>
      </c>
      <c r="F3536" s="3">
        <v>4391</v>
      </c>
    </row>
    <row r="3537" spans="1:6" ht="100.8" x14ac:dyDescent="0.25">
      <c r="A3537" s="2" t="s">
        <v>5780</v>
      </c>
      <c r="B3537" s="2" t="s">
        <v>610</v>
      </c>
      <c r="C3537" s="3">
        <v>571347</v>
      </c>
      <c r="D3537" s="3">
        <v>30468</v>
      </c>
      <c r="E3537" s="3">
        <v>229</v>
      </c>
      <c r="F3537" s="3">
        <v>1417</v>
      </c>
    </row>
    <row r="3538" spans="1:6" ht="43.2" x14ac:dyDescent="0.25">
      <c r="A3538" s="2" t="s">
        <v>5781</v>
      </c>
      <c r="B3538" s="2" t="s">
        <v>1294</v>
      </c>
      <c r="C3538" s="3">
        <v>176548</v>
      </c>
      <c r="D3538" s="3">
        <v>6993</v>
      </c>
      <c r="E3538" s="3">
        <v>102</v>
      </c>
      <c r="F3538" s="3">
        <v>1388</v>
      </c>
    </row>
    <row r="3539" spans="1:6" ht="86.4" x14ac:dyDescent="0.25">
      <c r="A3539" s="2" t="s">
        <v>5782</v>
      </c>
      <c r="B3539" s="2" t="s">
        <v>1166</v>
      </c>
      <c r="C3539" s="3">
        <v>2892</v>
      </c>
      <c r="D3539" s="3">
        <v>30</v>
      </c>
      <c r="E3539" s="3">
        <v>0</v>
      </c>
      <c r="F3539" s="3">
        <v>0</v>
      </c>
    </row>
    <row r="3540" spans="1:6" ht="57.6" x14ac:dyDescent="0.25">
      <c r="A3540" s="2" t="s">
        <v>5783</v>
      </c>
      <c r="B3540" s="2" t="s">
        <v>846</v>
      </c>
      <c r="C3540" s="3">
        <v>352048</v>
      </c>
      <c r="D3540" s="3">
        <v>20981</v>
      </c>
      <c r="E3540" s="3">
        <v>300</v>
      </c>
      <c r="F3540" s="3">
        <v>2250</v>
      </c>
    </row>
    <row r="3541" spans="1:6" ht="100.8" x14ac:dyDescent="0.25">
      <c r="A3541" s="2" t="s">
        <v>5784</v>
      </c>
      <c r="B3541" s="2" t="s">
        <v>21</v>
      </c>
      <c r="C3541" s="3">
        <v>336872</v>
      </c>
      <c r="D3541" s="3">
        <v>18263</v>
      </c>
      <c r="E3541" s="3">
        <v>189</v>
      </c>
      <c r="F3541" s="3">
        <v>1669</v>
      </c>
    </row>
    <row r="3542" spans="1:6" ht="129.6" x14ac:dyDescent="0.25">
      <c r="A3542" s="2" t="s">
        <v>5785</v>
      </c>
      <c r="B3542" s="2" t="s">
        <v>21</v>
      </c>
      <c r="C3542" s="3">
        <v>370450</v>
      </c>
      <c r="D3542" s="3">
        <v>11906</v>
      </c>
      <c r="E3542" s="3">
        <v>258</v>
      </c>
      <c r="F3542" s="3">
        <v>534</v>
      </c>
    </row>
    <row r="3543" spans="1:6" ht="86.4" x14ac:dyDescent="0.25">
      <c r="A3543" s="2" t="s">
        <v>5786</v>
      </c>
      <c r="B3543" s="2" t="s">
        <v>1500</v>
      </c>
      <c r="C3543" s="3">
        <v>756331</v>
      </c>
      <c r="D3543" s="3">
        <v>30835</v>
      </c>
      <c r="E3543" s="3">
        <v>691</v>
      </c>
      <c r="F3543" s="3">
        <v>7429</v>
      </c>
    </row>
    <row r="3544" spans="1:6" ht="158.4" x14ac:dyDescent="0.25">
      <c r="A3544" s="2" t="s">
        <v>5787</v>
      </c>
      <c r="B3544" s="2" t="s">
        <v>666</v>
      </c>
      <c r="C3544" s="3">
        <v>67802</v>
      </c>
      <c r="D3544" s="3">
        <v>3852</v>
      </c>
      <c r="E3544" s="3">
        <v>90</v>
      </c>
      <c r="F3544" s="3">
        <v>412</v>
      </c>
    </row>
    <row r="3545" spans="1:6" ht="57.6" x14ac:dyDescent="0.25">
      <c r="A3545" s="2" t="s">
        <v>5788</v>
      </c>
      <c r="B3545" s="2" t="s">
        <v>1759</v>
      </c>
      <c r="C3545" s="3">
        <v>155176</v>
      </c>
      <c r="D3545" s="3">
        <v>7675</v>
      </c>
      <c r="E3545" s="3">
        <v>74</v>
      </c>
      <c r="F3545" s="3">
        <v>2081</v>
      </c>
    </row>
    <row r="3546" spans="1:6" ht="43.2" x14ac:dyDescent="0.25">
      <c r="A3546" s="2" t="s">
        <v>5789</v>
      </c>
      <c r="B3546" s="2" t="s">
        <v>325</v>
      </c>
      <c r="C3546" s="3">
        <v>372823</v>
      </c>
      <c r="D3546" s="3">
        <v>6433</v>
      </c>
      <c r="E3546" s="3">
        <v>766</v>
      </c>
      <c r="F3546" s="3">
        <v>534</v>
      </c>
    </row>
    <row r="3547" spans="1:6" ht="57.6" x14ac:dyDescent="0.25">
      <c r="A3547" s="2" t="s">
        <v>5790</v>
      </c>
      <c r="B3547" s="2" t="s">
        <v>561</v>
      </c>
      <c r="C3547" s="3">
        <v>931253</v>
      </c>
      <c r="D3547" s="3">
        <v>24510</v>
      </c>
      <c r="E3547" s="3">
        <v>897</v>
      </c>
      <c r="F3547" s="3">
        <v>1524</v>
      </c>
    </row>
    <row r="3548" spans="1:6" ht="72" x14ac:dyDescent="0.25">
      <c r="A3548" s="2" t="s">
        <v>5791</v>
      </c>
      <c r="B3548" s="2" t="s">
        <v>561</v>
      </c>
      <c r="C3548" s="3">
        <v>352641</v>
      </c>
      <c r="D3548" s="3">
        <v>22173</v>
      </c>
      <c r="E3548" s="3">
        <v>225</v>
      </c>
      <c r="F3548" s="3">
        <v>1895</v>
      </c>
    </row>
    <row r="3549" spans="1:6" ht="115.2" x14ac:dyDescent="0.25">
      <c r="A3549" s="2" t="s">
        <v>5792</v>
      </c>
      <c r="B3549" s="2" t="s">
        <v>561</v>
      </c>
      <c r="C3549" s="3">
        <v>129318</v>
      </c>
      <c r="D3549" s="3">
        <v>9577</v>
      </c>
      <c r="E3549" s="3">
        <v>103</v>
      </c>
      <c r="F3549" s="3">
        <v>1663</v>
      </c>
    </row>
    <row r="3550" spans="1:6" ht="86.4" x14ac:dyDescent="0.25">
      <c r="A3550" s="2" t="s">
        <v>5793</v>
      </c>
      <c r="B3550" s="2" t="s">
        <v>216</v>
      </c>
      <c r="C3550" s="3">
        <v>179948</v>
      </c>
      <c r="D3550" s="3">
        <v>7725</v>
      </c>
      <c r="E3550" s="3">
        <v>105</v>
      </c>
      <c r="F3550" s="3">
        <v>1007</v>
      </c>
    </row>
    <row r="3551" spans="1:6" ht="129.6" x14ac:dyDescent="0.25">
      <c r="A3551" s="2" t="s">
        <v>5794</v>
      </c>
      <c r="B3551" s="2" t="s">
        <v>394</v>
      </c>
      <c r="C3551" s="3">
        <v>1058992</v>
      </c>
      <c r="D3551" s="3">
        <v>22551</v>
      </c>
      <c r="E3551" s="3">
        <v>284</v>
      </c>
      <c r="F3551" s="3">
        <v>1450</v>
      </c>
    </row>
    <row r="3552" spans="1:6" ht="115.2" x14ac:dyDescent="0.25">
      <c r="A3552" s="2" t="s">
        <v>5795</v>
      </c>
      <c r="B3552" s="2" t="s">
        <v>394</v>
      </c>
      <c r="C3552" s="3">
        <v>976530</v>
      </c>
      <c r="D3552" s="3">
        <v>22988</v>
      </c>
      <c r="E3552" s="3">
        <v>154</v>
      </c>
      <c r="F3552" s="3">
        <v>1665</v>
      </c>
    </row>
    <row r="3553" spans="1:6" ht="115.2" x14ac:dyDescent="0.25">
      <c r="A3553" s="2" t="s">
        <v>5796</v>
      </c>
      <c r="B3553" s="2" t="s">
        <v>610</v>
      </c>
      <c r="C3553" s="3">
        <v>1604545</v>
      </c>
      <c r="D3553" s="3">
        <v>75278</v>
      </c>
      <c r="E3553" s="3">
        <v>769</v>
      </c>
      <c r="F3553" s="3">
        <v>4265</v>
      </c>
    </row>
    <row r="3554" spans="1:6" ht="100.8" x14ac:dyDescent="0.25">
      <c r="A3554" s="2" t="s">
        <v>5797</v>
      </c>
      <c r="B3554" s="2" t="s">
        <v>610</v>
      </c>
      <c r="C3554" s="3">
        <v>1848104</v>
      </c>
      <c r="D3554" s="3">
        <v>64607</v>
      </c>
      <c r="E3554" s="3">
        <v>758</v>
      </c>
      <c r="F3554" s="3">
        <v>3947</v>
      </c>
    </row>
    <row r="3555" spans="1:6" ht="57.6" x14ac:dyDescent="0.25">
      <c r="A3555" s="2" t="s">
        <v>5798</v>
      </c>
      <c r="B3555" s="2" t="s">
        <v>572</v>
      </c>
      <c r="C3555" s="3">
        <v>64566</v>
      </c>
      <c r="D3555" s="3">
        <v>4442</v>
      </c>
      <c r="E3555" s="3">
        <v>27</v>
      </c>
      <c r="F3555" s="3">
        <v>282</v>
      </c>
    </row>
    <row r="3556" spans="1:6" ht="86.4" x14ac:dyDescent="0.25">
      <c r="A3556" s="2" t="s">
        <v>5799</v>
      </c>
      <c r="B3556" s="2" t="s">
        <v>166</v>
      </c>
      <c r="C3556" s="3">
        <v>106337</v>
      </c>
      <c r="D3556" s="3">
        <v>5386</v>
      </c>
      <c r="E3556" s="3">
        <v>68</v>
      </c>
      <c r="F3556" s="3">
        <v>1063</v>
      </c>
    </row>
    <row r="3557" spans="1:6" ht="129.6" x14ac:dyDescent="0.25">
      <c r="A3557" s="2" t="s">
        <v>5800</v>
      </c>
      <c r="B3557" s="2" t="s">
        <v>379</v>
      </c>
      <c r="C3557" s="3">
        <v>5464</v>
      </c>
      <c r="D3557" s="3">
        <v>13</v>
      </c>
      <c r="E3557" s="3">
        <v>1</v>
      </c>
      <c r="F3557" s="3">
        <v>2</v>
      </c>
    </row>
    <row r="3558" spans="1:6" ht="43.2" x14ac:dyDescent="0.25">
      <c r="A3558" s="2" t="s">
        <v>5801</v>
      </c>
      <c r="B3558" s="2" t="s">
        <v>535</v>
      </c>
      <c r="C3558" s="3">
        <v>27779</v>
      </c>
      <c r="D3558" s="3">
        <v>49</v>
      </c>
      <c r="E3558" s="3">
        <v>7</v>
      </c>
      <c r="F3558" s="3">
        <v>34</v>
      </c>
    </row>
    <row r="3559" spans="1:6" ht="72" x14ac:dyDescent="0.25">
      <c r="A3559" s="2" t="s">
        <v>5802</v>
      </c>
      <c r="B3559" s="2" t="s">
        <v>1935</v>
      </c>
      <c r="C3559" s="3">
        <v>87264467</v>
      </c>
      <c r="D3559" s="3">
        <v>815369</v>
      </c>
      <c r="E3559" s="3">
        <v>71494</v>
      </c>
      <c r="F3559" s="3">
        <v>35945</v>
      </c>
    </row>
    <row r="3560" spans="1:6" ht="57.6" x14ac:dyDescent="0.25">
      <c r="A3560" s="2" t="s">
        <v>5803</v>
      </c>
      <c r="B3560" s="2" t="s">
        <v>1935</v>
      </c>
      <c r="C3560" s="3">
        <v>59877217</v>
      </c>
      <c r="D3560" s="3">
        <v>853193</v>
      </c>
      <c r="E3560" s="3">
        <v>61049</v>
      </c>
      <c r="F3560" s="3">
        <v>48391</v>
      </c>
    </row>
    <row r="3561" spans="1:6" ht="86.4" x14ac:dyDescent="0.25">
      <c r="A3561" s="2" t="s">
        <v>5804</v>
      </c>
      <c r="B3561" s="2" t="s">
        <v>678</v>
      </c>
      <c r="C3561" s="3">
        <v>4604207</v>
      </c>
      <c r="D3561" s="3">
        <v>16409</v>
      </c>
      <c r="E3561" s="3">
        <v>867</v>
      </c>
      <c r="F3561" s="3">
        <v>866</v>
      </c>
    </row>
    <row r="3562" spans="1:6" ht="100.8" x14ac:dyDescent="0.25">
      <c r="A3562" s="2" t="s">
        <v>5805</v>
      </c>
      <c r="B3562" s="2" t="s">
        <v>678</v>
      </c>
      <c r="C3562" s="3">
        <v>1122381</v>
      </c>
      <c r="D3562" s="3">
        <v>5424</v>
      </c>
      <c r="E3562" s="3">
        <v>292</v>
      </c>
      <c r="F3562" s="3">
        <v>394</v>
      </c>
    </row>
    <row r="3563" spans="1:6" ht="86.4" x14ac:dyDescent="0.25">
      <c r="A3563" s="2" t="s">
        <v>5806</v>
      </c>
      <c r="B3563" s="2" t="s">
        <v>678</v>
      </c>
      <c r="C3563" s="3">
        <v>4149544</v>
      </c>
      <c r="D3563" s="3">
        <v>48299</v>
      </c>
      <c r="E3563" s="3">
        <v>4222</v>
      </c>
      <c r="F3563" s="3">
        <v>4406</v>
      </c>
    </row>
    <row r="3564" spans="1:6" ht="144" x14ac:dyDescent="0.25">
      <c r="A3564" s="2" t="s">
        <v>5807</v>
      </c>
      <c r="B3564" s="2" t="s">
        <v>268</v>
      </c>
      <c r="C3564" s="3">
        <v>6483</v>
      </c>
      <c r="D3564" s="3">
        <v>492</v>
      </c>
      <c r="E3564" s="3">
        <v>45</v>
      </c>
      <c r="F3564" s="3">
        <v>63</v>
      </c>
    </row>
    <row r="3565" spans="1:6" ht="115.2" x14ac:dyDescent="0.25">
      <c r="A3565" s="2" t="s">
        <v>5808</v>
      </c>
      <c r="B3565" s="2" t="s">
        <v>1163</v>
      </c>
      <c r="C3565" s="3">
        <v>29968</v>
      </c>
      <c r="D3565" s="3">
        <v>93</v>
      </c>
      <c r="E3565" s="3">
        <v>17</v>
      </c>
      <c r="F3565" s="3">
        <v>21</v>
      </c>
    </row>
    <row r="3566" spans="1:6" ht="129.6" x14ac:dyDescent="0.25">
      <c r="A3566" s="2" t="s">
        <v>5809</v>
      </c>
      <c r="B3566" s="2" t="s">
        <v>1489</v>
      </c>
      <c r="C3566" s="3">
        <v>1791693</v>
      </c>
      <c r="D3566" s="3">
        <v>1975</v>
      </c>
      <c r="E3566" s="3">
        <v>342</v>
      </c>
      <c r="F3566" s="3">
        <v>535</v>
      </c>
    </row>
    <row r="3567" spans="1:6" ht="86.4" x14ac:dyDescent="0.25">
      <c r="A3567" s="2" t="s">
        <v>5810</v>
      </c>
      <c r="B3567" s="2" t="s">
        <v>609</v>
      </c>
      <c r="C3567" s="3">
        <v>1088527</v>
      </c>
      <c r="D3567" s="3">
        <v>35224</v>
      </c>
      <c r="E3567" s="3">
        <v>304</v>
      </c>
      <c r="F3567" s="3">
        <v>3813</v>
      </c>
    </row>
    <row r="3568" spans="1:6" ht="158.4" x14ac:dyDescent="0.25">
      <c r="A3568" s="2" t="s">
        <v>5811</v>
      </c>
      <c r="B3568" s="2" t="s">
        <v>1659</v>
      </c>
      <c r="C3568" s="3">
        <v>2585</v>
      </c>
      <c r="D3568" s="3">
        <v>7</v>
      </c>
      <c r="E3568" s="3">
        <v>0</v>
      </c>
      <c r="F3568" s="3">
        <v>0</v>
      </c>
    </row>
    <row r="3569" spans="1:6" ht="100.8" x14ac:dyDescent="0.25">
      <c r="A3569" s="2" t="s">
        <v>5812</v>
      </c>
      <c r="B3569" s="2" t="s">
        <v>609</v>
      </c>
      <c r="C3569" s="3">
        <v>235293</v>
      </c>
      <c r="D3569" s="3">
        <v>9939</v>
      </c>
      <c r="E3569" s="3">
        <v>232</v>
      </c>
      <c r="F3569" s="3">
        <v>1056</v>
      </c>
    </row>
    <row r="3570" spans="1:6" ht="144" x14ac:dyDescent="0.25">
      <c r="A3570" s="2" t="s">
        <v>5813</v>
      </c>
      <c r="B3570" s="2" t="s">
        <v>721</v>
      </c>
      <c r="C3570" s="3">
        <v>946378</v>
      </c>
      <c r="D3570" s="3">
        <v>21607</v>
      </c>
      <c r="E3570" s="3">
        <v>1182</v>
      </c>
      <c r="F3570" s="3">
        <v>6706</v>
      </c>
    </row>
    <row r="3571" spans="1:6" ht="86.4" x14ac:dyDescent="0.25">
      <c r="A3571" s="2" t="s">
        <v>5814</v>
      </c>
      <c r="B3571" s="2" t="s">
        <v>433</v>
      </c>
      <c r="C3571" s="3">
        <v>1158871</v>
      </c>
      <c r="D3571" s="3">
        <v>15055</v>
      </c>
      <c r="E3571" s="3">
        <v>676</v>
      </c>
      <c r="F3571" s="3">
        <v>5602</v>
      </c>
    </row>
    <row r="3572" spans="1:6" ht="100.8" x14ac:dyDescent="0.25">
      <c r="A3572" s="2" t="s">
        <v>5815</v>
      </c>
      <c r="B3572" s="2" t="s">
        <v>1323</v>
      </c>
      <c r="C3572" s="3">
        <v>234583</v>
      </c>
      <c r="D3572" s="3">
        <v>6129</v>
      </c>
      <c r="E3572" s="3">
        <v>113</v>
      </c>
      <c r="F3572" s="3">
        <v>402</v>
      </c>
    </row>
    <row r="3573" spans="1:6" ht="201.6" x14ac:dyDescent="0.25">
      <c r="A3573" s="2" t="s">
        <v>5816</v>
      </c>
      <c r="B3573" s="2" t="s">
        <v>1006</v>
      </c>
      <c r="C3573" s="3">
        <v>109525</v>
      </c>
      <c r="D3573" s="3">
        <v>1162</v>
      </c>
      <c r="E3573" s="3">
        <v>92</v>
      </c>
      <c r="F3573" s="3">
        <v>238</v>
      </c>
    </row>
    <row r="3574" spans="1:6" ht="115.2" x14ac:dyDescent="0.25">
      <c r="A3574" s="2" t="s">
        <v>5817</v>
      </c>
      <c r="B3574" s="2" t="s">
        <v>2124</v>
      </c>
      <c r="C3574" s="3">
        <v>2061448</v>
      </c>
      <c r="D3574" s="3">
        <v>5290</v>
      </c>
      <c r="E3574" s="3">
        <v>1861</v>
      </c>
      <c r="F3574" s="3">
        <v>546</v>
      </c>
    </row>
    <row r="3575" spans="1:6" ht="144" x14ac:dyDescent="0.25">
      <c r="A3575" s="2" t="s">
        <v>5818</v>
      </c>
      <c r="B3575" s="2" t="s">
        <v>837</v>
      </c>
      <c r="C3575" s="3">
        <v>432285</v>
      </c>
      <c r="D3575" s="3">
        <v>7102</v>
      </c>
      <c r="E3575" s="3">
        <v>242</v>
      </c>
      <c r="F3575" s="3">
        <v>1938</v>
      </c>
    </row>
    <row r="3576" spans="1:6" ht="100.8" x14ac:dyDescent="0.25">
      <c r="A3576" s="2" t="s">
        <v>5819</v>
      </c>
      <c r="B3576" s="2" t="s">
        <v>735</v>
      </c>
      <c r="C3576" s="3">
        <v>188158</v>
      </c>
      <c r="D3576" s="3">
        <v>7726</v>
      </c>
      <c r="E3576" s="3">
        <v>344</v>
      </c>
      <c r="F3576" s="3">
        <v>833</v>
      </c>
    </row>
    <row r="3577" spans="1:6" ht="43.2" x14ac:dyDescent="0.25">
      <c r="A3577" s="2" t="s">
        <v>5820</v>
      </c>
      <c r="B3577" s="2" t="s">
        <v>824</v>
      </c>
      <c r="C3577" s="3">
        <v>31928</v>
      </c>
      <c r="D3577" s="3">
        <v>2843</v>
      </c>
      <c r="E3577" s="3">
        <v>17</v>
      </c>
      <c r="F3577" s="3">
        <v>233</v>
      </c>
    </row>
    <row r="3578" spans="1:6" ht="187.2" x14ac:dyDescent="0.25">
      <c r="A3578" s="2" t="s">
        <v>5821</v>
      </c>
      <c r="B3578" s="2" t="s">
        <v>1931</v>
      </c>
      <c r="C3578" s="3">
        <v>1330675</v>
      </c>
      <c r="D3578" s="3">
        <v>20765</v>
      </c>
      <c r="E3578" s="3">
        <v>1105</v>
      </c>
      <c r="F3578" s="3">
        <v>2497</v>
      </c>
    </row>
    <row r="3579" spans="1:6" ht="129.6" x14ac:dyDescent="0.25">
      <c r="A3579" s="2" t="s">
        <v>5822</v>
      </c>
      <c r="B3579" s="2" t="s">
        <v>1617</v>
      </c>
      <c r="C3579" s="3">
        <v>207079</v>
      </c>
      <c r="D3579" s="3">
        <v>12229</v>
      </c>
      <c r="E3579" s="3">
        <v>71</v>
      </c>
      <c r="F3579" s="3">
        <v>1266</v>
      </c>
    </row>
    <row r="3580" spans="1:6" ht="86.4" x14ac:dyDescent="0.25">
      <c r="A3580" s="2" t="s">
        <v>5823</v>
      </c>
      <c r="B3580" s="2" t="s">
        <v>1216</v>
      </c>
      <c r="C3580" s="3">
        <v>386090</v>
      </c>
      <c r="D3580" s="3">
        <v>10018</v>
      </c>
      <c r="E3580" s="3">
        <v>136</v>
      </c>
      <c r="F3580" s="3">
        <v>444</v>
      </c>
    </row>
    <row r="3581" spans="1:6" ht="216" x14ac:dyDescent="0.25">
      <c r="A3581" s="2" t="s">
        <v>5824</v>
      </c>
      <c r="B3581" s="2" t="s">
        <v>2034</v>
      </c>
      <c r="C3581" s="3">
        <v>10216106</v>
      </c>
      <c r="D3581" s="3">
        <v>233312</v>
      </c>
      <c r="E3581" s="3">
        <v>6132</v>
      </c>
      <c r="F3581" s="3">
        <v>0</v>
      </c>
    </row>
    <row r="3582" spans="1:6" ht="201.6" x14ac:dyDescent="0.25">
      <c r="A3582" s="2" t="s">
        <v>5825</v>
      </c>
      <c r="B3582" s="2" t="s">
        <v>192</v>
      </c>
      <c r="C3582" s="3">
        <v>50348</v>
      </c>
      <c r="D3582" s="3">
        <v>840</v>
      </c>
      <c r="E3582" s="3">
        <v>21</v>
      </c>
      <c r="F3582" s="3">
        <v>223</v>
      </c>
    </row>
    <row r="3583" spans="1:6" ht="57.6" x14ac:dyDescent="0.25">
      <c r="A3583" s="2" t="s">
        <v>5826</v>
      </c>
      <c r="B3583" s="2" t="s">
        <v>692</v>
      </c>
      <c r="C3583" s="3">
        <v>13375071</v>
      </c>
      <c r="D3583" s="3">
        <v>289322</v>
      </c>
      <c r="E3583" s="3">
        <v>9959</v>
      </c>
      <c r="F3583" s="3">
        <v>23254</v>
      </c>
    </row>
    <row r="3584" spans="1:6" ht="201.6" x14ac:dyDescent="0.25">
      <c r="A3584" s="2" t="s">
        <v>5827</v>
      </c>
      <c r="B3584" s="2" t="s">
        <v>1948</v>
      </c>
      <c r="C3584" s="3">
        <v>327251</v>
      </c>
      <c r="D3584" s="3">
        <v>2253</v>
      </c>
      <c r="E3584" s="3">
        <v>48</v>
      </c>
      <c r="F3584" s="3">
        <v>147</v>
      </c>
    </row>
    <row r="3585" spans="1:6" ht="129.6" x14ac:dyDescent="0.25">
      <c r="A3585" s="2" t="s">
        <v>5828</v>
      </c>
      <c r="B3585" s="2" t="s">
        <v>1164</v>
      </c>
      <c r="C3585" s="3">
        <v>584892</v>
      </c>
      <c r="D3585" s="3">
        <v>2461</v>
      </c>
      <c r="E3585" s="3">
        <v>283</v>
      </c>
      <c r="F3585" s="3">
        <v>1879</v>
      </c>
    </row>
    <row r="3586" spans="1:6" ht="158.4" x14ac:dyDescent="0.25">
      <c r="A3586" s="2" t="s">
        <v>5829</v>
      </c>
      <c r="B3586" s="2" t="s">
        <v>1342</v>
      </c>
      <c r="C3586" s="3">
        <v>210223</v>
      </c>
      <c r="D3586" s="3">
        <v>7708</v>
      </c>
      <c r="E3586" s="3">
        <v>114</v>
      </c>
      <c r="F3586" s="3">
        <v>574</v>
      </c>
    </row>
    <row r="3587" spans="1:6" ht="216" x14ac:dyDescent="0.25">
      <c r="A3587" s="2" t="s">
        <v>5830</v>
      </c>
      <c r="B3587" s="2" t="s">
        <v>276</v>
      </c>
      <c r="C3587" s="3">
        <v>898717</v>
      </c>
      <c r="D3587" s="3">
        <v>21788</v>
      </c>
      <c r="E3587" s="3">
        <v>311</v>
      </c>
      <c r="F3587" s="3">
        <v>718</v>
      </c>
    </row>
    <row r="3588" spans="1:6" ht="201.6" x14ac:dyDescent="0.25">
      <c r="A3588" s="2" t="s">
        <v>5831</v>
      </c>
      <c r="B3588" s="2" t="s">
        <v>465</v>
      </c>
      <c r="C3588" s="3">
        <v>99837</v>
      </c>
      <c r="D3588" s="3">
        <v>1087</v>
      </c>
      <c r="E3588" s="3">
        <v>81</v>
      </c>
      <c r="F3588" s="3">
        <v>147</v>
      </c>
    </row>
    <row r="3589" spans="1:6" ht="115.2" x14ac:dyDescent="0.25">
      <c r="A3589" s="2" t="s">
        <v>5832</v>
      </c>
      <c r="B3589" s="2" t="s">
        <v>77</v>
      </c>
      <c r="C3589" s="3">
        <v>296104</v>
      </c>
      <c r="D3589" s="3">
        <v>5743</v>
      </c>
      <c r="E3589" s="3">
        <v>82</v>
      </c>
      <c r="F3589" s="3">
        <v>282</v>
      </c>
    </row>
    <row r="3590" spans="1:6" ht="57.6" x14ac:dyDescent="0.25">
      <c r="A3590" s="2" t="s">
        <v>5833</v>
      </c>
      <c r="B3590" s="2" t="s">
        <v>294</v>
      </c>
      <c r="C3590" s="3">
        <v>531393</v>
      </c>
      <c r="D3590" s="3">
        <v>12827</v>
      </c>
      <c r="E3590" s="3">
        <v>1560</v>
      </c>
      <c r="F3590" s="3">
        <v>1398</v>
      </c>
    </row>
    <row r="3591" spans="1:6" ht="144" x14ac:dyDescent="0.25">
      <c r="A3591" s="2" t="s">
        <v>5834</v>
      </c>
      <c r="B3591" s="2" t="s">
        <v>1084</v>
      </c>
      <c r="C3591" s="3">
        <v>1216232</v>
      </c>
      <c r="D3591" s="3">
        <v>9365</v>
      </c>
      <c r="E3591" s="3">
        <v>2150</v>
      </c>
      <c r="F3591" s="3">
        <v>5286</v>
      </c>
    </row>
    <row r="3592" spans="1:6" ht="43.2" x14ac:dyDescent="0.25">
      <c r="A3592" s="2" t="s">
        <v>5835</v>
      </c>
      <c r="B3592" s="2" t="s">
        <v>294</v>
      </c>
      <c r="C3592" s="3">
        <v>681439</v>
      </c>
      <c r="D3592" s="3">
        <v>29225</v>
      </c>
      <c r="E3592" s="3">
        <v>1356</v>
      </c>
      <c r="F3592" s="3">
        <v>5366</v>
      </c>
    </row>
    <row r="3593" spans="1:6" ht="144" x14ac:dyDescent="0.25">
      <c r="A3593" s="2" t="s">
        <v>5836</v>
      </c>
      <c r="B3593" s="2" t="s">
        <v>214</v>
      </c>
      <c r="C3593" s="3">
        <v>869068</v>
      </c>
      <c r="D3593" s="3">
        <v>23221</v>
      </c>
      <c r="E3593" s="3">
        <v>1215</v>
      </c>
      <c r="F3593" s="3">
        <v>4102</v>
      </c>
    </row>
    <row r="3594" spans="1:6" ht="144" x14ac:dyDescent="0.25">
      <c r="A3594" s="2" t="s">
        <v>5837</v>
      </c>
      <c r="B3594" s="2" t="s">
        <v>793</v>
      </c>
      <c r="C3594" s="3">
        <v>25213</v>
      </c>
      <c r="D3594" s="3">
        <v>112</v>
      </c>
      <c r="E3594" s="3">
        <v>116</v>
      </c>
      <c r="F3594" s="3">
        <v>260</v>
      </c>
    </row>
    <row r="3595" spans="1:6" ht="158.4" x14ac:dyDescent="0.25">
      <c r="A3595" s="2" t="s">
        <v>5838</v>
      </c>
      <c r="B3595" s="2" t="s">
        <v>1519</v>
      </c>
      <c r="C3595" s="3">
        <v>764650</v>
      </c>
      <c r="D3595" s="3">
        <v>13596</v>
      </c>
      <c r="E3595" s="3">
        <v>2572</v>
      </c>
      <c r="F3595" s="3">
        <v>1310</v>
      </c>
    </row>
    <row r="3596" spans="1:6" ht="86.4" x14ac:dyDescent="0.25">
      <c r="A3596" s="2" t="s">
        <v>5839</v>
      </c>
      <c r="B3596" s="2" t="s">
        <v>970</v>
      </c>
      <c r="C3596" s="3">
        <v>643117</v>
      </c>
      <c r="D3596" s="3">
        <v>15528</v>
      </c>
      <c r="E3596" s="3">
        <v>380</v>
      </c>
      <c r="F3596" s="3">
        <v>3883</v>
      </c>
    </row>
    <row r="3597" spans="1:6" ht="201.6" x14ac:dyDescent="0.25">
      <c r="A3597" s="2" t="s">
        <v>5840</v>
      </c>
      <c r="B3597" s="2" t="s">
        <v>54</v>
      </c>
      <c r="C3597" s="3">
        <v>1791867</v>
      </c>
      <c r="D3597" s="3">
        <v>30209</v>
      </c>
      <c r="E3597" s="3">
        <v>339</v>
      </c>
      <c r="F3597" s="3">
        <v>848</v>
      </c>
    </row>
    <row r="3598" spans="1:6" ht="129.6" x14ac:dyDescent="0.25">
      <c r="A3598" s="2" t="s">
        <v>5841</v>
      </c>
      <c r="B3598" s="2" t="s">
        <v>977</v>
      </c>
      <c r="C3598" s="3">
        <v>36515</v>
      </c>
      <c r="D3598" s="3">
        <v>1012</v>
      </c>
      <c r="E3598" s="3">
        <v>32</v>
      </c>
      <c r="F3598" s="3">
        <v>392</v>
      </c>
    </row>
    <row r="3599" spans="1:6" ht="86.4" x14ac:dyDescent="0.25">
      <c r="A3599" s="2" t="s">
        <v>5842</v>
      </c>
      <c r="B3599" s="2" t="s">
        <v>84</v>
      </c>
      <c r="C3599" s="3">
        <v>243412</v>
      </c>
      <c r="D3599" s="3">
        <v>7782</v>
      </c>
      <c r="E3599" s="3">
        <v>104</v>
      </c>
      <c r="F3599" s="3">
        <v>340</v>
      </c>
    </row>
    <row r="3600" spans="1:6" ht="100.8" x14ac:dyDescent="0.25">
      <c r="A3600" s="2" t="s">
        <v>5843</v>
      </c>
      <c r="B3600" s="2" t="s">
        <v>105</v>
      </c>
      <c r="C3600" s="3">
        <v>430591</v>
      </c>
      <c r="D3600" s="3">
        <v>6045</v>
      </c>
      <c r="E3600" s="3">
        <v>240</v>
      </c>
      <c r="F3600" s="3">
        <v>434</v>
      </c>
    </row>
    <row r="3601" spans="1:6" ht="115.2" x14ac:dyDescent="0.25">
      <c r="A3601" s="2" t="s">
        <v>5844</v>
      </c>
      <c r="B3601" s="2" t="s">
        <v>101</v>
      </c>
      <c r="C3601" s="3">
        <v>225286</v>
      </c>
      <c r="D3601" s="3">
        <v>1731</v>
      </c>
      <c r="E3601" s="3">
        <v>193</v>
      </c>
      <c r="F3601" s="3">
        <v>206</v>
      </c>
    </row>
    <row r="3602" spans="1:6" ht="100.8" x14ac:dyDescent="0.25">
      <c r="A3602" s="2" t="s">
        <v>5845</v>
      </c>
      <c r="B3602" s="2" t="s">
        <v>267</v>
      </c>
      <c r="C3602" s="3">
        <v>219523</v>
      </c>
      <c r="D3602" s="3">
        <v>3683</v>
      </c>
      <c r="E3602" s="3">
        <v>68</v>
      </c>
      <c r="F3602" s="3">
        <v>415</v>
      </c>
    </row>
    <row r="3603" spans="1:6" ht="72" x14ac:dyDescent="0.25">
      <c r="A3603" s="2" t="s">
        <v>5846</v>
      </c>
      <c r="B3603" s="2" t="s">
        <v>513</v>
      </c>
      <c r="C3603" s="3">
        <v>1043209</v>
      </c>
      <c r="D3603" s="3">
        <v>47105</v>
      </c>
      <c r="E3603" s="3">
        <v>971</v>
      </c>
      <c r="F3603" s="3">
        <v>3086</v>
      </c>
    </row>
    <row r="3604" spans="1:6" ht="72" x14ac:dyDescent="0.25">
      <c r="A3604" s="2" t="s">
        <v>5847</v>
      </c>
      <c r="B3604" s="2" t="s">
        <v>513</v>
      </c>
      <c r="C3604" s="3">
        <v>701874</v>
      </c>
      <c r="D3604" s="3">
        <v>40666</v>
      </c>
      <c r="E3604" s="3">
        <v>528</v>
      </c>
      <c r="F3604" s="3">
        <v>1937</v>
      </c>
    </row>
    <row r="3605" spans="1:6" ht="72" x14ac:dyDescent="0.25">
      <c r="A3605" s="2" t="s">
        <v>5848</v>
      </c>
      <c r="B3605" s="2" t="s">
        <v>151</v>
      </c>
      <c r="C3605" s="3">
        <v>66529577</v>
      </c>
      <c r="D3605" s="3">
        <v>2488565</v>
      </c>
      <c r="E3605" s="3">
        <v>43464</v>
      </c>
      <c r="F3605" s="3">
        <v>142410</v>
      </c>
    </row>
    <row r="3606" spans="1:6" ht="57.6" x14ac:dyDescent="0.25">
      <c r="A3606" s="2" t="s">
        <v>5849</v>
      </c>
      <c r="B3606" s="2" t="s">
        <v>151</v>
      </c>
      <c r="C3606" s="3">
        <v>5517903</v>
      </c>
      <c r="D3606" s="3">
        <v>243696</v>
      </c>
      <c r="E3606" s="3">
        <v>12874</v>
      </c>
      <c r="F3606" s="3">
        <v>16841</v>
      </c>
    </row>
    <row r="3607" spans="1:6" ht="28.8" x14ac:dyDescent="0.25">
      <c r="A3607" s="2" t="s">
        <v>5850</v>
      </c>
      <c r="B3607" s="2" t="s">
        <v>151</v>
      </c>
      <c r="C3607" s="3">
        <v>18312570</v>
      </c>
      <c r="D3607" s="3">
        <v>450885</v>
      </c>
      <c r="E3607" s="3">
        <v>10280</v>
      </c>
      <c r="F3607" s="3">
        <v>19437</v>
      </c>
    </row>
    <row r="3608" spans="1:6" ht="144" x14ac:dyDescent="0.25">
      <c r="A3608" s="2" t="s">
        <v>5851</v>
      </c>
      <c r="B3608" s="2" t="s">
        <v>151</v>
      </c>
      <c r="C3608" s="3">
        <v>762616</v>
      </c>
      <c r="D3608" s="3">
        <v>20159</v>
      </c>
      <c r="E3608" s="3">
        <v>336</v>
      </c>
      <c r="F3608" s="3">
        <v>899</v>
      </c>
    </row>
    <row r="3609" spans="1:6" ht="86.4" x14ac:dyDescent="0.25">
      <c r="A3609" s="2" t="s">
        <v>5852</v>
      </c>
      <c r="B3609" s="2" t="s">
        <v>205</v>
      </c>
      <c r="C3609" s="3">
        <v>1134859</v>
      </c>
      <c r="D3609" s="3">
        <v>21876</v>
      </c>
      <c r="E3609" s="3">
        <v>391</v>
      </c>
      <c r="F3609" s="3">
        <v>1067</v>
      </c>
    </row>
    <row r="3610" spans="1:6" ht="86.4" x14ac:dyDescent="0.25">
      <c r="A3610" s="2" t="s">
        <v>5853</v>
      </c>
      <c r="B3610" s="2" t="s">
        <v>11</v>
      </c>
      <c r="C3610" s="3">
        <v>5468928</v>
      </c>
      <c r="D3610" s="3">
        <v>247884</v>
      </c>
      <c r="E3610" s="3">
        <v>5025</v>
      </c>
      <c r="F3610" s="3">
        <v>14903</v>
      </c>
    </row>
    <row r="3611" spans="1:6" ht="72" x14ac:dyDescent="0.25">
      <c r="A3611" s="2" t="s">
        <v>5854</v>
      </c>
      <c r="B3611" s="2" t="s">
        <v>5855</v>
      </c>
      <c r="C3611" s="3">
        <v>14211432</v>
      </c>
      <c r="D3611" s="3">
        <v>368697</v>
      </c>
      <c r="E3611" s="3">
        <v>11325</v>
      </c>
      <c r="F3611" s="3">
        <v>41083</v>
      </c>
    </row>
    <row r="3612" spans="1:6" ht="86.4" x14ac:dyDescent="0.25">
      <c r="A3612" s="2" t="s">
        <v>2266</v>
      </c>
      <c r="B3612" s="2" t="s">
        <v>11</v>
      </c>
      <c r="C3612" s="3">
        <v>3662495</v>
      </c>
      <c r="D3612" s="3">
        <v>169521</v>
      </c>
      <c r="E3612" s="3">
        <v>5681</v>
      </c>
      <c r="F3612" s="3">
        <v>12821</v>
      </c>
    </row>
    <row r="3613" spans="1:6" ht="43.2" x14ac:dyDescent="0.25">
      <c r="A3613" s="2" t="s">
        <v>5856</v>
      </c>
      <c r="B3613" s="2" t="s">
        <v>5855</v>
      </c>
      <c r="C3613" s="3">
        <v>1987296</v>
      </c>
      <c r="D3613" s="3">
        <v>117634</v>
      </c>
      <c r="E3613" s="3">
        <v>2910</v>
      </c>
      <c r="F3613" s="3">
        <v>15296</v>
      </c>
    </row>
    <row r="3614" spans="1:6" ht="172.8" x14ac:dyDescent="0.25">
      <c r="A3614" s="2" t="s">
        <v>5857</v>
      </c>
      <c r="B3614" s="2" t="s">
        <v>5855</v>
      </c>
      <c r="C3614" s="3">
        <v>15208321</v>
      </c>
      <c r="D3614" s="3">
        <v>592538</v>
      </c>
      <c r="E3614" s="3">
        <v>7293</v>
      </c>
      <c r="F3614" s="3">
        <v>29404</v>
      </c>
    </row>
    <row r="3615" spans="1:6" ht="144" x14ac:dyDescent="0.25">
      <c r="A3615" s="2" t="s">
        <v>5858</v>
      </c>
      <c r="B3615" s="2" t="s">
        <v>5855</v>
      </c>
      <c r="C3615" s="3">
        <v>5001009</v>
      </c>
      <c r="D3615" s="3">
        <v>215271</v>
      </c>
      <c r="E3615" s="3">
        <v>5821</v>
      </c>
      <c r="F3615" s="3">
        <v>11510</v>
      </c>
    </row>
    <row r="3616" spans="1:6" ht="86.4" x14ac:dyDescent="0.25">
      <c r="A3616" s="2" t="s">
        <v>5859</v>
      </c>
      <c r="B3616" s="2" t="s">
        <v>739</v>
      </c>
      <c r="C3616" s="3">
        <v>52964</v>
      </c>
      <c r="D3616" s="3">
        <v>1633</v>
      </c>
      <c r="E3616" s="3">
        <v>19</v>
      </c>
      <c r="F3616" s="3">
        <v>214</v>
      </c>
    </row>
    <row r="3617" spans="1:6" ht="100.8" x14ac:dyDescent="0.25">
      <c r="A3617" s="2" t="s">
        <v>5860</v>
      </c>
      <c r="B3617" s="2" t="s">
        <v>1247</v>
      </c>
      <c r="C3617" s="3">
        <v>1722</v>
      </c>
      <c r="D3617" s="3">
        <v>17</v>
      </c>
      <c r="E3617" s="3">
        <v>3</v>
      </c>
      <c r="F3617" s="3">
        <v>1</v>
      </c>
    </row>
    <row r="3618" spans="1:6" ht="115.2" x14ac:dyDescent="0.25">
      <c r="A3618" s="2" t="s">
        <v>5861</v>
      </c>
      <c r="B3618" s="2" t="s">
        <v>681</v>
      </c>
      <c r="C3618" s="3">
        <v>231513</v>
      </c>
      <c r="D3618" s="3">
        <v>5005</v>
      </c>
      <c r="E3618" s="3">
        <v>171</v>
      </c>
      <c r="F3618" s="3">
        <v>1449</v>
      </c>
    </row>
    <row r="3619" spans="1:6" ht="187.2" x14ac:dyDescent="0.25">
      <c r="A3619" s="2" t="s">
        <v>5862</v>
      </c>
      <c r="B3619" s="2" t="s">
        <v>632</v>
      </c>
      <c r="C3619" s="3">
        <v>6262956</v>
      </c>
      <c r="D3619" s="3">
        <v>266912</v>
      </c>
      <c r="E3619" s="3">
        <v>3486</v>
      </c>
      <c r="F3619" s="3">
        <v>13878</v>
      </c>
    </row>
    <row r="3620" spans="1:6" ht="86.4" x14ac:dyDescent="0.25">
      <c r="A3620" s="2" t="s">
        <v>5863</v>
      </c>
      <c r="B3620" s="2" t="s">
        <v>1351</v>
      </c>
      <c r="C3620" s="3">
        <v>2944</v>
      </c>
      <c r="D3620" s="3">
        <v>32</v>
      </c>
      <c r="E3620" s="3">
        <v>0</v>
      </c>
      <c r="F3620" s="3">
        <v>3</v>
      </c>
    </row>
    <row r="3621" spans="1:6" ht="72" x14ac:dyDescent="0.25">
      <c r="A3621" s="2" t="s">
        <v>5864</v>
      </c>
      <c r="B3621" s="2" t="s">
        <v>515</v>
      </c>
      <c r="C3621" s="3">
        <v>400237</v>
      </c>
      <c r="D3621" s="3">
        <v>9618</v>
      </c>
      <c r="E3621" s="3">
        <v>732</v>
      </c>
      <c r="F3621" s="3">
        <v>2447</v>
      </c>
    </row>
    <row r="3622" spans="1:6" ht="144" x14ac:dyDescent="0.25">
      <c r="A3622" s="2" t="s">
        <v>5865</v>
      </c>
      <c r="B3622" s="2" t="s">
        <v>515</v>
      </c>
      <c r="C3622" s="3">
        <v>1752139</v>
      </c>
      <c r="D3622" s="3">
        <v>73546</v>
      </c>
      <c r="E3622" s="3">
        <v>573</v>
      </c>
      <c r="F3622" s="3">
        <v>5965</v>
      </c>
    </row>
    <row r="3623" spans="1:6" ht="100.8" x14ac:dyDescent="0.25">
      <c r="A3623" s="2" t="s">
        <v>5866</v>
      </c>
      <c r="B3623" s="2" t="s">
        <v>515</v>
      </c>
      <c r="C3623" s="3">
        <v>19834563</v>
      </c>
      <c r="D3623" s="3">
        <v>446196</v>
      </c>
      <c r="E3623" s="3">
        <v>9293</v>
      </c>
      <c r="F3623" s="3">
        <v>32200</v>
      </c>
    </row>
    <row r="3624" spans="1:6" ht="129.6" x14ac:dyDescent="0.25">
      <c r="A3624" s="2" t="s">
        <v>5867</v>
      </c>
      <c r="B3624" s="2" t="s">
        <v>515</v>
      </c>
      <c r="C3624" s="3">
        <v>2755456</v>
      </c>
      <c r="D3624" s="3">
        <v>96820</v>
      </c>
      <c r="E3624" s="3">
        <v>712</v>
      </c>
      <c r="F3624" s="3">
        <v>6837</v>
      </c>
    </row>
    <row r="3625" spans="1:6" ht="129.6" x14ac:dyDescent="0.25">
      <c r="A3625" s="2" t="s">
        <v>5868</v>
      </c>
      <c r="B3625" s="2" t="s">
        <v>515</v>
      </c>
      <c r="C3625" s="3">
        <v>2315502</v>
      </c>
      <c r="D3625" s="3">
        <v>97325</v>
      </c>
      <c r="E3625" s="3">
        <v>436</v>
      </c>
      <c r="F3625" s="3">
        <v>5342</v>
      </c>
    </row>
    <row r="3626" spans="1:6" ht="115.2" x14ac:dyDescent="0.25">
      <c r="A3626" s="2" t="s">
        <v>5869</v>
      </c>
      <c r="B3626" s="2" t="s">
        <v>515</v>
      </c>
      <c r="C3626" s="3">
        <v>52404970</v>
      </c>
      <c r="D3626" s="3">
        <v>1565579</v>
      </c>
      <c r="E3626" s="3">
        <v>32705</v>
      </c>
      <c r="F3626" s="3">
        <v>194290</v>
      </c>
    </row>
    <row r="3627" spans="1:6" ht="144" x14ac:dyDescent="0.25">
      <c r="A3627" s="2" t="s">
        <v>5870</v>
      </c>
      <c r="B3627" s="2" t="s">
        <v>515</v>
      </c>
      <c r="C3627" s="3">
        <v>1888184</v>
      </c>
      <c r="D3627" s="3">
        <v>86519</v>
      </c>
      <c r="E3627" s="3">
        <v>508</v>
      </c>
      <c r="F3627" s="3">
        <v>5459</v>
      </c>
    </row>
    <row r="3628" spans="1:6" ht="115.2" x14ac:dyDescent="0.25">
      <c r="A3628" s="2" t="s">
        <v>5871</v>
      </c>
      <c r="B3628" s="2" t="s">
        <v>515</v>
      </c>
      <c r="C3628" s="3">
        <v>91933007</v>
      </c>
      <c r="D3628" s="3">
        <v>2625661</v>
      </c>
      <c r="E3628" s="3">
        <v>53709</v>
      </c>
      <c r="F3628" s="3">
        <v>350458</v>
      </c>
    </row>
    <row r="3629" spans="1:6" ht="129.6" x14ac:dyDescent="0.25">
      <c r="A3629" s="2" t="s">
        <v>5872</v>
      </c>
      <c r="B3629" s="2" t="s">
        <v>515</v>
      </c>
      <c r="C3629" s="3">
        <v>857897</v>
      </c>
      <c r="D3629" s="3">
        <v>24021</v>
      </c>
      <c r="E3629" s="3">
        <v>483</v>
      </c>
      <c r="F3629" s="3">
        <v>2760</v>
      </c>
    </row>
    <row r="3630" spans="1:6" ht="86.4" x14ac:dyDescent="0.25">
      <c r="A3630" s="2" t="s">
        <v>5873</v>
      </c>
      <c r="B3630" s="2" t="s">
        <v>515</v>
      </c>
      <c r="C3630" s="3">
        <v>1881659</v>
      </c>
      <c r="D3630" s="3">
        <v>43112</v>
      </c>
      <c r="E3630" s="3">
        <v>1163</v>
      </c>
      <c r="F3630" s="3">
        <v>5676</v>
      </c>
    </row>
    <row r="3631" spans="1:6" ht="115.2" x14ac:dyDescent="0.25">
      <c r="A3631" s="2" t="s">
        <v>5874</v>
      </c>
      <c r="B3631" s="2" t="s">
        <v>515</v>
      </c>
      <c r="C3631" s="3">
        <v>1687203</v>
      </c>
      <c r="D3631" s="3">
        <v>25912</v>
      </c>
      <c r="E3631" s="3">
        <v>1461</v>
      </c>
      <c r="F3631" s="3">
        <v>5450</v>
      </c>
    </row>
    <row r="3632" spans="1:6" ht="115.2" x14ac:dyDescent="0.25">
      <c r="A3632" s="2" t="s">
        <v>5875</v>
      </c>
      <c r="B3632" s="2" t="s">
        <v>515</v>
      </c>
      <c r="C3632" s="3">
        <v>16141230</v>
      </c>
      <c r="D3632" s="3">
        <v>309556</v>
      </c>
      <c r="E3632" s="3">
        <v>7190</v>
      </c>
      <c r="F3632" s="3">
        <v>27714</v>
      </c>
    </row>
    <row r="3633" spans="1:6" ht="100.8" x14ac:dyDescent="0.25">
      <c r="A3633" s="2" t="s">
        <v>5876</v>
      </c>
      <c r="B3633" s="2" t="s">
        <v>210</v>
      </c>
      <c r="C3633" s="3">
        <v>88667</v>
      </c>
      <c r="D3633" s="3">
        <v>1120</v>
      </c>
      <c r="E3633" s="3">
        <v>58</v>
      </c>
      <c r="F3633" s="3">
        <v>210</v>
      </c>
    </row>
    <row r="3634" spans="1:6" ht="28.8" x14ac:dyDescent="0.25">
      <c r="A3634" s="2" t="s">
        <v>5877</v>
      </c>
      <c r="B3634" s="2" t="s">
        <v>283</v>
      </c>
      <c r="C3634" s="3">
        <v>5318</v>
      </c>
      <c r="D3634" s="3">
        <v>20</v>
      </c>
      <c r="E3634" s="3">
        <v>1</v>
      </c>
      <c r="F3634" s="3">
        <v>3</v>
      </c>
    </row>
    <row r="3635" spans="1:6" ht="144" x14ac:dyDescent="0.25">
      <c r="A3635" s="2" t="s">
        <v>5878</v>
      </c>
      <c r="B3635" s="2" t="s">
        <v>143</v>
      </c>
      <c r="C3635" s="3">
        <v>678272</v>
      </c>
      <c r="D3635" s="3">
        <v>19605</v>
      </c>
      <c r="E3635" s="3">
        <v>539</v>
      </c>
      <c r="F3635" s="3">
        <v>2560</v>
      </c>
    </row>
    <row r="3636" spans="1:6" ht="144" x14ac:dyDescent="0.25">
      <c r="A3636" s="2" t="s">
        <v>5879</v>
      </c>
      <c r="B3636" s="2" t="s">
        <v>1855</v>
      </c>
      <c r="C3636" s="3">
        <v>89872</v>
      </c>
      <c r="D3636" s="3">
        <v>431</v>
      </c>
      <c r="E3636" s="3">
        <v>90</v>
      </c>
      <c r="F3636" s="3">
        <v>93</v>
      </c>
    </row>
    <row r="3637" spans="1:6" ht="144" x14ac:dyDescent="0.25">
      <c r="A3637" s="2" t="s">
        <v>5880</v>
      </c>
      <c r="B3637" s="2" t="s">
        <v>515</v>
      </c>
      <c r="C3637" s="3">
        <v>537443</v>
      </c>
      <c r="D3637" s="3">
        <v>10577</v>
      </c>
      <c r="E3637" s="3">
        <v>341</v>
      </c>
      <c r="F3637" s="3">
        <v>1971</v>
      </c>
    </row>
    <row r="3638" spans="1:6" ht="144" x14ac:dyDescent="0.25">
      <c r="A3638" s="2" t="s">
        <v>5881</v>
      </c>
      <c r="B3638" s="2" t="s">
        <v>143</v>
      </c>
      <c r="C3638" s="3">
        <v>1396551</v>
      </c>
      <c r="D3638" s="3">
        <v>34320</v>
      </c>
      <c r="E3638" s="3">
        <v>729</v>
      </c>
      <c r="F3638" s="3">
        <v>3500</v>
      </c>
    </row>
    <row r="3639" spans="1:6" ht="43.2" x14ac:dyDescent="0.25">
      <c r="A3639" s="2" t="s">
        <v>5882</v>
      </c>
      <c r="B3639" s="2" t="s">
        <v>623</v>
      </c>
      <c r="C3639" s="3">
        <v>1952</v>
      </c>
      <c r="D3639" s="3">
        <v>14</v>
      </c>
      <c r="E3639" s="3">
        <v>1</v>
      </c>
      <c r="F3639" s="3">
        <v>2</v>
      </c>
    </row>
    <row r="3640" spans="1:6" ht="144" x14ac:dyDescent="0.25">
      <c r="A3640" s="2" t="s">
        <v>5883</v>
      </c>
      <c r="B3640" s="2" t="s">
        <v>192</v>
      </c>
      <c r="C3640" s="3">
        <v>14967</v>
      </c>
      <c r="D3640" s="3">
        <v>131</v>
      </c>
      <c r="E3640" s="3">
        <v>20</v>
      </c>
      <c r="F3640" s="3">
        <v>93</v>
      </c>
    </row>
    <row r="3641" spans="1:6" ht="86.4" x14ac:dyDescent="0.25">
      <c r="A3641" s="2" t="s">
        <v>5884</v>
      </c>
      <c r="B3641" s="2" t="s">
        <v>364</v>
      </c>
      <c r="C3641" s="3">
        <v>3141764</v>
      </c>
      <c r="D3641" s="3">
        <v>57674</v>
      </c>
      <c r="E3641" s="3">
        <v>3729</v>
      </c>
      <c r="F3641" s="3">
        <v>9991</v>
      </c>
    </row>
    <row r="3642" spans="1:6" ht="72" x14ac:dyDescent="0.25">
      <c r="A3642" s="2" t="s">
        <v>5885</v>
      </c>
      <c r="B3642" s="2" t="s">
        <v>816</v>
      </c>
      <c r="C3642" s="3">
        <v>169750</v>
      </c>
      <c r="D3642" s="3">
        <v>7080</v>
      </c>
      <c r="E3642" s="3">
        <v>69</v>
      </c>
      <c r="F3642" s="3">
        <v>361</v>
      </c>
    </row>
    <row r="3643" spans="1:6" ht="201.6" x14ac:dyDescent="0.25">
      <c r="A3643" s="2" t="s">
        <v>5886</v>
      </c>
      <c r="B3643" s="2" t="s">
        <v>51</v>
      </c>
      <c r="C3643" s="3">
        <v>379172</v>
      </c>
      <c r="D3643" s="3">
        <v>5794</v>
      </c>
      <c r="E3643" s="3">
        <v>244</v>
      </c>
      <c r="F3643" s="3">
        <v>360</v>
      </c>
    </row>
    <row r="3644" spans="1:6" ht="72" x14ac:dyDescent="0.25">
      <c r="A3644" s="2" t="s">
        <v>5887</v>
      </c>
      <c r="B3644" s="2" t="s">
        <v>484</v>
      </c>
      <c r="C3644" s="3">
        <v>1244459</v>
      </c>
      <c r="D3644" s="3">
        <v>17517</v>
      </c>
      <c r="E3644" s="3">
        <v>3671</v>
      </c>
      <c r="F3644" s="3">
        <v>8002</v>
      </c>
    </row>
    <row r="3645" spans="1:6" ht="72" x14ac:dyDescent="0.25">
      <c r="A3645" s="2" t="s">
        <v>5888</v>
      </c>
      <c r="B3645" s="2" t="s">
        <v>2085</v>
      </c>
      <c r="C3645" s="3">
        <v>12907907</v>
      </c>
      <c r="D3645" s="3">
        <v>490249</v>
      </c>
      <c r="E3645" s="3">
        <v>30218</v>
      </c>
      <c r="F3645" s="3">
        <v>50805</v>
      </c>
    </row>
    <row r="3646" spans="1:6" ht="100.8" x14ac:dyDescent="0.25">
      <c r="A3646" s="2" t="s">
        <v>5889</v>
      </c>
      <c r="B3646" s="2" t="s">
        <v>1916</v>
      </c>
      <c r="C3646" s="3">
        <v>3306586</v>
      </c>
      <c r="D3646" s="3">
        <v>70847</v>
      </c>
      <c r="E3646" s="3">
        <v>7339</v>
      </c>
      <c r="F3646" s="3">
        <v>11115</v>
      </c>
    </row>
    <row r="3647" spans="1:6" ht="100.8" x14ac:dyDescent="0.25">
      <c r="A3647" s="2" t="s">
        <v>5890</v>
      </c>
      <c r="B3647" s="2" t="s">
        <v>82</v>
      </c>
      <c r="C3647" s="3">
        <v>155923</v>
      </c>
      <c r="D3647" s="3">
        <v>1023</v>
      </c>
      <c r="E3647" s="3">
        <v>96</v>
      </c>
      <c r="F3647" s="3">
        <v>636</v>
      </c>
    </row>
    <row r="3648" spans="1:6" ht="115.2" x14ac:dyDescent="0.25">
      <c r="A3648" s="2" t="s">
        <v>5891</v>
      </c>
      <c r="B3648" s="2" t="s">
        <v>1661</v>
      </c>
      <c r="C3648" s="3">
        <v>59068</v>
      </c>
      <c r="D3648" s="3">
        <v>0</v>
      </c>
      <c r="E3648" s="3">
        <v>0</v>
      </c>
      <c r="F3648" s="3">
        <v>49</v>
      </c>
    </row>
    <row r="3649" spans="1:6" ht="129.6" x14ac:dyDescent="0.25">
      <c r="A3649" s="2" t="s">
        <v>5892</v>
      </c>
      <c r="B3649" s="2" t="s">
        <v>1390</v>
      </c>
      <c r="C3649" s="3">
        <v>240314</v>
      </c>
      <c r="D3649" s="3">
        <v>13652</v>
      </c>
      <c r="E3649" s="3">
        <v>158</v>
      </c>
      <c r="F3649" s="3">
        <v>710</v>
      </c>
    </row>
    <row r="3650" spans="1:6" ht="201.6" x14ac:dyDescent="0.25">
      <c r="A3650" s="2" t="s">
        <v>5893</v>
      </c>
      <c r="B3650" s="2" t="s">
        <v>482</v>
      </c>
      <c r="C3650" s="3">
        <v>5169</v>
      </c>
      <c r="D3650" s="3">
        <v>27</v>
      </c>
      <c r="E3650" s="3">
        <v>0</v>
      </c>
      <c r="F3650" s="3">
        <v>4</v>
      </c>
    </row>
    <row r="3651" spans="1:6" ht="72" x14ac:dyDescent="0.25">
      <c r="A3651" s="2" t="s">
        <v>5894</v>
      </c>
      <c r="B3651" s="2" t="s">
        <v>224</v>
      </c>
      <c r="C3651" s="3">
        <v>2507336</v>
      </c>
      <c r="D3651" s="3">
        <v>75983</v>
      </c>
      <c r="E3651" s="3">
        <v>762</v>
      </c>
      <c r="F3651" s="3">
        <v>4118</v>
      </c>
    </row>
    <row r="3652" spans="1:6" ht="86.4" x14ac:dyDescent="0.25">
      <c r="A3652" s="2" t="s">
        <v>5895</v>
      </c>
      <c r="B3652" s="2" t="s">
        <v>224</v>
      </c>
      <c r="C3652" s="3">
        <v>2302182</v>
      </c>
      <c r="D3652" s="3">
        <v>60183</v>
      </c>
      <c r="E3652" s="3">
        <v>901</v>
      </c>
      <c r="F3652" s="3">
        <v>2800</v>
      </c>
    </row>
    <row r="3653" spans="1:6" ht="86.4" x14ac:dyDescent="0.25">
      <c r="A3653" s="2" t="s">
        <v>5896</v>
      </c>
      <c r="B3653" s="2" t="s">
        <v>225</v>
      </c>
      <c r="C3653" s="3">
        <v>22786</v>
      </c>
      <c r="D3653" s="3">
        <v>1349</v>
      </c>
      <c r="E3653" s="3">
        <v>25</v>
      </c>
      <c r="F3653" s="3">
        <v>221</v>
      </c>
    </row>
    <row r="3654" spans="1:6" ht="28.8" x14ac:dyDescent="0.25">
      <c r="A3654" s="2" t="s">
        <v>5897</v>
      </c>
      <c r="B3654" s="2" t="s">
        <v>273</v>
      </c>
      <c r="C3654" s="3">
        <v>403559</v>
      </c>
      <c r="D3654" s="3">
        <v>5577</v>
      </c>
      <c r="E3654" s="3">
        <v>303</v>
      </c>
      <c r="F3654" s="3">
        <v>2521</v>
      </c>
    </row>
    <row r="3655" spans="1:6" ht="72" x14ac:dyDescent="0.25">
      <c r="A3655" s="2" t="s">
        <v>5898</v>
      </c>
      <c r="B3655" s="2" t="s">
        <v>380</v>
      </c>
      <c r="C3655" s="3">
        <v>22607</v>
      </c>
      <c r="D3655" s="3">
        <v>1472</v>
      </c>
      <c r="E3655" s="3">
        <v>22</v>
      </c>
      <c r="F3655" s="3">
        <v>91</v>
      </c>
    </row>
    <row r="3656" spans="1:6" ht="100.8" x14ac:dyDescent="0.25">
      <c r="A3656" s="2" t="s">
        <v>5899</v>
      </c>
      <c r="B3656" s="2" t="s">
        <v>1258</v>
      </c>
      <c r="C3656" s="3">
        <v>203710</v>
      </c>
      <c r="D3656" s="3">
        <v>3797</v>
      </c>
      <c r="E3656" s="3">
        <v>361</v>
      </c>
      <c r="F3656" s="3">
        <v>639</v>
      </c>
    </row>
    <row r="3657" spans="1:6" ht="115.2" x14ac:dyDescent="0.25">
      <c r="A3657" s="2" t="s">
        <v>5900</v>
      </c>
      <c r="B3657" s="2" t="s">
        <v>752</v>
      </c>
      <c r="C3657" s="3">
        <v>13164</v>
      </c>
      <c r="D3657" s="3">
        <v>91</v>
      </c>
      <c r="E3657" s="3">
        <v>4</v>
      </c>
      <c r="F3657" s="3">
        <v>6</v>
      </c>
    </row>
    <row r="3658" spans="1:6" ht="144" x14ac:dyDescent="0.25">
      <c r="A3658" s="2" t="s">
        <v>5901</v>
      </c>
      <c r="B3658" s="2" t="s">
        <v>120</v>
      </c>
      <c r="C3658" s="3">
        <v>575274</v>
      </c>
      <c r="D3658" s="3">
        <v>6611</v>
      </c>
      <c r="E3658" s="3">
        <v>310</v>
      </c>
      <c r="F3658" s="3">
        <v>508</v>
      </c>
    </row>
    <row r="3659" spans="1:6" ht="144" x14ac:dyDescent="0.25">
      <c r="A3659" s="2" t="s">
        <v>5902</v>
      </c>
      <c r="B3659" s="2" t="s">
        <v>51</v>
      </c>
      <c r="C3659" s="3">
        <v>2027943</v>
      </c>
      <c r="D3659" s="3">
        <v>68298</v>
      </c>
      <c r="E3659" s="3">
        <v>869</v>
      </c>
      <c r="F3659" s="3">
        <v>12174</v>
      </c>
    </row>
    <row r="3660" spans="1:6" ht="72" x14ac:dyDescent="0.25">
      <c r="A3660" s="2" t="s">
        <v>5903</v>
      </c>
      <c r="B3660" s="2" t="s">
        <v>1072</v>
      </c>
      <c r="C3660" s="3">
        <v>49920</v>
      </c>
      <c r="D3660" s="3">
        <v>863</v>
      </c>
      <c r="E3660" s="3">
        <v>19</v>
      </c>
      <c r="F3660" s="3">
        <v>37</v>
      </c>
    </row>
    <row r="3661" spans="1:6" ht="129.6" x14ac:dyDescent="0.25">
      <c r="A3661" s="2" t="s">
        <v>5904</v>
      </c>
      <c r="B3661" s="2" t="s">
        <v>121</v>
      </c>
      <c r="C3661" s="3">
        <v>83425</v>
      </c>
      <c r="D3661" s="3">
        <v>1245</v>
      </c>
      <c r="E3661" s="3">
        <v>177</v>
      </c>
      <c r="F3661" s="3">
        <v>218</v>
      </c>
    </row>
    <row r="3662" spans="1:6" ht="100.8" x14ac:dyDescent="0.25">
      <c r="A3662" s="2" t="s">
        <v>5905</v>
      </c>
      <c r="B3662" s="2" t="s">
        <v>309</v>
      </c>
      <c r="C3662" s="3">
        <v>1717225</v>
      </c>
      <c r="D3662" s="3">
        <v>10041</v>
      </c>
      <c r="E3662" s="3">
        <v>4266</v>
      </c>
      <c r="F3662" s="3">
        <v>9335</v>
      </c>
    </row>
    <row r="3663" spans="1:6" ht="172.8" x14ac:dyDescent="0.25">
      <c r="A3663" s="2" t="s">
        <v>5906</v>
      </c>
      <c r="B3663" s="2" t="s">
        <v>101</v>
      </c>
      <c r="C3663" s="3">
        <v>2940750</v>
      </c>
      <c r="D3663" s="3">
        <v>27107</v>
      </c>
      <c r="E3663" s="3">
        <v>1324</v>
      </c>
      <c r="F3663" s="3">
        <v>3381</v>
      </c>
    </row>
    <row r="3664" spans="1:6" ht="172.8" x14ac:dyDescent="0.25">
      <c r="A3664" s="2" t="s">
        <v>5907</v>
      </c>
      <c r="B3664" s="2" t="s">
        <v>309</v>
      </c>
      <c r="C3664" s="3">
        <v>322802</v>
      </c>
      <c r="D3664" s="3">
        <v>1013</v>
      </c>
      <c r="E3664" s="3">
        <v>847</v>
      </c>
      <c r="F3664" s="3">
        <v>1181</v>
      </c>
    </row>
    <row r="3665" spans="1:6" ht="201.6" x14ac:dyDescent="0.25">
      <c r="A3665" s="2" t="s">
        <v>5908</v>
      </c>
      <c r="B3665" s="2" t="s">
        <v>1128</v>
      </c>
      <c r="C3665" s="3">
        <v>168969</v>
      </c>
      <c r="D3665" s="3">
        <v>3545</v>
      </c>
      <c r="E3665" s="3">
        <v>150</v>
      </c>
      <c r="F3665" s="3">
        <v>662</v>
      </c>
    </row>
    <row r="3666" spans="1:6" ht="144" x14ac:dyDescent="0.25">
      <c r="A3666" s="2" t="s">
        <v>5909</v>
      </c>
      <c r="B3666" s="2" t="s">
        <v>42</v>
      </c>
      <c r="C3666" s="3">
        <v>393265</v>
      </c>
      <c r="D3666" s="3">
        <v>16805</v>
      </c>
      <c r="E3666" s="3">
        <v>19201</v>
      </c>
      <c r="F3666" s="3">
        <v>8480</v>
      </c>
    </row>
    <row r="3667" spans="1:6" ht="172.8" x14ac:dyDescent="0.25">
      <c r="A3667" s="2" t="s">
        <v>5910</v>
      </c>
      <c r="B3667" s="2" t="s">
        <v>1192</v>
      </c>
      <c r="C3667" s="3">
        <v>53000</v>
      </c>
      <c r="D3667" s="3">
        <v>445</v>
      </c>
      <c r="E3667" s="3">
        <v>15</v>
      </c>
      <c r="F3667" s="3">
        <v>12</v>
      </c>
    </row>
    <row r="3668" spans="1:6" ht="158.4" x14ac:dyDescent="0.25">
      <c r="A3668" s="2" t="s">
        <v>5911</v>
      </c>
      <c r="B3668" s="2" t="s">
        <v>81</v>
      </c>
      <c r="C3668" s="3">
        <v>235830</v>
      </c>
      <c r="D3668" s="3">
        <v>9376</v>
      </c>
      <c r="E3668" s="3">
        <v>581</v>
      </c>
      <c r="F3668" s="3">
        <v>501</v>
      </c>
    </row>
    <row r="3669" spans="1:6" ht="201.6" x14ac:dyDescent="0.25">
      <c r="A3669" s="2" t="s">
        <v>5912</v>
      </c>
      <c r="B3669" s="2" t="s">
        <v>192</v>
      </c>
      <c r="C3669" s="3">
        <v>405781</v>
      </c>
      <c r="D3669" s="3">
        <v>3802</v>
      </c>
      <c r="E3669" s="3">
        <v>688</v>
      </c>
      <c r="F3669" s="3">
        <v>2529</v>
      </c>
    </row>
    <row r="3670" spans="1:6" ht="72" x14ac:dyDescent="0.25">
      <c r="A3670" s="2" t="s">
        <v>5913</v>
      </c>
      <c r="B3670" s="2" t="s">
        <v>1309</v>
      </c>
      <c r="C3670" s="3">
        <v>1578774</v>
      </c>
      <c r="D3670" s="3">
        <v>155500</v>
      </c>
      <c r="E3670" s="3">
        <v>2005</v>
      </c>
      <c r="F3670" s="3">
        <v>9271</v>
      </c>
    </row>
    <row r="3671" spans="1:6" ht="158.4" x14ac:dyDescent="0.25">
      <c r="A3671" s="2" t="s">
        <v>5914</v>
      </c>
      <c r="B3671" s="2" t="s">
        <v>75</v>
      </c>
      <c r="C3671" s="3">
        <v>237307</v>
      </c>
      <c r="D3671" s="3">
        <v>1896</v>
      </c>
      <c r="E3671" s="3">
        <v>74</v>
      </c>
      <c r="F3671" s="3">
        <v>260</v>
      </c>
    </row>
    <row r="3672" spans="1:6" ht="216" x14ac:dyDescent="0.25">
      <c r="A3672" s="2" t="s">
        <v>5915</v>
      </c>
      <c r="B3672" s="2" t="s">
        <v>879</v>
      </c>
      <c r="C3672" s="3">
        <v>215603</v>
      </c>
      <c r="D3672" s="3">
        <v>1051</v>
      </c>
      <c r="E3672" s="3">
        <v>339</v>
      </c>
      <c r="F3672" s="3">
        <v>907</v>
      </c>
    </row>
    <row r="3673" spans="1:6" ht="201.6" x14ac:dyDescent="0.25">
      <c r="A3673" s="2" t="s">
        <v>5916</v>
      </c>
      <c r="B3673" s="2" t="s">
        <v>879</v>
      </c>
      <c r="C3673" s="3">
        <v>285672</v>
      </c>
      <c r="D3673" s="3">
        <v>2370</v>
      </c>
      <c r="E3673" s="3">
        <v>521</v>
      </c>
      <c r="F3673" s="3">
        <v>2877</v>
      </c>
    </row>
    <row r="3674" spans="1:6" ht="158.4" x14ac:dyDescent="0.25">
      <c r="A3674" s="2" t="s">
        <v>5917</v>
      </c>
      <c r="B3674" s="2" t="s">
        <v>7</v>
      </c>
      <c r="C3674" s="3">
        <v>2382407</v>
      </c>
      <c r="D3674" s="3">
        <v>8000</v>
      </c>
      <c r="E3674" s="3">
        <v>45</v>
      </c>
      <c r="F3674" s="3">
        <v>703</v>
      </c>
    </row>
    <row r="3675" spans="1:6" ht="115.2" x14ac:dyDescent="0.25">
      <c r="A3675" s="2" t="s">
        <v>5918</v>
      </c>
      <c r="B3675" s="2" t="s">
        <v>407</v>
      </c>
      <c r="C3675" s="3">
        <v>1080069</v>
      </c>
      <c r="D3675" s="3">
        <v>9673</v>
      </c>
      <c r="E3675" s="3">
        <v>857</v>
      </c>
      <c r="F3675" s="3">
        <v>4038</v>
      </c>
    </row>
    <row r="3676" spans="1:6" ht="57.6" x14ac:dyDescent="0.25">
      <c r="A3676" s="2" t="s">
        <v>5919</v>
      </c>
      <c r="B3676" s="2" t="s">
        <v>137</v>
      </c>
      <c r="C3676" s="3">
        <v>55901</v>
      </c>
      <c r="D3676" s="3">
        <v>477</v>
      </c>
      <c r="E3676" s="3">
        <v>132</v>
      </c>
      <c r="F3676" s="3">
        <v>106</v>
      </c>
    </row>
    <row r="3677" spans="1:6" ht="28.8" x14ac:dyDescent="0.25">
      <c r="A3677" s="2" t="s">
        <v>5920</v>
      </c>
      <c r="B3677" s="2" t="s">
        <v>290</v>
      </c>
      <c r="C3677" s="3">
        <v>1898228</v>
      </c>
      <c r="D3677" s="3">
        <v>134282</v>
      </c>
      <c r="E3677" s="3">
        <v>11435</v>
      </c>
      <c r="F3677" s="3">
        <v>32882</v>
      </c>
    </row>
    <row r="3678" spans="1:6" ht="72" x14ac:dyDescent="0.25">
      <c r="A3678" s="2" t="s">
        <v>5921</v>
      </c>
      <c r="B3678" s="2" t="s">
        <v>121</v>
      </c>
      <c r="C3678" s="3">
        <v>2275306</v>
      </c>
      <c r="D3678" s="3">
        <v>20115</v>
      </c>
      <c r="E3678" s="3">
        <v>1135</v>
      </c>
      <c r="F3678" s="3">
        <v>1046</v>
      </c>
    </row>
    <row r="3679" spans="1:6" ht="72" x14ac:dyDescent="0.25">
      <c r="A3679" s="2" t="s">
        <v>5922</v>
      </c>
      <c r="B3679" s="2" t="s">
        <v>121</v>
      </c>
      <c r="C3679" s="3">
        <v>8751813</v>
      </c>
      <c r="D3679" s="3">
        <v>215764</v>
      </c>
      <c r="E3679" s="3">
        <v>6265</v>
      </c>
      <c r="F3679" s="3">
        <v>15989</v>
      </c>
    </row>
    <row r="3680" spans="1:6" ht="86.4" x14ac:dyDescent="0.25">
      <c r="A3680" s="2" t="s">
        <v>5923</v>
      </c>
      <c r="B3680" s="2" t="s">
        <v>121</v>
      </c>
      <c r="C3680" s="3">
        <v>1315873</v>
      </c>
      <c r="D3680" s="3">
        <v>9312</v>
      </c>
      <c r="E3680" s="3">
        <v>584</v>
      </c>
      <c r="F3680" s="3">
        <v>769</v>
      </c>
    </row>
    <row r="3681" spans="1:6" ht="72" x14ac:dyDescent="0.25">
      <c r="A3681" s="2" t="s">
        <v>5924</v>
      </c>
      <c r="B3681" s="2" t="s">
        <v>121</v>
      </c>
      <c r="C3681" s="3">
        <v>2765121</v>
      </c>
      <c r="D3681" s="3">
        <v>35529</v>
      </c>
      <c r="E3681" s="3">
        <v>1705</v>
      </c>
      <c r="F3681" s="3">
        <v>2388</v>
      </c>
    </row>
    <row r="3682" spans="1:6" ht="72" x14ac:dyDescent="0.25">
      <c r="A3682" s="2" t="s">
        <v>5925</v>
      </c>
      <c r="B3682" s="2" t="s">
        <v>121</v>
      </c>
      <c r="C3682" s="3">
        <v>4096699</v>
      </c>
      <c r="D3682" s="3">
        <v>53194</v>
      </c>
      <c r="E3682" s="3">
        <v>1731</v>
      </c>
      <c r="F3682" s="3">
        <v>3240</v>
      </c>
    </row>
    <row r="3683" spans="1:6" ht="100.8" x14ac:dyDescent="0.25">
      <c r="A3683" s="2" t="s">
        <v>5926</v>
      </c>
      <c r="B3683" s="2" t="s">
        <v>325</v>
      </c>
      <c r="C3683" s="3">
        <v>95509</v>
      </c>
      <c r="D3683" s="3">
        <v>3514</v>
      </c>
      <c r="E3683" s="3">
        <v>146</v>
      </c>
      <c r="F3683" s="3">
        <v>341</v>
      </c>
    </row>
    <row r="3684" spans="1:6" ht="158.4" x14ac:dyDescent="0.25">
      <c r="A3684" s="2" t="s">
        <v>5927</v>
      </c>
      <c r="B3684" s="2" t="s">
        <v>546</v>
      </c>
      <c r="C3684" s="3">
        <v>2234419</v>
      </c>
      <c r="D3684" s="3">
        <v>32438</v>
      </c>
      <c r="E3684" s="3">
        <v>1599</v>
      </c>
      <c r="F3684" s="3">
        <v>3365</v>
      </c>
    </row>
    <row r="3685" spans="1:6" ht="43.2" x14ac:dyDescent="0.25">
      <c r="A3685" s="2" t="s">
        <v>5928</v>
      </c>
      <c r="B3685" s="2" t="s">
        <v>758</v>
      </c>
      <c r="C3685" s="3">
        <v>127055</v>
      </c>
      <c r="D3685" s="3">
        <v>3028</v>
      </c>
      <c r="E3685" s="3">
        <v>50</v>
      </c>
      <c r="F3685" s="3">
        <v>223</v>
      </c>
    </row>
    <row r="3686" spans="1:6" ht="115.2" x14ac:dyDescent="0.25">
      <c r="A3686" s="2" t="s">
        <v>5929</v>
      </c>
      <c r="B3686" s="2" t="s">
        <v>1188</v>
      </c>
      <c r="C3686" s="3">
        <v>93903</v>
      </c>
      <c r="D3686" s="3">
        <v>364</v>
      </c>
      <c r="E3686" s="3">
        <v>54</v>
      </c>
      <c r="F3686" s="3">
        <v>20</v>
      </c>
    </row>
    <row r="3687" spans="1:6" ht="72" x14ac:dyDescent="0.25">
      <c r="A3687" s="2" t="s">
        <v>5930</v>
      </c>
      <c r="B3687" s="2" t="s">
        <v>1214</v>
      </c>
      <c r="C3687" s="3">
        <v>17404158</v>
      </c>
      <c r="D3687" s="3">
        <v>800784</v>
      </c>
      <c r="E3687" s="3">
        <v>10683</v>
      </c>
      <c r="F3687" s="3">
        <v>129289</v>
      </c>
    </row>
    <row r="3688" spans="1:6" ht="158.4" x14ac:dyDescent="0.25">
      <c r="A3688" s="2" t="s">
        <v>5931</v>
      </c>
      <c r="B3688" s="2" t="s">
        <v>627</v>
      </c>
      <c r="C3688" s="3">
        <v>316014</v>
      </c>
      <c r="D3688" s="3">
        <v>5464</v>
      </c>
      <c r="E3688" s="3">
        <v>590</v>
      </c>
      <c r="F3688" s="3">
        <v>820</v>
      </c>
    </row>
    <row r="3689" spans="1:6" ht="129.6" x14ac:dyDescent="0.25">
      <c r="A3689" s="2" t="s">
        <v>5932</v>
      </c>
      <c r="B3689" s="2" t="s">
        <v>1762</v>
      </c>
      <c r="C3689" s="3">
        <v>16417</v>
      </c>
      <c r="D3689" s="3">
        <v>153</v>
      </c>
      <c r="E3689" s="3">
        <v>5</v>
      </c>
      <c r="F3689" s="3">
        <v>23</v>
      </c>
    </row>
    <row r="3690" spans="1:6" ht="187.2" x14ac:dyDescent="0.25">
      <c r="A3690" s="2" t="s">
        <v>5933</v>
      </c>
      <c r="B3690" s="2" t="s">
        <v>606</v>
      </c>
      <c r="C3690" s="3">
        <v>584074</v>
      </c>
      <c r="D3690" s="3">
        <v>6187</v>
      </c>
      <c r="E3690" s="3">
        <v>239</v>
      </c>
      <c r="F3690" s="3">
        <v>702</v>
      </c>
    </row>
    <row r="3691" spans="1:6" ht="28.8" x14ac:dyDescent="0.25">
      <c r="A3691" s="2" t="s">
        <v>5934</v>
      </c>
      <c r="B3691" s="2" t="s">
        <v>1929</v>
      </c>
      <c r="C3691" s="3">
        <v>758927</v>
      </c>
      <c r="D3691" s="3">
        <v>5386</v>
      </c>
      <c r="E3691" s="3">
        <v>419</v>
      </c>
      <c r="F3691" s="3">
        <v>1107</v>
      </c>
    </row>
    <row r="3692" spans="1:6" ht="86.4" x14ac:dyDescent="0.25">
      <c r="A3692" s="2" t="s">
        <v>5935</v>
      </c>
      <c r="B3692" s="2" t="s">
        <v>895</v>
      </c>
      <c r="C3692" s="3">
        <v>4371</v>
      </c>
      <c r="D3692" s="3">
        <v>18</v>
      </c>
      <c r="E3692" s="3">
        <v>0</v>
      </c>
      <c r="F3692" s="3">
        <v>0</v>
      </c>
    </row>
    <row r="3693" spans="1:6" ht="72" x14ac:dyDescent="0.25">
      <c r="A3693" s="2" t="s">
        <v>5936</v>
      </c>
      <c r="B3693" s="2" t="s">
        <v>404</v>
      </c>
      <c r="C3693" s="3">
        <v>657043</v>
      </c>
      <c r="D3693" s="3">
        <v>41794</v>
      </c>
      <c r="E3693" s="3">
        <v>693</v>
      </c>
      <c r="F3693" s="3">
        <v>7226</v>
      </c>
    </row>
    <row r="3694" spans="1:6" ht="43.2" x14ac:dyDescent="0.25">
      <c r="A3694" s="2" t="s">
        <v>5937</v>
      </c>
      <c r="B3694" s="2" t="s">
        <v>256</v>
      </c>
      <c r="C3694" s="3">
        <v>2296556</v>
      </c>
      <c r="D3694" s="3">
        <v>56795</v>
      </c>
      <c r="E3694" s="3">
        <v>1234</v>
      </c>
      <c r="F3694" s="3">
        <v>23354</v>
      </c>
    </row>
    <row r="3695" spans="1:6" ht="201.6" x14ac:dyDescent="0.25">
      <c r="A3695" s="2" t="s">
        <v>5938</v>
      </c>
      <c r="B3695" s="2" t="s">
        <v>606</v>
      </c>
      <c r="C3695" s="3">
        <v>951271</v>
      </c>
      <c r="D3695" s="3">
        <v>8067</v>
      </c>
      <c r="E3695" s="3">
        <v>677</v>
      </c>
      <c r="F3695" s="3">
        <v>739</v>
      </c>
    </row>
    <row r="3696" spans="1:6" ht="100.8" x14ac:dyDescent="0.25">
      <c r="A3696" s="2" t="s">
        <v>5939</v>
      </c>
      <c r="B3696" s="2" t="s">
        <v>569</v>
      </c>
      <c r="C3696" s="3">
        <v>16948</v>
      </c>
      <c r="D3696" s="3">
        <v>1248</v>
      </c>
      <c r="E3696" s="3">
        <v>17</v>
      </c>
      <c r="F3696" s="3">
        <v>46</v>
      </c>
    </row>
    <row r="3697" spans="1:6" ht="115.2" x14ac:dyDescent="0.25">
      <c r="A3697" s="2" t="s">
        <v>5940</v>
      </c>
      <c r="B3697" s="2" t="s">
        <v>563</v>
      </c>
      <c r="C3697" s="3">
        <v>98042</v>
      </c>
      <c r="D3697" s="3">
        <v>5112</v>
      </c>
      <c r="E3697" s="3">
        <v>26</v>
      </c>
      <c r="F3697" s="3">
        <v>370</v>
      </c>
    </row>
    <row r="3698" spans="1:6" ht="57.6" x14ac:dyDescent="0.25">
      <c r="A3698" s="2" t="s">
        <v>5941</v>
      </c>
      <c r="B3698" s="2" t="s">
        <v>1154</v>
      </c>
      <c r="C3698" s="3">
        <v>264383</v>
      </c>
      <c r="D3698" s="3">
        <v>17398</v>
      </c>
      <c r="E3698" s="3">
        <v>409</v>
      </c>
      <c r="F3698" s="3">
        <v>1948</v>
      </c>
    </row>
    <row r="3699" spans="1:6" ht="72" x14ac:dyDescent="0.25">
      <c r="A3699" s="2" t="s">
        <v>5942</v>
      </c>
      <c r="B3699" s="2" t="s">
        <v>5</v>
      </c>
      <c r="C3699" s="3">
        <v>4009915</v>
      </c>
      <c r="D3699" s="3">
        <v>38009</v>
      </c>
      <c r="E3699" s="3">
        <v>4187</v>
      </c>
      <c r="F3699" s="3">
        <v>3928</v>
      </c>
    </row>
    <row r="3700" spans="1:6" ht="100.8" x14ac:dyDescent="0.25">
      <c r="A3700" s="2" t="s">
        <v>5943</v>
      </c>
      <c r="B3700" s="2" t="s">
        <v>18</v>
      </c>
      <c r="C3700" s="3">
        <v>315079</v>
      </c>
      <c r="D3700" s="3">
        <v>10410</v>
      </c>
      <c r="E3700" s="3">
        <v>434</v>
      </c>
      <c r="F3700" s="3">
        <v>510</v>
      </c>
    </row>
    <row r="3701" spans="1:6" ht="43.2" x14ac:dyDescent="0.25">
      <c r="A3701" s="2" t="s">
        <v>5944</v>
      </c>
      <c r="B3701" s="2" t="s">
        <v>149</v>
      </c>
      <c r="C3701" s="3">
        <v>292030</v>
      </c>
      <c r="D3701" s="3">
        <v>19776</v>
      </c>
      <c r="E3701" s="3">
        <v>167</v>
      </c>
      <c r="F3701" s="3">
        <v>1855</v>
      </c>
    </row>
    <row r="3702" spans="1:6" ht="28.8" x14ac:dyDescent="0.25">
      <c r="A3702" s="2" t="s">
        <v>5945</v>
      </c>
      <c r="B3702" s="2" t="s">
        <v>561</v>
      </c>
      <c r="C3702" s="3">
        <v>96082</v>
      </c>
      <c r="D3702" s="3">
        <v>5724</v>
      </c>
      <c r="E3702" s="3">
        <v>42</v>
      </c>
      <c r="F3702" s="3">
        <v>3117</v>
      </c>
    </row>
    <row r="3703" spans="1:6" ht="115.2" x14ac:dyDescent="0.25">
      <c r="A3703" s="2" t="s">
        <v>5946</v>
      </c>
      <c r="B3703" s="2" t="s">
        <v>457</v>
      </c>
      <c r="C3703" s="3">
        <v>246989</v>
      </c>
      <c r="D3703" s="3">
        <v>8801</v>
      </c>
      <c r="E3703" s="3">
        <v>101</v>
      </c>
      <c r="F3703" s="3">
        <v>712</v>
      </c>
    </row>
    <row r="3704" spans="1:6" ht="172.8" x14ac:dyDescent="0.25">
      <c r="A3704" s="2" t="s">
        <v>5947</v>
      </c>
      <c r="B3704" s="2" t="s">
        <v>105</v>
      </c>
      <c r="C3704" s="3">
        <v>563746</v>
      </c>
      <c r="D3704" s="3">
        <v>4429</v>
      </c>
      <c r="E3704" s="3">
        <v>54</v>
      </c>
      <c r="F3704" s="3">
        <v>94</v>
      </c>
    </row>
    <row r="3705" spans="1:6" ht="100.8" x14ac:dyDescent="0.25">
      <c r="A3705" s="2" t="s">
        <v>5948</v>
      </c>
      <c r="B3705" s="2" t="s">
        <v>392</v>
      </c>
      <c r="C3705" s="3">
        <v>502681</v>
      </c>
      <c r="D3705" s="3">
        <v>2699</v>
      </c>
      <c r="E3705" s="3">
        <v>1854</v>
      </c>
      <c r="F3705" s="3">
        <v>2277</v>
      </c>
    </row>
    <row r="3706" spans="1:6" ht="86.4" x14ac:dyDescent="0.25">
      <c r="A3706" s="2" t="s">
        <v>5949</v>
      </c>
      <c r="B3706" s="2" t="s">
        <v>643</v>
      </c>
      <c r="C3706" s="3">
        <v>12515</v>
      </c>
      <c r="D3706" s="3">
        <v>30</v>
      </c>
      <c r="E3706" s="3">
        <v>7</v>
      </c>
      <c r="F3706" s="3">
        <v>4</v>
      </c>
    </row>
    <row r="3707" spans="1:6" ht="72" x14ac:dyDescent="0.25">
      <c r="A3707" s="2" t="s">
        <v>5950</v>
      </c>
      <c r="B3707" s="2" t="s">
        <v>1878</v>
      </c>
      <c r="C3707" s="3">
        <v>2058483</v>
      </c>
      <c r="D3707" s="3">
        <v>40851</v>
      </c>
      <c r="E3707" s="3">
        <v>2422</v>
      </c>
      <c r="F3707" s="3">
        <v>2327</v>
      </c>
    </row>
    <row r="3708" spans="1:6" ht="72" x14ac:dyDescent="0.25">
      <c r="A3708" s="2" t="s">
        <v>5951</v>
      </c>
      <c r="B3708" s="2" t="s">
        <v>1878</v>
      </c>
      <c r="C3708" s="3">
        <v>4023614</v>
      </c>
      <c r="D3708" s="3">
        <v>120834</v>
      </c>
      <c r="E3708" s="3">
        <v>6701</v>
      </c>
      <c r="F3708" s="3">
        <v>7533</v>
      </c>
    </row>
    <row r="3709" spans="1:6" ht="57.6" x14ac:dyDescent="0.25">
      <c r="A3709" s="2" t="s">
        <v>5952</v>
      </c>
      <c r="B3709" s="2" t="s">
        <v>1878</v>
      </c>
      <c r="C3709" s="3">
        <v>19998243</v>
      </c>
      <c r="D3709" s="3">
        <v>371137</v>
      </c>
      <c r="E3709" s="3">
        <v>30159</v>
      </c>
      <c r="F3709" s="3">
        <v>23556</v>
      </c>
    </row>
    <row r="3710" spans="1:6" ht="86.4" x14ac:dyDescent="0.25">
      <c r="A3710" s="2" t="s">
        <v>5953</v>
      </c>
      <c r="B3710" s="2" t="s">
        <v>1878</v>
      </c>
      <c r="C3710" s="3">
        <v>6554859</v>
      </c>
      <c r="D3710" s="3">
        <v>138623</v>
      </c>
      <c r="E3710" s="3">
        <v>4808</v>
      </c>
      <c r="F3710" s="3">
        <v>4966</v>
      </c>
    </row>
    <row r="3711" spans="1:6" ht="129.6" x14ac:dyDescent="0.25">
      <c r="A3711" s="2" t="s">
        <v>5954</v>
      </c>
      <c r="B3711" s="2" t="s">
        <v>77</v>
      </c>
      <c r="C3711" s="3">
        <v>41602</v>
      </c>
      <c r="D3711" s="3">
        <v>907</v>
      </c>
      <c r="E3711" s="3">
        <v>21</v>
      </c>
      <c r="F3711" s="3">
        <v>65</v>
      </c>
    </row>
    <row r="3712" spans="1:6" ht="144" x14ac:dyDescent="0.25">
      <c r="A3712" s="2" t="s">
        <v>5955</v>
      </c>
      <c r="B3712" s="2" t="s">
        <v>205</v>
      </c>
      <c r="C3712" s="3">
        <v>317963</v>
      </c>
      <c r="D3712" s="3">
        <v>5132</v>
      </c>
      <c r="E3712" s="3">
        <v>373</v>
      </c>
      <c r="F3712" s="3">
        <v>821</v>
      </c>
    </row>
    <row r="3713" spans="1:6" ht="158.4" x14ac:dyDescent="0.25">
      <c r="A3713" s="2" t="s">
        <v>5956</v>
      </c>
      <c r="B3713" s="2" t="s">
        <v>1680</v>
      </c>
      <c r="C3713" s="3">
        <v>1058890</v>
      </c>
      <c r="D3713" s="3">
        <v>30771</v>
      </c>
      <c r="E3713" s="3">
        <v>303</v>
      </c>
      <c r="F3713" s="3">
        <v>1268</v>
      </c>
    </row>
    <row r="3714" spans="1:6" ht="72" x14ac:dyDescent="0.25">
      <c r="A3714" s="2" t="s">
        <v>5957</v>
      </c>
      <c r="B3714" s="2" t="s">
        <v>273</v>
      </c>
      <c r="C3714" s="3">
        <v>135928</v>
      </c>
      <c r="D3714" s="3">
        <v>1368</v>
      </c>
      <c r="E3714" s="3">
        <v>110</v>
      </c>
      <c r="F3714" s="3">
        <v>768</v>
      </c>
    </row>
    <row r="3715" spans="1:6" ht="115.2" x14ac:dyDescent="0.25">
      <c r="A3715" s="2" t="s">
        <v>5958</v>
      </c>
      <c r="B3715" s="2" t="s">
        <v>392</v>
      </c>
      <c r="C3715" s="3">
        <v>639265</v>
      </c>
      <c r="D3715" s="3">
        <v>3197</v>
      </c>
      <c r="E3715" s="3">
        <v>2651</v>
      </c>
      <c r="F3715" s="3">
        <v>2558</v>
      </c>
    </row>
    <row r="3716" spans="1:6" ht="158.4" x14ac:dyDescent="0.25">
      <c r="A3716" s="2" t="s">
        <v>5959</v>
      </c>
      <c r="B3716" s="2" t="s">
        <v>309</v>
      </c>
      <c r="C3716" s="3">
        <v>543596</v>
      </c>
      <c r="D3716" s="3">
        <v>2488</v>
      </c>
      <c r="E3716" s="3">
        <v>2895</v>
      </c>
      <c r="F3716" s="3">
        <v>1836</v>
      </c>
    </row>
    <row r="3717" spans="1:6" ht="100.8" x14ac:dyDescent="0.25">
      <c r="A3717" s="2" t="s">
        <v>5960</v>
      </c>
      <c r="B3717" s="2" t="s">
        <v>120</v>
      </c>
      <c r="C3717" s="3">
        <v>1794696</v>
      </c>
      <c r="D3717" s="3">
        <v>18182</v>
      </c>
      <c r="E3717" s="3">
        <v>4554</v>
      </c>
      <c r="F3717" s="3">
        <v>2782</v>
      </c>
    </row>
    <row r="3718" spans="1:6" ht="100.8" x14ac:dyDescent="0.25">
      <c r="A3718" s="2" t="s">
        <v>5961</v>
      </c>
      <c r="B3718" s="2" t="s">
        <v>120</v>
      </c>
      <c r="C3718" s="3">
        <v>1778470</v>
      </c>
      <c r="D3718" s="3">
        <v>18940</v>
      </c>
      <c r="E3718" s="3">
        <v>7048</v>
      </c>
      <c r="F3718" s="3">
        <v>4306</v>
      </c>
    </row>
    <row r="3719" spans="1:6" ht="129.6" x14ac:dyDescent="0.25">
      <c r="A3719" s="2" t="s">
        <v>5962</v>
      </c>
      <c r="B3719" s="2" t="s">
        <v>77</v>
      </c>
      <c r="C3719" s="3">
        <v>425995</v>
      </c>
      <c r="D3719" s="3">
        <v>11520</v>
      </c>
      <c r="E3719" s="3">
        <v>1097</v>
      </c>
      <c r="F3719" s="3">
        <v>595</v>
      </c>
    </row>
    <row r="3720" spans="1:6" ht="129.6" x14ac:dyDescent="0.25">
      <c r="A3720" s="2" t="s">
        <v>5963</v>
      </c>
      <c r="B3720" s="2" t="s">
        <v>121</v>
      </c>
      <c r="C3720" s="3">
        <v>211723</v>
      </c>
      <c r="D3720" s="3">
        <v>6374</v>
      </c>
      <c r="E3720" s="3">
        <v>140</v>
      </c>
      <c r="F3720" s="3">
        <v>846</v>
      </c>
    </row>
    <row r="3721" spans="1:6" ht="158.4" x14ac:dyDescent="0.25">
      <c r="A3721" s="2" t="s">
        <v>5964</v>
      </c>
      <c r="B3721" s="2" t="s">
        <v>564</v>
      </c>
      <c r="C3721" s="3">
        <v>23082</v>
      </c>
      <c r="D3721" s="3">
        <v>556</v>
      </c>
      <c r="E3721" s="3">
        <v>3</v>
      </c>
      <c r="F3721" s="3">
        <v>72</v>
      </c>
    </row>
    <row r="3722" spans="1:6" ht="115.2" x14ac:dyDescent="0.25">
      <c r="A3722" s="2" t="s">
        <v>5965</v>
      </c>
      <c r="B3722" s="2" t="s">
        <v>105</v>
      </c>
      <c r="C3722" s="3">
        <v>882501</v>
      </c>
      <c r="D3722" s="3">
        <v>15844</v>
      </c>
      <c r="E3722" s="3">
        <v>240</v>
      </c>
      <c r="F3722" s="3">
        <v>426</v>
      </c>
    </row>
    <row r="3723" spans="1:6" ht="100.8" x14ac:dyDescent="0.25">
      <c r="A3723" s="2" t="s">
        <v>5966</v>
      </c>
      <c r="B3723" s="2" t="s">
        <v>753</v>
      </c>
      <c r="C3723" s="3">
        <v>590393</v>
      </c>
      <c r="D3723" s="3">
        <v>34034</v>
      </c>
      <c r="E3723" s="3">
        <v>432</v>
      </c>
      <c r="F3723" s="3">
        <v>3730</v>
      </c>
    </row>
    <row r="3724" spans="1:6" ht="86.4" x14ac:dyDescent="0.25">
      <c r="A3724" s="2" t="s">
        <v>5967</v>
      </c>
      <c r="B3724" s="2" t="s">
        <v>65</v>
      </c>
      <c r="C3724" s="3">
        <v>7645235</v>
      </c>
      <c r="D3724" s="3">
        <v>402569</v>
      </c>
      <c r="E3724" s="3">
        <v>9373</v>
      </c>
      <c r="F3724" s="3">
        <v>383762</v>
      </c>
    </row>
    <row r="3725" spans="1:6" ht="43.2" x14ac:dyDescent="0.25">
      <c r="A3725" s="2" t="s">
        <v>5968</v>
      </c>
      <c r="B3725" s="2" t="s">
        <v>267</v>
      </c>
      <c r="C3725" s="3">
        <v>132889</v>
      </c>
      <c r="D3725" s="3">
        <v>2660</v>
      </c>
      <c r="E3725" s="3">
        <v>53</v>
      </c>
      <c r="F3725" s="3">
        <v>65</v>
      </c>
    </row>
    <row r="3726" spans="1:6" ht="86.4" x14ac:dyDescent="0.25">
      <c r="A3726" s="2" t="s">
        <v>5969</v>
      </c>
      <c r="B3726" s="2" t="s">
        <v>82</v>
      </c>
      <c r="C3726" s="3">
        <v>1596487</v>
      </c>
      <c r="D3726" s="3">
        <v>17105</v>
      </c>
      <c r="E3726" s="3">
        <v>13512</v>
      </c>
      <c r="F3726" s="3">
        <v>31931</v>
      </c>
    </row>
    <row r="3727" spans="1:6" ht="100.8" x14ac:dyDescent="0.25">
      <c r="A3727" s="2" t="s">
        <v>5970</v>
      </c>
      <c r="B3727" s="2" t="s">
        <v>272</v>
      </c>
      <c r="C3727" s="3">
        <v>124948</v>
      </c>
      <c r="D3727" s="3">
        <v>5933</v>
      </c>
      <c r="E3727" s="3">
        <v>50</v>
      </c>
      <c r="F3727" s="3">
        <v>640</v>
      </c>
    </row>
    <row r="3728" spans="1:6" ht="158.4" x14ac:dyDescent="0.25">
      <c r="A3728" s="2" t="s">
        <v>5971</v>
      </c>
      <c r="B3728" s="2" t="s">
        <v>1108</v>
      </c>
      <c r="C3728" s="3">
        <v>1378937</v>
      </c>
      <c r="D3728" s="3">
        <v>78042</v>
      </c>
      <c r="E3728" s="3">
        <v>590</v>
      </c>
      <c r="F3728" s="3">
        <v>2599</v>
      </c>
    </row>
    <row r="3729" spans="1:6" ht="129.6" x14ac:dyDescent="0.25">
      <c r="A3729" s="2" t="s">
        <v>5972</v>
      </c>
      <c r="B3729" s="2" t="s">
        <v>706</v>
      </c>
      <c r="C3729" s="3">
        <v>62415</v>
      </c>
      <c r="D3729" s="3">
        <v>3622</v>
      </c>
      <c r="E3729" s="3">
        <v>70</v>
      </c>
      <c r="F3729" s="3">
        <v>825</v>
      </c>
    </row>
    <row r="3730" spans="1:6" ht="57.6" x14ac:dyDescent="0.25">
      <c r="A3730" s="2" t="s">
        <v>5973</v>
      </c>
      <c r="B3730" s="2" t="s">
        <v>34</v>
      </c>
      <c r="C3730" s="3">
        <v>122634</v>
      </c>
      <c r="D3730" s="3">
        <v>2908</v>
      </c>
      <c r="E3730" s="3">
        <v>210</v>
      </c>
      <c r="F3730" s="3">
        <v>595</v>
      </c>
    </row>
    <row r="3731" spans="1:6" ht="115.2" x14ac:dyDescent="0.25">
      <c r="A3731" s="2" t="s">
        <v>5974</v>
      </c>
      <c r="B3731" s="2" t="s">
        <v>293</v>
      </c>
      <c r="C3731" s="3">
        <v>142380</v>
      </c>
      <c r="D3731" s="3">
        <v>2635</v>
      </c>
      <c r="E3731" s="3">
        <v>307</v>
      </c>
      <c r="F3731" s="3">
        <v>299</v>
      </c>
    </row>
    <row r="3732" spans="1:6" ht="115.2" x14ac:dyDescent="0.25">
      <c r="A3732" s="2" t="s">
        <v>5975</v>
      </c>
      <c r="B3732" s="2" t="s">
        <v>501</v>
      </c>
      <c r="C3732" s="3">
        <v>2883649</v>
      </c>
      <c r="D3732" s="3">
        <v>36176</v>
      </c>
      <c r="E3732" s="3">
        <v>1704</v>
      </c>
      <c r="F3732" s="3">
        <v>2048</v>
      </c>
    </row>
    <row r="3733" spans="1:6" ht="86.4" x14ac:dyDescent="0.25">
      <c r="A3733" s="2" t="s">
        <v>5976</v>
      </c>
      <c r="B3733" s="2" t="s">
        <v>116</v>
      </c>
      <c r="C3733" s="3">
        <v>1017803</v>
      </c>
      <c r="D3733" s="3">
        <v>25122</v>
      </c>
      <c r="E3733" s="3">
        <v>628</v>
      </c>
      <c r="F3733" s="3">
        <v>1504</v>
      </c>
    </row>
    <row r="3734" spans="1:6" ht="172.8" x14ac:dyDescent="0.25">
      <c r="A3734" s="2" t="s">
        <v>5977</v>
      </c>
      <c r="B3734" s="2" t="s">
        <v>786</v>
      </c>
      <c r="C3734" s="3">
        <v>12468</v>
      </c>
      <c r="D3734" s="3">
        <v>310</v>
      </c>
      <c r="E3734" s="3">
        <v>12</v>
      </c>
      <c r="F3734" s="3">
        <v>32</v>
      </c>
    </row>
    <row r="3735" spans="1:6" ht="86.4" x14ac:dyDescent="0.25">
      <c r="A3735" s="2" t="s">
        <v>5978</v>
      </c>
      <c r="B3735" s="2" t="s">
        <v>53</v>
      </c>
      <c r="C3735" s="3">
        <v>435462</v>
      </c>
      <c r="D3735" s="3">
        <v>22345</v>
      </c>
      <c r="E3735" s="3">
        <v>1150</v>
      </c>
      <c r="F3735" s="3">
        <v>1092</v>
      </c>
    </row>
    <row r="3736" spans="1:6" ht="115.2" x14ac:dyDescent="0.25">
      <c r="A3736" s="2" t="s">
        <v>5979</v>
      </c>
      <c r="B3736" s="2" t="s">
        <v>251</v>
      </c>
      <c r="C3736" s="3">
        <v>1083002</v>
      </c>
      <c r="D3736" s="3">
        <v>21712</v>
      </c>
      <c r="E3736" s="3">
        <v>1049</v>
      </c>
      <c r="F3736" s="3">
        <v>2169</v>
      </c>
    </row>
    <row r="3737" spans="1:6" ht="201.6" x14ac:dyDescent="0.25">
      <c r="A3737" s="2" t="s">
        <v>5980</v>
      </c>
      <c r="B3737" s="2" t="s">
        <v>662</v>
      </c>
      <c r="C3737" s="3">
        <v>814243</v>
      </c>
      <c r="D3737" s="3">
        <v>14978</v>
      </c>
      <c r="E3737" s="3">
        <v>3510</v>
      </c>
      <c r="F3737" s="3">
        <v>3335</v>
      </c>
    </row>
    <row r="3738" spans="1:6" ht="43.2" x14ac:dyDescent="0.25">
      <c r="A3738" s="2" t="s">
        <v>5981</v>
      </c>
      <c r="B3738" s="2" t="s">
        <v>1711</v>
      </c>
      <c r="C3738" s="3">
        <v>827093</v>
      </c>
      <c r="D3738" s="3">
        <v>25503</v>
      </c>
      <c r="E3738" s="3">
        <v>707</v>
      </c>
      <c r="F3738" s="3">
        <v>2466</v>
      </c>
    </row>
    <row r="3739" spans="1:6" ht="129.6" x14ac:dyDescent="0.25">
      <c r="A3739" s="2" t="s">
        <v>5982</v>
      </c>
      <c r="B3739" s="2" t="s">
        <v>1022</v>
      </c>
      <c r="C3739" s="3">
        <v>301593</v>
      </c>
      <c r="D3739" s="3">
        <v>1214</v>
      </c>
      <c r="E3739" s="3">
        <v>148</v>
      </c>
      <c r="F3739" s="3">
        <v>192</v>
      </c>
    </row>
    <row r="3740" spans="1:6" ht="115.2" x14ac:dyDescent="0.25">
      <c r="A3740" s="2" t="s">
        <v>5983</v>
      </c>
      <c r="B3740" s="2" t="s">
        <v>654</v>
      </c>
      <c r="C3740" s="3">
        <v>3254707</v>
      </c>
      <c r="D3740" s="3">
        <v>80651</v>
      </c>
      <c r="E3740" s="3">
        <v>1019</v>
      </c>
      <c r="F3740" s="3">
        <v>6042</v>
      </c>
    </row>
    <row r="3741" spans="1:6" ht="86.4" x14ac:dyDescent="0.25">
      <c r="A3741" s="2" t="s">
        <v>5984</v>
      </c>
      <c r="B3741" s="2" t="s">
        <v>120</v>
      </c>
      <c r="C3741" s="3">
        <v>602127</v>
      </c>
      <c r="D3741" s="3">
        <v>9974</v>
      </c>
      <c r="E3741" s="3">
        <v>231</v>
      </c>
      <c r="F3741" s="3">
        <v>836</v>
      </c>
    </row>
    <row r="3742" spans="1:6" ht="115.2" x14ac:dyDescent="0.25">
      <c r="A3742" s="2" t="s">
        <v>5985</v>
      </c>
      <c r="B3742" s="2" t="s">
        <v>1728</v>
      </c>
      <c r="C3742" s="3">
        <v>221837</v>
      </c>
      <c r="D3742" s="3">
        <v>2209</v>
      </c>
      <c r="E3742" s="3">
        <v>391</v>
      </c>
      <c r="F3742" s="3">
        <v>626</v>
      </c>
    </row>
    <row r="3743" spans="1:6" ht="129.6" x14ac:dyDescent="0.25">
      <c r="A3743" s="2" t="s">
        <v>5986</v>
      </c>
      <c r="B3743" s="2" t="s">
        <v>776</v>
      </c>
      <c r="C3743" s="3">
        <v>320858</v>
      </c>
      <c r="D3743" s="3">
        <v>1483</v>
      </c>
      <c r="E3743" s="3">
        <v>71</v>
      </c>
      <c r="F3743" s="3">
        <v>29</v>
      </c>
    </row>
    <row r="3744" spans="1:6" ht="115.2" x14ac:dyDescent="0.25">
      <c r="A3744" s="2" t="s">
        <v>5987</v>
      </c>
      <c r="B3744" s="2" t="s">
        <v>1140</v>
      </c>
      <c r="C3744" s="3">
        <v>107531</v>
      </c>
      <c r="D3744" s="3">
        <v>1705</v>
      </c>
      <c r="E3744" s="3">
        <v>55</v>
      </c>
      <c r="F3744" s="3">
        <v>248</v>
      </c>
    </row>
    <row r="3745" spans="1:6" ht="201.6" x14ac:dyDescent="0.25">
      <c r="A3745" s="2" t="s">
        <v>5988</v>
      </c>
      <c r="B3745" s="2" t="s">
        <v>2151</v>
      </c>
      <c r="C3745" s="3">
        <v>4492197</v>
      </c>
      <c r="D3745" s="3">
        <v>81523</v>
      </c>
      <c r="E3745" s="3">
        <v>1854</v>
      </c>
      <c r="F3745" s="3">
        <v>6598</v>
      </c>
    </row>
    <row r="3746" spans="1:6" ht="158.4" x14ac:dyDescent="0.25">
      <c r="A3746" s="2" t="s">
        <v>5989</v>
      </c>
      <c r="B3746" s="2" t="s">
        <v>227</v>
      </c>
      <c r="C3746" s="3">
        <v>22893</v>
      </c>
      <c r="D3746" s="3">
        <v>834</v>
      </c>
      <c r="E3746" s="3">
        <v>15</v>
      </c>
      <c r="F3746" s="3">
        <v>42</v>
      </c>
    </row>
    <row r="3747" spans="1:6" ht="115.2" x14ac:dyDescent="0.25">
      <c r="A3747" s="2" t="s">
        <v>5990</v>
      </c>
      <c r="B3747" s="2" t="s">
        <v>1586</v>
      </c>
      <c r="C3747" s="3">
        <v>12989</v>
      </c>
      <c r="D3747" s="3">
        <v>2</v>
      </c>
      <c r="E3747" s="3">
        <v>16</v>
      </c>
      <c r="F3747" s="3">
        <v>15</v>
      </c>
    </row>
    <row r="3748" spans="1:6" ht="172.8" x14ac:dyDescent="0.25">
      <c r="A3748" s="2" t="s">
        <v>5991</v>
      </c>
      <c r="B3748" s="2" t="s">
        <v>105</v>
      </c>
      <c r="C3748" s="3">
        <v>2087032</v>
      </c>
      <c r="D3748" s="3">
        <v>64030</v>
      </c>
      <c r="E3748" s="3">
        <v>2868</v>
      </c>
      <c r="F3748" s="3">
        <v>5540</v>
      </c>
    </row>
    <row r="3749" spans="1:6" ht="172.8" x14ac:dyDescent="0.25">
      <c r="A3749" s="2" t="s">
        <v>5992</v>
      </c>
      <c r="B3749" s="2" t="s">
        <v>1931</v>
      </c>
      <c r="C3749" s="3">
        <v>832832</v>
      </c>
      <c r="D3749" s="3">
        <v>24920</v>
      </c>
      <c r="E3749" s="3">
        <v>851</v>
      </c>
      <c r="F3749" s="3">
        <v>2617</v>
      </c>
    </row>
    <row r="3750" spans="1:6" ht="187.2" x14ac:dyDescent="0.25">
      <c r="A3750" s="2" t="s">
        <v>5993</v>
      </c>
      <c r="B3750" s="2" t="s">
        <v>388</v>
      </c>
      <c r="C3750" s="3">
        <v>12544</v>
      </c>
      <c r="D3750" s="3">
        <v>67</v>
      </c>
      <c r="E3750" s="3">
        <v>24</v>
      </c>
      <c r="F3750" s="3">
        <v>18</v>
      </c>
    </row>
    <row r="3751" spans="1:6" ht="86.4" x14ac:dyDescent="0.25">
      <c r="A3751" s="2" t="s">
        <v>5994</v>
      </c>
      <c r="B3751" s="2" t="s">
        <v>1666</v>
      </c>
      <c r="C3751" s="3">
        <v>3438</v>
      </c>
      <c r="D3751" s="3">
        <v>18</v>
      </c>
      <c r="E3751" s="3">
        <v>0</v>
      </c>
      <c r="F3751" s="3">
        <v>0</v>
      </c>
    </row>
    <row r="3752" spans="1:6" ht="57.6" x14ac:dyDescent="0.25">
      <c r="A3752" s="2" t="s">
        <v>5995</v>
      </c>
      <c r="B3752" s="2" t="s">
        <v>1308</v>
      </c>
      <c r="C3752" s="3">
        <v>5755949</v>
      </c>
      <c r="D3752" s="3">
        <v>43802</v>
      </c>
      <c r="E3752" s="3">
        <v>3771</v>
      </c>
      <c r="F3752" s="3">
        <v>0</v>
      </c>
    </row>
    <row r="3753" spans="1:6" ht="115.2" x14ac:dyDescent="0.25">
      <c r="A3753" s="2" t="s">
        <v>5996</v>
      </c>
      <c r="B3753" s="2" t="s">
        <v>1549</v>
      </c>
      <c r="C3753" s="3">
        <v>213749</v>
      </c>
      <c r="D3753" s="3">
        <v>9427</v>
      </c>
      <c r="E3753" s="3">
        <v>102</v>
      </c>
      <c r="F3753" s="3">
        <v>1904</v>
      </c>
    </row>
    <row r="3754" spans="1:6" ht="72" x14ac:dyDescent="0.25">
      <c r="A3754" s="2" t="s">
        <v>5997</v>
      </c>
      <c r="B3754" s="2" t="s">
        <v>1630</v>
      </c>
      <c r="C3754" s="3">
        <v>17594</v>
      </c>
      <c r="D3754" s="3">
        <v>471</v>
      </c>
      <c r="E3754" s="3">
        <v>18</v>
      </c>
      <c r="F3754" s="3">
        <v>24</v>
      </c>
    </row>
    <row r="3755" spans="1:6" ht="100.8" x14ac:dyDescent="0.25">
      <c r="A3755" s="2" t="s">
        <v>5998</v>
      </c>
      <c r="B3755" s="2" t="s">
        <v>631</v>
      </c>
      <c r="C3755" s="3">
        <v>3337072</v>
      </c>
      <c r="D3755" s="3">
        <v>8744</v>
      </c>
      <c r="E3755" s="3">
        <v>561</v>
      </c>
      <c r="F3755" s="3">
        <v>991</v>
      </c>
    </row>
    <row r="3756" spans="1:6" ht="43.2" x14ac:dyDescent="0.25">
      <c r="A3756" s="2" t="s">
        <v>5999</v>
      </c>
      <c r="B3756" s="2" t="s">
        <v>747</v>
      </c>
      <c r="C3756" s="3">
        <v>2866699</v>
      </c>
      <c r="D3756" s="3">
        <v>74831</v>
      </c>
      <c r="E3756" s="3">
        <v>2734</v>
      </c>
      <c r="F3756" s="3">
        <v>5936</v>
      </c>
    </row>
    <row r="3757" spans="1:6" ht="57.6" x14ac:dyDescent="0.25">
      <c r="A3757" s="2" t="s">
        <v>6000</v>
      </c>
      <c r="B3757" s="2" t="s">
        <v>344</v>
      </c>
      <c r="C3757" s="3">
        <v>2226074</v>
      </c>
      <c r="D3757" s="3">
        <v>104563</v>
      </c>
      <c r="E3757" s="3">
        <v>2480</v>
      </c>
      <c r="F3757" s="3">
        <v>5595</v>
      </c>
    </row>
    <row r="3758" spans="1:6" ht="100.8" x14ac:dyDescent="0.25">
      <c r="A3758" s="2" t="s">
        <v>6001</v>
      </c>
      <c r="B3758" s="2" t="s">
        <v>747</v>
      </c>
      <c r="C3758" s="3">
        <v>16824026</v>
      </c>
      <c r="D3758" s="3">
        <v>478516</v>
      </c>
      <c r="E3758" s="3">
        <v>25019</v>
      </c>
      <c r="F3758" s="3">
        <v>55263</v>
      </c>
    </row>
    <row r="3759" spans="1:6" ht="129.6" x14ac:dyDescent="0.25">
      <c r="A3759" s="2" t="s">
        <v>6002</v>
      </c>
      <c r="B3759" s="2" t="s">
        <v>747</v>
      </c>
      <c r="C3759" s="3">
        <v>23575103</v>
      </c>
      <c r="D3759" s="3">
        <v>548457</v>
      </c>
      <c r="E3759" s="3">
        <v>29977</v>
      </c>
      <c r="F3759" s="3">
        <v>57566</v>
      </c>
    </row>
    <row r="3760" spans="1:6" ht="144" x14ac:dyDescent="0.25">
      <c r="A3760" s="2" t="s">
        <v>6003</v>
      </c>
      <c r="B3760" s="2" t="s">
        <v>97</v>
      </c>
      <c r="C3760" s="3">
        <v>1143211</v>
      </c>
      <c r="D3760" s="3">
        <v>80554</v>
      </c>
      <c r="E3760" s="3">
        <v>908</v>
      </c>
      <c r="F3760" s="3">
        <v>6583</v>
      </c>
    </row>
    <row r="3761" spans="1:6" ht="144" x14ac:dyDescent="0.25">
      <c r="A3761" s="2" t="s">
        <v>6004</v>
      </c>
      <c r="B3761" s="2" t="s">
        <v>378</v>
      </c>
      <c r="C3761" s="3">
        <v>955104</v>
      </c>
      <c r="D3761" s="3">
        <v>32845</v>
      </c>
      <c r="E3761" s="3">
        <v>425</v>
      </c>
      <c r="F3761" s="3">
        <v>1791</v>
      </c>
    </row>
    <row r="3762" spans="1:6" ht="158.4" x14ac:dyDescent="0.25">
      <c r="A3762" s="2" t="s">
        <v>6005</v>
      </c>
      <c r="B3762" s="2" t="s">
        <v>378</v>
      </c>
      <c r="C3762" s="3">
        <v>5767032</v>
      </c>
      <c r="D3762" s="3">
        <v>126693</v>
      </c>
      <c r="E3762" s="3">
        <v>2174</v>
      </c>
      <c r="F3762" s="3">
        <v>4602</v>
      </c>
    </row>
    <row r="3763" spans="1:6" ht="57.6" x14ac:dyDescent="0.25">
      <c r="A3763" s="2" t="s">
        <v>6006</v>
      </c>
      <c r="B3763" s="2" t="s">
        <v>378</v>
      </c>
      <c r="C3763" s="3">
        <v>474712</v>
      </c>
      <c r="D3763" s="3">
        <v>17620</v>
      </c>
      <c r="E3763" s="3">
        <v>202</v>
      </c>
      <c r="F3763" s="3">
        <v>922</v>
      </c>
    </row>
    <row r="3764" spans="1:6" ht="129.6" x14ac:dyDescent="0.25">
      <c r="A3764" s="2" t="s">
        <v>6007</v>
      </c>
      <c r="B3764" s="2" t="s">
        <v>1022</v>
      </c>
      <c r="C3764" s="3">
        <v>232339</v>
      </c>
      <c r="D3764" s="3">
        <v>1005</v>
      </c>
      <c r="E3764" s="3">
        <v>46</v>
      </c>
      <c r="F3764" s="3">
        <v>135</v>
      </c>
    </row>
    <row r="3765" spans="1:6" ht="100.8" x14ac:dyDescent="0.25">
      <c r="A3765" s="2" t="s">
        <v>6008</v>
      </c>
      <c r="B3765" s="2" t="s">
        <v>105</v>
      </c>
      <c r="C3765" s="3">
        <v>960599</v>
      </c>
      <c r="D3765" s="3">
        <v>23976</v>
      </c>
      <c r="E3765" s="3">
        <v>251</v>
      </c>
      <c r="F3765" s="3">
        <v>691</v>
      </c>
    </row>
    <row r="3766" spans="1:6" ht="86.4" x14ac:dyDescent="0.25">
      <c r="A3766" s="2" t="s">
        <v>6009</v>
      </c>
      <c r="B3766" s="2" t="s">
        <v>1182</v>
      </c>
      <c r="C3766" s="3">
        <v>5576</v>
      </c>
      <c r="D3766" s="3">
        <v>312</v>
      </c>
      <c r="E3766" s="3">
        <v>2</v>
      </c>
      <c r="F3766" s="3">
        <v>17</v>
      </c>
    </row>
    <row r="3767" spans="1:6" ht="129.6" x14ac:dyDescent="0.25">
      <c r="A3767" s="2" t="s">
        <v>6010</v>
      </c>
      <c r="B3767" s="2" t="s">
        <v>121</v>
      </c>
      <c r="C3767" s="3">
        <v>2035115</v>
      </c>
      <c r="D3767" s="3">
        <v>28153</v>
      </c>
      <c r="E3767" s="3">
        <v>1541</v>
      </c>
      <c r="F3767" s="3">
        <v>1423</v>
      </c>
    </row>
    <row r="3768" spans="1:6" ht="57.6" x14ac:dyDescent="0.25">
      <c r="A3768" s="2" t="s">
        <v>6011</v>
      </c>
      <c r="B3768" s="2" t="s">
        <v>1738</v>
      </c>
      <c r="C3768" s="3">
        <v>619376</v>
      </c>
      <c r="D3768" s="3">
        <v>17420</v>
      </c>
      <c r="E3768" s="3">
        <v>1513</v>
      </c>
      <c r="F3768" s="3">
        <v>4518</v>
      </c>
    </row>
    <row r="3769" spans="1:6" ht="129.6" x14ac:dyDescent="0.25">
      <c r="A3769" s="2" t="s">
        <v>6012</v>
      </c>
      <c r="B3769" s="2" t="s">
        <v>488</v>
      </c>
      <c r="C3769" s="3">
        <v>955486</v>
      </c>
      <c r="D3769" s="3">
        <v>18166</v>
      </c>
      <c r="E3769" s="3">
        <v>544</v>
      </c>
      <c r="F3769" s="3">
        <v>1351</v>
      </c>
    </row>
    <row r="3770" spans="1:6" ht="115.2" x14ac:dyDescent="0.25">
      <c r="A3770" s="2" t="s">
        <v>6013</v>
      </c>
      <c r="B3770" s="2" t="s">
        <v>488</v>
      </c>
      <c r="C3770" s="3">
        <v>7628116</v>
      </c>
      <c r="D3770" s="3">
        <v>85230</v>
      </c>
      <c r="E3770" s="3">
        <v>2612</v>
      </c>
      <c r="F3770" s="3">
        <v>13141</v>
      </c>
    </row>
    <row r="3771" spans="1:6" ht="100.8" x14ac:dyDescent="0.25">
      <c r="A3771" s="2" t="s">
        <v>6014</v>
      </c>
      <c r="B3771" s="2" t="s">
        <v>1832</v>
      </c>
      <c r="C3771" s="3">
        <v>25741</v>
      </c>
      <c r="D3771" s="3">
        <v>916</v>
      </c>
      <c r="E3771" s="3">
        <v>109</v>
      </c>
      <c r="F3771" s="3">
        <v>316</v>
      </c>
    </row>
    <row r="3772" spans="1:6" ht="100.8" x14ac:dyDescent="0.25">
      <c r="A3772" s="2" t="s">
        <v>6015</v>
      </c>
      <c r="B3772" s="2" t="s">
        <v>105</v>
      </c>
      <c r="C3772" s="3">
        <v>204732</v>
      </c>
      <c r="D3772" s="3">
        <v>3201</v>
      </c>
      <c r="E3772" s="3">
        <v>23</v>
      </c>
      <c r="F3772" s="3">
        <v>201</v>
      </c>
    </row>
    <row r="3773" spans="1:6" ht="129.6" x14ac:dyDescent="0.25">
      <c r="A3773" s="2" t="s">
        <v>6016</v>
      </c>
      <c r="B3773" s="2" t="s">
        <v>205</v>
      </c>
      <c r="C3773" s="3">
        <v>588133</v>
      </c>
      <c r="D3773" s="3">
        <v>6583</v>
      </c>
      <c r="E3773" s="3">
        <v>381</v>
      </c>
      <c r="F3773" s="3">
        <v>486</v>
      </c>
    </row>
    <row r="3774" spans="1:6" ht="144" x14ac:dyDescent="0.25">
      <c r="A3774" s="2" t="s">
        <v>6017</v>
      </c>
      <c r="B3774" s="2" t="s">
        <v>120</v>
      </c>
      <c r="C3774" s="3">
        <v>746658</v>
      </c>
      <c r="D3774" s="3">
        <v>6802</v>
      </c>
      <c r="E3774" s="3">
        <v>529</v>
      </c>
      <c r="F3774" s="3">
        <v>752</v>
      </c>
    </row>
    <row r="3775" spans="1:6" ht="144" x14ac:dyDescent="0.25">
      <c r="A3775" s="2" t="s">
        <v>6018</v>
      </c>
      <c r="B3775" s="2" t="s">
        <v>105</v>
      </c>
      <c r="C3775" s="3">
        <v>800359</v>
      </c>
      <c r="D3775" s="3">
        <v>9773</v>
      </c>
      <c r="E3775" s="3">
        <v>332</v>
      </c>
      <c r="F3775" s="3">
        <v>423</v>
      </c>
    </row>
    <row r="3776" spans="1:6" ht="43.2" x14ac:dyDescent="0.25">
      <c r="A3776" s="2" t="s">
        <v>6019</v>
      </c>
      <c r="B3776" s="2" t="s">
        <v>1205</v>
      </c>
      <c r="C3776" s="3">
        <v>262553</v>
      </c>
      <c r="D3776" s="3">
        <v>5869</v>
      </c>
      <c r="E3776" s="3">
        <v>302</v>
      </c>
      <c r="F3776" s="3">
        <v>749</v>
      </c>
    </row>
    <row r="3777" spans="1:6" ht="129.6" x14ac:dyDescent="0.25">
      <c r="A3777" s="2" t="s">
        <v>6020</v>
      </c>
      <c r="B3777" s="2" t="s">
        <v>633</v>
      </c>
      <c r="C3777" s="3">
        <v>519214</v>
      </c>
      <c r="D3777" s="3">
        <v>10933</v>
      </c>
      <c r="E3777" s="3">
        <v>339</v>
      </c>
      <c r="F3777" s="3">
        <v>2139</v>
      </c>
    </row>
    <row r="3778" spans="1:6" ht="172.8" x14ac:dyDescent="0.25">
      <c r="A3778" s="2" t="s">
        <v>6021</v>
      </c>
      <c r="B3778" s="2" t="s">
        <v>463</v>
      </c>
      <c r="C3778" s="3">
        <v>68828</v>
      </c>
      <c r="D3778" s="3">
        <v>2841</v>
      </c>
      <c r="E3778" s="3">
        <v>174</v>
      </c>
      <c r="F3778" s="3">
        <v>360</v>
      </c>
    </row>
    <row r="3779" spans="1:6" ht="115.2" x14ac:dyDescent="0.25">
      <c r="A3779" s="2" t="s">
        <v>6022</v>
      </c>
      <c r="B3779" s="2" t="s">
        <v>373</v>
      </c>
      <c r="C3779" s="3">
        <v>239107</v>
      </c>
      <c r="D3779" s="3">
        <v>1674</v>
      </c>
      <c r="E3779" s="3">
        <v>156</v>
      </c>
      <c r="F3779" s="3">
        <v>574</v>
      </c>
    </row>
    <row r="3780" spans="1:6" ht="201.6" x14ac:dyDescent="0.25">
      <c r="A3780" s="2" t="s">
        <v>6023</v>
      </c>
      <c r="B3780" s="2" t="s">
        <v>60</v>
      </c>
      <c r="C3780" s="3">
        <v>1150274</v>
      </c>
      <c r="D3780" s="3">
        <v>6548</v>
      </c>
      <c r="E3780" s="3">
        <v>5795</v>
      </c>
      <c r="F3780" s="3">
        <v>1960</v>
      </c>
    </row>
    <row r="3781" spans="1:6" ht="115.2" x14ac:dyDescent="0.25">
      <c r="A3781" s="2" t="s">
        <v>6024</v>
      </c>
      <c r="B3781" s="2" t="s">
        <v>121</v>
      </c>
      <c r="C3781" s="3">
        <v>177269</v>
      </c>
      <c r="D3781" s="3">
        <v>2220</v>
      </c>
      <c r="E3781" s="3">
        <v>206</v>
      </c>
      <c r="F3781" s="3">
        <v>372</v>
      </c>
    </row>
    <row r="3782" spans="1:6" ht="129.6" x14ac:dyDescent="0.25">
      <c r="A3782" s="2" t="s">
        <v>6025</v>
      </c>
      <c r="B3782" s="2" t="s">
        <v>227</v>
      </c>
      <c r="C3782" s="3">
        <v>720203</v>
      </c>
      <c r="D3782" s="3">
        <v>19850</v>
      </c>
      <c r="E3782" s="3">
        <v>1517</v>
      </c>
      <c r="F3782" s="3">
        <v>1073</v>
      </c>
    </row>
    <row r="3783" spans="1:6" ht="57.6" x14ac:dyDescent="0.25">
      <c r="A3783" s="2" t="s">
        <v>6026</v>
      </c>
      <c r="B3783" s="2" t="s">
        <v>1440</v>
      </c>
      <c r="C3783" s="3">
        <v>1969654</v>
      </c>
      <c r="D3783" s="3">
        <v>68591</v>
      </c>
      <c r="E3783" s="3">
        <v>2589</v>
      </c>
      <c r="F3783" s="3">
        <v>5108</v>
      </c>
    </row>
    <row r="3784" spans="1:6" ht="187.2" x14ac:dyDescent="0.25">
      <c r="A3784" s="2" t="s">
        <v>6027</v>
      </c>
      <c r="B3784" s="2" t="s">
        <v>1553</v>
      </c>
      <c r="C3784" s="3">
        <v>18726265</v>
      </c>
      <c r="D3784" s="3">
        <v>167255</v>
      </c>
      <c r="E3784" s="3">
        <v>27944</v>
      </c>
      <c r="F3784" s="3">
        <v>12883</v>
      </c>
    </row>
    <row r="3785" spans="1:6" ht="144" x14ac:dyDescent="0.25">
      <c r="A3785" s="2" t="s">
        <v>6028</v>
      </c>
      <c r="B3785" s="2" t="s">
        <v>609</v>
      </c>
      <c r="C3785" s="3">
        <v>436472</v>
      </c>
      <c r="D3785" s="3">
        <v>11716</v>
      </c>
      <c r="E3785" s="3">
        <v>213</v>
      </c>
      <c r="F3785" s="3">
        <v>856</v>
      </c>
    </row>
    <row r="3786" spans="1:6" ht="43.2" x14ac:dyDescent="0.25">
      <c r="A3786" s="2" t="s">
        <v>6029</v>
      </c>
      <c r="B3786" s="2" t="s">
        <v>1903</v>
      </c>
      <c r="C3786" s="3">
        <v>283720</v>
      </c>
      <c r="D3786" s="3">
        <v>2863</v>
      </c>
      <c r="E3786" s="3">
        <v>118</v>
      </c>
      <c r="F3786" s="3">
        <v>293</v>
      </c>
    </row>
    <row r="3787" spans="1:6" ht="172.8" x14ac:dyDescent="0.25">
      <c r="A3787" s="2" t="s">
        <v>6030</v>
      </c>
      <c r="B3787" s="2" t="s">
        <v>533</v>
      </c>
      <c r="C3787" s="3">
        <v>38600</v>
      </c>
      <c r="D3787" s="3">
        <v>140</v>
      </c>
      <c r="E3787" s="3">
        <v>90</v>
      </c>
      <c r="F3787" s="3">
        <v>519</v>
      </c>
    </row>
    <row r="3788" spans="1:6" ht="100.8" x14ac:dyDescent="0.25">
      <c r="A3788" s="2" t="s">
        <v>6031</v>
      </c>
      <c r="B3788" s="2" t="s">
        <v>82</v>
      </c>
      <c r="C3788" s="3">
        <v>12847</v>
      </c>
      <c r="D3788" s="3">
        <v>120</v>
      </c>
      <c r="E3788" s="3">
        <v>13</v>
      </c>
      <c r="F3788" s="3">
        <v>135</v>
      </c>
    </row>
    <row r="3789" spans="1:6" ht="158.4" x14ac:dyDescent="0.25">
      <c r="A3789" s="2" t="s">
        <v>6032</v>
      </c>
      <c r="B3789" s="2" t="s">
        <v>265</v>
      </c>
      <c r="C3789" s="3">
        <v>16651726</v>
      </c>
      <c r="D3789" s="3">
        <v>223563</v>
      </c>
      <c r="E3789" s="3">
        <v>5497</v>
      </c>
      <c r="F3789" s="3">
        <v>16923</v>
      </c>
    </row>
    <row r="3790" spans="1:6" ht="86.4" x14ac:dyDescent="0.25">
      <c r="A3790" s="2" t="s">
        <v>6033</v>
      </c>
      <c r="B3790" s="2" t="s">
        <v>1475</v>
      </c>
      <c r="C3790" s="3">
        <v>53469</v>
      </c>
      <c r="D3790" s="3">
        <v>1487</v>
      </c>
      <c r="E3790" s="3">
        <v>111</v>
      </c>
      <c r="F3790" s="3">
        <v>281</v>
      </c>
    </row>
    <row r="3791" spans="1:6" ht="43.2" x14ac:dyDescent="0.25">
      <c r="A3791" s="2" t="s">
        <v>6034</v>
      </c>
      <c r="B3791" s="2" t="s">
        <v>334</v>
      </c>
      <c r="C3791" s="3">
        <v>23987</v>
      </c>
      <c r="D3791" s="3">
        <v>1669</v>
      </c>
      <c r="E3791" s="3">
        <v>33</v>
      </c>
      <c r="F3791" s="3">
        <v>169</v>
      </c>
    </row>
    <row r="3792" spans="1:6" ht="57.6" x14ac:dyDescent="0.25">
      <c r="A3792" s="2" t="s">
        <v>6035</v>
      </c>
      <c r="B3792" s="2" t="s">
        <v>23</v>
      </c>
      <c r="C3792" s="3">
        <v>611885</v>
      </c>
      <c r="D3792" s="3">
        <v>35415</v>
      </c>
      <c r="E3792" s="3">
        <v>1228</v>
      </c>
      <c r="F3792" s="3">
        <v>2034</v>
      </c>
    </row>
    <row r="3793" spans="1:6" ht="144" x14ac:dyDescent="0.25">
      <c r="A3793" s="2" t="s">
        <v>6036</v>
      </c>
      <c r="B3793" s="2" t="s">
        <v>49</v>
      </c>
      <c r="C3793" s="3">
        <v>2925095</v>
      </c>
      <c r="D3793" s="3">
        <v>140634</v>
      </c>
      <c r="E3793" s="3">
        <v>1420</v>
      </c>
      <c r="F3793" s="3">
        <v>15951</v>
      </c>
    </row>
    <row r="3794" spans="1:6" ht="115.2" x14ac:dyDescent="0.25">
      <c r="A3794" s="2" t="s">
        <v>6037</v>
      </c>
      <c r="B3794" s="2" t="s">
        <v>727</v>
      </c>
      <c r="C3794" s="3">
        <v>1627758</v>
      </c>
      <c r="D3794" s="3">
        <v>98772</v>
      </c>
      <c r="E3794" s="3">
        <v>670</v>
      </c>
      <c r="F3794" s="3">
        <v>23395</v>
      </c>
    </row>
    <row r="3795" spans="1:6" ht="115.2" x14ac:dyDescent="0.25">
      <c r="A3795" s="2" t="s">
        <v>6038</v>
      </c>
      <c r="B3795" s="2" t="s">
        <v>1830</v>
      </c>
      <c r="C3795" s="3">
        <v>471360</v>
      </c>
      <c r="D3795" s="3">
        <v>24623</v>
      </c>
      <c r="E3795" s="3">
        <v>632</v>
      </c>
      <c r="F3795" s="3">
        <v>1880</v>
      </c>
    </row>
    <row r="3796" spans="1:6" ht="115.2" x14ac:dyDescent="0.25">
      <c r="A3796" s="2" t="s">
        <v>6039</v>
      </c>
      <c r="B3796" s="2" t="s">
        <v>2163</v>
      </c>
      <c r="C3796" s="3">
        <v>933283</v>
      </c>
      <c r="D3796" s="3">
        <v>30992</v>
      </c>
      <c r="E3796" s="3">
        <v>552</v>
      </c>
      <c r="F3796" s="3">
        <v>1224</v>
      </c>
    </row>
    <row r="3797" spans="1:6" ht="115.2" x14ac:dyDescent="0.25">
      <c r="A3797" s="2" t="s">
        <v>6040</v>
      </c>
      <c r="B3797" s="2" t="s">
        <v>1987</v>
      </c>
      <c r="C3797" s="3">
        <v>4544350</v>
      </c>
      <c r="D3797" s="3">
        <v>108091</v>
      </c>
      <c r="E3797" s="3">
        <v>1922</v>
      </c>
      <c r="F3797" s="3">
        <v>0</v>
      </c>
    </row>
    <row r="3798" spans="1:6" ht="86.4" x14ac:dyDescent="0.25">
      <c r="A3798" s="2" t="s">
        <v>6041</v>
      </c>
      <c r="B3798" s="2" t="s">
        <v>798</v>
      </c>
      <c r="C3798" s="3">
        <v>200958</v>
      </c>
      <c r="D3798" s="3">
        <v>6447</v>
      </c>
      <c r="E3798" s="3">
        <v>238</v>
      </c>
      <c r="F3798" s="3">
        <v>384</v>
      </c>
    </row>
    <row r="3799" spans="1:6" ht="100.8" x14ac:dyDescent="0.25">
      <c r="A3799" s="2" t="s">
        <v>6042</v>
      </c>
      <c r="B3799" s="2" t="s">
        <v>1000</v>
      </c>
      <c r="C3799" s="3">
        <v>180919</v>
      </c>
      <c r="D3799" s="3">
        <v>5137</v>
      </c>
      <c r="E3799" s="3">
        <v>2646</v>
      </c>
      <c r="F3799" s="3">
        <v>1158</v>
      </c>
    </row>
    <row r="3800" spans="1:6" ht="187.2" x14ac:dyDescent="0.25">
      <c r="A3800" s="2" t="s">
        <v>6043</v>
      </c>
      <c r="B3800" s="2" t="s">
        <v>1052</v>
      </c>
      <c r="C3800" s="3">
        <v>14459</v>
      </c>
      <c r="D3800" s="3">
        <v>64</v>
      </c>
      <c r="E3800" s="3">
        <v>31</v>
      </c>
      <c r="F3800" s="3">
        <v>43</v>
      </c>
    </row>
    <row r="3801" spans="1:6" ht="144" x14ac:dyDescent="0.25">
      <c r="A3801" s="2" t="s">
        <v>6044</v>
      </c>
      <c r="B3801" s="2" t="s">
        <v>116</v>
      </c>
      <c r="C3801" s="3">
        <v>212992</v>
      </c>
      <c r="D3801" s="3">
        <v>7049</v>
      </c>
      <c r="E3801" s="3">
        <v>209</v>
      </c>
      <c r="F3801" s="3">
        <v>365</v>
      </c>
    </row>
    <row r="3802" spans="1:6" ht="201.6" x14ac:dyDescent="0.25">
      <c r="A3802" s="2" t="s">
        <v>6045</v>
      </c>
      <c r="B3802" s="2" t="s">
        <v>81</v>
      </c>
      <c r="C3802" s="3">
        <v>552697</v>
      </c>
      <c r="D3802" s="3">
        <v>14091</v>
      </c>
      <c r="E3802" s="3">
        <v>414</v>
      </c>
      <c r="F3802" s="3">
        <v>908</v>
      </c>
    </row>
    <row r="3803" spans="1:6" ht="129.6" x14ac:dyDescent="0.25">
      <c r="A3803" s="2" t="s">
        <v>6046</v>
      </c>
      <c r="B3803" s="2" t="s">
        <v>442</v>
      </c>
      <c r="C3803" s="3">
        <v>349102</v>
      </c>
      <c r="D3803" s="3">
        <v>3834</v>
      </c>
      <c r="E3803" s="3">
        <v>966</v>
      </c>
      <c r="F3803" s="3">
        <v>734</v>
      </c>
    </row>
    <row r="3804" spans="1:6" ht="57.6" x14ac:dyDescent="0.25">
      <c r="A3804" s="2" t="s">
        <v>6047</v>
      </c>
      <c r="B3804" s="2" t="s">
        <v>961</v>
      </c>
      <c r="C3804" s="3">
        <v>45851</v>
      </c>
      <c r="D3804" s="3">
        <v>335</v>
      </c>
      <c r="E3804" s="3">
        <v>110</v>
      </c>
      <c r="F3804" s="3">
        <v>125</v>
      </c>
    </row>
    <row r="3805" spans="1:6" ht="72" x14ac:dyDescent="0.25">
      <c r="A3805" s="2" t="s">
        <v>6048</v>
      </c>
      <c r="B3805" s="2" t="s">
        <v>105</v>
      </c>
      <c r="C3805" s="3">
        <v>1090128</v>
      </c>
      <c r="D3805" s="3">
        <v>22438</v>
      </c>
      <c r="E3805" s="3">
        <v>509</v>
      </c>
      <c r="F3805" s="3">
        <v>753</v>
      </c>
    </row>
    <row r="3806" spans="1:6" ht="72" x14ac:dyDescent="0.25">
      <c r="A3806" s="2" t="s">
        <v>6049</v>
      </c>
      <c r="B3806" s="2" t="s">
        <v>318</v>
      </c>
      <c r="C3806" s="3">
        <v>965264</v>
      </c>
      <c r="D3806" s="3">
        <v>23886</v>
      </c>
      <c r="E3806" s="3">
        <v>776</v>
      </c>
      <c r="F3806" s="3">
        <v>1639</v>
      </c>
    </row>
    <row r="3807" spans="1:6" ht="144" x14ac:dyDescent="0.25">
      <c r="A3807" s="2" t="s">
        <v>6050</v>
      </c>
      <c r="B3807" s="2" t="s">
        <v>627</v>
      </c>
      <c r="C3807" s="3">
        <v>374226</v>
      </c>
      <c r="D3807" s="3">
        <v>7155</v>
      </c>
      <c r="E3807" s="3">
        <v>233</v>
      </c>
      <c r="F3807" s="3">
        <v>1493</v>
      </c>
    </row>
    <row r="3808" spans="1:6" ht="172.8" x14ac:dyDescent="0.25">
      <c r="A3808" s="2" t="s">
        <v>6051</v>
      </c>
      <c r="B3808" s="2" t="s">
        <v>1692</v>
      </c>
      <c r="C3808" s="3">
        <v>7935379</v>
      </c>
      <c r="D3808" s="3">
        <v>711348</v>
      </c>
      <c r="E3808" s="3">
        <v>6636</v>
      </c>
      <c r="F3808" s="3">
        <v>193355</v>
      </c>
    </row>
    <row r="3809" spans="1:6" ht="115.2" x14ac:dyDescent="0.25">
      <c r="A3809" s="2" t="s">
        <v>6052</v>
      </c>
      <c r="B3809" s="2" t="s">
        <v>105</v>
      </c>
      <c r="C3809" s="3">
        <v>596467</v>
      </c>
      <c r="D3809" s="3">
        <v>10023</v>
      </c>
      <c r="E3809" s="3">
        <v>773</v>
      </c>
      <c r="F3809" s="3">
        <v>536</v>
      </c>
    </row>
    <row r="3810" spans="1:6" ht="158.4" x14ac:dyDescent="0.25">
      <c r="A3810" s="2" t="s">
        <v>6053</v>
      </c>
      <c r="B3810" s="2" t="s">
        <v>105</v>
      </c>
      <c r="C3810" s="3">
        <v>723523</v>
      </c>
      <c r="D3810" s="3">
        <v>16290</v>
      </c>
      <c r="E3810" s="3">
        <v>505</v>
      </c>
      <c r="F3810" s="3">
        <v>461</v>
      </c>
    </row>
    <row r="3811" spans="1:6" ht="144" x14ac:dyDescent="0.25">
      <c r="A3811" s="2" t="s">
        <v>6054</v>
      </c>
      <c r="B3811" s="2" t="s">
        <v>105</v>
      </c>
      <c r="C3811" s="3">
        <v>94139</v>
      </c>
      <c r="D3811" s="3">
        <v>2748</v>
      </c>
      <c r="E3811" s="3">
        <v>105</v>
      </c>
      <c r="F3811" s="3">
        <v>137</v>
      </c>
    </row>
    <row r="3812" spans="1:6" ht="86.4" x14ac:dyDescent="0.25">
      <c r="A3812" s="2" t="s">
        <v>6055</v>
      </c>
      <c r="B3812" s="2" t="s">
        <v>1792</v>
      </c>
      <c r="C3812" s="3">
        <v>161456</v>
      </c>
      <c r="D3812" s="3">
        <v>4724</v>
      </c>
      <c r="E3812" s="3">
        <v>71</v>
      </c>
      <c r="F3812" s="3">
        <v>138</v>
      </c>
    </row>
    <row r="3813" spans="1:6" ht="100.8" x14ac:dyDescent="0.25">
      <c r="A3813" s="2" t="s">
        <v>6056</v>
      </c>
      <c r="B3813" s="2" t="s">
        <v>342</v>
      </c>
      <c r="C3813" s="3">
        <v>659476</v>
      </c>
      <c r="D3813" s="3">
        <v>31672</v>
      </c>
      <c r="E3813" s="3">
        <v>2512</v>
      </c>
      <c r="F3813" s="3">
        <v>6049</v>
      </c>
    </row>
    <row r="3814" spans="1:6" ht="144" x14ac:dyDescent="0.25">
      <c r="A3814" s="2" t="s">
        <v>6057</v>
      </c>
      <c r="B3814" s="2" t="s">
        <v>160</v>
      </c>
      <c r="C3814" s="3">
        <v>2723593</v>
      </c>
      <c r="D3814" s="3">
        <v>39403</v>
      </c>
      <c r="E3814" s="3">
        <v>11924</v>
      </c>
      <c r="F3814" s="3">
        <v>58763</v>
      </c>
    </row>
    <row r="3815" spans="1:6" ht="100.8" x14ac:dyDescent="0.25">
      <c r="A3815" s="2" t="s">
        <v>6058</v>
      </c>
      <c r="B3815" s="2" t="s">
        <v>1641</v>
      </c>
      <c r="C3815" s="3">
        <v>598483</v>
      </c>
      <c r="D3815" s="3">
        <v>16204</v>
      </c>
      <c r="E3815" s="3">
        <v>7062</v>
      </c>
      <c r="F3815" s="3">
        <v>4182</v>
      </c>
    </row>
    <row r="3816" spans="1:6" ht="86.4" x14ac:dyDescent="0.25">
      <c r="A3816" s="2" t="s">
        <v>6059</v>
      </c>
      <c r="B3816" s="2" t="s">
        <v>704</v>
      </c>
      <c r="C3816" s="3">
        <v>13532</v>
      </c>
      <c r="D3816" s="3">
        <v>64</v>
      </c>
      <c r="E3816" s="3">
        <v>9</v>
      </c>
      <c r="F3816" s="3">
        <v>0</v>
      </c>
    </row>
    <row r="3817" spans="1:6" ht="129.6" x14ac:dyDescent="0.25">
      <c r="A3817" s="2" t="s">
        <v>6060</v>
      </c>
      <c r="B3817" s="2" t="s">
        <v>511</v>
      </c>
      <c r="C3817" s="3">
        <v>1339398</v>
      </c>
      <c r="D3817" s="3">
        <v>39094</v>
      </c>
      <c r="E3817" s="3">
        <v>1471</v>
      </c>
      <c r="F3817" s="3">
        <v>3810</v>
      </c>
    </row>
    <row r="3818" spans="1:6" ht="144" x14ac:dyDescent="0.25">
      <c r="A3818" s="2" t="s">
        <v>6061</v>
      </c>
      <c r="B3818" s="2" t="s">
        <v>1397</v>
      </c>
      <c r="C3818" s="3">
        <v>215775</v>
      </c>
      <c r="D3818" s="3">
        <v>2629</v>
      </c>
      <c r="E3818" s="3">
        <v>276</v>
      </c>
      <c r="F3818" s="3">
        <v>584</v>
      </c>
    </row>
    <row r="3819" spans="1:6" ht="129.6" x14ac:dyDescent="0.25">
      <c r="A3819" s="2" t="s">
        <v>6062</v>
      </c>
      <c r="B3819" s="2" t="s">
        <v>1397</v>
      </c>
      <c r="C3819" s="3">
        <v>209124</v>
      </c>
      <c r="D3819" s="3">
        <v>2579</v>
      </c>
      <c r="E3819" s="3">
        <v>272</v>
      </c>
      <c r="F3819" s="3">
        <v>611</v>
      </c>
    </row>
    <row r="3820" spans="1:6" ht="129.6" x14ac:dyDescent="0.25">
      <c r="A3820" s="2" t="s">
        <v>6063</v>
      </c>
      <c r="B3820" s="2" t="s">
        <v>703</v>
      </c>
      <c r="C3820" s="3">
        <v>75312</v>
      </c>
      <c r="D3820" s="3">
        <v>1585</v>
      </c>
      <c r="E3820" s="3">
        <v>152</v>
      </c>
      <c r="F3820" s="3">
        <v>110</v>
      </c>
    </row>
    <row r="3821" spans="1:6" ht="100.8" x14ac:dyDescent="0.25">
      <c r="A3821" s="2" t="s">
        <v>6064</v>
      </c>
      <c r="B3821" s="2" t="s">
        <v>5</v>
      </c>
      <c r="C3821" s="3">
        <v>4297582</v>
      </c>
      <c r="D3821" s="3">
        <v>32196</v>
      </c>
      <c r="E3821" s="3">
        <v>3803</v>
      </c>
      <c r="F3821" s="3">
        <v>3437</v>
      </c>
    </row>
    <row r="3822" spans="1:6" ht="86.4" x14ac:dyDescent="0.25">
      <c r="A3822" s="2" t="s">
        <v>6065</v>
      </c>
      <c r="B3822" s="2" t="s">
        <v>678</v>
      </c>
      <c r="C3822" s="3">
        <v>2186681</v>
      </c>
      <c r="D3822" s="3">
        <v>22244</v>
      </c>
      <c r="E3822" s="3">
        <v>1158</v>
      </c>
      <c r="F3822" s="3">
        <v>3987</v>
      </c>
    </row>
    <row r="3823" spans="1:6" ht="115.2" x14ac:dyDescent="0.25">
      <c r="A3823" s="2" t="s">
        <v>6066</v>
      </c>
      <c r="B3823" s="2" t="s">
        <v>433</v>
      </c>
      <c r="C3823" s="3">
        <v>144967</v>
      </c>
      <c r="D3823" s="3">
        <v>987</v>
      </c>
      <c r="E3823" s="3">
        <v>120</v>
      </c>
      <c r="F3823" s="3">
        <v>521</v>
      </c>
    </row>
    <row r="3824" spans="1:6" ht="86.4" x14ac:dyDescent="0.25">
      <c r="A3824" s="2" t="s">
        <v>6067</v>
      </c>
      <c r="B3824" s="2" t="s">
        <v>1319</v>
      </c>
      <c r="C3824" s="3">
        <v>92161</v>
      </c>
      <c r="D3824" s="3">
        <v>2113</v>
      </c>
      <c r="E3824" s="3">
        <v>119</v>
      </c>
      <c r="F3824" s="3">
        <v>350</v>
      </c>
    </row>
    <row r="3825" spans="1:6" ht="86.4" x14ac:dyDescent="0.25">
      <c r="A3825" s="2" t="s">
        <v>6068</v>
      </c>
      <c r="B3825" s="2" t="s">
        <v>188</v>
      </c>
      <c r="C3825" s="3">
        <v>779056</v>
      </c>
      <c r="D3825" s="3">
        <v>37777</v>
      </c>
      <c r="E3825" s="3">
        <v>2370</v>
      </c>
      <c r="F3825" s="3">
        <v>5540</v>
      </c>
    </row>
    <row r="3826" spans="1:6" ht="57.6" x14ac:dyDescent="0.25">
      <c r="A3826" s="2" t="s">
        <v>6069</v>
      </c>
      <c r="B3826" s="2" t="s">
        <v>5</v>
      </c>
      <c r="C3826" s="3">
        <v>1418921</v>
      </c>
      <c r="D3826" s="3">
        <v>17436</v>
      </c>
      <c r="E3826" s="3">
        <v>2138</v>
      </c>
      <c r="F3826" s="3">
        <v>1377</v>
      </c>
    </row>
    <row r="3827" spans="1:6" ht="144" x14ac:dyDescent="0.25">
      <c r="A3827" s="2" t="s">
        <v>6070</v>
      </c>
      <c r="B3827" s="2" t="s">
        <v>333</v>
      </c>
      <c r="C3827" s="3">
        <v>371401</v>
      </c>
      <c r="D3827" s="3">
        <v>22490</v>
      </c>
      <c r="E3827" s="3">
        <v>230</v>
      </c>
      <c r="F3827" s="3">
        <v>1137</v>
      </c>
    </row>
    <row r="3828" spans="1:6" ht="86.4" x14ac:dyDescent="0.25">
      <c r="A3828" s="2" t="s">
        <v>6071</v>
      </c>
      <c r="B3828" s="2" t="s">
        <v>325</v>
      </c>
      <c r="C3828" s="3">
        <v>188155</v>
      </c>
      <c r="D3828" s="3">
        <v>7011</v>
      </c>
      <c r="E3828" s="3">
        <v>179</v>
      </c>
      <c r="F3828" s="3">
        <v>1053</v>
      </c>
    </row>
    <row r="3829" spans="1:6" ht="129.6" x14ac:dyDescent="0.25">
      <c r="A3829" s="2" t="s">
        <v>6072</v>
      </c>
      <c r="B3829" s="2" t="s">
        <v>1004</v>
      </c>
      <c r="C3829" s="3">
        <v>252858</v>
      </c>
      <c r="D3829" s="3">
        <v>8754</v>
      </c>
      <c r="E3829" s="3">
        <v>157</v>
      </c>
      <c r="F3829" s="3">
        <v>339</v>
      </c>
    </row>
    <row r="3830" spans="1:6" ht="57.6" x14ac:dyDescent="0.25">
      <c r="A3830" s="2" t="s">
        <v>6073</v>
      </c>
      <c r="B3830" s="2" t="s">
        <v>216</v>
      </c>
      <c r="C3830" s="3">
        <v>270421</v>
      </c>
      <c r="D3830" s="3">
        <v>14422</v>
      </c>
      <c r="E3830" s="3">
        <v>145</v>
      </c>
      <c r="F3830" s="3">
        <v>1073</v>
      </c>
    </row>
    <row r="3831" spans="1:6" ht="43.2" x14ac:dyDescent="0.25">
      <c r="A3831" s="2" t="s">
        <v>6074</v>
      </c>
      <c r="B3831" s="2" t="s">
        <v>2320</v>
      </c>
      <c r="C3831" s="3">
        <v>2480934</v>
      </c>
      <c r="D3831" s="3">
        <v>75674</v>
      </c>
      <c r="E3831" s="3">
        <v>7561</v>
      </c>
      <c r="F3831" s="3">
        <v>8340</v>
      </c>
    </row>
    <row r="3832" spans="1:6" ht="86.4" x14ac:dyDescent="0.25">
      <c r="A3832" s="2" t="s">
        <v>6075</v>
      </c>
      <c r="B3832" s="2" t="s">
        <v>718</v>
      </c>
      <c r="C3832" s="3">
        <v>15693</v>
      </c>
      <c r="D3832" s="3">
        <v>145</v>
      </c>
      <c r="E3832" s="3">
        <v>12</v>
      </c>
      <c r="F3832" s="3">
        <v>44</v>
      </c>
    </row>
    <row r="3833" spans="1:6" ht="86.4" x14ac:dyDescent="0.25">
      <c r="A3833" s="2" t="s">
        <v>6076</v>
      </c>
      <c r="B3833" s="2" t="s">
        <v>201</v>
      </c>
      <c r="C3833" s="3">
        <v>1120841</v>
      </c>
      <c r="D3833" s="3">
        <v>39990</v>
      </c>
      <c r="E3833" s="3">
        <v>391</v>
      </c>
      <c r="F3833" s="3">
        <v>1949</v>
      </c>
    </row>
    <row r="3834" spans="1:6" ht="57.6" x14ac:dyDescent="0.25">
      <c r="A3834" s="2" t="s">
        <v>6077</v>
      </c>
      <c r="B3834" s="2" t="s">
        <v>286</v>
      </c>
      <c r="C3834" s="3">
        <v>14100194</v>
      </c>
      <c r="D3834" s="3">
        <v>122783</v>
      </c>
      <c r="E3834" s="3">
        <v>10980</v>
      </c>
      <c r="F3834" s="3">
        <v>18627</v>
      </c>
    </row>
    <row r="3835" spans="1:6" ht="86.4" x14ac:dyDescent="0.25">
      <c r="A3835" s="2" t="s">
        <v>6078</v>
      </c>
      <c r="B3835" s="2" t="s">
        <v>447</v>
      </c>
      <c r="C3835" s="3">
        <v>620968</v>
      </c>
      <c r="D3835" s="3">
        <v>36916</v>
      </c>
      <c r="E3835" s="3">
        <v>312</v>
      </c>
      <c r="F3835" s="3">
        <v>1452</v>
      </c>
    </row>
    <row r="3836" spans="1:6" ht="115.2" x14ac:dyDescent="0.25">
      <c r="A3836" s="2" t="s">
        <v>6079</v>
      </c>
      <c r="B3836" s="2" t="s">
        <v>51</v>
      </c>
      <c r="C3836" s="3">
        <v>2192738</v>
      </c>
      <c r="D3836" s="3">
        <v>29338</v>
      </c>
      <c r="E3836" s="3">
        <v>3852</v>
      </c>
      <c r="F3836" s="3">
        <v>4995</v>
      </c>
    </row>
    <row r="3837" spans="1:6" ht="86.4" x14ac:dyDescent="0.25">
      <c r="A3837" s="2" t="s">
        <v>6080</v>
      </c>
      <c r="B3837" s="2" t="s">
        <v>1280</v>
      </c>
      <c r="C3837" s="3">
        <v>360158</v>
      </c>
      <c r="D3837" s="3">
        <v>3921</v>
      </c>
      <c r="E3837" s="3">
        <v>1788</v>
      </c>
      <c r="F3837" s="3">
        <v>3806</v>
      </c>
    </row>
    <row r="3838" spans="1:6" ht="57.6" x14ac:dyDescent="0.25">
      <c r="A3838" s="2" t="s">
        <v>6081</v>
      </c>
      <c r="B3838" s="2" t="s">
        <v>1010</v>
      </c>
      <c r="C3838" s="3">
        <v>24296</v>
      </c>
      <c r="D3838" s="3">
        <v>828</v>
      </c>
      <c r="E3838" s="3">
        <v>63</v>
      </c>
      <c r="F3838" s="3">
        <v>82</v>
      </c>
    </row>
    <row r="3839" spans="1:6" ht="57.6" x14ac:dyDescent="0.25">
      <c r="A3839" s="2" t="s">
        <v>6082</v>
      </c>
      <c r="B3839" s="2" t="s">
        <v>1476</v>
      </c>
      <c r="C3839" s="3">
        <v>4880</v>
      </c>
      <c r="D3839" s="3">
        <v>2</v>
      </c>
      <c r="E3839" s="3">
        <v>4</v>
      </c>
      <c r="F3839" s="3">
        <v>1</v>
      </c>
    </row>
    <row r="3840" spans="1:6" ht="100.8" x14ac:dyDescent="0.25">
      <c r="A3840" s="2" t="s">
        <v>6083</v>
      </c>
      <c r="B3840" s="2" t="s">
        <v>53</v>
      </c>
      <c r="C3840" s="3">
        <v>219662</v>
      </c>
      <c r="D3840" s="3">
        <v>13280</v>
      </c>
      <c r="E3840" s="3">
        <v>100</v>
      </c>
      <c r="F3840" s="3">
        <v>434</v>
      </c>
    </row>
    <row r="3841" spans="1:6" ht="144" x14ac:dyDescent="0.25">
      <c r="A3841" s="2" t="s">
        <v>6084</v>
      </c>
      <c r="B3841" s="2" t="s">
        <v>418</v>
      </c>
      <c r="C3841" s="3">
        <v>17106</v>
      </c>
      <c r="D3841" s="3">
        <v>69</v>
      </c>
      <c r="E3841" s="3">
        <v>4</v>
      </c>
      <c r="F3841" s="3">
        <v>94</v>
      </c>
    </row>
    <row r="3842" spans="1:6" ht="100.8" x14ac:dyDescent="0.25">
      <c r="A3842" s="2" t="s">
        <v>6085</v>
      </c>
      <c r="B3842" s="2" t="s">
        <v>699</v>
      </c>
      <c r="C3842" s="3">
        <v>11744</v>
      </c>
      <c r="D3842" s="3">
        <v>129</v>
      </c>
      <c r="E3842" s="3">
        <v>92</v>
      </c>
      <c r="F3842" s="3">
        <v>219</v>
      </c>
    </row>
    <row r="3843" spans="1:6" ht="28.8" x14ac:dyDescent="0.25">
      <c r="A3843" s="2" t="s">
        <v>6086</v>
      </c>
      <c r="B3843" s="2" t="s">
        <v>1393</v>
      </c>
      <c r="C3843" s="3">
        <v>17702</v>
      </c>
      <c r="D3843" s="3">
        <v>113</v>
      </c>
      <c r="E3843" s="3">
        <v>8</v>
      </c>
      <c r="F3843" s="3">
        <v>20</v>
      </c>
    </row>
    <row r="3844" spans="1:6" ht="172.8" x14ac:dyDescent="0.25">
      <c r="A3844" s="2" t="s">
        <v>6087</v>
      </c>
      <c r="B3844" s="2" t="s">
        <v>60</v>
      </c>
      <c r="C3844" s="3">
        <v>1339943</v>
      </c>
      <c r="D3844" s="3">
        <v>6223</v>
      </c>
      <c r="E3844" s="3">
        <v>1708</v>
      </c>
      <c r="F3844" s="3">
        <v>3838</v>
      </c>
    </row>
    <row r="3845" spans="1:6" ht="100.8" x14ac:dyDescent="0.25">
      <c r="A3845" s="2" t="s">
        <v>6088</v>
      </c>
      <c r="B3845" s="2" t="s">
        <v>1752</v>
      </c>
      <c r="C3845" s="3">
        <v>3430385</v>
      </c>
      <c r="D3845" s="3">
        <v>103188</v>
      </c>
      <c r="E3845" s="3">
        <v>5643</v>
      </c>
      <c r="F3845" s="3">
        <v>10594</v>
      </c>
    </row>
    <row r="3846" spans="1:6" ht="28.8" x14ac:dyDescent="0.25">
      <c r="A3846" s="2" t="s">
        <v>6089</v>
      </c>
      <c r="B3846" s="2" t="s">
        <v>779</v>
      </c>
      <c r="C3846" s="3">
        <v>274794</v>
      </c>
      <c r="D3846" s="3">
        <v>12912</v>
      </c>
      <c r="E3846" s="3">
        <v>1072</v>
      </c>
      <c r="F3846" s="3">
        <v>2328</v>
      </c>
    </row>
    <row r="3847" spans="1:6" ht="72" x14ac:dyDescent="0.25">
      <c r="A3847" s="2" t="s">
        <v>6090</v>
      </c>
      <c r="B3847" s="2" t="s">
        <v>130</v>
      </c>
      <c r="C3847" s="3">
        <v>277921</v>
      </c>
      <c r="D3847" s="3">
        <v>16878</v>
      </c>
      <c r="E3847" s="3">
        <v>215</v>
      </c>
      <c r="F3847" s="3">
        <v>2103</v>
      </c>
    </row>
    <row r="3848" spans="1:6" ht="57.6" x14ac:dyDescent="0.25">
      <c r="A3848" s="2" t="s">
        <v>6091</v>
      </c>
      <c r="B3848" s="2" t="s">
        <v>1</v>
      </c>
      <c r="C3848" s="3">
        <v>3203154</v>
      </c>
      <c r="D3848" s="3">
        <v>197222</v>
      </c>
      <c r="E3848" s="3">
        <v>1453</v>
      </c>
      <c r="F3848" s="3">
        <v>11330</v>
      </c>
    </row>
    <row r="3849" spans="1:6" ht="86.4" x14ac:dyDescent="0.25">
      <c r="A3849" s="2" t="s">
        <v>6092</v>
      </c>
      <c r="B3849" s="2" t="s">
        <v>205</v>
      </c>
      <c r="C3849" s="3">
        <v>7172963</v>
      </c>
      <c r="D3849" s="3">
        <v>265719</v>
      </c>
      <c r="E3849" s="3">
        <v>3950</v>
      </c>
      <c r="F3849" s="3">
        <v>14870</v>
      </c>
    </row>
    <row r="3850" spans="1:6" ht="216" x14ac:dyDescent="0.25">
      <c r="A3850" s="2" t="s">
        <v>6093</v>
      </c>
      <c r="B3850" s="2" t="s">
        <v>724</v>
      </c>
      <c r="C3850" s="3">
        <v>178900</v>
      </c>
      <c r="D3850" s="3">
        <v>4152</v>
      </c>
      <c r="E3850" s="3">
        <v>578</v>
      </c>
      <c r="F3850" s="3">
        <v>1289</v>
      </c>
    </row>
    <row r="3851" spans="1:6" ht="57.6" x14ac:dyDescent="0.25">
      <c r="A3851" s="2" t="s">
        <v>6094</v>
      </c>
      <c r="B3851" s="2" t="s">
        <v>2147</v>
      </c>
      <c r="C3851" s="3">
        <v>2653229</v>
      </c>
      <c r="D3851" s="3">
        <v>48889</v>
      </c>
      <c r="E3851" s="3">
        <v>890</v>
      </c>
      <c r="F3851" s="3">
        <v>1181</v>
      </c>
    </row>
    <row r="3852" spans="1:6" ht="72" x14ac:dyDescent="0.25">
      <c r="A3852" s="2" t="s">
        <v>6095</v>
      </c>
      <c r="B3852" s="2" t="s">
        <v>571</v>
      </c>
      <c r="C3852" s="3">
        <v>71715</v>
      </c>
      <c r="D3852" s="3">
        <v>4746</v>
      </c>
      <c r="E3852" s="3">
        <v>93</v>
      </c>
      <c r="F3852" s="3">
        <v>371</v>
      </c>
    </row>
    <row r="3853" spans="1:6" ht="201.6" x14ac:dyDescent="0.25">
      <c r="A3853" s="2" t="s">
        <v>6096</v>
      </c>
      <c r="B3853" s="2" t="s">
        <v>1708</v>
      </c>
      <c r="C3853" s="3">
        <v>4719807</v>
      </c>
      <c r="D3853" s="3">
        <v>164227</v>
      </c>
      <c r="E3853" s="3">
        <v>1764</v>
      </c>
      <c r="F3853" s="3">
        <v>9044</v>
      </c>
    </row>
    <row r="3854" spans="1:6" ht="43.2" x14ac:dyDescent="0.25">
      <c r="A3854" s="2" t="s">
        <v>6097</v>
      </c>
      <c r="B3854" s="2" t="s">
        <v>171</v>
      </c>
      <c r="C3854" s="3">
        <v>5420474</v>
      </c>
      <c r="D3854" s="3">
        <v>239789</v>
      </c>
      <c r="E3854" s="3">
        <v>10299</v>
      </c>
      <c r="F3854" s="3">
        <v>25161</v>
      </c>
    </row>
    <row r="3855" spans="1:6" ht="86.4" x14ac:dyDescent="0.25">
      <c r="A3855" s="2" t="s">
        <v>6098</v>
      </c>
      <c r="B3855" s="2" t="s">
        <v>1292</v>
      </c>
      <c r="C3855" s="3">
        <v>263061</v>
      </c>
      <c r="D3855" s="3">
        <v>5760</v>
      </c>
      <c r="E3855" s="3">
        <v>275</v>
      </c>
      <c r="F3855" s="3">
        <v>1364</v>
      </c>
    </row>
    <row r="3856" spans="1:6" ht="57.6" x14ac:dyDescent="0.25">
      <c r="A3856" s="2" t="s">
        <v>6099</v>
      </c>
      <c r="B3856" s="2" t="s">
        <v>1934</v>
      </c>
      <c r="C3856" s="3">
        <v>344767</v>
      </c>
      <c r="D3856" s="3">
        <v>3709</v>
      </c>
      <c r="E3856" s="3">
        <v>199</v>
      </c>
      <c r="F3856" s="3">
        <v>303</v>
      </c>
    </row>
    <row r="3857" spans="1:6" ht="86.4" x14ac:dyDescent="0.25">
      <c r="A3857" s="2" t="s">
        <v>6100</v>
      </c>
      <c r="B3857" s="2" t="s">
        <v>53</v>
      </c>
      <c r="C3857" s="3">
        <v>294356</v>
      </c>
      <c r="D3857" s="3">
        <v>15591</v>
      </c>
      <c r="E3857" s="3">
        <v>300</v>
      </c>
      <c r="F3857" s="3">
        <v>678</v>
      </c>
    </row>
    <row r="3858" spans="1:6" ht="28.8" x14ac:dyDescent="0.25">
      <c r="A3858" s="2" t="s">
        <v>6101</v>
      </c>
      <c r="B3858" s="2" t="s">
        <v>1441</v>
      </c>
      <c r="C3858" s="3">
        <v>2505168</v>
      </c>
      <c r="D3858" s="3">
        <v>133455</v>
      </c>
      <c r="E3858" s="3">
        <v>1607</v>
      </c>
      <c r="F3858" s="3">
        <v>13778</v>
      </c>
    </row>
    <row r="3859" spans="1:6" ht="72" x14ac:dyDescent="0.25">
      <c r="A3859" s="2" t="s">
        <v>6102</v>
      </c>
      <c r="B3859" s="2" t="s">
        <v>815</v>
      </c>
      <c r="C3859" s="3">
        <v>84450</v>
      </c>
      <c r="D3859" s="3">
        <v>4171</v>
      </c>
      <c r="E3859" s="3">
        <v>46</v>
      </c>
      <c r="F3859" s="3">
        <v>402</v>
      </c>
    </row>
    <row r="3860" spans="1:6" ht="57.6" x14ac:dyDescent="0.25">
      <c r="A3860" s="2" t="s">
        <v>6103</v>
      </c>
      <c r="B3860" s="2" t="s">
        <v>1115</v>
      </c>
      <c r="C3860" s="3">
        <v>74990</v>
      </c>
      <c r="D3860" s="3">
        <v>3428</v>
      </c>
      <c r="E3860" s="3">
        <v>353</v>
      </c>
      <c r="F3860" s="3">
        <v>685</v>
      </c>
    </row>
    <row r="3861" spans="1:6" ht="144" x14ac:dyDescent="0.25">
      <c r="A3861" s="2" t="s">
        <v>6104</v>
      </c>
      <c r="B3861" s="2" t="s">
        <v>431</v>
      </c>
      <c r="C3861" s="3">
        <v>270597</v>
      </c>
      <c r="D3861" s="3">
        <v>3747</v>
      </c>
      <c r="E3861" s="3">
        <v>77</v>
      </c>
      <c r="F3861" s="3">
        <v>246</v>
      </c>
    </row>
    <row r="3862" spans="1:6" ht="57.6" x14ac:dyDescent="0.25">
      <c r="A3862" s="2" t="s">
        <v>6105</v>
      </c>
      <c r="B3862" s="2" t="s">
        <v>553</v>
      </c>
      <c r="C3862" s="3">
        <v>369565</v>
      </c>
      <c r="D3862" s="3">
        <v>24977</v>
      </c>
      <c r="E3862" s="3">
        <v>182</v>
      </c>
      <c r="F3862" s="3">
        <v>3109</v>
      </c>
    </row>
    <row r="3863" spans="1:6" ht="158.4" x14ac:dyDescent="0.25">
      <c r="A3863" s="2" t="s">
        <v>6106</v>
      </c>
      <c r="B3863" s="2" t="s">
        <v>497</v>
      </c>
      <c r="C3863" s="3">
        <v>643906</v>
      </c>
      <c r="D3863" s="3">
        <v>10578</v>
      </c>
      <c r="E3863" s="3">
        <v>1032</v>
      </c>
      <c r="F3863" s="3">
        <v>1713</v>
      </c>
    </row>
    <row r="3864" spans="1:6" ht="86.4" x14ac:dyDescent="0.25">
      <c r="A3864" s="2" t="s">
        <v>6107</v>
      </c>
      <c r="B3864" s="2" t="s">
        <v>1926</v>
      </c>
      <c r="C3864" s="3">
        <v>896317</v>
      </c>
      <c r="D3864" s="3">
        <v>44009</v>
      </c>
      <c r="E3864" s="3">
        <v>943</v>
      </c>
      <c r="F3864" s="3">
        <v>4541</v>
      </c>
    </row>
    <row r="3865" spans="1:6" ht="43.2" x14ac:dyDescent="0.25">
      <c r="A3865" s="2" t="s">
        <v>6108</v>
      </c>
      <c r="B3865" s="2" t="s">
        <v>886</v>
      </c>
      <c r="C3865" s="3">
        <v>1318729</v>
      </c>
      <c r="D3865" s="3">
        <v>39261</v>
      </c>
      <c r="E3865" s="3">
        <v>1238</v>
      </c>
      <c r="F3865" s="3">
        <v>4991</v>
      </c>
    </row>
    <row r="3866" spans="1:6" ht="129.6" x14ac:dyDescent="0.25">
      <c r="A3866" s="2" t="s">
        <v>6109</v>
      </c>
      <c r="B3866" s="2" t="s">
        <v>49</v>
      </c>
      <c r="C3866" s="3">
        <v>1686243</v>
      </c>
      <c r="D3866" s="3">
        <v>133400</v>
      </c>
      <c r="E3866" s="3">
        <v>530</v>
      </c>
      <c r="F3866" s="3">
        <v>23864</v>
      </c>
    </row>
    <row r="3867" spans="1:6" ht="172.8" x14ac:dyDescent="0.25">
      <c r="A3867" s="2" t="s">
        <v>6110</v>
      </c>
      <c r="B3867" s="2" t="s">
        <v>295</v>
      </c>
      <c r="C3867" s="3">
        <v>1639968</v>
      </c>
      <c r="D3867" s="3">
        <v>74037</v>
      </c>
      <c r="E3867" s="3">
        <v>1221</v>
      </c>
      <c r="F3867" s="3">
        <v>3465</v>
      </c>
    </row>
    <row r="3868" spans="1:6" ht="57.6" x14ac:dyDescent="0.25">
      <c r="A3868" s="2" t="s">
        <v>6111</v>
      </c>
      <c r="B3868" s="2" t="s">
        <v>967</v>
      </c>
      <c r="C3868" s="3">
        <v>2495467</v>
      </c>
      <c r="D3868" s="3">
        <v>170257</v>
      </c>
      <c r="E3868" s="3">
        <v>7042</v>
      </c>
      <c r="F3868" s="3">
        <v>24161</v>
      </c>
    </row>
    <row r="3869" spans="1:6" ht="43.2" x14ac:dyDescent="0.25">
      <c r="A3869" s="2" t="s">
        <v>6112</v>
      </c>
      <c r="B3869" s="2" t="s">
        <v>967</v>
      </c>
      <c r="C3869" s="3">
        <v>3111804</v>
      </c>
      <c r="D3869" s="3">
        <v>195382</v>
      </c>
      <c r="E3869" s="3">
        <v>4065</v>
      </c>
      <c r="F3869" s="3">
        <v>24152</v>
      </c>
    </row>
    <row r="3870" spans="1:6" ht="86.4" x14ac:dyDescent="0.25">
      <c r="A3870" s="2" t="s">
        <v>6113</v>
      </c>
      <c r="B3870" s="2" t="s">
        <v>1642</v>
      </c>
      <c r="C3870" s="3">
        <v>505444</v>
      </c>
      <c r="D3870" s="3">
        <v>8218</v>
      </c>
      <c r="E3870" s="3">
        <v>220</v>
      </c>
      <c r="F3870" s="3">
        <v>515</v>
      </c>
    </row>
    <row r="3871" spans="1:6" ht="72" x14ac:dyDescent="0.25">
      <c r="A3871" s="2" t="s">
        <v>6114</v>
      </c>
      <c r="B3871" s="2" t="s">
        <v>185</v>
      </c>
      <c r="C3871" s="3">
        <v>152062</v>
      </c>
      <c r="D3871" s="3">
        <v>6304</v>
      </c>
      <c r="E3871" s="3">
        <v>287</v>
      </c>
      <c r="F3871" s="3">
        <v>581</v>
      </c>
    </row>
    <row r="3872" spans="1:6" ht="43.2" x14ac:dyDescent="0.25">
      <c r="A3872" s="2" t="s">
        <v>6115</v>
      </c>
      <c r="B3872" s="2" t="s">
        <v>1518</v>
      </c>
      <c r="C3872" s="3">
        <v>298322</v>
      </c>
      <c r="D3872" s="3">
        <v>9817</v>
      </c>
      <c r="E3872" s="3">
        <v>310</v>
      </c>
      <c r="F3872" s="3">
        <v>2000</v>
      </c>
    </row>
    <row r="3873" spans="1:6" ht="72" x14ac:dyDescent="0.25">
      <c r="A3873" s="2" t="s">
        <v>6116</v>
      </c>
      <c r="B3873" s="2" t="s">
        <v>182</v>
      </c>
      <c r="C3873" s="3">
        <v>1390440</v>
      </c>
      <c r="D3873" s="3">
        <v>86207</v>
      </c>
      <c r="E3873" s="3">
        <v>1775</v>
      </c>
      <c r="F3873" s="3">
        <v>710</v>
      </c>
    </row>
    <row r="3874" spans="1:6" ht="115.2" x14ac:dyDescent="0.25">
      <c r="A3874" s="2" t="s">
        <v>6117</v>
      </c>
      <c r="B3874" s="2" t="s">
        <v>1362</v>
      </c>
      <c r="C3874" s="3">
        <v>597124</v>
      </c>
      <c r="D3874" s="3">
        <v>30066</v>
      </c>
      <c r="E3874" s="3">
        <v>887</v>
      </c>
      <c r="F3874" s="3">
        <v>2111</v>
      </c>
    </row>
    <row r="3875" spans="1:6" ht="57.6" x14ac:dyDescent="0.25">
      <c r="A3875" s="2" t="s">
        <v>6118</v>
      </c>
      <c r="B3875" s="2" t="s">
        <v>1800</v>
      </c>
      <c r="C3875" s="3">
        <v>1006188</v>
      </c>
      <c r="D3875" s="3">
        <v>46829</v>
      </c>
      <c r="E3875" s="3">
        <v>710</v>
      </c>
      <c r="F3875" s="3">
        <v>9653</v>
      </c>
    </row>
    <row r="3876" spans="1:6" ht="57.6" x14ac:dyDescent="0.25">
      <c r="A3876" s="2" t="s">
        <v>6119</v>
      </c>
      <c r="B3876" s="2" t="s">
        <v>1954</v>
      </c>
      <c r="C3876" s="3">
        <v>155058</v>
      </c>
      <c r="D3876" s="3">
        <v>5383</v>
      </c>
      <c r="E3876" s="3">
        <v>65</v>
      </c>
      <c r="F3876" s="3">
        <v>272</v>
      </c>
    </row>
    <row r="3877" spans="1:6" ht="57.6" x14ac:dyDescent="0.25">
      <c r="A3877" s="2" t="s">
        <v>6120</v>
      </c>
      <c r="B3877" s="2" t="s">
        <v>170</v>
      </c>
      <c r="C3877" s="3">
        <v>464699</v>
      </c>
      <c r="D3877" s="3">
        <v>22139</v>
      </c>
      <c r="E3877" s="3">
        <v>695</v>
      </c>
      <c r="F3877" s="3">
        <v>2024</v>
      </c>
    </row>
    <row r="3878" spans="1:6" ht="57.6" x14ac:dyDescent="0.25">
      <c r="A3878" s="2" t="s">
        <v>6121</v>
      </c>
      <c r="B3878" s="2" t="s">
        <v>734</v>
      </c>
      <c r="C3878" s="3">
        <v>1002679</v>
      </c>
      <c r="D3878" s="3">
        <v>57879</v>
      </c>
      <c r="E3878" s="3">
        <v>1412</v>
      </c>
      <c r="F3878" s="3">
        <v>9228</v>
      </c>
    </row>
    <row r="3879" spans="1:6" ht="72" x14ac:dyDescent="0.25">
      <c r="A3879" s="2" t="s">
        <v>6122</v>
      </c>
      <c r="B3879" s="2" t="s">
        <v>1754</v>
      </c>
      <c r="C3879" s="3">
        <v>215237</v>
      </c>
      <c r="D3879" s="3">
        <v>11154</v>
      </c>
      <c r="E3879" s="3">
        <v>334</v>
      </c>
      <c r="F3879" s="3">
        <v>1077</v>
      </c>
    </row>
    <row r="3880" spans="1:6" ht="86.4" x14ac:dyDescent="0.25">
      <c r="A3880" s="2" t="s">
        <v>6123</v>
      </c>
      <c r="B3880" s="2" t="s">
        <v>736</v>
      </c>
      <c r="C3880" s="3">
        <v>246944</v>
      </c>
      <c r="D3880" s="3">
        <v>19564</v>
      </c>
      <c r="E3880" s="3">
        <v>356</v>
      </c>
      <c r="F3880" s="3">
        <v>1357</v>
      </c>
    </row>
    <row r="3881" spans="1:6" ht="57.6" x14ac:dyDescent="0.25">
      <c r="A3881" s="2" t="s">
        <v>6124</v>
      </c>
      <c r="B3881" s="2" t="s">
        <v>59</v>
      </c>
      <c r="C3881" s="3">
        <v>406703</v>
      </c>
      <c r="D3881" s="3">
        <v>7906</v>
      </c>
      <c r="E3881" s="3">
        <v>2069</v>
      </c>
      <c r="F3881" s="3">
        <v>571</v>
      </c>
    </row>
    <row r="3882" spans="1:6" ht="100.8" x14ac:dyDescent="0.25">
      <c r="A3882" s="2" t="s">
        <v>6125</v>
      </c>
      <c r="B3882" s="2" t="s">
        <v>329</v>
      </c>
      <c r="C3882" s="3">
        <v>34059</v>
      </c>
      <c r="D3882" s="3">
        <v>2183</v>
      </c>
      <c r="E3882" s="3">
        <v>375</v>
      </c>
      <c r="F3882" s="3">
        <v>659</v>
      </c>
    </row>
    <row r="3883" spans="1:6" ht="72" x14ac:dyDescent="0.25">
      <c r="A3883" s="2" t="s">
        <v>6126</v>
      </c>
      <c r="B3883" s="2" t="s">
        <v>553</v>
      </c>
      <c r="C3883" s="3">
        <v>79262</v>
      </c>
      <c r="D3883" s="3">
        <v>4383</v>
      </c>
      <c r="E3883" s="3">
        <v>155</v>
      </c>
      <c r="F3883" s="3">
        <v>927</v>
      </c>
    </row>
    <row r="3884" spans="1:6" ht="144" x14ac:dyDescent="0.25">
      <c r="A3884" s="2" t="s">
        <v>6127</v>
      </c>
      <c r="B3884" s="2" t="s">
        <v>1834</v>
      </c>
      <c r="C3884" s="3">
        <v>2600608</v>
      </c>
      <c r="D3884" s="3">
        <v>47673</v>
      </c>
      <c r="E3884" s="3">
        <v>2380</v>
      </c>
      <c r="F3884" s="3">
        <v>4045</v>
      </c>
    </row>
    <row r="3885" spans="1:6" ht="28.8" x14ac:dyDescent="0.25">
      <c r="A3885" s="2" t="s">
        <v>6128</v>
      </c>
      <c r="B3885" s="2" t="s">
        <v>806</v>
      </c>
      <c r="C3885" s="3">
        <v>553866</v>
      </c>
      <c r="D3885" s="3">
        <v>66026</v>
      </c>
      <c r="E3885" s="3">
        <v>671</v>
      </c>
      <c r="F3885" s="3">
        <v>8479</v>
      </c>
    </row>
    <row r="3886" spans="1:6" ht="100.8" x14ac:dyDescent="0.25">
      <c r="A3886" s="2" t="s">
        <v>6129</v>
      </c>
      <c r="B3886" s="2" t="s">
        <v>1951</v>
      </c>
      <c r="C3886" s="3">
        <v>7497772</v>
      </c>
      <c r="D3886" s="3">
        <v>290623</v>
      </c>
      <c r="E3886" s="3">
        <v>11083</v>
      </c>
      <c r="F3886" s="3">
        <v>31604</v>
      </c>
    </row>
    <row r="3887" spans="1:6" ht="72" x14ac:dyDescent="0.25">
      <c r="A3887" s="2" t="s">
        <v>6130</v>
      </c>
      <c r="B3887" s="2" t="s">
        <v>188</v>
      </c>
      <c r="C3887" s="3">
        <v>650564</v>
      </c>
      <c r="D3887" s="3">
        <v>33920</v>
      </c>
      <c r="E3887" s="3">
        <v>1574</v>
      </c>
      <c r="F3887" s="3">
        <v>2953</v>
      </c>
    </row>
    <row r="3888" spans="1:6" ht="72" x14ac:dyDescent="0.25">
      <c r="A3888" s="2" t="s">
        <v>6131</v>
      </c>
      <c r="B3888" s="2" t="s">
        <v>1885</v>
      </c>
      <c r="C3888" s="3">
        <v>261520</v>
      </c>
      <c r="D3888" s="3">
        <v>19333</v>
      </c>
      <c r="E3888" s="3">
        <v>145</v>
      </c>
      <c r="F3888" s="3">
        <v>744</v>
      </c>
    </row>
    <row r="3889" spans="1:6" ht="72" x14ac:dyDescent="0.25">
      <c r="A3889" s="2" t="s">
        <v>6132</v>
      </c>
      <c r="B3889" s="2" t="s">
        <v>886</v>
      </c>
      <c r="C3889" s="3">
        <v>1154360</v>
      </c>
      <c r="D3889" s="3">
        <v>31653</v>
      </c>
      <c r="E3889" s="3">
        <v>1070</v>
      </c>
      <c r="F3889" s="3">
        <v>2990</v>
      </c>
    </row>
    <row r="3890" spans="1:6" ht="115.2" x14ac:dyDescent="0.25">
      <c r="A3890" s="2" t="s">
        <v>6133</v>
      </c>
      <c r="B3890" s="2" t="s">
        <v>1526</v>
      </c>
      <c r="C3890" s="3">
        <v>27207</v>
      </c>
      <c r="D3890" s="3">
        <v>786</v>
      </c>
      <c r="E3890" s="3">
        <v>42</v>
      </c>
      <c r="F3890" s="3">
        <v>131</v>
      </c>
    </row>
    <row r="3891" spans="1:6" ht="72" x14ac:dyDescent="0.25">
      <c r="A3891" s="2" t="s">
        <v>6134</v>
      </c>
      <c r="B3891" s="2" t="s">
        <v>503</v>
      </c>
      <c r="C3891" s="3">
        <v>117072</v>
      </c>
      <c r="D3891" s="3">
        <v>3824</v>
      </c>
      <c r="E3891" s="3">
        <v>201</v>
      </c>
      <c r="F3891" s="3">
        <v>293</v>
      </c>
    </row>
    <row r="3892" spans="1:6" ht="86.4" x14ac:dyDescent="0.25">
      <c r="A3892" s="2" t="s">
        <v>6135</v>
      </c>
      <c r="B3892" s="2" t="s">
        <v>1063</v>
      </c>
      <c r="C3892" s="3">
        <v>166418</v>
      </c>
      <c r="D3892" s="3">
        <v>9951</v>
      </c>
      <c r="E3892" s="3">
        <v>2014</v>
      </c>
      <c r="F3892" s="3">
        <v>2308</v>
      </c>
    </row>
    <row r="3893" spans="1:6" ht="43.2" x14ac:dyDescent="0.25">
      <c r="A3893" s="2" t="s">
        <v>2267</v>
      </c>
      <c r="B3893" s="2" t="s">
        <v>1387</v>
      </c>
      <c r="C3893" s="3">
        <v>7797284</v>
      </c>
      <c r="D3893" s="3">
        <v>386330</v>
      </c>
      <c r="E3893" s="3">
        <v>4899</v>
      </c>
      <c r="F3893" s="3">
        <v>80500</v>
      </c>
    </row>
    <row r="3894" spans="1:6" ht="43.2" x14ac:dyDescent="0.25">
      <c r="A3894" s="2" t="s">
        <v>6136</v>
      </c>
      <c r="B3894" s="2" t="s">
        <v>216</v>
      </c>
      <c r="C3894" s="3">
        <v>1087385</v>
      </c>
      <c r="D3894" s="3">
        <v>78398</v>
      </c>
      <c r="E3894" s="3">
        <v>1257</v>
      </c>
      <c r="F3894" s="3">
        <v>16646</v>
      </c>
    </row>
    <row r="3895" spans="1:6" ht="57.6" x14ac:dyDescent="0.25">
      <c r="A3895" s="2" t="s">
        <v>6137</v>
      </c>
      <c r="B3895" s="2" t="s">
        <v>216</v>
      </c>
      <c r="C3895" s="3">
        <v>406438</v>
      </c>
      <c r="D3895" s="3">
        <v>31401</v>
      </c>
      <c r="E3895" s="3">
        <v>346</v>
      </c>
      <c r="F3895" s="3">
        <v>2781</v>
      </c>
    </row>
    <row r="3896" spans="1:6" ht="115.2" x14ac:dyDescent="0.25">
      <c r="A3896" s="2" t="s">
        <v>6138</v>
      </c>
      <c r="B3896" s="2" t="s">
        <v>1583</v>
      </c>
      <c r="C3896" s="3">
        <v>703909</v>
      </c>
      <c r="D3896" s="3">
        <v>12075</v>
      </c>
      <c r="E3896" s="3">
        <v>295</v>
      </c>
      <c r="F3896" s="3">
        <v>540</v>
      </c>
    </row>
    <row r="3897" spans="1:6" ht="115.2" x14ac:dyDescent="0.25">
      <c r="A3897" s="2" t="s">
        <v>6139</v>
      </c>
      <c r="B3897" s="2" t="s">
        <v>1817</v>
      </c>
      <c r="C3897" s="3">
        <v>890803</v>
      </c>
      <c r="D3897" s="3">
        <v>37169</v>
      </c>
      <c r="E3897" s="3">
        <v>609</v>
      </c>
      <c r="F3897" s="3">
        <v>4145</v>
      </c>
    </row>
    <row r="3898" spans="1:6" ht="129.6" x14ac:dyDescent="0.25">
      <c r="A3898" s="2" t="s">
        <v>6140</v>
      </c>
      <c r="B3898" s="2" t="s">
        <v>97</v>
      </c>
      <c r="C3898" s="3">
        <v>1053583</v>
      </c>
      <c r="D3898" s="3">
        <v>77157</v>
      </c>
      <c r="E3898" s="3">
        <v>783</v>
      </c>
      <c r="F3898" s="3">
        <v>4043</v>
      </c>
    </row>
    <row r="3899" spans="1:6" ht="100.8" x14ac:dyDescent="0.25">
      <c r="A3899" s="2" t="s">
        <v>6141</v>
      </c>
      <c r="B3899" s="2" t="s">
        <v>1926</v>
      </c>
      <c r="C3899" s="3">
        <v>1005865</v>
      </c>
      <c r="D3899" s="3">
        <v>38377</v>
      </c>
      <c r="E3899" s="3">
        <v>1829</v>
      </c>
      <c r="F3899" s="3">
        <v>2948</v>
      </c>
    </row>
    <row r="3900" spans="1:6" ht="100.8" x14ac:dyDescent="0.25">
      <c r="A3900" s="2" t="s">
        <v>6142</v>
      </c>
      <c r="B3900" s="2" t="s">
        <v>1373</v>
      </c>
      <c r="C3900" s="3">
        <v>261872</v>
      </c>
      <c r="D3900" s="3">
        <v>18057</v>
      </c>
      <c r="E3900" s="3">
        <v>266</v>
      </c>
      <c r="F3900" s="3">
        <v>1746</v>
      </c>
    </row>
    <row r="3901" spans="1:6" ht="72" x14ac:dyDescent="0.25">
      <c r="A3901" s="2" t="s">
        <v>6143</v>
      </c>
      <c r="B3901" s="2" t="s">
        <v>1156</v>
      </c>
      <c r="C3901" s="3">
        <v>275380</v>
      </c>
      <c r="D3901" s="3">
        <v>16196</v>
      </c>
      <c r="E3901" s="3">
        <v>215</v>
      </c>
      <c r="F3901" s="3">
        <v>1128</v>
      </c>
    </row>
    <row r="3902" spans="1:6" ht="43.2" x14ac:dyDescent="0.25">
      <c r="A3902" s="2" t="s">
        <v>6144</v>
      </c>
      <c r="B3902" s="2" t="s">
        <v>1872</v>
      </c>
      <c r="C3902" s="3">
        <v>1651715</v>
      </c>
      <c r="D3902" s="3">
        <v>106838</v>
      </c>
      <c r="E3902" s="3">
        <v>930</v>
      </c>
      <c r="F3902" s="3">
        <v>7335</v>
      </c>
    </row>
    <row r="3903" spans="1:6" ht="72" x14ac:dyDescent="0.25">
      <c r="A3903" s="2" t="s">
        <v>6145</v>
      </c>
      <c r="B3903" s="2" t="s">
        <v>771</v>
      </c>
      <c r="C3903" s="3">
        <v>611625</v>
      </c>
      <c r="D3903" s="3">
        <v>38391</v>
      </c>
      <c r="E3903" s="3">
        <v>1299</v>
      </c>
      <c r="F3903" s="3">
        <v>2225</v>
      </c>
    </row>
    <row r="3904" spans="1:6" ht="43.2" x14ac:dyDescent="0.25">
      <c r="A3904" s="2" t="s">
        <v>6146</v>
      </c>
      <c r="B3904" s="2" t="s">
        <v>1215</v>
      </c>
      <c r="C3904" s="3">
        <v>410483</v>
      </c>
      <c r="D3904" s="3">
        <v>45662</v>
      </c>
      <c r="E3904" s="3">
        <v>491</v>
      </c>
      <c r="F3904" s="3">
        <v>4339</v>
      </c>
    </row>
    <row r="3905" spans="1:6" ht="57.6" x14ac:dyDescent="0.25">
      <c r="A3905" s="2" t="s">
        <v>6147</v>
      </c>
      <c r="B3905" s="2" t="s">
        <v>104</v>
      </c>
      <c r="C3905" s="3">
        <v>5684795</v>
      </c>
      <c r="D3905" s="3">
        <v>374882</v>
      </c>
      <c r="E3905" s="3">
        <v>4467</v>
      </c>
      <c r="F3905" s="3">
        <v>14889</v>
      </c>
    </row>
    <row r="3906" spans="1:6" ht="172.8" x14ac:dyDescent="0.25">
      <c r="A3906" s="2" t="s">
        <v>6148</v>
      </c>
      <c r="B3906" s="2" t="s">
        <v>143</v>
      </c>
      <c r="C3906" s="3">
        <v>1016525</v>
      </c>
      <c r="D3906" s="3">
        <v>7972</v>
      </c>
      <c r="E3906" s="3">
        <v>1351</v>
      </c>
      <c r="F3906" s="3">
        <v>1625</v>
      </c>
    </row>
    <row r="3907" spans="1:6" ht="57.6" x14ac:dyDescent="0.25">
      <c r="A3907" s="2" t="s">
        <v>6149</v>
      </c>
      <c r="B3907" s="2" t="s">
        <v>171</v>
      </c>
      <c r="C3907" s="3">
        <v>2915910</v>
      </c>
      <c r="D3907" s="3">
        <v>234888</v>
      </c>
      <c r="E3907" s="3">
        <v>4539</v>
      </c>
      <c r="F3907" s="3">
        <v>31397</v>
      </c>
    </row>
    <row r="3908" spans="1:6" ht="57.6" x14ac:dyDescent="0.25">
      <c r="A3908" s="2" t="s">
        <v>6150</v>
      </c>
      <c r="B3908" s="2" t="s">
        <v>1156</v>
      </c>
      <c r="C3908" s="3">
        <v>176006</v>
      </c>
      <c r="D3908" s="3">
        <v>12056</v>
      </c>
      <c r="E3908" s="3">
        <v>79</v>
      </c>
      <c r="F3908" s="3">
        <v>1203</v>
      </c>
    </row>
    <row r="3909" spans="1:6" ht="115.2" x14ac:dyDescent="0.25">
      <c r="A3909" s="2" t="s">
        <v>6151</v>
      </c>
      <c r="B3909" s="2" t="s">
        <v>686</v>
      </c>
      <c r="C3909" s="3">
        <v>3842533</v>
      </c>
      <c r="D3909" s="3">
        <v>169168</v>
      </c>
      <c r="E3909" s="3">
        <v>914</v>
      </c>
      <c r="F3909" s="3">
        <v>4749</v>
      </c>
    </row>
    <row r="3910" spans="1:6" ht="57.6" x14ac:dyDescent="0.25">
      <c r="A3910" s="2" t="s">
        <v>6152</v>
      </c>
      <c r="B3910" s="2" t="s">
        <v>886</v>
      </c>
      <c r="C3910" s="3">
        <v>2500743</v>
      </c>
      <c r="D3910" s="3">
        <v>86444</v>
      </c>
      <c r="E3910" s="3">
        <v>1784</v>
      </c>
      <c r="F3910" s="3">
        <v>6521</v>
      </c>
    </row>
    <row r="3911" spans="1:6" ht="43.2" x14ac:dyDescent="0.25">
      <c r="A3911" s="2" t="s">
        <v>6153</v>
      </c>
      <c r="B3911" s="2" t="s">
        <v>887</v>
      </c>
      <c r="C3911" s="3">
        <v>309319</v>
      </c>
      <c r="D3911" s="3">
        <v>17635</v>
      </c>
      <c r="E3911" s="3">
        <v>730</v>
      </c>
      <c r="F3911" s="3">
        <v>4138</v>
      </c>
    </row>
    <row r="3912" spans="1:6" ht="72" x14ac:dyDescent="0.25">
      <c r="A3912" s="2" t="s">
        <v>2268</v>
      </c>
      <c r="B3912" s="2" t="s">
        <v>421</v>
      </c>
      <c r="C3912" s="3">
        <v>4280876</v>
      </c>
      <c r="D3912" s="3">
        <v>124337</v>
      </c>
      <c r="E3912" s="3">
        <v>11809</v>
      </c>
      <c r="F3912" s="3">
        <v>6284</v>
      </c>
    </row>
    <row r="3913" spans="1:6" ht="57.6" x14ac:dyDescent="0.25">
      <c r="A3913" s="2" t="s">
        <v>6154</v>
      </c>
      <c r="B3913" s="2" t="s">
        <v>1154</v>
      </c>
      <c r="C3913" s="3">
        <v>366652</v>
      </c>
      <c r="D3913" s="3">
        <v>20829</v>
      </c>
      <c r="E3913" s="3">
        <v>536</v>
      </c>
      <c r="F3913" s="3">
        <v>1584</v>
      </c>
    </row>
    <row r="3914" spans="1:6" ht="100.8" x14ac:dyDescent="0.25">
      <c r="A3914" s="2" t="s">
        <v>6155</v>
      </c>
      <c r="B3914" s="2" t="s">
        <v>1156</v>
      </c>
      <c r="C3914" s="3">
        <v>298003</v>
      </c>
      <c r="D3914" s="3">
        <v>15863</v>
      </c>
      <c r="E3914" s="3">
        <v>1012</v>
      </c>
      <c r="F3914" s="3">
        <v>1446</v>
      </c>
    </row>
    <row r="3915" spans="1:6" ht="43.2" x14ac:dyDescent="0.25">
      <c r="A3915" s="2" t="s">
        <v>6156</v>
      </c>
      <c r="B3915" s="2" t="s">
        <v>1441</v>
      </c>
      <c r="C3915" s="3">
        <v>1604421</v>
      </c>
      <c r="D3915" s="3">
        <v>102602</v>
      </c>
      <c r="E3915" s="3">
        <v>1188</v>
      </c>
      <c r="F3915" s="3">
        <v>10617</v>
      </c>
    </row>
    <row r="3916" spans="1:6" ht="86.4" x14ac:dyDescent="0.25">
      <c r="A3916" s="2" t="s">
        <v>6157</v>
      </c>
      <c r="B3916" s="2" t="s">
        <v>840</v>
      </c>
      <c r="C3916" s="3">
        <v>61584</v>
      </c>
      <c r="D3916" s="3">
        <v>5719</v>
      </c>
      <c r="E3916" s="3">
        <v>142</v>
      </c>
      <c r="F3916" s="3">
        <v>650</v>
      </c>
    </row>
    <row r="3917" spans="1:6" ht="57.6" x14ac:dyDescent="0.25">
      <c r="A3917" s="2" t="s">
        <v>6158</v>
      </c>
      <c r="B3917" s="2" t="s">
        <v>140</v>
      </c>
      <c r="C3917" s="3">
        <v>321560</v>
      </c>
      <c r="D3917" s="3">
        <v>14705</v>
      </c>
      <c r="E3917" s="3">
        <v>211</v>
      </c>
      <c r="F3917" s="3">
        <v>610</v>
      </c>
    </row>
    <row r="3918" spans="1:6" ht="86.4" x14ac:dyDescent="0.25">
      <c r="A3918" s="2" t="s">
        <v>6159</v>
      </c>
      <c r="B3918" s="2" t="s">
        <v>140</v>
      </c>
      <c r="C3918" s="3">
        <v>895507</v>
      </c>
      <c r="D3918" s="3">
        <v>38734</v>
      </c>
      <c r="E3918" s="3">
        <v>550</v>
      </c>
      <c r="F3918" s="3">
        <v>1270</v>
      </c>
    </row>
    <row r="3919" spans="1:6" ht="72" x14ac:dyDescent="0.25">
      <c r="A3919" s="2" t="s">
        <v>6160</v>
      </c>
      <c r="B3919" s="2" t="s">
        <v>143</v>
      </c>
      <c r="C3919" s="3">
        <v>114012</v>
      </c>
      <c r="D3919" s="3">
        <v>1191</v>
      </c>
      <c r="E3919" s="3">
        <v>125</v>
      </c>
      <c r="F3919" s="3">
        <v>139</v>
      </c>
    </row>
    <row r="3920" spans="1:6" ht="100.8" x14ac:dyDescent="0.25">
      <c r="A3920" s="2" t="s">
        <v>6161</v>
      </c>
      <c r="B3920" s="2" t="s">
        <v>205</v>
      </c>
      <c r="C3920" s="3">
        <v>1337261</v>
      </c>
      <c r="D3920" s="3">
        <v>18250</v>
      </c>
      <c r="E3920" s="3">
        <v>450</v>
      </c>
      <c r="F3920" s="3">
        <v>1083</v>
      </c>
    </row>
    <row r="3921" spans="1:6" ht="158.4" x14ac:dyDescent="0.25">
      <c r="A3921" s="2" t="s">
        <v>6162</v>
      </c>
      <c r="B3921" s="2" t="s">
        <v>864</v>
      </c>
      <c r="C3921" s="3">
        <v>164241</v>
      </c>
      <c r="D3921" s="3">
        <v>429</v>
      </c>
      <c r="E3921" s="3">
        <v>35</v>
      </c>
      <c r="F3921" s="3">
        <v>343</v>
      </c>
    </row>
    <row r="3922" spans="1:6" ht="115.2" x14ac:dyDescent="0.25">
      <c r="A3922" s="2" t="s">
        <v>6163</v>
      </c>
      <c r="B3922" s="2" t="s">
        <v>207</v>
      </c>
      <c r="C3922" s="3">
        <v>32001</v>
      </c>
      <c r="D3922" s="3">
        <v>255</v>
      </c>
      <c r="E3922" s="3">
        <v>239</v>
      </c>
      <c r="F3922" s="3">
        <v>475</v>
      </c>
    </row>
    <row r="3923" spans="1:6" ht="72" x14ac:dyDescent="0.25">
      <c r="A3923" s="2" t="s">
        <v>6164</v>
      </c>
      <c r="B3923" s="2" t="s">
        <v>143</v>
      </c>
      <c r="C3923" s="3">
        <v>141000</v>
      </c>
      <c r="D3923" s="3">
        <v>4625</v>
      </c>
      <c r="E3923" s="3">
        <v>81</v>
      </c>
      <c r="F3923" s="3">
        <v>546</v>
      </c>
    </row>
    <row r="3924" spans="1:6" ht="72" x14ac:dyDescent="0.25">
      <c r="A3924" s="2" t="s">
        <v>6165</v>
      </c>
      <c r="B3924" s="2" t="s">
        <v>425</v>
      </c>
      <c r="C3924" s="3">
        <v>269126</v>
      </c>
      <c r="D3924" s="3">
        <v>2513</v>
      </c>
      <c r="E3924" s="3">
        <v>198</v>
      </c>
      <c r="F3924" s="3">
        <v>806</v>
      </c>
    </row>
    <row r="3925" spans="1:6" ht="100.8" x14ac:dyDescent="0.25">
      <c r="A3925" s="2" t="s">
        <v>6166</v>
      </c>
      <c r="B3925" s="2" t="s">
        <v>8</v>
      </c>
      <c r="C3925" s="3">
        <v>1002263</v>
      </c>
      <c r="D3925" s="3">
        <v>24693</v>
      </c>
      <c r="E3925" s="3">
        <v>970</v>
      </c>
      <c r="F3925" s="3">
        <v>3944</v>
      </c>
    </row>
    <row r="3926" spans="1:6" ht="86.4" x14ac:dyDescent="0.25">
      <c r="A3926" s="2" t="s">
        <v>6167</v>
      </c>
      <c r="B3926" s="2" t="s">
        <v>1808</v>
      </c>
      <c r="C3926" s="3">
        <v>79205</v>
      </c>
      <c r="D3926" s="3">
        <v>133</v>
      </c>
      <c r="E3926" s="3">
        <v>60</v>
      </c>
      <c r="F3926" s="3">
        <v>42</v>
      </c>
    </row>
    <row r="3927" spans="1:6" ht="86.4" x14ac:dyDescent="0.25">
      <c r="A3927" s="2" t="s">
        <v>6168</v>
      </c>
      <c r="B3927" s="2" t="s">
        <v>433</v>
      </c>
      <c r="C3927" s="3">
        <v>248968</v>
      </c>
      <c r="D3927" s="3">
        <v>3420</v>
      </c>
      <c r="E3927" s="3">
        <v>2842</v>
      </c>
      <c r="F3927" s="3">
        <v>3794</v>
      </c>
    </row>
    <row r="3928" spans="1:6" ht="57.6" x14ac:dyDescent="0.25">
      <c r="A3928" s="2" t="s">
        <v>6169</v>
      </c>
      <c r="B3928" s="2" t="s">
        <v>5</v>
      </c>
      <c r="C3928" s="3">
        <v>39720</v>
      </c>
      <c r="D3928" s="3">
        <v>4800</v>
      </c>
      <c r="E3928" s="3">
        <v>165</v>
      </c>
      <c r="F3928" s="3">
        <v>530</v>
      </c>
    </row>
    <row r="3929" spans="1:6" ht="100.8" x14ac:dyDescent="0.25">
      <c r="A3929" s="2" t="s">
        <v>6170</v>
      </c>
      <c r="B3929" s="2" t="s">
        <v>1511</v>
      </c>
      <c r="C3929" s="3">
        <v>177613</v>
      </c>
      <c r="D3929" s="3">
        <v>9578</v>
      </c>
      <c r="E3929" s="3">
        <v>100</v>
      </c>
      <c r="F3929" s="3">
        <v>433</v>
      </c>
    </row>
    <row r="3930" spans="1:6" ht="158.4" x14ac:dyDescent="0.25">
      <c r="A3930" s="2" t="s">
        <v>6171</v>
      </c>
      <c r="B3930" s="2" t="s">
        <v>1398</v>
      </c>
      <c r="C3930" s="3">
        <v>1012695</v>
      </c>
      <c r="D3930" s="3">
        <v>19719</v>
      </c>
      <c r="E3930" s="3">
        <v>538</v>
      </c>
      <c r="F3930" s="3">
        <v>1125</v>
      </c>
    </row>
    <row r="3931" spans="1:6" ht="57.6" x14ac:dyDescent="0.25">
      <c r="A3931" s="2" t="s">
        <v>6172</v>
      </c>
      <c r="B3931" s="2" t="s">
        <v>267</v>
      </c>
      <c r="C3931" s="3">
        <v>146487</v>
      </c>
      <c r="D3931" s="3">
        <v>2328</v>
      </c>
      <c r="E3931" s="3">
        <v>34</v>
      </c>
      <c r="F3931" s="3">
        <v>65</v>
      </c>
    </row>
    <row r="3932" spans="1:6" ht="216" x14ac:dyDescent="0.25">
      <c r="A3932" s="2" t="s">
        <v>6173</v>
      </c>
      <c r="B3932" s="2" t="s">
        <v>192</v>
      </c>
      <c r="C3932" s="3">
        <v>127525</v>
      </c>
      <c r="D3932" s="3">
        <v>1094</v>
      </c>
      <c r="E3932" s="3">
        <v>43</v>
      </c>
      <c r="F3932" s="3">
        <v>414</v>
      </c>
    </row>
    <row r="3933" spans="1:6" ht="86.4" x14ac:dyDescent="0.25">
      <c r="A3933" s="2" t="s">
        <v>6174</v>
      </c>
      <c r="B3933" s="2" t="s">
        <v>267</v>
      </c>
      <c r="C3933" s="3">
        <v>120078</v>
      </c>
      <c r="D3933" s="3">
        <v>1576</v>
      </c>
      <c r="E3933" s="3">
        <v>63</v>
      </c>
      <c r="F3933" s="3">
        <v>179</v>
      </c>
    </row>
    <row r="3934" spans="1:6" ht="86.4" x14ac:dyDescent="0.25">
      <c r="A3934" s="2" t="s">
        <v>6175</v>
      </c>
      <c r="B3934" s="2" t="s">
        <v>267</v>
      </c>
      <c r="C3934" s="3">
        <v>141492</v>
      </c>
      <c r="D3934" s="3">
        <v>2025</v>
      </c>
      <c r="E3934" s="3">
        <v>70</v>
      </c>
      <c r="F3934" s="3">
        <v>304</v>
      </c>
    </row>
    <row r="3935" spans="1:6" ht="43.2" x14ac:dyDescent="0.25">
      <c r="A3935" s="2" t="s">
        <v>6176</v>
      </c>
      <c r="B3935" s="2" t="s">
        <v>267</v>
      </c>
      <c r="C3935" s="3">
        <v>76802</v>
      </c>
      <c r="D3935" s="3">
        <v>1837</v>
      </c>
      <c r="E3935" s="3">
        <v>38</v>
      </c>
      <c r="F3935" s="3">
        <v>85</v>
      </c>
    </row>
    <row r="3936" spans="1:6" ht="72" x14ac:dyDescent="0.25">
      <c r="A3936" s="2" t="s">
        <v>6177</v>
      </c>
      <c r="B3936" s="2" t="s">
        <v>267</v>
      </c>
      <c r="C3936" s="3">
        <v>293295</v>
      </c>
      <c r="D3936" s="3">
        <v>3457</v>
      </c>
      <c r="E3936" s="3">
        <v>153</v>
      </c>
      <c r="F3936" s="3">
        <v>537</v>
      </c>
    </row>
    <row r="3937" spans="1:6" ht="86.4" x14ac:dyDescent="0.25">
      <c r="A3937" s="2" t="s">
        <v>6178</v>
      </c>
      <c r="B3937" s="2" t="s">
        <v>1031</v>
      </c>
      <c r="C3937" s="3">
        <v>1084820</v>
      </c>
      <c r="D3937" s="3">
        <v>38993</v>
      </c>
      <c r="E3937" s="3">
        <v>1359</v>
      </c>
      <c r="F3937" s="3">
        <v>6852</v>
      </c>
    </row>
    <row r="3938" spans="1:6" ht="187.2" x14ac:dyDescent="0.25">
      <c r="A3938" s="2" t="s">
        <v>6179</v>
      </c>
      <c r="B3938" s="2" t="s">
        <v>398</v>
      </c>
      <c r="C3938" s="3">
        <v>387382</v>
      </c>
      <c r="D3938" s="3">
        <v>45656</v>
      </c>
      <c r="E3938" s="3">
        <v>570</v>
      </c>
      <c r="F3938" s="3">
        <v>4822</v>
      </c>
    </row>
    <row r="3939" spans="1:6" ht="72" x14ac:dyDescent="0.25">
      <c r="A3939" s="2" t="s">
        <v>6180</v>
      </c>
      <c r="B3939" s="2" t="s">
        <v>315</v>
      </c>
      <c r="C3939" s="3">
        <v>6215935</v>
      </c>
      <c r="D3939" s="3">
        <v>428599</v>
      </c>
      <c r="E3939" s="3">
        <v>3744</v>
      </c>
      <c r="F3939" s="3">
        <v>44156</v>
      </c>
    </row>
    <row r="3940" spans="1:6" ht="100.8" x14ac:dyDescent="0.25">
      <c r="A3940" s="2" t="s">
        <v>6181</v>
      </c>
      <c r="B3940" s="2" t="s">
        <v>98</v>
      </c>
      <c r="C3940" s="3">
        <v>241314</v>
      </c>
      <c r="D3940" s="3">
        <v>15071</v>
      </c>
      <c r="E3940" s="3">
        <v>186</v>
      </c>
      <c r="F3940" s="3">
        <v>1070</v>
      </c>
    </row>
    <row r="3941" spans="1:6" ht="172.8" x14ac:dyDescent="0.25">
      <c r="A3941" s="2" t="s">
        <v>6182</v>
      </c>
      <c r="B3941" s="2" t="s">
        <v>729</v>
      </c>
      <c r="C3941" s="3">
        <v>55419</v>
      </c>
      <c r="D3941" s="3">
        <v>415</v>
      </c>
      <c r="E3941" s="3">
        <v>35</v>
      </c>
      <c r="F3941" s="3">
        <v>253</v>
      </c>
    </row>
    <row r="3942" spans="1:6" ht="100.8" x14ac:dyDescent="0.25">
      <c r="A3942" s="2" t="s">
        <v>6183</v>
      </c>
      <c r="B3942" s="2" t="s">
        <v>433</v>
      </c>
      <c r="C3942" s="3">
        <v>129538</v>
      </c>
      <c r="D3942" s="3">
        <v>1394</v>
      </c>
      <c r="E3942" s="3">
        <v>541</v>
      </c>
      <c r="F3942" s="3">
        <v>1591</v>
      </c>
    </row>
    <row r="3943" spans="1:6" ht="144" x14ac:dyDescent="0.25">
      <c r="A3943" s="2" t="s">
        <v>6184</v>
      </c>
      <c r="B3943" s="2" t="s">
        <v>121</v>
      </c>
      <c r="C3943" s="3">
        <v>385734</v>
      </c>
      <c r="D3943" s="3">
        <v>7305</v>
      </c>
      <c r="E3943" s="3">
        <v>266</v>
      </c>
      <c r="F3943" s="3">
        <v>724</v>
      </c>
    </row>
    <row r="3944" spans="1:6" ht="144" x14ac:dyDescent="0.25">
      <c r="A3944" s="2" t="s">
        <v>6185</v>
      </c>
      <c r="B3944" s="2" t="s">
        <v>708</v>
      </c>
      <c r="C3944" s="3">
        <v>77518</v>
      </c>
      <c r="D3944" s="3">
        <v>1196</v>
      </c>
      <c r="E3944" s="3">
        <v>44</v>
      </c>
      <c r="F3944" s="3">
        <v>155</v>
      </c>
    </row>
    <row r="3945" spans="1:6" ht="86.4" x14ac:dyDescent="0.25">
      <c r="A3945" s="2" t="s">
        <v>6186</v>
      </c>
      <c r="B3945" s="2" t="s">
        <v>2105</v>
      </c>
      <c r="C3945" s="3">
        <v>1132118</v>
      </c>
      <c r="D3945" s="3">
        <v>11926</v>
      </c>
      <c r="E3945" s="3">
        <v>909</v>
      </c>
      <c r="F3945" s="3">
        <v>1840</v>
      </c>
    </row>
    <row r="3946" spans="1:6" ht="86.4" x14ac:dyDescent="0.25">
      <c r="A3946" s="2" t="s">
        <v>6187</v>
      </c>
      <c r="B3946" s="2" t="s">
        <v>1152</v>
      </c>
      <c r="C3946" s="3">
        <v>969427</v>
      </c>
      <c r="D3946" s="3">
        <v>12579</v>
      </c>
      <c r="E3946" s="3">
        <v>466</v>
      </c>
      <c r="F3946" s="3">
        <v>2851</v>
      </c>
    </row>
    <row r="3947" spans="1:6" ht="86.4" x14ac:dyDescent="0.25">
      <c r="A3947" s="2" t="s">
        <v>6188</v>
      </c>
      <c r="B3947" s="2" t="s">
        <v>1152</v>
      </c>
      <c r="C3947" s="3">
        <v>948294</v>
      </c>
      <c r="D3947" s="3">
        <v>11103</v>
      </c>
      <c r="E3947" s="3">
        <v>1949</v>
      </c>
      <c r="F3947" s="3">
        <v>3581</v>
      </c>
    </row>
    <row r="3948" spans="1:6" ht="57.6" x14ac:dyDescent="0.25">
      <c r="A3948" s="2" t="s">
        <v>2269</v>
      </c>
      <c r="B3948" s="2" t="s">
        <v>143</v>
      </c>
      <c r="C3948" s="3">
        <v>2029938</v>
      </c>
      <c r="D3948" s="3">
        <v>33784</v>
      </c>
      <c r="E3948" s="3">
        <v>1958</v>
      </c>
      <c r="F3948" s="3">
        <v>2203</v>
      </c>
    </row>
    <row r="3949" spans="1:6" ht="115.2" x14ac:dyDescent="0.25">
      <c r="A3949" s="2" t="s">
        <v>6189</v>
      </c>
      <c r="B3949" s="2" t="s">
        <v>460</v>
      </c>
      <c r="C3949" s="3">
        <v>47236</v>
      </c>
      <c r="D3949" s="3">
        <v>1509</v>
      </c>
      <c r="E3949" s="3">
        <v>55</v>
      </c>
      <c r="F3949" s="3">
        <v>391</v>
      </c>
    </row>
    <row r="3950" spans="1:6" ht="144" x14ac:dyDescent="0.25">
      <c r="A3950" s="2" t="s">
        <v>6190</v>
      </c>
      <c r="B3950" s="2" t="s">
        <v>1942</v>
      </c>
      <c r="C3950" s="3">
        <v>341643</v>
      </c>
      <c r="D3950" s="3">
        <v>2227</v>
      </c>
      <c r="E3950" s="3">
        <v>152</v>
      </c>
      <c r="F3950" s="3">
        <v>603</v>
      </c>
    </row>
    <row r="3951" spans="1:6" ht="86.4" x14ac:dyDescent="0.25">
      <c r="A3951" s="2" t="s">
        <v>6191</v>
      </c>
      <c r="B3951" s="2" t="s">
        <v>1557</v>
      </c>
      <c r="C3951" s="3">
        <v>56197</v>
      </c>
      <c r="D3951" s="3">
        <v>1138</v>
      </c>
      <c r="E3951" s="3">
        <v>214</v>
      </c>
      <c r="F3951" s="3">
        <v>213</v>
      </c>
    </row>
    <row r="3952" spans="1:6" ht="72" x14ac:dyDescent="0.25">
      <c r="A3952" s="2" t="s">
        <v>6192</v>
      </c>
      <c r="B3952" s="2" t="s">
        <v>1840</v>
      </c>
      <c r="C3952" s="3">
        <v>1084801</v>
      </c>
      <c r="D3952" s="3">
        <v>29594</v>
      </c>
      <c r="E3952" s="3">
        <v>1363</v>
      </c>
      <c r="F3952" s="3">
        <v>4685</v>
      </c>
    </row>
    <row r="3953" spans="1:6" ht="100.8" x14ac:dyDescent="0.25">
      <c r="A3953" s="2" t="s">
        <v>6193</v>
      </c>
      <c r="B3953" s="2" t="s">
        <v>53</v>
      </c>
      <c r="C3953" s="3">
        <v>345180</v>
      </c>
      <c r="D3953" s="3">
        <v>17904</v>
      </c>
      <c r="E3953" s="3">
        <v>363</v>
      </c>
      <c r="F3953" s="3">
        <v>530</v>
      </c>
    </row>
    <row r="3954" spans="1:6" ht="115.2" x14ac:dyDescent="0.25">
      <c r="A3954" s="2" t="s">
        <v>6194</v>
      </c>
      <c r="B3954" s="2" t="s">
        <v>585</v>
      </c>
      <c r="C3954" s="3">
        <v>1780726</v>
      </c>
      <c r="D3954" s="3">
        <v>64944</v>
      </c>
      <c r="E3954" s="3">
        <v>2783</v>
      </c>
      <c r="F3954" s="3">
        <v>2647</v>
      </c>
    </row>
    <row r="3955" spans="1:6" ht="115.2" x14ac:dyDescent="0.25">
      <c r="A3955" s="2" t="s">
        <v>6195</v>
      </c>
      <c r="B3955" s="2" t="s">
        <v>661</v>
      </c>
      <c r="C3955" s="3">
        <v>2524578</v>
      </c>
      <c r="D3955" s="3">
        <v>43735</v>
      </c>
      <c r="E3955" s="3">
        <v>2468</v>
      </c>
      <c r="F3955" s="3">
        <v>3239</v>
      </c>
    </row>
    <row r="3956" spans="1:6" ht="115.2" x14ac:dyDescent="0.25">
      <c r="A3956" s="2" t="s">
        <v>6196</v>
      </c>
      <c r="B3956" s="2" t="s">
        <v>505</v>
      </c>
      <c r="C3956" s="3">
        <v>656029</v>
      </c>
      <c r="D3956" s="3">
        <v>17070</v>
      </c>
      <c r="E3956" s="3">
        <v>613</v>
      </c>
      <c r="F3956" s="3">
        <v>2449</v>
      </c>
    </row>
    <row r="3957" spans="1:6" ht="129.6" x14ac:dyDescent="0.25">
      <c r="A3957" s="2" t="s">
        <v>6197</v>
      </c>
      <c r="B3957" s="2" t="s">
        <v>2123</v>
      </c>
      <c r="C3957" s="3">
        <v>6518936</v>
      </c>
      <c r="D3957" s="3">
        <v>7321</v>
      </c>
      <c r="E3957" s="3">
        <v>2381</v>
      </c>
      <c r="F3957" s="3">
        <v>872</v>
      </c>
    </row>
    <row r="3958" spans="1:6" ht="72" x14ac:dyDescent="0.25">
      <c r="A3958" s="2" t="s">
        <v>6198</v>
      </c>
      <c r="B3958" s="2" t="s">
        <v>293</v>
      </c>
      <c r="C3958" s="3">
        <v>594486</v>
      </c>
      <c r="D3958" s="3">
        <v>6187</v>
      </c>
      <c r="E3958" s="3">
        <v>737</v>
      </c>
      <c r="F3958" s="3">
        <v>1484</v>
      </c>
    </row>
    <row r="3959" spans="1:6" ht="172.8" x14ac:dyDescent="0.25">
      <c r="A3959" s="2" t="s">
        <v>6199</v>
      </c>
      <c r="B3959" s="2" t="s">
        <v>1793</v>
      </c>
      <c r="C3959" s="3">
        <v>66369</v>
      </c>
      <c r="D3959" s="3">
        <v>2520</v>
      </c>
      <c r="E3959" s="3">
        <v>588</v>
      </c>
      <c r="F3959" s="3">
        <v>564</v>
      </c>
    </row>
    <row r="3960" spans="1:6" ht="115.2" x14ac:dyDescent="0.25">
      <c r="A3960" s="2" t="s">
        <v>6200</v>
      </c>
      <c r="B3960" s="2" t="s">
        <v>33</v>
      </c>
      <c r="C3960" s="3">
        <v>472936</v>
      </c>
      <c r="D3960" s="3">
        <v>2867</v>
      </c>
      <c r="E3960" s="3">
        <v>185</v>
      </c>
      <c r="F3960" s="3">
        <v>477</v>
      </c>
    </row>
    <row r="3961" spans="1:6" ht="100.8" x14ac:dyDescent="0.25">
      <c r="A3961" s="2" t="s">
        <v>6201</v>
      </c>
      <c r="B3961" s="2" t="s">
        <v>70</v>
      </c>
      <c r="C3961" s="3">
        <v>70551</v>
      </c>
      <c r="D3961" s="3">
        <v>2668</v>
      </c>
      <c r="E3961" s="3">
        <v>154</v>
      </c>
      <c r="F3961" s="3">
        <v>532</v>
      </c>
    </row>
    <row r="3962" spans="1:6" ht="43.2" x14ac:dyDescent="0.25">
      <c r="A3962" s="2" t="s">
        <v>6202</v>
      </c>
      <c r="B3962" s="2" t="s">
        <v>341</v>
      </c>
      <c r="C3962" s="3">
        <v>1444978</v>
      </c>
      <c r="D3962" s="3">
        <v>69007</v>
      </c>
      <c r="E3962" s="3">
        <v>1490</v>
      </c>
      <c r="F3962" s="3">
        <v>11582</v>
      </c>
    </row>
    <row r="3963" spans="1:6" ht="100.8" x14ac:dyDescent="0.25">
      <c r="A3963" s="2" t="s">
        <v>6203</v>
      </c>
      <c r="B3963" s="2" t="s">
        <v>433</v>
      </c>
      <c r="C3963" s="3">
        <v>365394</v>
      </c>
      <c r="D3963" s="3">
        <v>1814</v>
      </c>
      <c r="E3963" s="3">
        <v>335</v>
      </c>
      <c r="F3963" s="3">
        <v>1284</v>
      </c>
    </row>
    <row r="3964" spans="1:6" ht="57.6" x14ac:dyDescent="0.25">
      <c r="A3964" s="2" t="s">
        <v>6204</v>
      </c>
      <c r="B3964" s="2" t="s">
        <v>188</v>
      </c>
      <c r="C3964" s="3">
        <v>746417</v>
      </c>
      <c r="D3964" s="3">
        <v>45778</v>
      </c>
      <c r="E3964" s="3">
        <v>564</v>
      </c>
      <c r="F3964" s="3">
        <v>4219</v>
      </c>
    </row>
    <row r="3965" spans="1:6" ht="115.2" x14ac:dyDescent="0.25">
      <c r="A3965" s="2" t="s">
        <v>6205</v>
      </c>
      <c r="B3965" s="2" t="s">
        <v>1062</v>
      </c>
      <c r="C3965" s="3">
        <v>655002</v>
      </c>
      <c r="D3965" s="3">
        <v>28820</v>
      </c>
      <c r="E3965" s="3">
        <v>569</v>
      </c>
      <c r="F3965" s="3">
        <v>2239</v>
      </c>
    </row>
    <row r="3966" spans="1:6" ht="100.8" x14ac:dyDescent="0.25">
      <c r="A3966" s="2" t="s">
        <v>6206</v>
      </c>
      <c r="B3966" s="2" t="s">
        <v>4</v>
      </c>
      <c r="C3966" s="3">
        <v>402259</v>
      </c>
      <c r="D3966" s="3">
        <v>21968</v>
      </c>
      <c r="E3966" s="3">
        <v>512</v>
      </c>
      <c r="F3966" s="3">
        <v>2275</v>
      </c>
    </row>
    <row r="3967" spans="1:6" ht="158.4" x14ac:dyDescent="0.25">
      <c r="A3967" s="2" t="s">
        <v>6207</v>
      </c>
      <c r="B3967" s="2" t="s">
        <v>1360</v>
      </c>
      <c r="C3967" s="3">
        <v>368276</v>
      </c>
      <c r="D3967" s="3">
        <v>22148</v>
      </c>
      <c r="E3967" s="3">
        <v>683</v>
      </c>
      <c r="F3967" s="3">
        <v>2640</v>
      </c>
    </row>
    <row r="3968" spans="1:6" ht="115.2" x14ac:dyDescent="0.25">
      <c r="A3968" s="2" t="s">
        <v>6208</v>
      </c>
      <c r="B3968" s="2" t="s">
        <v>736</v>
      </c>
      <c r="C3968" s="3">
        <v>917390</v>
      </c>
      <c r="D3968" s="3">
        <v>80775</v>
      </c>
      <c r="E3968" s="3">
        <v>1281</v>
      </c>
      <c r="F3968" s="3">
        <v>10030</v>
      </c>
    </row>
    <row r="3969" spans="1:6" ht="86.4" x14ac:dyDescent="0.25">
      <c r="A3969" s="2" t="s">
        <v>6209</v>
      </c>
      <c r="B3969" s="2" t="s">
        <v>1924</v>
      </c>
      <c r="C3969" s="3">
        <v>281678</v>
      </c>
      <c r="D3969" s="3">
        <v>6171</v>
      </c>
      <c r="E3969" s="3">
        <v>395</v>
      </c>
      <c r="F3969" s="3">
        <v>406</v>
      </c>
    </row>
    <row r="3970" spans="1:6" ht="115.2" x14ac:dyDescent="0.25">
      <c r="A3970" s="2" t="s">
        <v>6210</v>
      </c>
      <c r="B3970" s="2" t="s">
        <v>1483</v>
      </c>
      <c r="C3970" s="3">
        <v>2309169</v>
      </c>
      <c r="D3970" s="3">
        <v>152236</v>
      </c>
      <c r="E3970" s="3">
        <v>1883</v>
      </c>
      <c r="F3970" s="3">
        <v>203884</v>
      </c>
    </row>
    <row r="3971" spans="1:6" ht="43.2" x14ac:dyDescent="0.25">
      <c r="A3971" s="2" t="s">
        <v>6211</v>
      </c>
      <c r="B3971" s="2" t="s">
        <v>112</v>
      </c>
      <c r="C3971" s="3">
        <v>1044905</v>
      </c>
      <c r="D3971" s="3">
        <v>83454</v>
      </c>
      <c r="E3971" s="3">
        <v>761</v>
      </c>
      <c r="F3971" s="3">
        <v>4681</v>
      </c>
    </row>
    <row r="3972" spans="1:6" ht="86.4" x14ac:dyDescent="0.25">
      <c r="A3972" s="2" t="s">
        <v>6212</v>
      </c>
      <c r="B3972" s="2" t="s">
        <v>127</v>
      </c>
      <c r="C3972" s="3">
        <v>324996</v>
      </c>
      <c r="D3972" s="3">
        <v>13078</v>
      </c>
      <c r="E3972" s="3">
        <v>204</v>
      </c>
      <c r="F3972" s="3">
        <v>351</v>
      </c>
    </row>
    <row r="3973" spans="1:6" ht="115.2" x14ac:dyDescent="0.25">
      <c r="A3973" s="2" t="s">
        <v>6213</v>
      </c>
      <c r="B3973" s="2" t="s">
        <v>1</v>
      </c>
      <c r="C3973" s="3">
        <v>3277837</v>
      </c>
      <c r="D3973" s="3">
        <v>165039</v>
      </c>
      <c r="E3973" s="3">
        <v>3127</v>
      </c>
      <c r="F3973" s="3">
        <v>7011</v>
      </c>
    </row>
    <row r="3974" spans="1:6" ht="86.4" x14ac:dyDescent="0.25">
      <c r="A3974" s="2" t="s">
        <v>6214</v>
      </c>
      <c r="B3974" s="2" t="s">
        <v>557</v>
      </c>
      <c r="C3974" s="3">
        <v>88663</v>
      </c>
      <c r="D3974" s="3">
        <v>6177</v>
      </c>
      <c r="E3974" s="3">
        <v>36</v>
      </c>
      <c r="F3974" s="3">
        <v>511</v>
      </c>
    </row>
    <row r="3975" spans="1:6" ht="86.4" x14ac:dyDescent="0.25">
      <c r="A3975" s="2" t="s">
        <v>6215</v>
      </c>
      <c r="B3975" s="2" t="s">
        <v>1062</v>
      </c>
      <c r="C3975" s="3">
        <v>468838</v>
      </c>
      <c r="D3975" s="3">
        <v>29553</v>
      </c>
      <c r="E3975" s="3">
        <v>494</v>
      </c>
      <c r="F3975" s="3">
        <v>1544</v>
      </c>
    </row>
    <row r="3976" spans="1:6" ht="115.2" x14ac:dyDescent="0.25">
      <c r="A3976" s="2" t="s">
        <v>6216</v>
      </c>
      <c r="B3976" s="2" t="s">
        <v>1181</v>
      </c>
      <c r="C3976" s="3">
        <v>380530</v>
      </c>
      <c r="D3976" s="3">
        <v>3836</v>
      </c>
      <c r="E3976" s="3">
        <v>187</v>
      </c>
      <c r="F3976" s="3">
        <v>2034</v>
      </c>
    </row>
    <row r="3977" spans="1:6" ht="129.6" x14ac:dyDescent="0.25">
      <c r="A3977" s="2" t="s">
        <v>6217</v>
      </c>
      <c r="B3977" s="2" t="s">
        <v>792</v>
      </c>
      <c r="C3977" s="3">
        <v>318181</v>
      </c>
      <c r="D3977" s="3">
        <v>1193</v>
      </c>
      <c r="E3977" s="3">
        <v>281</v>
      </c>
      <c r="F3977" s="3">
        <v>1475</v>
      </c>
    </row>
    <row r="3978" spans="1:6" ht="115.2" x14ac:dyDescent="0.25">
      <c r="A3978" s="2" t="s">
        <v>6218</v>
      </c>
      <c r="B3978" s="2" t="s">
        <v>785</v>
      </c>
      <c r="C3978" s="3">
        <v>24577</v>
      </c>
      <c r="D3978" s="3">
        <v>1958</v>
      </c>
      <c r="E3978" s="3">
        <v>54</v>
      </c>
      <c r="F3978" s="3">
        <v>314</v>
      </c>
    </row>
    <row r="3979" spans="1:6" ht="115.2" x14ac:dyDescent="0.25">
      <c r="A3979" s="2" t="s">
        <v>6219</v>
      </c>
      <c r="B3979" s="2" t="s">
        <v>1362</v>
      </c>
      <c r="C3979" s="3">
        <v>742087</v>
      </c>
      <c r="D3979" s="3">
        <v>30661</v>
      </c>
      <c r="E3979" s="3">
        <v>1520</v>
      </c>
      <c r="F3979" s="3">
        <v>30973</v>
      </c>
    </row>
    <row r="3980" spans="1:6" ht="115.2" x14ac:dyDescent="0.25">
      <c r="A3980" s="2" t="s">
        <v>6220</v>
      </c>
      <c r="B3980" s="2" t="s">
        <v>830</v>
      </c>
      <c r="C3980" s="3">
        <v>280506</v>
      </c>
      <c r="D3980" s="3">
        <v>8693</v>
      </c>
      <c r="E3980" s="3">
        <v>171</v>
      </c>
      <c r="F3980" s="3">
        <v>352</v>
      </c>
    </row>
    <row r="3981" spans="1:6" ht="72" x14ac:dyDescent="0.25">
      <c r="A3981" s="2" t="s">
        <v>6221</v>
      </c>
      <c r="B3981" s="2" t="s">
        <v>372</v>
      </c>
      <c r="C3981" s="3">
        <v>697581</v>
      </c>
      <c r="D3981" s="3">
        <v>41328</v>
      </c>
      <c r="E3981" s="3">
        <v>803</v>
      </c>
      <c r="F3981" s="3">
        <v>16325</v>
      </c>
    </row>
    <row r="3982" spans="1:6" ht="144" x14ac:dyDescent="0.25">
      <c r="A3982" s="2" t="s">
        <v>6222</v>
      </c>
      <c r="B3982" s="2" t="s">
        <v>477</v>
      </c>
      <c r="C3982" s="3">
        <v>533004</v>
      </c>
      <c r="D3982" s="3">
        <v>9710</v>
      </c>
      <c r="E3982" s="3">
        <v>447</v>
      </c>
      <c r="F3982" s="3">
        <v>1209</v>
      </c>
    </row>
    <row r="3983" spans="1:6" ht="28.8" x14ac:dyDescent="0.25">
      <c r="A3983" s="2" t="s">
        <v>6223</v>
      </c>
      <c r="B3983" s="2" t="s">
        <v>111</v>
      </c>
      <c r="C3983" s="3">
        <v>2185367</v>
      </c>
      <c r="D3983" s="3">
        <v>96850</v>
      </c>
      <c r="E3983" s="3">
        <v>1130</v>
      </c>
      <c r="F3983" s="3">
        <v>8216</v>
      </c>
    </row>
    <row r="3984" spans="1:6" ht="28.8" x14ac:dyDescent="0.25">
      <c r="A3984" s="2" t="s">
        <v>6224</v>
      </c>
      <c r="B3984" s="2" t="s">
        <v>111</v>
      </c>
      <c r="C3984" s="3">
        <v>4007147</v>
      </c>
      <c r="D3984" s="3">
        <v>191236</v>
      </c>
      <c r="E3984" s="3">
        <v>3682</v>
      </c>
      <c r="F3984" s="3">
        <v>22696</v>
      </c>
    </row>
    <row r="3985" spans="1:6" ht="100.8" x14ac:dyDescent="0.25">
      <c r="A3985" s="2" t="s">
        <v>6225</v>
      </c>
      <c r="B3985" s="2" t="s">
        <v>9</v>
      </c>
      <c r="C3985" s="3">
        <v>1824082</v>
      </c>
      <c r="D3985" s="3">
        <v>15384</v>
      </c>
      <c r="E3985" s="3">
        <v>807</v>
      </c>
      <c r="F3985" s="3">
        <v>4235</v>
      </c>
    </row>
    <row r="3986" spans="1:6" ht="86.4" x14ac:dyDescent="0.25">
      <c r="A3986" s="2" t="s">
        <v>6226</v>
      </c>
      <c r="B3986" s="2" t="s">
        <v>778</v>
      </c>
      <c r="C3986" s="3">
        <v>7214750</v>
      </c>
      <c r="D3986" s="3">
        <v>122778</v>
      </c>
      <c r="E3986" s="3">
        <v>2300</v>
      </c>
      <c r="F3986" s="3">
        <v>7047</v>
      </c>
    </row>
    <row r="3987" spans="1:6" ht="187.2" x14ac:dyDescent="0.25">
      <c r="A3987" s="2" t="s">
        <v>6227</v>
      </c>
      <c r="B3987" s="2" t="s">
        <v>654</v>
      </c>
      <c r="C3987" s="3">
        <v>788036</v>
      </c>
      <c r="D3987" s="3">
        <v>13952</v>
      </c>
      <c r="E3987" s="3">
        <v>481</v>
      </c>
      <c r="F3987" s="3">
        <v>1085</v>
      </c>
    </row>
    <row r="3988" spans="1:6" ht="86.4" x14ac:dyDescent="0.25">
      <c r="A3988" s="2" t="s">
        <v>6228</v>
      </c>
      <c r="B3988" s="2" t="s">
        <v>109</v>
      </c>
      <c r="C3988" s="3">
        <v>762583</v>
      </c>
      <c r="D3988" s="3">
        <v>130986</v>
      </c>
      <c r="E3988" s="3">
        <v>951</v>
      </c>
      <c r="F3988" s="3">
        <v>10134</v>
      </c>
    </row>
    <row r="3989" spans="1:6" ht="86.4" x14ac:dyDescent="0.25">
      <c r="A3989" s="2" t="s">
        <v>6229</v>
      </c>
      <c r="B3989" s="2" t="s">
        <v>109</v>
      </c>
      <c r="C3989" s="3">
        <v>505794</v>
      </c>
      <c r="D3989" s="3">
        <v>55628</v>
      </c>
      <c r="E3989" s="3">
        <v>192</v>
      </c>
      <c r="F3989" s="3">
        <v>3083</v>
      </c>
    </row>
    <row r="3990" spans="1:6" ht="115.2" x14ac:dyDescent="0.25">
      <c r="A3990" s="2" t="s">
        <v>6230</v>
      </c>
      <c r="B3990" s="2" t="s">
        <v>109</v>
      </c>
      <c r="C3990" s="3">
        <v>1093385</v>
      </c>
      <c r="D3990" s="3">
        <v>93374</v>
      </c>
      <c r="E3990" s="3">
        <v>523</v>
      </c>
      <c r="F3990" s="3">
        <v>5155</v>
      </c>
    </row>
    <row r="3991" spans="1:6" ht="158.4" x14ac:dyDescent="0.25">
      <c r="A3991" s="2" t="s">
        <v>6231</v>
      </c>
      <c r="B3991" s="2" t="s">
        <v>594</v>
      </c>
      <c r="C3991" s="3">
        <v>19976</v>
      </c>
      <c r="D3991" s="3">
        <v>174</v>
      </c>
      <c r="E3991" s="3">
        <v>4</v>
      </c>
      <c r="F3991" s="3">
        <v>8</v>
      </c>
    </row>
    <row r="3992" spans="1:6" ht="57.6" x14ac:dyDescent="0.25">
      <c r="A3992" s="2" t="s">
        <v>6232</v>
      </c>
      <c r="B3992" s="2" t="s">
        <v>28</v>
      </c>
      <c r="C3992" s="3">
        <v>58689</v>
      </c>
      <c r="D3992" s="3">
        <v>831</v>
      </c>
      <c r="E3992" s="3">
        <v>253</v>
      </c>
      <c r="F3992" s="3">
        <v>306</v>
      </c>
    </row>
    <row r="3993" spans="1:6" ht="216" x14ac:dyDescent="0.25">
      <c r="A3993" s="2" t="s">
        <v>6233</v>
      </c>
      <c r="B3993" s="2" t="s">
        <v>192</v>
      </c>
      <c r="C3993" s="3">
        <v>172027</v>
      </c>
      <c r="D3993" s="3">
        <v>1548</v>
      </c>
      <c r="E3993" s="3">
        <v>59</v>
      </c>
      <c r="F3993" s="3">
        <v>294</v>
      </c>
    </row>
    <row r="3994" spans="1:6" ht="129.6" x14ac:dyDescent="0.25">
      <c r="A3994" s="2" t="s">
        <v>6234</v>
      </c>
      <c r="B3994" s="2" t="s">
        <v>466</v>
      </c>
      <c r="C3994" s="3">
        <v>236971</v>
      </c>
      <c r="D3994" s="3">
        <v>10481</v>
      </c>
      <c r="E3994" s="3">
        <v>145</v>
      </c>
      <c r="F3994" s="3">
        <v>446</v>
      </c>
    </row>
    <row r="3995" spans="1:6" ht="43.2" x14ac:dyDescent="0.25">
      <c r="A3995" s="2" t="s">
        <v>6235</v>
      </c>
      <c r="B3995" s="2" t="s">
        <v>466</v>
      </c>
      <c r="C3995" s="3">
        <v>869519</v>
      </c>
      <c r="D3995" s="3">
        <v>46606</v>
      </c>
      <c r="E3995" s="3">
        <v>634</v>
      </c>
      <c r="F3995" s="3">
        <v>1472</v>
      </c>
    </row>
    <row r="3996" spans="1:6" ht="72" x14ac:dyDescent="0.25">
      <c r="A3996" s="2" t="s">
        <v>6236</v>
      </c>
      <c r="B3996" s="2" t="s">
        <v>466</v>
      </c>
      <c r="C3996" s="3">
        <v>327786</v>
      </c>
      <c r="D3996" s="3">
        <v>8674</v>
      </c>
      <c r="E3996" s="3">
        <v>273</v>
      </c>
      <c r="F3996" s="3">
        <v>353</v>
      </c>
    </row>
    <row r="3997" spans="1:6" ht="158.4" x14ac:dyDescent="0.25">
      <c r="A3997" s="2" t="s">
        <v>6237</v>
      </c>
      <c r="B3997" s="2" t="s">
        <v>466</v>
      </c>
      <c r="C3997" s="3">
        <v>78674</v>
      </c>
      <c r="D3997" s="3">
        <v>4826</v>
      </c>
      <c r="E3997" s="3">
        <v>118</v>
      </c>
      <c r="F3997" s="3">
        <v>344</v>
      </c>
    </row>
    <row r="3998" spans="1:6" ht="115.2" x14ac:dyDescent="0.25">
      <c r="A3998" s="2" t="s">
        <v>6238</v>
      </c>
      <c r="B3998" s="2" t="s">
        <v>921</v>
      </c>
      <c r="C3998" s="3">
        <v>90168</v>
      </c>
      <c r="D3998" s="3">
        <v>3256</v>
      </c>
      <c r="E3998" s="3">
        <v>60</v>
      </c>
      <c r="F3998" s="3">
        <v>197</v>
      </c>
    </row>
    <row r="3999" spans="1:6" ht="216" x14ac:dyDescent="0.25">
      <c r="A3999" s="2" t="s">
        <v>6239</v>
      </c>
      <c r="B3999" s="2" t="s">
        <v>276</v>
      </c>
      <c r="C3999" s="3">
        <v>989065</v>
      </c>
      <c r="D3999" s="3">
        <v>28454</v>
      </c>
      <c r="E3999" s="3">
        <v>289</v>
      </c>
      <c r="F3999" s="3">
        <v>909</v>
      </c>
    </row>
    <row r="4000" spans="1:6" ht="115.2" x14ac:dyDescent="0.25">
      <c r="A4000" s="2" t="s">
        <v>6240</v>
      </c>
      <c r="B4000" s="2" t="s">
        <v>121</v>
      </c>
      <c r="C4000" s="3">
        <v>402804</v>
      </c>
      <c r="D4000" s="3">
        <v>10086</v>
      </c>
      <c r="E4000" s="3">
        <v>181</v>
      </c>
      <c r="F4000" s="3">
        <v>667</v>
      </c>
    </row>
    <row r="4001" spans="1:6" ht="86.4" x14ac:dyDescent="0.25">
      <c r="A4001" s="2" t="s">
        <v>6241</v>
      </c>
      <c r="B4001" s="2" t="s">
        <v>38</v>
      </c>
      <c r="C4001" s="3">
        <v>459969</v>
      </c>
      <c r="D4001" s="3">
        <v>16399</v>
      </c>
      <c r="E4001" s="3">
        <v>822</v>
      </c>
      <c r="F4001" s="3">
        <v>1259</v>
      </c>
    </row>
    <row r="4002" spans="1:6" ht="72" x14ac:dyDescent="0.25">
      <c r="A4002" s="2" t="s">
        <v>6242</v>
      </c>
      <c r="B4002" s="2" t="s">
        <v>2</v>
      </c>
      <c r="C4002" s="3">
        <v>913268</v>
      </c>
      <c r="D4002" s="3">
        <v>16729</v>
      </c>
      <c r="E4002" s="3">
        <v>1386</v>
      </c>
      <c r="F4002" s="3">
        <v>3460</v>
      </c>
    </row>
    <row r="4003" spans="1:6" ht="43.2" x14ac:dyDescent="0.25">
      <c r="A4003" s="2" t="s">
        <v>6243</v>
      </c>
      <c r="B4003" s="2" t="s">
        <v>2102</v>
      </c>
      <c r="C4003" s="3">
        <v>36759844</v>
      </c>
      <c r="D4003" s="3">
        <v>834068</v>
      </c>
      <c r="E4003" s="3">
        <v>89869</v>
      </c>
      <c r="F4003" s="3">
        <v>93136</v>
      </c>
    </row>
    <row r="4004" spans="1:6" ht="86.4" x14ac:dyDescent="0.25">
      <c r="A4004" s="2" t="s">
        <v>6244</v>
      </c>
      <c r="B4004" s="2" t="s">
        <v>2102</v>
      </c>
      <c r="C4004" s="3">
        <v>4945185</v>
      </c>
      <c r="D4004" s="3">
        <v>189265</v>
      </c>
      <c r="E4004" s="3">
        <v>9406</v>
      </c>
      <c r="F4004" s="3">
        <v>18683</v>
      </c>
    </row>
    <row r="4005" spans="1:6" ht="72" x14ac:dyDescent="0.25">
      <c r="A4005" s="2" t="s">
        <v>6245</v>
      </c>
      <c r="B4005" s="2" t="s">
        <v>2031</v>
      </c>
      <c r="C4005" s="3">
        <v>11958914</v>
      </c>
      <c r="D4005" s="3">
        <v>329570</v>
      </c>
      <c r="E4005" s="3">
        <v>28318</v>
      </c>
      <c r="F4005" s="3">
        <v>32362</v>
      </c>
    </row>
    <row r="4006" spans="1:6" ht="72" x14ac:dyDescent="0.25">
      <c r="A4006" s="2" t="s">
        <v>6246</v>
      </c>
      <c r="B4006" s="2" t="s">
        <v>2031</v>
      </c>
      <c r="C4006" s="3">
        <v>16196266</v>
      </c>
      <c r="D4006" s="3">
        <v>368155</v>
      </c>
      <c r="E4006" s="3">
        <v>31498</v>
      </c>
      <c r="F4006" s="3">
        <v>34356</v>
      </c>
    </row>
    <row r="4007" spans="1:6" ht="129.6" x14ac:dyDescent="0.25">
      <c r="A4007" s="2" t="s">
        <v>6247</v>
      </c>
      <c r="B4007" s="2" t="s">
        <v>2045</v>
      </c>
      <c r="C4007" s="3">
        <v>2920589</v>
      </c>
      <c r="D4007" s="3">
        <v>68517</v>
      </c>
      <c r="E4007" s="3">
        <v>5355</v>
      </c>
      <c r="F4007" s="3">
        <v>18079</v>
      </c>
    </row>
    <row r="4008" spans="1:6" ht="144" x14ac:dyDescent="0.25">
      <c r="A4008" s="2" t="s">
        <v>6248</v>
      </c>
      <c r="B4008" s="2" t="s">
        <v>1382</v>
      </c>
      <c r="C4008" s="3">
        <v>2505729</v>
      </c>
      <c r="D4008" s="3">
        <v>62903</v>
      </c>
      <c r="E4008" s="3">
        <v>4899</v>
      </c>
      <c r="F4008" s="3">
        <v>17149</v>
      </c>
    </row>
    <row r="4009" spans="1:6" ht="129.6" x14ac:dyDescent="0.25">
      <c r="A4009" s="2" t="s">
        <v>6249</v>
      </c>
      <c r="B4009" s="2" t="s">
        <v>227</v>
      </c>
      <c r="C4009" s="3">
        <v>264158</v>
      </c>
      <c r="D4009" s="3">
        <v>1919</v>
      </c>
      <c r="E4009" s="3">
        <v>309</v>
      </c>
      <c r="F4009" s="3">
        <v>673</v>
      </c>
    </row>
    <row r="4010" spans="1:6" ht="72" x14ac:dyDescent="0.25">
      <c r="A4010" s="2" t="s">
        <v>6250</v>
      </c>
      <c r="B4010" s="2" t="s">
        <v>678</v>
      </c>
      <c r="C4010" s="3">
        <v>2288833</v>
      </c>
      <c r="D4010" s="3">
        <v>18696</v>
      </c>
      <c r="E4010" s="3">
        <v>1858</v>
      </c>
      <c r="F4010" s="3">
        <v>1721</v>
      </c>
    </row>
    <row r="4011" spans="1:6" ht="115.2" x14ac:dyDescent="0.25">
      <c r="A4011" s="2" t="s">
        <v>6251</v>
      </c>
      <c r="B4011" s="2" t="s">
        <v>1420</v>
      </c>
      <c r="C4011" s="3">
        <v>114753</v>
      </c>
      <c r="D4011" s="3">
        <v>7398</v>
      </c>
      <c r="E4011" s="3">
        <v>94</v>
      </c>
      <c r="F4011" s="3">
        <v>536</v>
      </c>
    </row>
    <row r="4012" spans="1:6" ht="129.6" x14ac:dyDescent="0.25">
      <c r="A4012" s="2" t="s">
        <v>6252</v>
      </c>
      <c r="B4012" s="2" t="s">
        <v>228</v>
      </c>
      <c r="C4012" s="3">
        <v>232142</v>
      </c>
      <c r="D4012" s="3">
        <v>6604</v>
      </c>
      <c r="E4012" s="3">
        <v>127</v>
      </c>
      <c r="F4012" s="3">
        <v>500</v>
      </c>
    </row>
    <row r="4013" spans="1:6" ht="158.4" x14ac:dyDescent="0.25">
      <c r="A4013" s="2" t="s">
        <v>6253</v>
      </c>
      <c r="B4013" s="2" t="s">
        <v>157</v>
      </c>
      <c r="C4013" s="3">
        <v>435270</v>
      </c>
      <c r="D4013" s="3">
        <v>3676</v>
      </c>
      <c r="E4013" s="3">
        <v>210</v>
      </c>
      <c r="F4013" s="3">
        <v>576</v>
      </c>
    </row>
    <row r="4014" spans="1:6" ht="158.4" x14ac:dyDescent="0.25">
      <c r="A4014" s="2" t="s">
        <v>6254</v>
      </c>
      <c r="B4014" s="2" t="s">
        <v>936</v>
      </c>
      <c r="C4014" s="3">
        <v>298314</v>
      </c>
      <c r="D4014" s="3">
        <v>13730</v>
      </c>
      <c r="E4014" s="3">
        <v>417</v>
      </c>
      <c r="F4014" s="3">
        <v>1738</v>
      </c>
    </row>
    <row r="4015" spans="1:6" ht="172.8" x14ac:dyDescent="0.25">
      <c r="A4015" s="2" t="s">
        <v>6255</v>
      </c>
      <c r="B4015" s="2" t="s">
        <v>157</v>
      </c>
      <c r="C4015" s="3">
        <v>791080</v>
      </c>
      <c r="D4015" s="3">
        <v>5694</v>
      </c>
      <c r="E4015" s="3">
        <v>424</v>
      </c>
      <c r="F4015" s="3">
        <v>742</v>
      </c>
    </row>
    <row r="4016" spans="1:6" ht="115.2" x14ac:dyDescent="0.25">
      <c r="A4016" s="2" t="s">
        <v>6256</v>
      </c>
      <c r="B4016" s="2" t="s">
        <v>433</v>
      </c>
      <c r="C4016" s="3">
        <v>42607</v>
      </c>
      <c r="D4016" s="3">
        <v>451</v>
      </c>
      <c r="E4016" s="3">
        <v>374</v>
      </c>
      <c r="F4016" s="3">
        <v>1178</v>
      </c>
    </row>
    <row r="4017" spans="1:6" ht="57.6" x14ac:dyDescent="0.25">
      <c r="A4017" s="2" t="s">
        <v>6257</v>
      </c>
      <c r="B4017" s="2" t="s">
        <v>207</v>
      </c>
      <c r="C4017" s="3">
        <v>53198</v>
      </c>
      <c r="D4017" s="3">
        <v>234</v>
      </c>
      <c r="E4017" s="3">
        <v>146</v>
      </c>
      <c r="F4017" s="3">
        <v>104</v>
      </c>
    </row>
    <row r="4018" spans="1:6" ht="86.4" x14ac:dyDescent="0.25">
      <c r="A4018" s="2" t="s">
        <v>6258</v>
      </c>
      <c r="B4018" s="2" t="s">
        <v>1118</v>
      </c>
      <c r="C4018" s="3">
        <v>8493</v>
      </c>
      <c r="D4018" s="3">
        <v>31</v>
      </c>
      <c r="E4018" s="3">
        <v>1</v>
      </c>
      <c r="F4018" s="3">
        <v>3</v>
      </c>
    </row>
    <row r="4019" spans="1:6" ht="100.8" x14ac:dyDescent="0.25">
      <c r="A4019" s="2" t="s">
        <v>6259</v>
      </c>
      <c r="B4019" s="2" t="s">
        <v>1585</v>
      </c>
      <c r="C4019" s="3">
        <v>340791</v>
      </c>
      <c r="D4019" s="3">
        <v>18868</v>
      </c>
      <c r="E4019" s="3">
        <v>175</v>
      </c>
      <c r="F4019" s="3">
        <v>401</v>
      </c>
    </row>
    <row r="4020" spans="1:6" ht="86.4" x14ac:dyDescent="0.25">
      <c r="A4020" s="2" t="s">
        <v>6260</v>
      </c>
      <c r="B4020" s="2" t="s">
        <v>2079</v>
      </c>
      <c r="C4020" s="3">
        <v>899519</v>
      </c>
      <c r="D4020" s="3">
        <v>19956</v>
      </c>
      <c r="E4020" s="3">
        <v>1060</v>
      </c>
      <c r="F4020" s="3">
        <v>1921</v>
      </c>
    </row>
    <row r="4021" spans="1:6" ht="57.6" x14ac:dyDescent="0.25">
      <c r="A4021" s="2" t="s">
        <v>6261</v>
      </c>
      <c r="B4021" s="2" t="s">
        <v>130</v>
      </c>
      <c r="C4021" s="3">
        <v>3238183</v>
      </c>
      <c r="D4021" s="3">
        <v>61841</v>
      </c>
      <c r="E4021" s="3">
        <v>3708</v>
      </c>
      <c r="F4021" s="3">
        <v>0</v>
      </c>
    </row>
    <row r="4022" spans="1:6" ht="57.6" x14ac:dyDescent="0.25">
      <c r="A4022" s="2" t="s">
        <v>6262</v>
      </c>
      <c r="B4022" s="2" t="s">
        <v>130</v>
      </c>
      <c r="C4022" s="3">
        <v>1549110</v>
      </c>
      <c r="D4022" s="3">
        <v>21905</v>
      </c>
      <c r="E4022" s="3">
        <v>1516</v>
      </c>
      <c r="F4022" s="3">
        <v>1318</v>
      </c>
    </row>
    <row r="4023" spans="1:6" ht="43.2" x14ac:dyDescent="0.25">
      <c r="A4023" s="2" t="s">
        <v>6263</v>
      </c>
      <c r="B4023" s="2" t="s">
        <v>130</v>
      </c>
      <c r="C4023" s="3">
        <v>3319097</v>
      </c>
      <c r="D4023" s="3">
        <v>76051</v>
      </c>
      <c r="E4023" s="3">
        <v>3478</v>
      </c>
      <c r="F4023" s="3">
        <v>28133</v>
      </c>
    </row>
    <row r="4024" spans="1:6" ht="72" x14ac:dyDescent="0.25">
      <c r="A4024" s="2" t="s">
        <v>6264</v>
      </c>
      <c r="B4024" s="2" t="s">
        <v>130</v>
      </c>
      <c r="C4024" s="3">
        <v>3224847</v>
      </c>
      <c r="D4024" s="3">
        <v>97889</v>
      </c>
      <c r="E4024" s="3">
        <v>4461</v>
      </c>
      <c r="F4024" s="3">
        <v>29554</v>
      </c>
    </row>
    <row r="4025" spans="1:6" ht="28.8" x14ac:dyDescent="0.25">
      <c r="A4025" s="2" t="s">
        <v>2270</v>
      </c>
      <c r="B4025" s="2" t="s">
        <v>1203</v>
      </c>
      <c r="C4025" s="3">
        <v>2703619</v>
      </c>
      <c r="D4025" s="3">
        <v>131994</v>
      </c>
      <c r="E4025" s="3">
        <v>5149</v>
      </c>
      <c r="F4025" s="3">
        <v>9120</v>
      </c>
    </row>
    <row r="4026" spans="1:6" ht="115.2" x14ac:dyDescent="0.25">
      <c r="A4026" s="2" t="s">
        <v>6265</v>
      </c>
      <c r="B4026" s="2" t="s">
        <v>64</v>
      </c>
      <c r="C4026" s="3">
        <v>147003</v>
      </c>
      <c r="D4026" s="3">
        <v>3164</v>
      </c>
      <c r="E4026" s="3">
        <v>375</v>
      </c>
      <c r="F4026" s="3">
        <v>1494</v>
      </c>
    </row>
    <row r="4027" spans="1:6" ht="43.2" x14ac:dyDescent="0.25">
      <c r="A4027" s="2" t="s">
        <v>6266</v>
      </c>
      <c r="B4027" s="2" t="s">
        <v>1614</v>
      </c>
      <c r="C4027" s="3">
        <v>131055</v>
      </c>
      <c r="D4027" s="3">
        <v>1689</v>
      </c>
      <c r="E4027" s="3">
        <v>216</v>
      </c>
      <c r="F4027" s="3">
        <v>508</v>
      </c>
    </row>
    <row r="4028" spans="1:6" ht="129.6" x14ac:dyDescent="0.25">
      <c r="A4028" s="2" t="s">
        <v>6267</v>
      </c>
      <c r="B4028" s="2" t="s">
        <v>130</v>
      </c>
      <c r="C4028" s="3">
        <v>275982</v>
      </c>
      <c r="D4028" s="3">
        <v>11897</v>
      </c>
      <c r="E4028" s="3">
        <v>345</v>
      </c>
      <c r="F4028" s="3">
        <v>2721</v>
      </c>
    </row>
    <row r="4029" spans="1:6" ht="86.4" x14ac:dyDescent="0.25">
      <c r="A4029" s="2" t="s">
        <v>6268</v>
      </c>
      <c r="B4029" s="2" t="s">
        <v>130</v>
      </c>
      <c r="C4029" s="3">
        <v>526710</v>
      </c>
      <c r="D4029" s="3">
        <v>13379</v>
      </c>
      <c r="E4029" s="3">
        <v>1668</v>
      </c>
      <c r="F4029" s="3">
        <v>4009</v>
      </c>
    </row>
    <row r="4030" spans="1:6" ht="158.4" x14ac:dyDescent="0.25">
      <c r="A4030" s="2" t="s">
        <v>6269</v>
      </c>
      <c r="B4030" s="2" t="s">
        <v>861</v>
      </c>
      <c r="C4030" s="3">
        <v>8493</v>
      </c>
      <c r="D4030" s="3">
        <v>309</v>
      </c>
      <c r="E4030" s="3">
        <v>17</v>
      </c>
      <c r="F4030" s="3">
        <v>203</v>
      </c>
    </row>
    <row r="4031" spans="1:6" ht="158.4" x14ac:dyDescent="0.25">
      <c r="A4031" s="2" t="s">
        <v>6270</v>
      </c>
      <c r="B4031" s="2" t="s">
        <v>118</v>
      </c>
      <c r="C4031" s="3">
        <v>432969</v>
      </c>
      <c r="D4031" s="3">
        <v>7878</v>
      </c>
      <c r="E4031" s="3">
        <v>1675</v>
      </c>
      <c r="F4031" s="3">
        <v>1891</v>
      </c>
    </row>
    <row r="4032" spans="1:6" ht="115.2" x14ac:dyDescent="0.25">
      <c r="A4032" s="2" t="s">
        <v>6271</v>
      </c>
      <c r="B4032" s="2" t="s">
        <v>118</v>
      </c>
      <c r="C4032" s="3">
        <v>708572</v>
      </c>
      <c r="D4032" s="3">
        <v>11352</v>
      </c>
      <c r="E4032" s="3">
        <v>1096</v>
      </c>
      <c r="F4032" s="3">
        <v>909</v>
      </c>
    </row>
    <row r="4033" spans="1:6" ht="144" x14ac:dyDescent="0.25">
      <c r="A4033" s="2" t="s">
        <v>6272</v>
      </c>
      <c r="B4033" s="2" t="s">
        <v>781</v>
      </c>
      <c r="C4033" s="3">
        <v>1173312</v>
      </c>
      <c r="D4033" s="3">
        <v>3689</v>
      </c>
      <c r="E4033" s="3">
        <v>454</v>
      </c>
      <c r="F4033" s="3">
        <v>1608</v>
      </c>
    </row>
    <row r="4034" spans="1:6" ht="115.2" x14ac:dyDescent="0.25">
      <c r="A4034" s="2" t="s">
        <v>6273</v>
      </c>
      <c r="B4034" s="2" t="s">
        <v>312</v>
      </c>
      <c r="C4034" s="3">
        <v>167038</v>
      </c>
      <c r="D4034" s="3">
        <v>1180</v>
      </c>
      <c r="E4034" s="3">
        <v>135</v>
      </c>
      <c r="F4034" s="3">
        <v>673</v>
      </c>
    </row>
    <row r="4035" spans="1:6" ht="86.4" x14ac:dyDescent="0.25">
      <c r="A4035" s="2" t="s">
        <v>6274</v>
      </c>
      <c r="B4035" s="2" t="s">
        <v>87</v>
      </c>
      <c r="C4035" s="3">
        <v>1509716</v>
      </c>
      <c r="D4035" s="3">
        <v>77243</v>
      </c>
      <c r="E4035" s="3">
        <v>1665</v>
      </c>
      <c r="F4035" s="3">
        <v>4375</v>
      </c>
    </row>
    <row r="4036" spans="1:6" ht="100.8" x14ac:dyDescent="0.25">
      <c r="A4036" s="2" t="s">
        <v>6275</v>
      </c>
      <c r="B4036" s="2" t="s">
        <v>1672</v>
      </c>
      <c r="C4036" s="3">
        <v>1629053</v>
      </c>
      <c r="D4036" s="3">
        <v>72349</v>
      </c>
      <c r="E4036" s="3">
        <v>2376</v>
      </c>
      <c r="F4036" s="3">
        <v>2694</v>
      </c>
    </row>
    <row r="4037" spans="1:6" ht="100.8" x14ac:dyDescent="0.25">
      <c r="A4037" s="2" t="s">
        <v>6276</v>
      </c>
      <c r="B4037" s="2" t="s">
        <v>1298</v>
      </c>
      <c r="C4037" s="3">
        <v>12857</v>
      </c>
      <c r="D4037" s="3">
        <v>754</v>
      </c>
      <c r="E4037" s="3">
        <v>10</v>
      </c>
      <c r="F4037" s="3">
        <v>37</v>
      </c>
    </row>
    <row r="4038" spans="1:6" ht="144" x14ac:dyDescent="0.25">
      <c r="A4038" s="2" t="s">
        <v>6277</v>
      </c>
      <c r="B4038" s="2" t="s">
        <v>1390</v>
      </c>
      <c r="C4038" s="3">
        <v>733482</v>
      </c>
      <c r="D4038" s="3">
        <v>25650</v>
      </c>
      <c r="E4038" s="3">
        <v>1604</v>
      </c>
      <c r="F4038" s="3">
        <v>3167</v>
      </c>
    </row>
    <row r="4039" spans="1:6" ht="172.8" x14ac:dyDescent="0.25">
      <c r="A4039" s="2" t="s">
        <v>6278</v>
      </c>
      <c r="B4039" s="2" t="s">
        <v>1376</v>
      </c>
      <c r="C4039" s="3">
        <v>103161</v>
      </c>
      <c r="D4039" s="3">
        <v>2845</v>
      </c>
      <c r="E4039" s="3">
        <v>85</v>
      </c>
      <c r="F4039" s="3">
        <v>313</v>
      </c>
    </row>
    <row r="4040" spans="1:6" ht="201.6" x14ac:dyDescent="0.25">
      <c r="A4040" s="2" t="s">
        <v>6279</v>
      </c>
      <c r="B4040" s="2" t="s">
        <v>792</v>
      </c>
      <c r="C4040" s="3">
        <v>243553</v>
      </c>
      <c r="D4040" s="3">
        <v>1472</v>
      </c>
      <c r="E4040" s="3">
        <v>436</v>
      </c>
      <c r="F4040" s="3">
        <v>918</v>
      </c>
    </row>
    <row r="4041" spans="1:6" ht="100.8" x14ac:dyDescent="0.25">
      <c r="A4041" s="2" t="s">
        <v>6280</v>
      </c>
      <c r="B4041" s="2" t="s">
        <v>735</v>
      </c>
      <c r="C4041" s="3">
        <v>182200</v>
      </c>
      <c r="D4041" s="3">
        <v>6315</v>
      </c>
      <c r="E4041" s="3">
        <v>402</v>
      </c>
      <c r="F4041" s="3">
        <v>478</v>
      </c>
    </row>
    <row r="4042" spans="1:6" ht="129.6" x14ac:dyDescent="0.25">
      <c r="A4042" s="2" t="s">
        <v>6281</v>
      </c>
      <c r="B4042" s="2" t="s">
        <v>606</v>
      </c>
      <c r="C4042" s="3">
        <v>13127</v>
      </c>
      <c r="D4042" s="3">
        <v>133</v>
      </c>
      <c r="E4042" s="3">
        <v>13</v>
      </c>
      <c r="F4042" s="3">
        <v>44</v>
      </c>
    </row>
    <row r="4043" spans="1:6" ht="115.2" x14ac:dyDescent="0.25">
      <c r="A4043" s="2" t="s">
        <v>6282</v>
      </c>
      <c r="B4043" s="2" t="s">
        <v>781</v>
      </c>
      <c r="C4043" s="3">
        <v>2691</v>
      </c>
      <c r="D4043" s="3">
        <v>20</v>
      </c>
      <c r="E4043" s="3">
        <v>5</v>
      </c>
      <c r="F4043" s="3">
        <v>20</v>
      </c>
    </row>
    <row r="4044" spans="1:6" ht="100.8" x14ac:dyDescent="0.25">
      <c r="A4044" s="2" t="s">
        <v>6283</v>
      </c>
      <c r="B4044" s="2" t="s">
        <v>433</v>
      </c>
      <c r="C4044" s="3">
        <v>141473</v>
      </c>
      <c r="D4044" s="3">
        <v>811</v>
      </c>
      <c r="E4044" s="3">
        <v>172</v>
      </c>
      <c r="F4044" s="3">
        <v>521</v>
      </c>
    </row>
    <row r="4045" spans="1:6" ht="86.4" x14ac:dyDescent="0.25">
      <c r="A4045" s="2" t="s">
        <v>6284</v>
      </c>
      <c r="B4045" s="2" t="s">
        <v>606</v>
      </c>
      <c r="C4045" s="3">
        <v>467230</v>
      </c>
      <c r="D4045" s="3">
        <v>2547</v>
      </c>
      <c r="E4045" s="3">
        <v>2443</v>
      </c>
      <c r="F4045" s="3">
        <v>1326</v>
      </c>
    </row>
    <row r="4046" spans="1:6" ht="100.8" x14ac:dyDescent="0.25">
      <c r="A4046" s="2" t="s">
        <v>6285</v>
      </c>
      <c r="B4046" s="2" t="s">
        <v>817</v>
      </c>
      <c r="C4046" s="3">
        <v>47402</v>
      </c>
      <c r="D4046" s="3">
        <v>312</v>
      </c>
      <c r="E4046" s="3">
        <v>64</v>
      </c>
      <c r="F4046" s="3">
        <v>358</v>
      </c>
    </row>
    <row r="4047" spans="1:6" ht="158.4" x14ac:dyDescent="0.25">
      <c r="A4047" s="2" t="s">
        <v>6286</v>
      </c>
      <c r="B4047" s="2" t="s">
        <v>1703</v>
      </c>
      <c r="C4047" s="3">
        <v>76054</v>
      </c>
      <c r="D4047" s="3">
        <v>800</v>
      </c>
      <c r="E4047" s="3">
        <v>52</v>
      </c>
      <c r="F4047" s="3">
        <v>107</v>
      </c>
    </row>
    <row r="4048" spans="1:6" ht="57.6" x14ac:dyDescent="0.25">
      <c r="A4048" s="2" t="s">
        <v>6287</v>
      </c>
      <c r="B4048" s="2" t="s">
        <v>2061</v>
      </c>
      <c r="C4048" s="3">
        <v>760827</v>
      </c>
      <c r="D4048" s="3">
        <v>28605</v>
      </c>
      <c r="E4048" s="3">
        <v>2417</v>
      </c>
      <c r="F4048" s="3">
        <v>3183</v>
      </c>
    </row>
    <row r="4049" spans="1:6" ht="115.2" x14ac:dyDescent="0.25">
      <c r="A4049" s="2" t="s">
        <v>6288</v>
      </c>
      <c r="B4049" s="2" t="s">
        <v>1700</v>
      </c>
      <c r="C4049" s="3">
        <v>105240</v>
      </c>
      <c r="D4049" s="3">
        <v>2445</v>
      </c>
      <c r="E4049" s="3">
        <v>79</v>
      </c>
      <c r="F4049" s="3">
        <v>280</v>
      </c>
    </row>
    <row r="4050" spans="1:6" ht="43.2" x14ac:dyDescent="0.25">
      <c r="A4050" s="2" t="s">
        <v>6289</v>
      </c>
      <c r="B4050" s="2" t="s">
        <v>1707</v>
      </c>
      <c r="C4050" s="3">
        <v>4307697</v>
      </c>
      <c r="D4050" s="3">
        <v>80332</v>
      </c>
      <c r="E4050" s="3">
        <v>5364</v>
      </c>
      <c r="F4050" s="3">
        <v>16573</v>
      </c>
    </row>
    <row r="4051" spans="1:6" ht="86.4" x14ac:dyDescent="0.25">
      <c r="A4051" s="2" t="s">
        <v>6290</v>
      </c>
      <c r="B4051" s="2" t="s">
        <v>1179</v>
      </c>
      <c r="C4051" s="3">
        <v>26243</v>
      </c>
      <c r="D4051" s="3">
        <v>29</v>
      </c>
      <c r="E4051" s="3">
        <v>4</v>
      </c>
      <c r="F4051" s="3">
        <v>0</v>
      </c>
    </row>
    <row r="4052" spans="1:6" ht="158.4" x14ac:dyDescent="0.25">
      <c r="A4052" s="2" t="s">
        <v>6291</v>
      </c>
      <c r="B4052" s="2" t="s">
        <v>1363</v>
      </c>
      <c r="C4052" s="3">
        <v>695269</v>
      </c>
      <c r="D4052" s="3">
        <v>4108</v>
      </c>
      <c r="E4052" s="3">
        <v>148</v>
      </c>
      <c r="F4052" s="3">
        <v>1034</v>
      </c>
    </row>
    <row r="4053" spans="1:6" ht="57.6" x14ac:dyDescent="0.25">
      <c r="A4053" s="2" t="s">
        <v>6292</v>
      </c>
      <c r="B4053" s="2" t="s">
        <v>182</v>
      </c>
      <c r="C4053" s="3">
        <v>811577</v>
      </c>
      <c r="D4053" s="3">
        <v>46185</v>
      </c>
      <c r="E4053" s="3">
        <v>943</v>
      </c>
      <c r="F4053" s="3">
        <v>2941</v>
      </c>
    </row>
    <row r="4054" spans="1:6" ht="72" x14ac:dyDescent="0.25">
      <c r="A4054" s="2" t="s">
        <v>6293</v>
      </c>
      <c r="B4054" s="2" t="s">
        <v>1034</v>
      </c>
      <c r="C4054" s="3">
        <v>179345</v>
      </c>
      <c r="D4054" s="3">
        <v>2975</v>
      </c>
      <c r="E4054" s="3">
        <v>86</v>
      </c>
      <c r="F4054" s="3">
        <v>199</v>
      </c>
    </row>
    <row r="4055" spans="1:6" ht="115.2" x14ac:dyDescent="0.25">
      <c r="A4055" s="2" t="s">
        <v>6294</v>
      </c>
      <c r="B4055" s="2" t="s">
        <v>742</v>
      </c>
      <c r="C4055" s="3">
        <v>2492</v>
      </c>
      <c r="D4055" s="3">
        <v>19</v>
      </c>
      <c r="E4055" s="3">
        <v>1</v>
      </c>
      <c r="F4055" s="3">
        <v>3</v>
      </c>
    </row>
    <row r="4056" spans="1:6" ht="57.6" x14ac:dyDescent="0.25">
      <c r="A4056" s="2" t="s">
        <v>6295</v>
      </c>
      <c r="B4056" s="2" t="s">
        <v>404</v>
      </c>
      <c r="C4056" s="3">
        <v>253874</v>
      </c>
      <c r="D4056" s="3">
        <v>8854</v>
      </c>
      <c r="E4056" s="3">
        <v>175</v>
      </c>
      <c r="F4056" s="3">
        <v>730</v>
      </c>
    </row>
    <row r="4057" spans="1:6" ht="115.2" x14ac:dyDescent="0.25">
      <c r="A4057" s="2" t="s">
        <v>6296</v>
      </c>
      <c r="B4057" s="2" t="s">
        <v>1875</v>
      </c>
      <c r="C4057" s="3">
        <v>63208</v>
      </c>
      <c r="D4057" s="3">
        <v>3728</v>
      </c>
      <c r="E4057" s="3">
        <v>45</v>
      </c>
      <c r="F4057" s="3">
        <v>491</v>
      </c>
    </row>
    <row r="4058" spans="1:6" ht="144" x14ac:dyDescent="0.25">
      <c r="A4058" s="2" t="s">
        <v>6297</v>
      </c>
      <c r="B4058" s="2" t="s">
        <v>22</v>
      </c>
      <c r="C4058" s="3">
        <v>21650</v>
      </c>
      <c r="D4058" s="3">
        <v>648</v>
      </c>
      <c r="E4058" s="3">
        <v>24</v>
      </c>
      <c r="F4058" s="3">
        <v>81</v>
      </c>
    </row>
    <row r="4059" spans="1:6" ht="100.8" x14ac:dyDescent="0.25">
      <c r="A4059" s="2" t="s">
        <v>6298</v>
      </c>
      <c r="B4059" s="2" t="s">
        <v>609</v>
      </c>
      <c r="C4059" s="3">
        <v>190140</v>
      </c>
      <c r="D4059" s="3">
        <v>5444</v>
      </c>
      <c r="E4059" s="3">
        <v>99</v>
      </c>
      <c r="F4059" s="3">
        <v>356</v>
      </c>
    </row>
    <row r="4060" spans="1:6" ht="144" x14ac:dyDescent="0.25">
      <c r="A4060" s="2" t="s">
        <v>6299</v>
      </c>
      <c r="B4060" s="2" t="s">
        <v>792</v>
      </c>
      <c r="C4060" s="3">
        <v>220120</v>
      </c>
      <c r="D4060" s="3">
        <v>712</v>
      </c>
      <c r="E4060" s="3">
        <v>229</v>
      </c>
      <c r="F4060" s="3">
        <v>1349</v>
      </c>
    </row>
    <row r="4061" spans="1:6" ht="172.8" x14ac:dyDescent="0.25">
      <c r="A4061" s="2" t="s">
        <v>6300</v>
      </c>
      <c r="B4061" s="2" t="s">
        <v>160</v>
      </c>
      <c r="C4061" s="3">
        <v>581288</v>
      </c>
      <c r="D4061" s="3">
        <v>5075</v>
      </c>
      <c r="E4061" s="3">
        <v>725</v>
      </c>
      <c r="F4061" s="3">
        <v>1780</v>
      </c>
    </row>
    <row r="4062" spans="1:6" ht="129.6" x14ac:dyDescent="0.25">
      <c r="A4062" s="2" t="s">
        <v>6301</v>
      </c>
      <c r="B4062" s="2" t="s">
        <v>768</v>
      </c>
      <c r="C4062" s="3">
        <v>1370</v>
      </c>
      <c r="D4062" s="3">
        <v>25</v>
      </c>
      <c r="E4062" s="3">
        <v>2</v>
      </c>
      <c r="F4062" s="3">
        <v>5</v>
      </c>
    </row>
    <row r="4063" spans="1:6" ht="86.4" x14ac:dyDescent="0.25">
      <c r="A4063" s="2" t="s">
        <v>6302</v>
      </c>
      <c r="B4063" s="2" t="s">
        <v>186</v>
      </c>
      <c r="C4063" s="3">
        <v>33768</v>
      </c>
      <c r="D4063" s="3">
        <v>426</v>
      </c>
      <c r="E4063" s="3">
        <v>88</v>
      </c>
      <c r="F4063" s="3">
        <v>550</v>
      </c>
    </row>
    <row r="4064" spans="1:6" ht="144" x14ac:dyDescent="0.25">
      <c r="A4064" s="2" t="s">
        <v>6303</v>
      </c>
      <c r="B4064" s="2" t="s">
        <v>962</v>
      </c>
      <c r="C4064" s="3">
        <v>1722483</v>
      </c>
      <c r="D4064" s="3">
        <v>21135</v>
      </c>
      <c r="E4064" s="3">
        <v>879</v>
      </c>
      <c r="F4064" s="3">
        <v>2418</v>
      </c>
    </row>
    <row r="4065" spans="1:6" ht="144" x14ac:dyDescent="0.25">
      <c r="A4065" s="2" t="s">
        <v>6304</v>
      </c>
      <c r="B4065" s="2" t="s">
        <v>962</v>
      </c>
      <c r="C4065" s="3">
        <v>1216223</v>
      </c>
      <c r="D4065" s="3">
        <v>16385</v>
      </c>
      <c r="E4065" s="3">
        <v>594</v>
      </c>
      <c r="F4065" s="3">
        <v>2007</v>
      </c>
    </row>
    <row r="4066" spans="1:6" ht="86.4" x14ac:dyDescent="0.25">
      <c r="A4066" s="2" t="s">
        <v>6305</v>
      </c>
      <c r="B4066" s="2" t="s">
        <v>393</v>
      </c>
      <c r="C4066" s="3">
        <v>1346784</v>
      </c>
      <c r="D4066" s="3">
        <v>48342</v>
      </c>
      <c r="E4066" s="3">
        <v>1208</v>
      </c>
      <c r="F4066" s="3">
        <v>2936</v>
      </c>
    </row>
    <row r="4067" spans="1:6" ht="72" x14ac:dyDescent="0.25">
      <c r="A4067" s="2" t="s">
        <v>6306</v>
      </c>
      <c r="B4067" s="2" t="s">
        <v>286</v>
      </c>
      <c r="C4067" s="3">
        <v>9039407</v>
      </c>
      <c r="D4067" s="3">
        <v>89974</v>
      </c>
      <c r="E4067" s="3">
        <v>46609</v>
      </c>
      <c r="F4067" s="3">
        <v>30516</v>
      </c>
    </row>
    <row r="4068" spans="1:6" ht="72" x14ac:dyDescent="0.25">
      <c r="A4068" s="2" t="s">
        <v>6307</v>
      </c>
      <c r="B4068" s="2" t="s">
        <v>286</v>
      </c>
      <c r="C4068" s="3">
        <v>8837197</v>
      </c>
      <c r="D4068" s="3">
        <v>33724</v>
      </c>
      <c r="E4068" s="3">
        <v>17287</v>
      </c>
      <c r="F4068" s="3">
        <v>8041</v>
      </c>
    </row>
    <row r="4069" spans="1:6" ht="57.6" x14ac:dyDescent="0.25">
      <c r="A4069" s="2" t="s">
        <v>6308</v>
      </c>
      <c r="B4069" s="2" t="s">
        <v>286</v>
      </c>
      <c r="C4069" s="3">
        <v>632993</v>
      </c>
      <c r="D4069" s="3">
        <v>7802</v>
      </c>
      <c r="E4069" s="3">
        <v>5669</v>
      </c>
      <c r="F4069" s="3">
        <v>2930</v>
      </c>
    </row>
    <row r="4070" spans="1:6" ht="115.2" x14ac:dyDescent="0.25">
      <c r="A4070" s="2" t="s">
        <v>6309</v>
      </c>
      <c r="B4070" s="2" t="s">
        <v>1542</v>
      </c>
      <c r="C4070" s="3">
        <v>387223</v>
      </c>
      <c r="D4070" s="3">
        <v>10504</v>
      </c>
      <c r="E4070" s="3">
        <v>365</v>
      </c>
      <c r="F4070" s="3">
        <v>1482</v>
      </c>
    </row>
    <row r="4071" spans="1:6" ht="86.4" x14ac:dyDescent="0.25">
      <c r="A4071" s="2" t="s">
        <v>6310</v>
      </c>
      <c r="B4071" s="2" t="s">
        <v>1906</v>
      </c>
      <c r="C4071" s="3">
        <v>5875671</v>
      </c>
      <c r="D4071" s="3">
        <v>202863</v>
      </c>
      <c r="E4071" s="3">
        <v>32117</v>
      </c>
      <c r="F4071" s="3">
        <v>48361</v>
      </c>
    </row>
    <row r="4072" spans="1:6" ht="144" x14ac:dyDescent="0.25">
      <c r="A4072" s="2" t="s">
        <v>6311</v>
      </c>
      <c r="B4072" s="2" t="s">
        <v>1906</v>
      </c>
      <c r="C4072" s="3">
        <v>10306119</v>
      </c>
      <c r="D4072" s="3">
        <v>357079</v>
      </c>
      <c r="E4072" s="3">
        <v>212976</v>
      </c>
      <c r="F4072" s="3">
        <v>144795</v>
      </c>
    </row>
    <row r="4073" spans="1:6" ht="144" x14ac:dyDescent="0.25">
      <c r="A4073" s="2" t="s">
        <v>6312</v>
      </c>
      <c r="B4073" s="2" t="s">
        <v>1768</v>
      </c>
      <c r="C4073" s="3">
        <v>4266983</v>
      </c>
      <c r="D4073" s="3">
        <v>30762</v>
      </c>
      <c r="E4073" s="3">
        <v>3152</v>
      </c>
      <c r="F4073" s="3">
        <v>4534</v>
      </c>
    </row>
    <row r="4074" spans="1:6" ht="115.2" x14ac:dyDescent="0.25">
      <c r="A4074" s="2" t="s">
        <v>6313</v>
      </c>
      <c r="B4074" s="2" t="s">
        <v>1635</v>
      </c>
      <c r="C4074" s="3">
        <v>11135294</v>
      </c>
      <c r="D4074" s="3">
        <v>15412</v>
      </c>
      <c r="E4074" s="3">
        <v>608</v>
      </c>
      <c r="F4074" s="3">
        <v>1309</v>
      </c>
    </row>
    <row r="4075" spans="1:6" ht="187.2" x14ac:dyDescent="0.25">
      <c r="A4075" s="2" t="s">
        <v>6314</v>
      </c>
      <c r="B4075" s="2" t="s">
        <v>1634</v>
      </c>
      <c r="C4075" s="3">
        <v>2294097</v>
      </c>
      <c r="D4075" s="3">
        <v>5503</v>
      </c>
      <c r="E4075" s="3">
        <v>12290</v>
      </c>
      <c r="F4075" s="3">
        <v>3613</v>
      </c>
    </row>
    <row r="4076" spans="1:6" ht="187.2" x14ac:dyDescent="0.25">
      <c r="A4076" s="2" t="s">
        <v>6315</v>
      </c>
      <c r="B4076" s="2" t="s">
        <v>1634</v>
      </c>
      <c r="C4076" s="3">
        <v>25244097</v>
      </c>
      <c r="D4076" s="3">
        <v>6971</v>
      </c>
      <c r="E4076" s="3">
        <v>1301</v>
      </c>
      <c r="F4076" s="3">
        <v>875</v>
      </c>
    </row>
    <row r="4077" spans="1:6" ht="72" x14ac:dyDescent="0.25">
      <c r="A4077" s="2" t="s">
        <v>6316</v>
      </c>
      <c r="B4077" s="2" t="s">
        <v>1505</v>
      </c>
      <c r="C4077" s="3">
        <v>3132248</v>
      </c>
      <c r="D4077" s="3">
        <v>490749</v>
      </c>
      <c r="E4077" s="3">
        <v>2083</v>
      </c>
      <c r="F4077" s="3">
        <v>34948</v>
      </c>
    </row>
    <row r="4078" spans="1:6" ht="100.8" x14ac:dyDescent="0.25">
      <c r="A4078" s="2" t="s">
        <v>6317</v>
      </c>
      <c r="B4078" s="2" t="s">
        <v>1462</v>
      </c>
      <c r="C4078" s="3">
        <v>139068</v>
      </c>
      <c r="D4078" s="3">
        <v>0</v>
      </c>
      <c r="E4078" s="3">
        <v>0</v>
      </c>
      <c r="F4078" s="3">
        <v>0</v>
      </c>
    </row>
    <row r="4079" spans="1:6" ht="129.6" x14ac:dyDescent="0.25">
      <c r="A4079" s="2" t="s">
        <v>6318</v>
      </c>
      <c r="B4079" s="2" t="s">
        <v>82</v>
      </c>
      <c r="C4079" s="3">
        <v>1018634</v>
      </c>
      <c r="D4079" s="3">
        <v>6882</v>
      </c>
      <c r="E4079" s="3">
        <v>873</v>
      </c>
      <c r="F4079" s="3">
        <v>8616</v>
      </c>
    </row>
    <row r="4080" spans="1:6" ht="129.6" x14ac:dyDescent="0.25">
      <c r="A4080" s="2" t="s">
        <v>6319</v>
      </c>
      <c r="B4080" s="2" t="s">
        <v>332</v>
      </c>
      <c r="C4080" s="3">
        <v>28271</v>
      </c>
      <c r="D4080" s="3">
        <v>209</v>
      </c>
      <c r="E4080" s="3">
        <v>52</v>
      </c>
      <c r="F4080" s="3">
        <v>217</v>
      </c>
    </row>
    <row r="4081" spans="1:6" ht="172.8" x14ac:dyDescent="0.25">
      <c r="A4081" s="2" t="s">
        <v>6320</v>
      </c>
      <c r="B4081" s="2" t="s">
        <v>1425</v>
      </c>
      <c r="C4081" s="3">
        <v>232904</v>
      </c>
      <c r="D4081" s="3">
        <v>970</v>
      </c>
      <c r="E4081" s="3">
        <v>168</v>
      </c>
      <c r="F4081" s="3">
        <v>1815</v>
      </c>
    </row>
    <row r="4082" spans="1:6" ht="158.4" x14ac:dyDescent="0.25">
      <c r="A4082" s="2" t="s">
        <v>6321</v>
      </c>
      <c r="B4082" s="2" t="s">
        <v>332</v>
      </c>
      <c r="C4082" s="3">
        <v>1013344</v>
      </c>
      <c r="D4082" s="3">
        <v>5119</v>
      </c>
      <c r="E4082" s="3">
        <v>570</v>
      </c>
      <c r="F4082" s="3">
        <v>2167</v>
      </c>
    </row>
    <row r="4083" spans="1:6" ht="144" x14ac:dyDescent="0.25">
      <c r="A4083" s="2" t="s">
        <v>6322</v>
      </c>
      <c r="B4083" s="2" t="s">
        <v>205</v>
      </c>
      <c r="C4083" s="3">
        <v>612091</v>
      </c>
      <c r="D4083" s="3">
        <v>15889</v>
      </c>
      <c r="E4083" s="3">
        <v>440</v>
      </c>
      <c r="F4083" s="3">
        <v>1527</v>
      </c>
    </row>
    <row r="4084" spans="1:6" ht="43.2" x14ac:dyDescent="0.25">
      <c r="A4084" s="2" t="s">
        <v>6323</v>
      </c>
      <c r="B4084" s="2" t="s">
        <v>1500</v>
      </c>
      <c r="C4084" s="3">
        <v>904555</v>
      </c>
      <c r="D4084" s="3">
        <v>36647</v>
      </c>
      <c r="E4084" s="3">
        <v>1647</v>
      </c>
      <c r="F4084" s="3">
        <v>15710</v>
      </c>
    </row>
    <row r="4085" spans="1:6" ht="72" x14ac:dyDescent="0.25">
      <c r="A4085" s="2" t="s">
        <v>6324</v>
      </c>
      <c r="B4085" s="2" t="s">
        <v>1070</v>
      </c>
      <c r="C4085" s="3">
        <v>13701</v>
      </c>
      <c r="D4085" s="3">
        <v>42</v>
      </c>
      <c r="E4085" s="3">
        <v>1</v>
      </c>
      <c r="F4085" s="3">
        <v>8</v>
      </c>
    </row>
    <row r="4086" spans="1:6" ht="115.2" x14ac:dyDescent="0.25">
      <c r="A4086" s="2" t="s">
        <v>6325</v>
      </c>
      <c r="B4086" s="2" t="s">
        <v>514</v>
      </c>
      <c r="C4086" s="3">
        <v>176838</v>
      </c>
      <c r="D4086" s="3">
        <v>1069</v>
      </c>
      <c r="E4086" s="3">
        <v>111</v>
      </c>
      <c r="F4086" s="3">
        <v>416</v>
      </c>
    </row>
    <row r="4087" spans="1:6" ht="144" x14ac:dyDescent="0.25">
      <c r="A4087" s="2" t="s">
        <v>6326</v>
      </c>
      <c r="B4087" s="2" t="s">
        <v>684</v>
      </c>
      <c r="C4087" s="3">
        <v>88857</v>
      </c>
      <c r="D4087" s="3">
        <v>418</v>
      </c>
      <c r="E4087" s="3">
        <v>60</v>
      </c>
      <c r="F4087" s="3">
        <v>400</v>
      </c>
    </row>
    <row r="4088" spans="1:6" ht="144" x14ac:dyDescent="0.25">
      <c r="A4088" s="2" t="s">
        <v>6327</v>
      </c>
      <c r="B4088" s="2" t="s">
        <v>512</v>
      </c>
      <c r="C4088" s="3">
        <v>203229</v>
      </c>
      <c r="D4088" s="3">
        <v>503</v>
      </c>
      <c r="E4088" s="3">
        <v>332</v>
      </c>
      <c r="F4088" s="3">
        <v>611</v>
      </c>
    </row>
    <row r="4089" spans="1:6" ht="158.4" x14ac:dyDescent="0.25">
      <c r="A4089" s="2" t="s">
        <v>6328</v>
      </c>
      <c r="B4089" s="2" t="s">
        <v>1180</v>
      </c>
      <c r="C4089" s="3">
        <v>917</v>
      </c>
      <c r="D4089" s="3">
        <v>3</v>
      </c>
      <c r="E4089" s="3">
        <v>1</v>
      </c>
      <c r="F4089" s="3">
        <v>0</v>
      </c>
    </row>
    <row r="4090" spans="1:6" ht="72" x14ac:dyDescent="0.25">
      <c r="A4090" s="2" t="s">
        <v>6329</v>
      </c>
      <c r="B4090" s="2" t="s">
        <v>485</v>
      </c>
      <c r="C4090" s="3">
        <v>7967275</v>
      </c>
      <c r="D4090" s="3">
        <v>91200</v>
      </c>
      <c r="E4090" s="3">
        <v>4803</v>
      </c>
      <c r="F4090" s="3">
        <v>5805</v>
      </c>
    </row>
    <row r="4091" spans="1:6" ht="172.8" x14ac:dyDescent="0.25">
      <c r="A4091" s="2" t="s">
        <v>6330</v>
      </c>
      <c r="B4091" s="2" t="s">
        <v>694</v>
      </c>
      <c r="C4091" s="3">
        <v>2283685</v>
      </c>
      <c r="D4091" s="3">
        <v>8470</v>
      </c>
      <c r="E4091" s="3">
        <v>691</v>
      </c>
      <c r="F4091" s="3">
        <v>2456</v>
      </c>
    </row>
    <row r="4092" spans="1:6" ht="72" x14ac:dyDescent="0.25">
      <c r="A4092" s="2" t="s">
        <v>6331</v>
      </c>
      <c r="B4092" s="2" t="s">
        <v>1408</v>
      </c>
      <c r="C4092" s="3">
        <v>3362</v>
      </c>
      <c r="D4092" s="3">
        <v>4</v>
      </c>
      <c r="E4092" s="3">
        <v>4</v>
      </c>
      <c r="F4092" s="3">
        <v>4</v>
      </c>
    </row>
    <row r="4093" spans="1:6" ht="129.6" x14ac:dyDescent="0.25">
      <c r="A4093" s="2" t="s">
        <v>6332</v>
      </c>
      <c r="B4093" s="2" t="s">
        <v>15</v>
      </c>
      <c r="C4093" s="3">
        <v>434727</v>
      </c>
      <c r="D4093" s="3">
        <v>10366</v>
      </c>
      <c r="E4093" s="3">
        <v>313</v>
      </c>
      <c r="F4093" s="3">
        <v>814</v>
      </c>
    </row>
    <row r="4094" spans="1:6" ht="86.4" x14ac:dyDescent="0.25">
      <c r="A4094" s="2" t="s">
        <v>6333</v>
      </c>
      <c r="B4094" s="2" t="s">
        <v>692</v>
      </c>
      <c r="C4094" s="3">
        <v>13782417</v>
      </c>
      <c r="D4094" s="3">
        <v>441898</v>
      </c>
      <c r="E4094" s="3">
        <v>9947</v>
      </c>
      <c r="F4094" s="3">
        <v>38539</v>
      </c>
    </row>
    <row r="4095" spans="1:6" ht="172.8" x14ac:dyDescent="0.25">
      <c r="A4095" s="2" t="s">
        <v>6334</v>
      </c>
      <c r="B4095" s="2" t="s">
        <v>1415</v>
      </c>
      <c r="C4095" s="3">
        <v>97710</v>
      </c>
      <c r="D4095" s="3">
        <v>422</v>
      </c>
      <c r="E4095" s="3">
        <v>573</v>
      </c>
      <c r="F4095" s="3">
        <v>190</v>
      </c>
    </row>
    <row r="4096" spans="1:6" ht="100.8" x14ac:dyDescent="0.25">
      <c r="A4096" s="2" t="s">
        <v>6335</v>
      </c>
      <c r="B4096" s="2" t="s">
        <v>105</v>
      </c>
      <c r="C4096" s="3">
        <v>1704711</v>
      </c>
      <c r="D4096" s="3">
        <v>43626</v>
      </c>
      <c r="E4096" s="3">
        <v>1962</v>
      </c>
      <c r="F4096" s="3">
        <v>2838</v>
      </c>
    </row>
    <row r="4097" spans="1:6" ht="216" x14ac:dyDescent="0.25">
      <c r="A4097" s="2" t="s">
        <v>6336</v>
      </c>
      <c r="B4097" s="2" t="s">
        <v>309</v>
      </c>
      <c r="C4097" s="3">
        <v>575537</v>
      </c>
      <c r="D4097" s="3">
        <v>5882</v>
      </c>
      <c r="E4097" s="3">
        <v>200</v>
      </c>
      <c r="F4097" s="3">
        <v>570</v>
      </c>
    </row>
    <row r="4098" spans="1:6" ht="129.6" x14ac:dyDescent="0.25">
      <c r="A4098" s="2" t="s">
        <v>6337</v>
      </c>
      <c r="B4098" s="2" t="s">
        <v>1377</v>
      </c>
      <c r="C4098" s="3">
        <v>808361</v>
      </c>
      <c r="D4098" s="3">
        <v>11092</v>
      </c>
      <c r="E4098" s="3">
        <v>1240</v>
      </c>
      <c r="F4098" s="3">
        <v>4180</v>
      </c>
    </row>
    <row r="4099" spans="1:6" ht="172.8" x14ac:dyDescent="0.25">
      <c r="A4099" s="2" t="s">
        <v>6338</v>
      </c>
      <c r="B4099" s="2" t="s">
        <v>1774</v>
      </c>
      <c r="C4099" s="3">
        <v>189102</v>
      </c>
      <c r="D4099" s="3">
        <v>4759</v>
      </c>
      <c r="E4099" s="3">
        <v>59</v>
      </c>
      <c r="F4099" s="3">
        <v>176</v>
      </c>
    </row>
    <row r="4100" spans="1:6" ht="100.8" x14ac:dyDescent="0.25">
      <c r="A4100" s="2" t="s">
        <v>6339</v>
      </c>
      <c r="B4100" s="2" t="s">
        <v>392</v>
      </c>
      <c r="C4100" s="3">
        <v>385997</v>
      </c>
      <c r="D4100" s="3">
        <v>2695</v>
      </c>
      <c r="E4100" s="3">
        <v>537</v>
      </c>
      <c r="F4100" s="3">
        <v>1510</v>
      </c>
    </row>
    <row r="4101" spans="1:6" ht="72" x14ac:dyDescent="0.25">
      <c r="A4101" s="2" t="s">
        <v>2271</v>
      </c>
      <c r="B4101" s="2" t="s">
        <v>423</v>
      </c>
      <c r="C4101" s="3">
        <v>3121631</v>
      </c>
      <c r="D4101" s="3">
        <v>98611</v>
      </c>
      <c r="E4101" s="3">
        <v>2997</v>
      </c>
      <c r="F4101" s="3">
        <v>4198</v>
      </c>
    </row>
    <row r="4102" spans="1:6" ht="129.6" x14ac:dyDescent="0.25">
      <c r="A4102" s="2" t="s">
        <v>6340</v>
      </c>
      <c r="B4102" s="2" t="s">
        <v>77</v>
      </c>
      <c r="C4102" s="3">
        <v>89365</v>
      </c>
      <c r="D4102" s="3">
        <v>967</v>
      </c>
      <c r="E4102" s="3">
        <v>80</v>
      </c>
      <c r="F4102" s="3">
        <v>80</v>
      </c>
    </row>
    <row r="4103" spans="1:6" ht="28.8" x14ac:dyDescent="0.25">
      <c r="A4103" s="2" t="s">
        <v>6341</v>
      </c>
      <c r="B4103" s="2" t="s">
        <v>314</v>
      </c>
      <c r="C4103" s="3">
        <v>221932</v>
      </c>
      <c r="D4103" s="3">
        <v>15211</v>
      </c>
      <c r="E4103" s="3">
        <v>91</v>
      </c>
      <c r="F4103" s="3">
        <v>1810</v>
      </c>
    </row>
    <row r="4104" spans="1:6" ht="57.6" x14ac:dyDescent="0.25">
      <c r="A4104" s="2" t="s">
        <v>6342</v>
      </c>
      <c r="B4104" s="2" t="s">
        <v>2044</v>
      </c>
      <c r="C4104" s="3">
        <v>1695926</v>
      </c>
      <c r="D4104" s="3">
        <v>105825</v>
      </c>
      <c r="E4104" s="3">
        <v>1544</v>
      </c>
      <c r="F4104" s="3">
        <v>7034</v>
      </c>
    </row>
    <row r="4105" spans="1:6" ht="86.4" x14ac:dyDescent="0.25">
      <c r="A4105" s="2" t="s">
        <v>6343</v>
      </c>
      <c r="B4105" s="2" t="s">
        <v>1161</v>
      </c>
      <c r="C4105" s="3">
        <v>259371</v>
      </c>
      <c r="D4105" s="3">
        <v>19679</v>
      </c>
      <c r="E4105" s="3">
        <v>233</v>
      </c>
      <c r="F4105" s="3">
        <v>1368</v>
      </c>
    </row>
    <row r="4106" spans="1:6" ht="86.4" x14ac:dyDescent="0.25">
      <c r="A4106" s="2" t="s">
        <v>6344</v>
      </c>
      <c r="B4106" s="2" t="s">
        <v>1236</v>
      </c>
      <c r="C4106" s="3">
        <v>1473574</v>
      </c>
      <c r="D4106" s="3">
        <v>57876</v>
      </c>
      <c r="E4106" s="3">
        <v>2622</v>
      </c>
      <c r="F4106" s="3">
        <v>1874</v>
      </c>
    </row>
    <row r="4107" spans="1:6" ht="115.2" x14ac:dyDescent="0.25">
      <c r="A4107" s="2" t="s">
        <v>6345</v>
      </c>
      <c r="B4107" s="2" t="s">
        <v>15</v>
      </c>
      <c r="C4107" s="3">
        <v>371683</v>
      </c>
      <c r="D4107" s="3">
        <v>9600</v>
      </c>
      <c r="E4107" s="3">
        <v>750</v>
      </c>
      <c r="F4107" s="3">
        <v>1385</v>
      </c>
    </row>
    <row r="4108" spans="1:6" ht="43.2" x14ac:dyDescent="0.25">
      <c r="A4108" s="2" t="s">
        <v>2272</v>
      </c>
      <c r="B4108" s="2" t="s">
        <v>922</v>
      </c>
      <c r="C4108" s="3">
        <v>548892</v>
      </c>
      <c r="D4108" s="3">
        <v>23551</v>
      </c>
      <c r="E4108" s="3">
        <v>595</v>
      </c>
      <c r="F4108" s="3">
        <v>2675</v>
      </c>
    </row>
    <row r="4109" spans="1:6" ht="57.6" x14ac:dyDescent="0.25">
      <c r="A4109" s="2" t="s">
        <v>6346</v>
      </c>
      <c r="B4109" s="2" t="s">
        <v>201</v>
      </c>
      <c r="C4109" s="3">
        <v>1073831</v>
      </c>
      <c r="D4109" s="3">
        <v>32386</v>
      </c>
      <c r="E4109" s="3">
        <v>1241</v>
      </c>
      <c r="F4109" s="3">
        <v>1537</v>
      </c>
    </row>
    <row r="4110" spans="1:6" ht="187.2" x14ac:dyDescent="0.25">
      <c r="A4110" s="2" t="s">
        <v>6347</v>
      </c>
      <c r="B4110" s="2" t="s">
        <v>1112</v>
      </c>
      <c r="C4110" s="3">
        <v>540857</v>
      </c>
      <c r="D4110" s="3">
        <v>16578</v>
      </c>
      <c r="E4110" s="3">
        <v>459</v>
      </c>
      <c r="F4110" s="3">
        <v>1700</v>
      </c>
    </row>
    <row r="4111" spans="1:6" ht="100.8" x14ac:dyDescent="0.25">
      <c r="A4111" s="2" t="s">
        <v>6348</v>
      </c>
      <c r="B4111" s="2" t="s">
        <v>607</v>
      </c>
      <c r="C4111" s="3">
        <v>370481</v>
      </c>
      <c r="D4111" s="3">
        <v>28342</v>
      </c>
      <c r="E4111" s="3">
        <v>515</v>
      </c>
      <c r="F4111" s="3">
        <v>1450</v>
      </c>
    </row>
    <row r="4112" spans="1:6" ht="100.8" x14ac:dyDescent="0.25">
      <c r="A4112" s="2" t="s">
        <v>6349</v>
      </c>
      <c r="B4112" s="2" t="s">
        <v>26</v>
      </c>
      <c r="C4112" s="3">
        <v>726679</v>
      </c>
      <c r="D4112" s="3">
        <v>25676</v>
      </c>
      <c r="E4112" s="3">
        <v>614</v>
      </c>
      <c r="F4112" s="3">
        <v>2624</v>
      </c>
    </row>
    <row r="4113" spans="1:6" ht="86.4" x14ac:dyDescent="0.25">
      <c r="A4113" s="2" t="s">
        <v>6350</v>
      </c>
      <c r="B4113" s="2" t="s">
        <v>1928</v>
      </c>
      <c r="C4113" s="3">
        <v>865233</v>
      </c>
      <c r="D4113" s="3">
        <v>33110</v>
      </c>
      <c r="E4113" s="3">
        <v>406</v>
      </c>
      <c r="F4113" s="3">
        <v>3396</v>
      </c>
    </row>
    <row r="4114" spans="1:6" ht="72" x14ac:dyDescent="0.25">
      <c r="A4114" s="2" t="s">
        <v>6351</v>
      </c>
      <c r="B4114" s="2" t="s">
        <v>1882</v>
      </c>
      <c r="C4114" s="3">
        <v>578416</v>
      </c>
      <c r="D4114" s="3">
        <v>2004</v>
      </c>
      <c r="E4114" s="3">
        <v>1595</v>
      </c>
      <c r="F4114" s="3">
        <v>1139</v>
      </c>
    </row>
    <row r="4115" spans="1:6" ht="86.4" x14ac:dyDescent="0.25">
      <c r="A4115" s="2" t="s">
        <v>6352</v>
      </c>
      <c r="B4115" s="2" t="s">
        <v>891</v>
      </c>
      <c r="C4115" s="3">
        <v>30361</v>
      </c>
      <c r="D4115" s="3">
        <v>26</v>
      </c>
      <c r="E4115" s="3">
        <v>4</v>
      </c>
      <c r="F4115" s="3">
        <v>6</v>
      </c>
    </row>
    <row r="4116" spans="1:6" ht="86.4" x14ac:dyDescent="0.25">
      <c r="A4116" s="2" t="s">
        <v>6353</v>
      </c>
      <c r="B4116" s="2" t="s">
        <v>37</v>
      </c>
      <c r="C4116" s="3">
        <v>3343908</v>
      </c>
      <c r="D4116" s="3">
        <v>99337</v>
      </c>
      <c r="E4116" s="3">
        <v>2915</v>
      </c>
      <c r="F4116" s="3">
        <v>8278</v>
      </c>
    </row>
    <row r="4117" spans="1:6" ht="86.4" x14ac:dyDescent="0.25">
      <c r="A4117" s="2" t="s">
        <v>6354</v>
      </c>
      <c r="B4117" s="2" t="s">
        <v>77</v>
      </c>
      <c r="C4117" s="3">
        <v>850683</v>
      </c>
      <c r="D4117" s="3">
        <v>13219</v>
      </c>
      <c r="E4117" s="3">
        <v>1145</v>
      </c>
      <c r="F4117" s="3">
        <v>1195</v>
      </c>
    </row>
    <row r="4118" spans="1:6" ht="72" x14ac:dyDescent="0.25">
      <c r="A4118" s="2" t="s">
        <v>6355</v>
      </c>
      <c r="B4118" s="2" t="s">
        <v>105</v>
      </c>
      <c r="C4118" s="3">
        <v>1696551</v>
      </c>
      <c r="D4118" s="3">
        <v>48689</v>
      </c>
      <c r="E4118" s="3">
        <v>571</v>
      </c>
      <c r="F4118" s="3">
        <v>2195</v>
      </c>
    </row>
    <row r="4119" spans="1:6" ht="115.2" x14ac:dyDescent="0.25">
      <c r="A4119" s="2" t="s">
        <v>6356</v>
      </c>
      <c r="B4119" s="2" t="s">
        <v>550</v>
      </c>
      <c r="C4119" s="3">
        <v>1144298</v>
      </c>
      <c r="D4119" s="3">
        <v>6809</v>
      </c>
      <c r="E4119" s="3">
        <v>2086</v>
      </c>
      <c r="F4119" s="3">
        <v>2350</v>
      </c>
    </row>
    <row r="4120" spans="1:6" ht="144" x14ac:dyDescent="0.25">
      <c r="A4120" s="2" t="s">
        <v>6357</v>
      </c>
      <c r="B4120" s="2" t="s">
        <v>1171</v>
      </c>
      <c r="C4120" s="3">
        <v>305899</v>
      </c>
      <c r="D4120" s="3">
        <v>6967</v>
      </c>
      <c r="E4120" s="3">
        <v>494</v>
      </c>
      <c r="F4120" s="3">
        <v>1344</v>
      </c>
    </row>
    <row r="4121" spans="1:6" ht="115.2" x14ac:dyDescent="0.25">
      <c r="A4121" s="2" t="s">
        <v>6358</v>
      </c>
      <c r="B4121" s="2" t="s">
        <v>121</v>
      </c>
      <c r="C4121" s="3">
        <v>1129249</v>
      </c>
      <c r="D4121" s="3">
        <v>11614</v>
      </c>
      <c r="E4121" s="3">
        <v>5010</v>
      </c>
      <c r="F4121" s="3">
        <v>4159</v>
      </c>
    </row>
    <row r="4122" spans="1:6" ht="129.6" x14ac:dyDescent="0.25">
      <c r="A4122" s="2" t="s">
        <v>6359</v>
      </c>
      <c r="B4122" s="2" t="s">
        <v>1016</v>
      </c>
      <c r="C4122" s="3">
        <v>8159690</v>
      </c>
      <c r="D4122" s="3">
        <v>142149</v>
      </c>
      <c r="E4122" s="3">
        <v>66251</v>
      </c>
      <c r="F4122" s="3">
        <v>29351</v>
      </c>
    </row>
    <row r="4123" spans="1:6" ht="72" x14ac:dyDescent="0.25">
      <c r="A4123" s="2" t="s">
        <v>6360</v>
      </c>
      <c r="B4123" s="2" t="s">
        <v>878</v>
      </c>
      <c r="C4123" s="3">
        <v>11439</v>
      </c>
      <c r="D4123" s="3">
        <v>63</v>
      </c>
      <c r="E4123" s="3">
        <v>11</v>
      </c>
      <c r="F4123" s="3">
        <v>10</v>
      </c>
    </row>
    <row r="4124" spans="1:6" ht="115.2" x14ac:dyDescent="0.25">
      <c r="A4124" s="2" t="s">
        <v>6361</v>
      </c>
      <c r="B4124" s="2" t="s">
        <v>1222</v>
      </c>
      <c r="C4124" s="3">
        <v>425904</v>
      </c>
      <c r="D4124" s="3">
        <v>9773</v>
      </c>
      <c r="E4124" s="3">
        <v>158</v>
      </c>
      <c r="F4124" s="3">
        <v>834</v>
      </c>
    </row>
    <row r="4125" spans="1:6" ht="72" x14ac:dyDescent="0.25">
      <c r="A4125" s="2" t="s">
        <v>6362</v>
      </c>
      <c r="B4125" s="2" t="s">
        <v>4</v>
      </c>
      <c r="C4125" s="3">
        <v>1255581</v>
      </c>
      <c r="D4125" s="3">
        <v>34039</v>
      </c>
      <c r="E4125" s="3">
        <v>5504</v>
      </c>
      <c r="F4125" s="3">
        <v>6320</v>
      </c>
    </row>
    <row r="4126" spans="1:6" ht="115.2" x14ac:dyDescent="0.25">
      <c r="A4126" s="2" t="s">
        <v>6363</v>
      </c>
      <c r="B4126" s="2" t="s">
        <v>1050</v>
      </c>
      <c r="C4126" s="3">
        <v>535094</v>
      </c>
      <c r="D4126" s="3">
        <v>9247</v>
      </c>
      <c r="E4126" s="3">
        <v>617</v>
      </c>
      <c r="F4126" s="3">
        <v>635</v>
      </c>
    </row>
    <row r="4127" spans="1:6" ht="86.4" x14ac:dyDescent="0.25">
      <c r="A4127" s="2" t="s">
        <v>6364</v>
      </c>
      <c r="B4127" s="2" t="s">
        <v>418</v>
      </c>
      <c r="C4127" s="3">
        <v>25601</v>
      </c>
      <c r="D4127" s="3">
        <v>128</v>
      </c>
      <c r="E4127" s="3">
        <v>100</v>
      </c>
      <c r="F4127" s="3">
        <v>102</v>
      </c>
    </row>
    <row r="4128" spans="1:6" ht="57.6" x14ac:dyDescent="0.25">
      <c r="A4128" s="2" t="s">
        <v>6365</v>
      </c>
      <c r="B4128" s="2" t="s">
        <v>121</v>
      </c>
      <c r="C4128" s="3">
        <v>41760</v>
      </c>
      <c r="D4128" s="3">
        <v>931</v>
      </c>
      <c r="E4128" s="3">
        <v>18</v>
      </c>
      <c r="F4128" s="3">
        <v>57</v>
      </c>
    </row>
    <row r="4129" spans="1:6" ht="129.6" x14ac:dyDescent="0.25">
      <c r="A4129" s="2" t="s">
        <v>6366</v>
      </c>
      <c r="B4129" s="2" t="s">
        <v>716</v>
      </c>
      <c r="C4129" s="3">
        <v>98031</v>
      </c>
      <c r="D4129" s="3">
        <v>321</v>
      </c>
      <c r="E4129" s="3">
        <v>198</v>
      </c>
      <c r="F4129" s="3">
        <v>106</v>
      </c>
    </row>
    <row r="4130" spans="1:6" ht="86.4" x14ac:dyDescent="0.25">
      <c r="A4130" s="2" t="s">
        <v>6367</v>
      </c>
      <c r="B4130" s="2" t="s">
        <v>1424</v>
      </c>
      <c r="C4130" s="3">
        <v>1612824</v>
      </c>
      <c r="D4130" s="3">
        <v>20222</v>
      </c>
      <c r="E4130" s="3">
        <v>5164</v>
      </c>
      <c r="F4130" s="3">
        <v>8678</v>
      </c>
    </row>
    <row r="4131" spans="1:6" ht="158.4" x14ac:dyDescent="0.25">
      <c r="A4131" s="2" t="s">
        <v>6368</v>
      </c>
      <c r="B4131" s="2" t="s">
        <v>1899</v>
      </c>
      <c r="C4131" s="3">
        <v>68011</v>
      </c>
      <c r="D4131" s="3">
        <v>581</v>
      </c>
      <c r="E4131" s="3">
        <v>51</v>
      </c>
      <c r="F4131" s="3">
        <v>151</v>
      </c>
    </row>
    <row r="4132" spans="1:6" ht="86.4" x14ac:dyDescent="0.25">
      <c r="A4132" s="2" t="s">
        <v>6369</v>
      </c>
      <c r="B4132" s="2" t="s">
        <v>53</v>
      </c>
      <c r="C4132" s="3">
        <v>322244</v>
      </c>
      <c r="D4132" s="3">
        <v>16212</v>
      </c>
      <c r="E4132" s="3">
        <v>297</v>
      </c>
      <c r="F4132" s="3">
        <v>652</v>
      </c>
    </row>
    <row r="4133" spans="1:6" ht="115.2" x14ac:dyDescent="0.25">
      <c r="A4133" s="2" t="s">
        <v>6370</v>
      </c>
      <c r="B4133" s="2" t="s">
        <v>434</v>
      </c>
      <c r="C4133" s="3">
        <v>13016</v>
      </c>
      <c r="D4133" s="3">
        <v>18</v>
      </c>
      <c r="E4133" s="3">
        <v>8</v>
      </c>
      <c r="F4133" s="3">
        <v>53</v>
      </c>
    </row>
    <row r="4134" spans="1:6" ht="86.4" x14ac:dyDescent="0.25">
      <c r="A4134" s="2" t="s">
        <v>6371</v>
      </c>
      <c r="B4134" s="2" t="s">
        <v>1503</v>
      </c>
      <c r="C4134" s="3">
        <v>411705</v>
      </c>
      <c r="D4134" s="3">
        <v>16819</v>
      </c>
      <c r="E4134" s="3">
        <v>1221</v>
      </c>
      <c r="F4134" s="3">
        <v>3650</v>
      </c>
    </row>
    <row r="4135" spans="1:6" ht="172.8" x14ac:dyDescent="0.25">
      <c r="A4135" s="2" t="s">
        <v>6372</v>
      </c>
      <c r="B4135" s="2" t="s">
        <v>1242</v>
      </c>
      <c r="C4135" s="3">
        <v>546964</v>
      </c>
      <c r="D4135" s="3">
        <v>4573</v>
      </c>
      <c r="E4135" s="3">
        <v>1013</v>
      </c>
      <c r="F4135" s="3">
        <v>1064</v>
      </c>
    </row>
    <row r="4136" spans="1:6" ht="100.8" x14ac:dyDescent="0.25">
      <c r="A4136" s="2" t="s">
        <v>6373</v>
      </c>
      <c r="B4136" s="2" t="s">
        <v>1452</v>
      </c>
      <c r="C4136" s="3">
        <v>13124176</v>
      </c>
      <c r="D4136" s="3">
        <v>22664</v>
      </c>
      <c r="E4136" s="3">
        <v>17917</v>
      </c>
      <c r="F4136" s="3">
        <v>1995</v>
      </c>
    </row>
    <row r="4137" spans="1:6" ht="43.2" x14ac:dyDescent="0.25">
      <c r="A4137" s="2" t="s">
        <v>6374</v>
      </c>
      <c r="B4137" s="2" t="s">
        <v>256</v>
      </c>
      <c r="C4137" s="3">
        <v>1249486</v>
      </c>
      <c r="D4137" s="3">
        <v>46508</v>
      </c>
      <c r="E4137" s="3">
        <v>869</v>
      </c>
      <c r="F4137" s="3">
        <v>6511</v>
      </c>
    </row>
    <row r="4138" spans="1:6" ht="57.6" x14ac:dyDescent="0.25">
      <c r="A4138" s="2" t="s">
        <v>6375</v>
      </c>
      <c r="B4138" s="2" t="s">
        <v>290</v>
      </c>
      <c r="C4138" s="3">
        <v>1283073</v>
      </c>
      <c r="D4138" s="3">
        <v>68051</v>
      </c>
      <c r="E4138" s="3">
        <v>1882</v>
      </c>
      <c r="F4138" s="3">
        <v>31338</v>
      </c>
    </row>
    <row r="4139" spans="1:6" ht="57.6" x14ac:dyDescent="0.25">
      <c r="A4139" s="2" t="s">
        <v>6376</v>
      </c>
      <c r="B4139" s="2" t="s">
        <v>1150</v>
      </c>
      <c r="C4139" s="3">
        <v>27095</v>
      </c>
      <c r="D4139" s="3">
        <v>2446</v>
      </c>
      <c r="E4139" s="3">
        <v>36</v>
      </c>
      <c r="F4139" s="3">
        <v>186</v>
      </c>
    </row>
    <row r="4140" spans="1:6" ht="57.6" x14ac:dyDescent="0.25">
      <c r="A4140" s="2" t="s">
        <v>6377</v>
      </c>
      <c r="B4140" s="2" t="s">
        <v>1452</v>
      </c>
      <c r="C4140" s="3">
        <v>130626</v>
      </c>
      <c r="D4140" s="3">
        <v>832</v>
      </c>
      <c r="E4140" s="3">
        <v>533</v>
      </c>
      <c r="F4140" s="3">
        <v>173</v>
      </c>
    </row>
    <row r="4141" spans="1:6" ht="115.2" x14ac:dyDescent="0.25">
      <c r="A4141" s="2" t="s">
        <v>6378</v>
      </c>
      <c r="B4141" s="2" t="s">
        <v>754</v>
      </c>
      <c r="C4141" s="3">
        <v>722812</v>
      </c>
      <c r="D4141" s="3">
        <v>86588</v>
      </c>
      <c r="E4141" s="3">
        <v>272</v>
      </c>
      <c r="F4141" s="3">
        <v>9685</v>
      </c>
    </row>
    <row r="4142" spans="1:6" ht="86.4" x14ac:dyDescent="0.25">
      <c r="A4142" s="2" t="s">
        <v>6379</v>
      </c>
      <c r="B4142" s="2" t="s">
        <v>689</v>
      </c>
      <c r="C4142" s="3">
        <v>778338</v>
      </c>
      <c r="D4142" s="3">
        <v>18343</v>
      </c>
      <c r="E4142" s="3">
        <v>22369</v>
      </c>
      <c r="F4142" s="3">
        <v>4488</v>
      </c>
    </row>
    <row r="4143" spans="1:6" ht="57.6" x14ac:dyDescent="0.25">
      <c r="A4143" s="2" t="s">
        <v>6380</v>
      </c>
      <c r="B4143" s="2" t="s">
        <v>715</v>
      </c>
      <c r="C4143" s="3">
        <v>9947</v>
      </c>
      <c r="D4143" s="3">
        <v>14</v>
      </c>
      <c r="E4143" s="3">
        <v>1</v>
      </c>
      <c r="F4143" s="3">
        <v>6</v>
      </c>
    </row>
    <row r="4144" spans="1:6" ht="115.2" x14ac:dyDescent="0.25">
      <c r="A4144" s="2" t="s">
        <v>6381</v>
      </c>
      <c r="B4144" s="2" t="s">
        <v>57</v>
      </c>
      <c r="C4144" s="3">
        <v>35235</v>
      </c>
      <c r="D4144" s="3">
        <v>166</v>
      </c>
      <c r="E4144" s="3">
        <v>40</v>
      </c>
      <c r="F4144" s="3">
        <v>65</v>
      </c>
    </row>
    <row r="4145" spans="1:6" ht="158.4" x14ac:dyDescent="0.25">
      <c r="A4145" s="2" t="s">
        <v>6382</v>
      </c>
      <c r="B4145" s="2" t="s">
        <v>966</v>
      </c>
      <c r="C4145" s="3">
        <v>2058270</v>
      </c>
      <c r="D4145" s="3">
        <v>14160</v>
      </c>
      <c r="E4145" s="3">
        <v>5689</v>
      </c>
      <c r="F4145" s="3">
        <v>3347</v>
      </c>
    </row>
    <row r="4146" spans="1:6" ht="57.6" x14ac:dyDescent="0.25">
      <c r="A4146" s="2" t="s">
        <v>6383</v>
      </c>
      <c r="B4146" s="2" t="s">
        <v>176</v>
      </c>
      <c r="C4146" s="3">
        <v>149005</v>
      </c>
      <c r="D4146" s="3">
        <v>351</v>
      </c>
      <c r="E4146" s="3">
        <v>6</v>
      </c>
      <c r="F4146" s="3">
        <v>21</v>
      </c>
    </row>
    <row r="4147" spans="1:6" ht="115.2" x14ac:dyDescent="0.25">
      <c r="A4147" s="2" t="s">
        <v>6384</v>
      </c>
      <c r="B4147" s="2" t="s">
        <v>607</v>
      </c>
      <c r="C4147" s="3">
        <v>293630</v>
      </c>
      <c r="D4147" s="3">
        <v>31996</v>
      </c>
      <c r="E4147" s="3">
        <v>144</v>
      </c>
      <c r="F4147" s="3">
        <v>1526</v>
      </c>
    </row>
    <row r="4148" spans="1:6" ht="100.8" x14ac:dyDescent="0.25">
      <c r="A4148" s="2" t="s">
        <v>6385</v>
      </c>
      <c r="B4148" s="2" t="s">
        <v>1081</v>
      </c>
      <c r="C4148" s="3">
        <v>1072916</v>
      </c>
      <c r="D4148" s="3">
        <v>27096</v>
      </c>
      <c r="E4148" s="3">
        <v>483</v>
      </c>
      <c r="F4148" s="3">
        <v>3529</v>
      </c>
    </row>
    <row r="4149" spans="1:6" ht="129.6" x14ac:dyDescent="0.25">
      <c r="A4149" s="2" t="s">
        <v>6386</v>
      </c>
      <c r="B4149" s="2" t="s">
        <v>105</v>
      </c>
      <c r="C4149" s="3">
        <v>304926</v>
      </c>
      <c r="D4149" s="3">
        <v>3305</v>
      </c>
      <c r="E4149" s="3">
        <v>130</v>
      </c>
      <c r="F4149" s="3">
        <v>275</v>
      </c>
    </row>
    <row r="4150" spans="1:6" ht="86.4" x14ac:dyDescent="0.25">
      <c r="A4150" s="2" t="s">
        <v>6387</v>
      </c>
      <c r="B4150" s="2" t="s">
        <v>1022</v>
      </c>
      <c r="C4150" s="3">
        <v>5251</v>
      </c>
      <c r="D4150" s="3">
        <v>50</v>
      </c>
      <c r="E4150" s="3">
        <v>1</v>
      </c>
      <c r="F4150" s="3">
        <v>5</v>
      </c>
    </row>
    <row r="4151" spans="1:6" ht="115.2" x14ac:dyDescent="0.25">
      <c r="A4151" s="2" t="s">
        <v>6388</v>
      </c>
      <c r="B4151" s="2" t="s">
        <v>189</v>
      </c>
      <c r="C4151" s="3">
        <v>1498866</v>
      </c>
      <c r="D4151" s="3">
        <v>67227</v>
      </c>
      <c r="E4151" s="3">
        <v>1473</v>
      </c>
      <c r="F4151" s="3">
        <v>4645</v>
      </c>
    </row>
    <row r="4152" spans="1:6" ht="43.2" x14ac:dyDescent="0.25">
      <c r="A4152" s="2" t="s">
        <v>6389</v>
      </c>
      <c r="B4152" s="2" t="s">
        <v>164</v>
      </c>
      <c r="C4152" s="3">
        <v>651036</v>
      </c>
      <c r="D4152" s="3">
        <v>23338</v>
      </c>
      <c r="E4152" s="3">
        <v>442</v>
      </c>
      <c r="F4152" s="3">
        <v>1101</v>
      </c>
    </row>
    <row r="4153" spans="1:6" ht="72" x14ac:dyDescent="0.25">
      <c r="A4153" s="2" t="s">
        <v>6390</v>
      </c>
      <c r="B4153" s="2" t="s">
        <v>164</v>
      </c>
      <c r="C4153" s="3">
        <v>21545253</v>
      </c>
      <c r="D4153" s="3">
        <v>504791</v>
      </c>
      <c r="E4153" s="3">
        <v>21898</v>
      </c>
      <c r="F4153" s="3">
        <v>34879</v>
      </c>
    </row>
    <row r="4154" spans="1:6" ht="100.8" x14ac:dyDescent="0.25">
      <c r="A4154" s="2" t="s">
        <v>6391</v>
      </c>
      <c r="B4154" s="2" t="s">
        <v>164</v>
      </c>
      <c r="C4154" s="3">
        <v>3509938</v>
      </c>
      <c r="D4154" s="3">
        <v>123947</v>
      </c>
      <c r="E4154" s="3">
        <v>1945</v>
      </c>
      <c r="F4154" s="3">
        <v>4436</v>
      </c>
    </row>
    <row r="4155" spans="1:6" ht="86.4" x14ac:dyDescent="0.25">
      <c r="A4155" s="2" t="s">
        <v>6392</v>
      </c>
      <c r="B4155" s="2" t="s">
        <v>77</v>
      </c>
      <c r="C4155" s="3">
        <v>3621389</v>
      </c>
      <c r="D4155" s="3">
        <v>141681</v>
      </c>
      <c r="E4155" s="3">
        <v>1289</v>
      </c>
      <c r="F4155" s="3">
        <v>8127</v>
      </c>
    </row>
    <row r="4156" spans="1:6" ht="72" x14ac:dyDescent="0.25">
      <c r="A4156" s="2" t="s">
        <v>6393</v>
      </c>
      <c r="B4156" s="2" t="s">
        <v>370</v>
      </c>
      <c r="C4156" s="3">
        <v>191326</v>
      </c>
      <c r="D4156" s="3">
        <v>3067</v>
      </c>
      <c r="E4156" s="3">
        <v>287</v>
      </c>
      <c r="F4156" s="3">
        <v>558</v>
      </c>
    </row>
    <row r="4157" spans="1:6" ht="100.8" x14ac:dyDescent="0.25">
      <c r="A4157" s="2" t="s">
        <v>6394</v>
      </c>
      <c r="B4157" s="2" t="s">
        <v>1439</v>
      </c>
      <c r="C4157" s="3">
        <v>7227939</v>
      </c>
      <c r="D4157" s="3">
        <v>72979</v>
      </c>
      <c r="E4157" s="3">
        <v>6069</v>
      </c>
      <c r="F4157" s="3">
        <v>12587</v>
      </c>
    </row>
    <row r="4158" spans="1:6" ht="115.2" x14ac:dyDescent="0.25">
      <c r="A4158" s="2" t="s">
        <v>6395</v>
      </c>
      <c r="B4158" s="2" t="s">
        <v>9</v>
      </c>
      <c r="C4158" s="3">
        <v>1172709</v>
      </c>
      <c r="D4158" s="3">
        <v>11033</v>
      </c>
      <c r="E4158" s="3">
        <v>958</v>
      </c>
      <c r="F4158" s="3">
        <v>3510</v>
      </c>
    </row>
    <row r="4159" spans="1:6" ht="72" x14ac:dyDescent="0.25">
      <c r="A4159" s="2" t="s">
        <v>6396</v>
      </c>
      <c r="B4159" s="2" t="s">
        <v>286</v>
      </c>
      <c r="C4159" s="3">
        <v>461945</v>
      </c>
      <c r="D4159" s="3">
        <v>5063</v>
      </c>
      <c r="E4159" s="3">
        <v>589</v>
      </c>
      <c r="F4159" s="3">
        <v>758</v>
      </c>
    </row>
    <row r="4160" spans="1:6" ht="57.6" x14ac:dyDescent="0.25">
      <c r="A4160" s="2" t="s">
        <v>6397</v>
      </c>
      <c r="B4160" s="2" t="s">
        <v>286</v>
      </c>
      <c r="C4160" s="3">
        <v>110360</v>
      </c>
      <c r="D4160" s="3">
        <v>2054</v>
      </c>
      <c r="E4160" s="3">
        <v>94</v>
      </c>
      <c r="F4160" s="3">
        <v>198</v>
      </c>
    </row>
    <row r="4161" spans="1:6" ht="115.2" x14ac:dyDescent="0.25">
      <c r="A4161" s="2" t="s">
        <v>6398</v>
      </c>
      <c r="B4161" s="2" t="s">
        <v>74</v>
      </c>
      <c r="C4161" s="3">
        <v>27659</v>
      </c>
      <c r="D4161" s="3">
        <v>136</v>
      </c>
      <c r="E4161" s="3">
        <v>33</v>
      </c>
      <c r="F4161" s="3">
        <v>25</v>
      </c>
    </row>
    <row r="4162" spans="1:6" ht="115.2" x14ac:dyDescent="0.25">
      <c r="A4162" s="2" t="s">
        <v>6399</v>
      </c>
      <c r="B4162" s="2" t="s">
        <v>496</v>
      </c>
      <c r="C4162" s="3">
        <v>367974</v>
      </c>
      <c r="D4162" s="3">
        <v>6283</v>
      </c>
      <c r="E4162" s="3">
        <v>640</v>
      </c>
      <c r="F4162" s="3">
        <v>510</v>
      </c>
    </row>
    <row r="4163" spans="1:6" ht="115.2" x14ac:dyDescent="0.25">
      <c r="A4163" s="2" t="s">
        <v>6400</v>
      </c>
      <c r="B4163" s="2" t="s">
        <v>1283</v>
      </c>
      <c r="C4163" s="3">
        <v>182783</v>
      </c>
      <c r="D4163" s="3">
        <v>4403</v>
      </c>
      <c r="E4163" s="3">
        <v>199</v>
      </c>
      <c r="F4163" s="3">
        <v>1621</v>
      </c>
    </row>
    <row r="4164" spans="1:6" ht="144" x14ac:dyDescent="0.25">
      <c r="A4164" s="2" t="s">
        <v>6401</v>
      </c>
      <c r="B4164" s="2" t="s">
        <v>51</v>
      </c>
      <c r="C4164" s="3">
        <v>2097854</v>
      </c>
      <c r="D4164" s="3">
        <v>41417</v>
      </c>
      <c r="E4164" s="3">
        <v>1524</v>
      </c>
      <c r="F4164" s="3">
        <v>9812</v>
      </c>
    </row>
    <row r="4165" spans="1:6" ht="216" x14ac:dyDescent="0.25">
      <c r="A4165" s="2" t="s">
        <v>6402</v>
      </c>
      <c r="B4165" s="2" t="s">
        <v>898</v>
      </c>
      <c r="C4165" s="3">
        <v>12018779</v>
      </c>
      <c r="D4165" s="3">
        <v>879532</v>
      </c>
      <c r="E4165" s="3">
        <v>17542</v>
      </c>
      <c r="F4165" s="3">
        <v>158478</v>
      </c>
    </row>
    <row r="4166" spans="1:6" ht="144" x14ac:dyDescent="0.25">
      <c r="A4166" s="2" t="s">
        <v>6403</v>
      </c>
      <c r="B4166" s="2" t="s">
        <v>554</v>
      </c>
      <c r="C4166" s="3">
        <v>607415</v>
      </c>
      <c r="D4166" s="3">
        <v>19893</v>
      </c>
      <c r="E4166" s="3">
        <v>458</v>
      </c>
      <c r="F4166" s="3">
        <v>2263</v>
      </c>
    </row>
    <row r="4167" spans="1:6" ht="57.6" x14ac:dyDescent="0.25">
      <c r="A4167" s="2" t="s">
        <v>6404</v>
      </c>
      <c r="B4167" s="2" t="s">
        <v>286</v>
      </c>
      <c r="C4167" s="3">
        <v>138073</v>
      </c>
      <c r="D4167" s="3">
        <v>4263</v>
      </c>
      <c r="E4167" s="3">
        <v>137</v>
      </c>
      <c r="F4167" s="3">
        <v>329</v>
      </c>
    </row>
    <row r="4168" spans="1:6" ht="187.2" x14ac:dyDescent="0.25">
      <c r="A4168" s="2" t="s">
        <v>6405</v>
      </c>
      <c r="B4168" s="2" t="s">
        <v>60</v>
      </c>
      <c r="C4168" s="3">
        <v>6450</v>
      </c>
      <c r="D4168" s="3">
        <v>121</v>
      </c>
      <c r="E4168" s="3">
        <v>312</v>
      </c>
      <c r="F4168" s="3">
        <v>202</v>
      </c>
    </row>
    <row r="4169" spans="1:6" ht="100.8" x14ac:dyDescent="0.25">
      <c r="A4169" s="2" t="s">
        <v>6406</v>
      </c>
      <c r="B4169" s="2" t="s">
        <v>1002</v>
      </c>
      <c r="C4169" s="3">
        <v>324324</v>
      </c>
      <c r="D4169" s="3">
        <v>9080</v>
      </c>
      <c r="E4169" s="3">
        <v>368</v>
      </c>
      <c r="F4169" s="3">
        <v>1081</v>
      </c>
    </row>
    <row r="4170" spans="1:6" ht="100.8" x14ac:dyDescent="0.25">
      <c r="A4170" s="2" t="s">
        <v>6407</v>
      </c>
      <c r="B4170" s="2" t="s">
        <v>954</v>
      </c>
      <c r="C4170" s="3">
        <v>1687351</v>
      </c>
      <c r="D4170" s="3">
        <v>136708</v>
      </c>
      <c r="E4170" s="3">
        <v>1534</v>
      </c>
      <c r="F4170" s="3">
        <v>16568</v>
      </c>
    </row>
    <row r="4171" spans="1:6" ht="86.4" x14ac:dyDescent="0.25">
      <c r="A4171" s="2" t="s">
        <v>6408</v>
      </c>
      <c r="B4171" s="2" t="s">
        <v>954</v>
      </c>
      <c r="C4171" s="3">
        <v>7676068</v>
      </c>
      <c r="D4171" s="3">
        <v>230427</v>
      </c>
      <c r="E4171" s="3">
        <v>3383</v>
      </c>
      <c r="F4171" s="3">
        <v>22924</v>
      </c>
    </row>
    <row r="4172" spans="1:6" ht="115.2" x14ac:dyDescent="0.25">
      <c r="A4172" s="2" t="s">
        <v>6409</v>
      </c>
      <c r="B4172" s="2" t="s">
        <v>9</v>
      </c>
      <c r="C4172" s="3">
        <v>1124072</v>
      </c>
      <c r="D4172" s="3">
        <v>8909</v>
      </c>
      <c r="E4172" s="3">
        <v>323</v>
      </c>
      <c r="F4172" s="3">
        <v>4117</v>
      </c>
    </row>
    <row r="4173" spans="1:6" ht="86.4" x14ac:dyDescent="0.25">
      <c r="A4173" s="2" t="s">
        <v>6410</v>
      </c>
      <c r="B4173" s="2" t="s">
        <v>417</v>
      </c>
      <c r="C4173" s="3">
        <v>765391</v>
      </c>
      <c r="D4173" s="3">
        <v>24056</v>
      </c>
      <c r="E4173" s="3">
        <v>372</v>
      </c>
      <c r="F4173" s="3">
        <v>3505</v>
      </c>
    </row>
    <row r="4174" spans="1:6" ht="115.2" x14ac:dyDescent="0.25">
      <c r="A4174" s="2" t="s">
        <v>6411</v>
      </c>
      <c r="B4174" s="2" t="s">
        <v>926</v>
      </c>
      <c r="C4174" s="3">
        <v>1949</v>
      </c>
      <c r="D4174" s="3">
        <v>20</v>
      </c>
      <c r="E4174" s="3">
        <v>5</v>
      </c>
      <c r="F4174" s="3">
        <v>25</v>
      </c>
    </row>
    <row r="4175" spans="1:6" ht="144" x14ac:dyDescent="0.25">
      <c r="A4175" s="2" t="s">
        <v>6412</v>
      </c>
      <c r="B4175" s="2" t="s">
        <v>1385</v>
      </c>
      <c r="C4175" s="3">
        <v>11685</v>
      </c>
      <c r="D4175" s="3">
        <v>109</v>
      </c>
      <c r="E4175" s="3">
        <v>13</v>
      </c>
      <c r="F4175" s="3">
        <v>22</v>
      </c>
    </row>
    <row r="4176" spans="1:6" ht="43.2" x14ac:dyDescent="0.25">
      <c r="A4176" s="2" t="s">
        <v>6413</v>
      </c>
      <c r="B4176" s="2" t="s">
        <v>1481</v>
      </c>
      <c r="C4176" s="3">
        <v>4253</v>
      </c>
      <c r="D4176" s="3">
        <v>29</v>
      </c>
      <c r="E4176" s="3">
        <v>0</v>
      </c>
      <c r="F4176" s="3">
        <v>4</v>
      </c>
    </row>
    <row r="4177" spans="1:6" ht="100.8" x14ac:dyDescent="0.25">
      <c r="A4177" s="2" t="s">
        <v>6414</v>
      </c>
      <c r="B4177" s="2" t="s">
        <v>1835</v>
      </c>
      <c r="C4177" s="3">
        <v>1805597</v>
      </c>
      <c r="D4177" s="3">
        <v>170182</v>
      </c>
      <c r="E4177" s="3">
        <v>1263</v>
      </c>
      <c r="F4177" s="3">
        <v>9823</v>
      </c>
    </row>
    <row r="4178" spans="1:6" ht="57.6" x14ac:dyDescent="0.25">
      <c r="A4178" s="2" t="s">
        <v>6415</v>
      </c>
      <c r="B4178" s="2" t="s">
        <v>1207</v>
      </c>
      <c r="C4178" s="3">
        <v>1516213</v>
      </c>
      <c r="D4178" s="3">
        <v>1972</v>
      </c>
      <c r="E4178" s="3">
        <v>105</v>
      </c>
      <c r="F4178" s="3">
        <v>252</v>
      </c>
    </row>
    <row r="4179" spans="1:6" ht="72" x14ac:dyDescent="0.25">
      <c r="A4179" s="2" t="s">
        <v>6416</v>
      </c>
      <c r="B4179" s="2" t="s">
        <v>261</v>
      </c>
      <c r="C4179" s="3">
        <v>2899302</v>
      </c>
      <c r="D4179" s="3">
        <v>159586</v>
      </c>
      <c r="E4179" s="3">
        <v>3464</v>
      </c>
      <c r="F4179" s="3">
        <v>11535</v>
      </c>
    </row>
    <row r="4180" spans="1:6" ht="86.4" x14ac:dyDescent="0.25">
      <c r="A4180" s="2" t="s">
        <v>6417</v>
      </c>
      <c r="B4180" s="2" t="s">
        <v>261</v>
      </c>
      <c r="C4180" s="3">
        <v>2319218</v>
      </c>
      <c r="D4180" s="3">
        <v>164098</v>
      </c>
      <c r="E4180" s="3">
        <v>2334</v>
      </c>
      <c r="F4180" s="3">
        <v>10819</v>
      </c>
    </row>
    <row r="4181" spans="1:6" ht="144" x14ac:dyDescent="0.25">
      <c r="A4181" s="2" t="s">
        <v>6418</v>
      </c>
      <c r="B4181" s="2" t="s">
        <v>124</v>
      </c>
      <c r="C4181" s="3">
        <v>45774</v>
      </c>
      <c r="D4181" s="3">
        <v>1100</v>
      </c>
      <c r="E4181" s="3">
        <v>56</v>
      </c>
      <c r="F4181" s="3">
        <v>297</v>
      </c>
    </row>
    <row r="4182" spans="1:6" ht="72" x14ac:dyDescent="0.25">
      <c r="A4182" s="2" t="s">
        <v>6419</v>
      </c>
      <c r="B4182" s="2" t="s">
        <v>48</v>
      </c>
      <c r="C4182" s="3">
        <v>1559231</v>
      </c>
      <c r="D4182" s="3">
        <v>34528</v>
      </c>
      <c r="E4182" s="3">
        <v>2556</v>
      </c>
      <c r="F4182" s="3">
        <v>13343</v>
      </c>
    </row>
    <row r="4183" spans="1:6" ht="115.2" x14ac:dyDescent="0.25">
      <c r="A4183" s="2" t="s">
        <v>2273</v>
      </c>
      <c r="B4183" s="2" t="s">
        <v>1775</v>
      </c>
      <c r="C4183" s="3">
        <v>352319</v>
      </c>
      <c r="D4183" s="3">
        <v>0</v>
      </c>
      <c r="E4183" s="3">
        <v>0</v>
      </c>
      <c r="F4183" s="3">
        <v>1346</v>
      </c>
    </row>
    <row r="4184" spans="1:6" ht="72" x14ac:dyDescent="0.25">
      <c r="A4184" s="2" t="s">
        <v>6420</v>
      </c>
      <c r="B4184" s="2" t="s">
        <v>388</v>
      </c>
      <c r="C4184" s="3">
        <v>87198</v>
      </c>
      <c r="D4184" s="3">
        <v>395</v>
      </c>
      <c r="E4184" s="3">
        <v>449</v>
      </c>
      <c r="F4184" s="3">
        <v>399</v>
      </c>
    </row>
    <row r="4185" spans="1:6" ht="43.2" x14ac:dyDescent="0.25">
      <c r="A4185" s="2" t="s">
        <v>6421</v>
      </c>
      <c r="B4185" s="2" t="s">
        <v>1441</v>
      </c>
      <c r="C4185" s="3">
        <v>2668355</v>
      </c>
      <c r="D4185" s="3">
        <v>151443</v>
      </c>
      <c r="E4185" s="3">
        <v>2205</v>
      </c>
      <c r="F4185" s="3">
        <v>12140</v>
      </c>
    </row>
    <row r="4186" spans="1:6" ht="100.8" x14ac:dyDescent="0.25">
      <c r="A4186" s="2" t="s">
        <v>6422</v>
      </c>
      <c r="B4186" s="2" t="s">
        <v>105</v>
      </c>
      <c r="C4186" s="3">
        <v>1159873</v>
      </c>
      <c r="D4186" s="3">
        <v>28883</v>
      </c>
      <c r="E4186" s="3">
        <v>10433</v>
      </c>
      <c r="F4186" s="3">
        <v>0</v>
      </c>
    </row>
    <row r="4187" spans="1:6" ht="144" x14ac:dyDescent="0.25">
      <c r="A4187" s="2" t="s">
        <v>6423</v>
      </c>
      <c r="B4187" s="2" t="s">
        <v>1249</v>
      </c>
      <c r="C4187" s="3">
        <v>1478788</v>
      </c>
      <c r="D4187" s="3">
        <v>41635</v>
      </c>
      <c r="E4187" s="3">
        <v>3736</v>
      </c>
      <c r="F4187" s="3">
        <v>7180</v>
      </c>
    </row>
    <row r="4188" spans="1:6" ht="158.4" x14ac:dyDescent="0.25">
      <c r="A4188" s="2" t="s">
        <v>6424</v>
      </c>
      <c r="B4188" s="2" t="s">
        <v>1741</v>
      </c>
      <c r="C4188" s="3">
        <v>64262</v>
      </c>
      <c r="D4188" s="3">
        <v>1461</v>
      </c>
      <c r="E4188" s="3">
        <v>56</v>
      </c>
      <c r="F4188" s="3">
        <v>86</v>
      </c>
    </row>
    <row r="4189" spans="1:6" ht="187.2" x14ac:dyDescent="0.25">
      <c r="A4189" s="2" t="s">
        <v>6425</v>
      </c>
      <c r="B4189" s="2" t="s">
        <v>514</v>
      </c>
      <c r="C4189" s="3">
        <v>283313</v>
      </c>
      <c r="D4189" s="3">
        <v>1107</v>
      </c>
      <c r="E4189" s="3">
        <v>404</v>
      </c>
      <c r="F4189" s="3">
        <v>337</v>
      </c>
    </row>
    <row r="4190" spans="1:6" ht="72" x14ac:dyDescent="0.25">
      <c r="A4190" s="2" t="s">
        <v>6426</v>
      </c>
      <c r="B4190" s="2" t="s">
        <v>382</v>
      </c>
      <c r="C4190" s="3">
        <v>35511</v>
      </c>
      <c r="D4190" s="3">
        <v>2016</v>
      </c>
      <c r="E4190" s="3">
        <v>11</v>
      </c>
      <c r="F4190" s="3">
        <v>69</v>
      </c>
    </row>
    <row r="4191" spans="1:6" ht="72" x14ac:dyDescent="0.25">
      <c r="A4191" s="2" t="s">
        <v>6427</v>
      </c>
      <c r="B4191" s="2" t="s">
        <v>382</v>
      </c>
      <c r="C4191" s="3">
        <v>164062</v>
      </c>
      <c r="D4191" s="3">
        <v>4496</v>
      </c>
      <c r="E4191" s="3">
        <v>94</v>
      </c>
      <c r="F4191" s="3">
        <v>91</v>
      </c>
    </row>
    <row r="4192" spans="1:6" ht="230.4" x14ac:dyDescent="0.25">
      <c r="A4192" s="2" t="s">
        <v>6428</v>
      </c>
      <c r="B4192" s="2" t="s">
        <v>1013</v>
      </c>
      <c r="C4192" s="3">
        <v>485534</v>
      </c>
      <c r="D4192" s="3">
        <v>89</v>
      </c>
      <c r="E4192" s="3">
        <v>49</v>
      </c>
      <c r="F4192" s="3">
        <v>960</v>
      </c>
    </row>
    <row r="4193" spans="1:6" ht="86.4" x14ac:dyDescent="0.25">
      <c r="A4193" s="2" t="s">
        <v>6429</v>
      </c>
      <c r="B4193" s="2" t="s">
        <v>406</v>
      </c>
      <c r="C4193" s="3">
        <v>382766</v>
      </c>
      <c r="D4193" s="3">
        <v>13924</v>
      </c>
      <c r="E4193" s="3">
        <v>211</v>
      </c>
      <c r="F4193" s="3">
        <v>894</v>
      </c>
    </row>
    <row r="4194" spans="1:6" ht="115.2" x14ac:dyDescent="0.25">
      <c r="A4194" s="2" t="s">
        <v>6430</v>
      </c>
      <c r="B4194" s="2" t="s">
        <v>205</v>
      </c>
      <c r="C4194" s="3">
        <v>499527</v>
      </c>
      <c r="D4194" s="3">
        <v>14112</v>
      </c>
      <c r="E4194" s="3">
        <v>289</v>
      </c>
      <c r="F4194" s="3">
        <v>813</v>
      </c>
    </row>
    <row r="4195" spans="1:6" ht="115.2" x14ac:dyDescent="0.25">
      <c r="A4195" s="2" t="s">
        <v>6431</v>
      </c>
      <c r="B4195" s="2" t="s">
        <v>81</v>
      </c>
      <c r="C4195" s="3">
        <v>1410716</v>
      </c>
      <c r="D4195" s="3">
        <v>33498</v>
      </c>
      <c r="E4195" s="3">
        <v>966</v>
      </c>
      <c r="F4195" s="3">
        <v>3536</v>
      </c>
    </row>
    <row r="4196" spans="1:6" ht="86.4" x14ac:dyDescent="0.25">
      <c r="A4196" s="2" t="s">
        <v>6432</v>
      </c>
      <c r="B4196" s="2" t="s">
        <v>81</v>
      </c>
      <c r="C4196" s="3">
        <v>1370158</v>
      </c>
      <c r="D4196" s="3">
        <v>33462</v>
      </c>
      <c r="E4196" s="3">
        <v>934</v>
      </c>
      <c r="F4196" s="3">
        <v>1946</v>
      </c>
    </row>
    <row r="4197" spans="1:6" ht="158.4" x14ac:dyDescent="0.25">
      <c r="A4197" s="2" t="s">
        <v>6433</v>
      </c>
      <c r="B4197" s="2" t="s">
        <v>81</v>
      </c>
      <c r="C4197" s="3">
        <v>3183826</v>
      </c>
      <c r="D4197" s="3">
        <v>73056</v>
      </c>
      <c r="E4197" s="3">
        <v>2988</v>
      </c>
      <c r="F4197" s="3">
        <v>5593</v>
      </c>
    </row>
    <row r="4198" spans="1:6" ht="158.4" x14ac:dyDescent="0.25">
      <c r="A4198" s="2" t="s">
        <v>6434</v>
      </c>
      <c r="B4198" s="2" t="s">
        <v>81</v>
      </c>
      <c r="C4198" s="3">
        <v>4116870</v>
      </c>
      <c r="D4198" s="3">
        <v>96499</v>
      </c>
      <c r="E4198" s="3">
        <v>2425</v>
      </c>
      <c r="F4198" s="3">
        <v>8172</v>
      </c>
    </row>
    <row r="4199" spans="1:6" ht="100.8" x14ac:dyDescent="0.25">
      <c r="A4199" s="2" t="s">
        <v>6435</v>
      </c>
      <c r="B4199" s="2" t="s">
        <v>369</v>
      </c>
      <c r="C4199" s="3">
        <v>467669</v>
      </c>
      <c r="D4199" s="3">
        <v>3140</v>
      </c>
      <c r="E4199" s="3">
        <v>358</v>
      </c>
      <c r="F4199" s="3">
        <v>831</v>
      </c>
    </row>
    <row r="4200" spans="1:6" ht="14.4" x14ac:dyDescent="0.25">
      <c r="A4200" s="2" t="s">
        <v>6436</v>
      </c>
      <c r="B4200" s="2" t="s">
        <v>1441</v>
      </c>
      <c r="C4200" s="3">
        <v>2138878</v>
      </c>
      <c r="D4200" s="3">
        <v>138044</v>
      </c>
      <c r="E4200" s="3">
        <v>1193</v>
      </c>
      <c r="F4200" s="3">
        <v>11859</v>
      </c>
    </row>
    <row r="4201" spans="1:6" ht="86.4" x14ac:dyDescent="0.25">
      <c r="A4201" s="2" t="s">
        <v>6437</v>
      </c>
      <c r="B4201" s="2" t="s">
        <v>1267</v>
      </c>
      <c r="C4201" s="3">
        <v>78783</v>
      </c>
      <c r="D4201" s="3">
        <v>246</v>
      </c>
      <c r="E4201" s="3">
        <v>51</v>
      </c>
      <c r="F4201" s="3">
        <v>363</v>
      </c>
    </row>
    <row r="4202" spans="1:6" ht="201.6" x14ac:dyDescent="0.25">
      <c r="A4202" s="2" t="s">
        <v>6438</v>
      </c>
      <c r="B4202" s="2" t="s">
        <v>192</v>
      </c>
      <c r="C4202" s="3">
        <v>330565</v>
      </c>
      <c r="D4202" s="3">
        <v>3983</v>
      </c>
      <c r="E4202" s="3">
        <v>271</v>
      </c>
      <c r="F4202" s="3">
        <v>1406</v>
      </c>
    </row>
    <row r="4203" spans="1:6" ht="100.8" x14ac:dyDescent="0.25">
      <c r="A4203" s="2" t="s">
        <v>6439</v>
      </c>
      <c r="B4203" s="2" t="s">
        <v>902</v>
      </c>
      <c r="C4203" s="3">
        <v>1810234</v>
      </c>
      <c r="D4203" s="3">
        <v>114706</v>
      </c>
      <c r="E4203" s="3">
        <v>1503</v>
      </c>
      <c r="F4203" s="3">
        <v>4543</v>
      </c>
    </row>
    <row r="4204" spans="1:6" ht="115.2" x14ac:dyDescent="0.25">
      <c r="A4204" s="2" t="s">
        <v>6440</v>
      </c>
      <c r="B4204" s="2" t="s">
        <v>9</v>
      </c>
      <c r="C4204" s="3">
        <v>1462747</v>
      </c>
      <c r="D4204" s="3">
        <v>13474</v>
      </c>
      <c r="E4204" s="3">
        <v>743</v>
      </c>
      <c r="F4204" s="3">
        <v>6081</v>
      </c>
    </row>
    <row r="4205" spans="1:6" ht="129.6" x14ac:dyDescent="0.25">
      <c r="A4205" s="2" t="s">
        <v>6441</v>
      </c>
      <c r="B4205" s="2" t="s">
        <v>9</v>
      </c>
      <c r="C4205" s="3">
        <v>516574</v>
      </c>
      <c r="D4205" s="3">
        <v>5680</v>
      </c>
      <c r="E4205" s="3">
        <v>263</v>
      </c>
      <c r="F4205" s="3">
        <v>2063</v>
      </c>
    </row>
    <row r="4206" spans="1:6" ht="115.2" x14ac:dyDescent="0.25">
      <c r="A4206" s="2" t="s">
        <v>6442</v>
      </c>
      <c r="B4206" s="2" t="s">
        <v>9</v>
      </c>
      <c r="C4206" s="3">
        <v>2336544</v>
      </c>
      <c r="D4206" s="3">
        <v>19462</v>
      </c>
      <c r="E4206" s="3">
        <v>4484</v>
      </c>
      <c r="F4206" s="3">
        <v>15699</v>
      </c>
    </row>
    <row r="4207" spans="1:6" ht="201.6" x14ac:dyDescent="0.25">
      <c r="A4207" s="2" t="s">
        <v>6443</v>
      </c>
      <c r="B4207" s="2" t="s">
        <v>1288</v>
      </c>
      <c r="C4207" s="3">
        <v>2288090</v>
      </c>
      <c r="D4207" s="3">
        <v>32769</v>
      </c>
      <c r="E4207" s="3">
        <v>2517</v>
      </c>
      <c r="F4207" s="3">
        <v>4393</v>
      </c>
    </row>
    <row r="4208" spans="1:6" ht="28.8" x14ac:dyDescent="0.25">
      <c r="A4208" s="2" t="s">
        <v>6444</v>
      </c>
      <c r="B4208" s="2" t="s">
        <v>868</v>
      </c>
      <c r="C4208" s="3">
        <v>1891032</v>
      </c>
      <c r="D4208" s="3">
        <v>40715</v>
      </c>
      <c r="E4208" s="3">
        <v>1196</v>
      </c>
      <c r="F4208" s="3">
        <v>2799</v>
      </c>
    </row>
    <row r="4209" spans="1:6" ht="100.8" x14ac:dyDescent="0.25">
      <c r="A4209" s="2" t="s">
        <v>6445</v>
      </c>
      <c r="B4209" s="2" t="s">
        <v>685</v>
      </c>
      <c r="C4209" s="3">
        <v>22186</v>
      </c>
      <c r="D4209" s="3">
        <v>168</v>
      </c>
      <c r="E4209" s="3">
        <v>22</v>
      </c>
      <c r="F4209" s="3">
        <v>0</v>
      </c>
    </row>
    <row r="4210" spans="1:6" ht="72" x14ac:dyDescent="0.25">
      <c r="A4210" s="2" t="s">
        <v>6446</v>
      </c>
      <c r="B4210" s="2" t="s">
        <v>225</v>
      </c>
      <c r="C4210" s="3">
        <v>49313</v>
      </c>
      <c r="D4210" s="3">
        <v>2466</v>
      </c>
      <c r="E4210" s="3">
        <v>74</v>
      </c>
      <c r="F4210" s="3">
        <v>291</v>
      </c>
    </row>
    <row r="4211" spans="1:6" ht="100.8" x14ac:dyDescent="0.25">
      <c r="A4211" s="2" t="s">
        <v>6447</v>
      </c>
      <c r="B4211" s="2" t="s">
        <v>225</v>
      </c>
      <c r="C4211" s="3">
        <v>53006</v>
      </c>
      <c r="D4211" s="3">
        <v>3064</v>
      </c>
      <c r="E4211" s="3">
        <v>38</v>
      </c>
      <c r="F4211" s="3">
        <v>337</v>
      </c>
    </row>
    <row r="4212" spans="1:6" ht="86.4" x14ac:dyDescent="0.25">
      <c r="A4212" s="2" t="s">
        <v>6448</v>
      </c>
      <c r="B4212" s="2" t="s">
        <v>205</v>
      </c>
      <c r="C4212" s="3">
        <v>895766</v>
      </c>
      <c r="D4212" s="3">
        <v>46995</v>
      </c>
      <c r="E4212" s="3">
        <v>635</v>
      </c>
      <c r="F4212" s="3">
        <v>772</v>
      </c>
    </row>
    <row r="4213" spans="1:6" ht="43.2" x14ac:dyDescent="0.25">
      <c r="A4213" s="2" t="s">
        <v>6449</v>
      </c>
      <c r="B4213" s="2" t="s">
        <v>23</v>
      </c>
      <c r="C4213" s="3">
        <v>156425</v>
      </c>
      <c r="D4213" s="3">
        <v>9888</v>
      </c>
      <c r="E4213" s="3">
        <v>634</v>
      </c>
      <c r="F4213" s="3">
        <v>786</v>
      </c>
    </row>
    <row r="4214" spans="1:6" ht="86.4" x14ac:dyDescent="0.25">
      <c r="A4214" s="2" t="s">
        <v>6450</v>
      </c>
      <c r="B4214" s="2" t="s">
        <v>260</v>
      </c>
      <c r="C4214" s="3">
        <v>930403</v>
      </c>
      <c r="D4214" s="3">
        <v>20658</v>
      </c>
      <c r="E4214" s="3">
        <v>970</v>
      </c>
      <c r="F4214" s="3">
        <v>6617</v>
      </c>
    </row>
    <row r="4215" spans="1:6" ht="72" x14ac:dyDescent="0.25">
      <c r="A4215" s="2" t="s">
        <v>6451</v>
      </c>
      <c r="B4215" s="2" t="s">
        <v>1662</v>
      </c>
      <c r="C4215" s="3">
        <v>26117</v>
      </c>
      <c r="D4215" s="3">
        <v>1178</v>
      </c>
      <c r="E4215" s="3">
        <v>11</v>
      </c>
      <c r="F4215" s="3">
        <v>79</v>
      </c>
    </row>
    <row r="4216" spans="1:6" ht="201.6" x14ac:dyDescent="0.25">
      <c r="A4216" s="2" t="s">
        <v>6452</v>
      </c>
      <c r="B4216" s="2" t="s">
        <v>275</v>
      </c>
      <c r="C4216" s="3">
        <v>62735</v>
      </c>
      <c r="D4216" s="3">
        <v>2169</v>
      </c>
      <c r="E4216" s="3">
        <v>35</v>
      </c>
      <c r="F4216" s="3">
        <v>172</v>
      </c>
    </row>
    <row r="4217" spans="1:6" ht="201.6" x14ac:dyDescent="0.25">
      <c r="A4217" s="2" t="s">
        <v>6453</v>
      </c>
      <c r="B4217" s="2" t="s">
        <v>275</v>
      </c>
      <c r="C4217" s="3">
        <v>53654</v>
      </c>
      <c r="D4217" s="3">
        <v>1998</v>
      </c>
      <c r="E4217" s="3">
        <v>32</v>
      </c>
      <c r="F4217" s="3">
        <v>177</v>
      </c>
    </row>
    <row r="4218" spans="1:6" ht="72" x14ac:dyDescent="0.25">
      <c r="A4218" s="2" t="s">
        <v>6454</v>
      </c>
      <c r="B4218" s="2" t="s">
        <v>1917</v>
      </c>
      <c r="C4218" s="3">
        <v>3154859</v>
      </c>
      <c r="D4218" s="3">
        <v>53209</v>
      </c>
      <c r="E4218" s="3">
        <v>7623</v>
      </c>
      <c r="F4218" s="3">
        <v>9259</v>
      </c>
    </row>
    <row r="4219" spans="1:6" ht="172.8" x14ac:dyDescent="0.25">
      <c r="A4219" s="2" t="s">
        <v>6455</v>
      </c>
      <c r="B4219" s="2" t="s">
        <v>207</v>
      </c>
      <c r="C4219" s="3">
        <v>202107</v>
      </c>
      <c r="D4219" s="3">
        <v>774</v>
      </c>
      <c r="E4219" s="3">
        <v>413</v>
      </c>
      <c r="F4219" s="3">
        <v>1979</v>
      </c>
    </row>
    <row r="4220" spans="1:6" ht="57.6" x14ac:dyDescent="0.25">
      <c r="A4220" s="2" t="s">
        <v>6456</v>
      </c>
      <c r="B4220" s="2" t="s">
        <v>1331</v>
      </c>
      <c r="C4220" s="3">
        <v>11812</v>
      </c>
      <c r="D4220" s="3">
        <v>40</v>
      </c>
      <c r="E4220" s="3">
        <v>3</v>
      </c>
      <c r="F4220" s="3">
        <v>12</v>
      </c>
    </row>
    <row r="4221" spans="1:6" ht="86.4" x14ac:dyDescent="0.25">
      <c r="A4221" s="2" t="s">
        <v>6457</v>
      </c>
      <c r="B4221" s="2" t="s">
        <v>105</v>
      </c>
      <c r="C4221" s="3">
        <v>624212</v>
      </c>
      <c r="D4221" s="3">
        <v>11582</v>
      </c>
      <c r="E4221" s="3">
        <v>188</v>
      </c>
      <c r="F4221" s="3">
        <v>778</v>
      </c>
    </row>
    <row r="4222" spans="1:6" ht="72" x14ac:dyDescent="0.25">
      <c r="A4222" s="2" t="s">
        <v>6458</v>
      </c>
      <c r="B4222" s="2" t="s">
        <v>1921</v>
      </c>
      <c r="C4222" s="3">
        <v>514107</v>
      </c>
      <c r="D4222" s="3">
        <v>1953</v>
      </c>
      <c r="E4222" s="3">
        <v>17</v>
      </c>
      <c r="F4222" s="3">
        <v>96</v>
      </c>
    </row>
    <row r="4223" spans="1:6" ht="144" x14ac:dyDescent="0.25">
      <c r="A4223" s="2" t="s">
        <v>6459</v>
      </c>
      <c r="B4223" s="2" t="s">
        <v>45</v>
      </c>
      <c r="C4223" s="3">
        <v>69844</v>
      </c>
      <c r="D4223" s="3">
        <v>3417</v>
      </c>
      <c r="E4223" s="3">
        <v>33</v>
      </c>
      <c r="F4223" s="3">
        <v>160</v>
      </c>
    </row>
    <row r="4224" spans="1:6" ht="144" x14ac:dyDescent="0.25">
      <c r="A4224" s="2" t="s">
        <v>6460</v>
      </c>
      <c r="B4224" s="2" t="s">
        <v>45</v>
      </c>
      <c r="C4224" s="3">
        <v>195143</v>
      </c>
      <c r="D4224" s="3">
        <v>5171</v>
      </c>
      <c r="E4224" s="3">
        <v>69</v>
      </c>
      <c r="F4224" s="3">
        <v>239</v>
      </c>
    </row>
    <row r="4225" spans="1:6" ht="144" x14ac:dyDescent="0.25">
      <c r="A4225" s="2" t="s">
        <v>6461</v>
      </c>
      <c r="B4225" s="2" t="s">
        <v>496</v>
      </c>
      <c r="C4225" s="3">
        <v>687759</v>
      </c>
      <c r="D4225" s="3">
        <v>19428</v>
      </c>
      <c r="E4225" s="3">
        <v>1527</v>
      </c>
      <c r="F4225" s="3">
        <v>1317</v>
      </c>
    </row>
    <row r="4226" spans="1:6" ht="129.6" x14ac:dyDescent="0.25">
      <c r="A4226" s="2" t="s">
        <v>6462</v>
      </c>
      <c r="B4226" s="2" t="s">
        <v>1748</v>
      </c>
      <c r="C4226" s="3">
        <v>726422</v>
      </c>
      <c r="D4226" s="3">
        <v>61211</v>
      </c>
      <c r="E4226" s="3">
        <v>333</v>
      </c>
      <c r="F4226" s="3">
        <v>3548</v>
      </c>
    </row>
    <row r="4227" spans="1:6" ht="72" x14ac:dyDescent="0.25">
      <c r="A4227" s="2" t="s">
        <v>6463</v>
      </c>
      <c r="B4227" s="2" t="s">
        <v>496</v>
      </c>
      <c r="C4227" s="3">
        <v>660467</v>
      </c>
      <c r="D4227" s="3">
        <v>10483</v>
      </c>
      <c r="E4227" s="3">
        <v>1221</v>
      </c>
      <c r="F4227" s="3">
        <v>1218</v>
      </c>
    </row>
    <row r="4228" spans="1:6" ht="43.2" x14ac:dyDescent="0.25">
      <c r="A4228" s="2" t="s">
        <v>6464</v>
      </c>
      <c r="B4228" s="2" t="s">
        <v>496</v>
      </c>
      <c r="C4228" s="3">
        <v>1146176</v>
      </c>
      <c r="D4228" s="3">
        <v>26211</v>
      </c>
      <c r="E4228" s="3">
        <v>702</v>
      </c>
      <c r="F4228" s="3">
        <v>1115</v>
      </c>
    </row>
    <row r="4229" spans="1:6" ht="100.8" x14ac:dyDescent="0.25">
      <c r="A4229" s="2" t="s">
        <v>6465</v>
      </c>
      <c r="B4229" s="2" t="s">
        <v>2090</v>
      </c>
      <c r="C4229" s="3">
        <v>749621</v>
      </c>
      <c r="D4229" s="3">
        <v>17546</v>
      </c>
      <c r="E4229" s="3">
        <v>4019</v>
      </c>
      <c r="F4229" s="3">
        <v>3809</v>
      </c>
    </row>
    <row r="4230" spans="1:6" ht="129.6" x14ac:dyDescent="0.25">
      <c r="A4230" s="2" t="s">
        <v>6466</v>
      </c>
      <c r="B4230" s="2" t="s">
        <v>1364</v>
      </c>
      <c r="C4230" s="3">
        <v>5160625</v>
      </c>
      <c r="D4230" s="3">
        <v>2650</v>
      </c>
      <c r="E4230" s="3">
        <v>66</v>
      </c>
      <c r="F4230" s="3">
        <v>567</v>
      </c>
    </row>
    <row r="4231" spans="1:6" ht="100.8" x14ac:dyDescent="0.25">
      <c r="A4231" s="2" t="s">
        <v>6467</v>
      </c>
      <c r="B4231" s="2" t="s">
        <v>1464</v>
      </c>
      <c r="C4231" s="3">
        <v>4352775</v>
      </c>
      <c r="D4231" s="3">
        <v>18073</v>
      </c>
      <c r="E4231" s="3">
        <v>8300</v>
      </c>
      <c r="F4231" s="3">
        <v>3172</v>
      </c>
    </row>
    <row r="4232" spans="1:6" ht="144" x14ac:dyDescent="0.25">
      <c r="A4232" s="2" t="s">
        <v>6468</v>
      </c>
      <c r="B4232" s="2" t="s">
        <v>489</v>
      </c>
      <c r="C4232" s="3">
        <v>10692</v>
      </c>
      <c r="D4232" s="3">
        <v>49</v>
      </c>
      <c r="E4232" s="3">
        <v>23</v>
      </c>
      <c r="F4232" s="3">
        <v>26</v>
      </c>
    </row>
    <row r="4233" spans="1:6" ht="57.6" x14ac:dyDescent="0.25">
      <c r="A4233" s="2" t="s">
        <v>6469</v>
      </c>
      <c r="B4233" s="2" t="s">
        <v>850</v>
      </c>
      <c r="C4233" s="3">
        <v>150908</v>
      </c>
      <c r="D4233" s="3">
        <v>7092</v>
      </c>
      <c r="E4233" s="3">
        <v>127</v>
      </c>
      <c r="F4233" s="3">
        <v>946</v>
      </c>
    </row>
    <row r="4234" spans="1:6" ht="72" x14ac:dyDescent="0.25">
      <c r="A4234" s="2" t="s">
        <v>6470</v>
      </c>
      <c r="B4234" s="2" t="s">
        <v>185</v>
      </c>
      <c r="C4234" s="3">
        <v>361852</v>
      </c>
      <c r="D4234" s="3">
        <v>12384</v>
      </c>
      <c r="E4234" s="3">
        <v>2617</v>
      </c>
      <c r="F4234" s="3">
        <v>1556</v>
      </c>
    </row>
    <row r="4235" spans="1:6" ht="86.4" x14ac:dyDescent="0.25">
      <c r="A4235" s="2" t="s">
        <v>6471</v>
      </c>
      <c r="B4235" s="2" t="s">
        <v>1647</v>
      </c>
      <c r="C4235" s="3">
        <v>957052</v>
      </c>
      <c r="D4235" s="3">
        <v>215</v>
      </c>
      <c r="E4235" s="3">
        <v>157</v>
      </c>
      <c r="F4235" s="3">
        <v>113</v>
      </c>
    </row>
    <row r="4236" spans="1:6" ht="86.4" x14ac:dyDescent="0.25">
      <c r="A4236" s="2" t="s">
        <v>6472</v>
      </c>
      <c r="B4236" s="2" t="s">
        <v>254</v>
      </c>
      <c r="C4236" s="3">
        <v>845894</v>
      </c>
      <c r="D4236" s="3">
        <v>33319</v>
      </c>
      <c r="E4236" s="3">
        <v>792</v>
      </c>
      <c r="F4236" s="3">
        <v>2411</v>
      </c>
    </row>
    <row r="4237" spans="1:6" ht="129.6" x14ac:dyDescent="0.25">
      <c r="A4237" s="2" t="s">
        <v>6473</v>
      </c>
      <c r="B4237" s="2" t="s">
        <v>205</v>
      </c>
      <c r="C4237" s="3">
        <v>458494</v>
      </c>
      <c r="D4237" s="3">
        <v>13227</v>
      </c>
      <c r="E4237" s="3">
        <v>484</v>
      </c>
      <c r="F4237" s="3">
        <v>777</v>
      </c>
    </row>
    <row r="4238" spans="1:6" ht="86.4" x14ac:dyDescent="0.25">
      <c r="A4238" s="2" t="s">
        <v>6474</v>
      </c>
      <c r="B4238" s="2" t="s">
        <v>659</v>
      </c>
      <c r="C4238" s="3">
        <v>3052</v>
      </c>
      <c r="D4238" s="3">
        <v>7</v>
      </c>
      <c r="E4238" s="3">
        <v>39</v>
      </c>
      <c r="F4238" s="3">
        <v>0</v>
      </c>
    </row>
    <row r="4239" spans="1:6" ht="72" x14ac:dyDescent="0.25">
      <c r="A4239" s="2" t="s">
        <v>6475</v>
      </c>
      <c r="B4239" s="2" t="s">
        <v>1613</v>
      </c>
      <c r="C4239" s="3">
        <v>496633</v>
      </c>
      <c r="D4239" s="3">
        <v>479</v>
      </c>
      <c r="E4239" s="3">
        <v>55</v>
      </c>
      <c r="F4239" s="3">
        <v>376</v>
      </c>
    </row>
    <row r="4240" spans="1:6" ht="43.2" x14ac:dyDescent="0.25">
      <c r="A4240" s="2" t="s">
        <v>6476</v>
      </c>
      <c r="B4240" s="2" t="s">
        <v>498</v>
      </c>
      <c r="C4240" s="3">
        <v>2127874</v>
      </c>
      <c r="D4240" s="3">
        <v>286258</v>
      </c>
      <c r="E4240" s="3">
        <v>1796</v>
      </c>
      <c r="F4240" s="3">
        <v>48097</v>
      </c>
    </row>
    <row r="4241" spans="1:6" ht="216" x14ac:dyDescent="0.25">
      <c r="A4241" s="2" t="s">
        <v>6477</v>
      </c>
      <c r="B4241" s="2" t="s">
        <v>82</v>
      </c>
      <c r="C4241" s="3">
        <v>118930</v>
      </c>
      <c r="D4241" s="3">
        <v>1078</v>
      </c>
      <c r="E4241" s="3">
        <v>67</v>
      </c>
      <c r="F4241" s="3">
        <v>89</v>
      </c>
    </row>
    <row r="4242" spans="1:6" ht="86.4" x14ac:dyDescent="0.25">
      <c r="A4242" s="2" t="s">
        <v>6478</v>
      </c>
      <c r="B4242" s="2" t="s">
        <v>1610</v>
      </c>
      <c r="C4242" s="3">
        <v>403941</v>
      </c>
      <c r="D4242" s="3">
        <v>4418</v>
      </c>
      <c r="E4242" s="3">
        <v>628</v>
      </c>
      <c r="F4242" s="3">
        <v>1051</v>
      </c>
    </row>
    <row r="4243" spans="1:6" ht="28.8" x14ac:dyDescent="0.25">
      <c r="A4243" s="2" t="s">
        <v>6479</v>
      </c>
      <c r="B4243" s="2" t="s">
        <v>1257</v>
      </c>
      <c r="C4243" s="3">
        <v>213433</v>
      </c>
      <c r="D4243" s="3">
        <v>11584</v>
      </c>
      <c r="E4243" s="3">
        <v>231</v>
      </c>
      <c r="F4243" s="3">
        <v>1719</v>
      </c>
    </row>
    <row r="4244" spans="1:6" ht="86.4" x14ac:dyDescent="0.25">
      <c r="A4244" s="2" t="s">
        <v>6480</v>
      </c>
      <c r="B4244" s="2" t="s">
        <v>817</v>
      </c>
      <c r="C4244" s="3">
        <v>148054</v>
      </c>
      <c r="D4244" s="3">
        <v>725</v>
      </c>
      <c r="E4244" s="3">
        <v>135</v>
      </c>
      <c r="F4244" s="3">
        <v>479</v>
      </c>
    </row>
    <row r="4245" spans="1:6" ht="72" x14ac:dyDescent="0.25">
      <c r="A4245" s="2" t="s">
        <v>6481</v>
      </c>
      <c r="B4245" s="2" t="s">
        <v>187</v>
      </c>
      <c r="C4245" s="3">
        <v>38068</v>
      </c>
      <c r="D4245" s="3">
        <v>2195</v>
      </c>
      <c r="E4245" s="3">
        <v>28</v>
      </c>
      <c r="F4245" s="3">
        <v>154</v>
      </c>
    </row>
    <row r="4246" spans="1:6" ht="43.2" x14ac:dyDescent="0.25">
      <c r="A4246" s="2" t="s">
        <v>6482</v>
      </c>
      <c r="B4246" s="2" t="s">
        <v>1030</v>
      </c>
      <c r="C4246" s="3">
        <v>2163062</v>
      </c>
      <c r="D4246" s="3">
        <v>38633</v>
      </c>
      <c r="E4246" s="3">
        <v>1770</v>
      </c>
      <c r="F4246" s="3">
        <v>6459</v>
      </c>
    </row>
    <row r="4247" spans="1:6" ht="100.8" x14ac:dyDescent="0.25">
      <c r="A4247" s="2" t="s">
        <v>6483</v>
      </c>
      <c r="B4247" s="2" t="s">
        <v>1146</v>
      </c>
      <c r="C4247" s="3">
        <v>4035</v>
      </c>
      <c r="D4247" s="3">
        <v>2</v>
      </c>
      <c r="E4247" s="3">
        <v>0</v>
      </c>
      <c r="F4247" s="3">
        <v>0</v>
      </c>
    </row>
    <row r="4248" spans="1:6" ht="100.8" x14ac:dyDescent="0.25">
      <c r="A4248" s="2" t="s">
        <v>6484</v>
      </c>
      <c r="B4248" s="2" t="s">
        <v>1062</v>
      </c>
      <c r="C4248" s="3">
        <v>528634</v>
      </c>
      <c r="D4248" s="3">
        <v>26029</v>
      </c>
      <c r="E4248" s="3">
        <v>761</v>
      </c>
      <c r="F4248" s="3">
        <v>2835</v>
      </c>
    </row>
    <row r="4249" spans="1:6" ht="72" x14ac:dyDescent="0.25">
      <c r="A4249" s="2" t="s">
        <v>6485</v>
      </c>
      <c r="B4249" s="2" t="s">
        <v>433</v>
      </c>
      <c r="C4249" s="3">
        <v>3523600</v>
      </c>
      <c r="D4249" s="3">
        <v>56317</v>
      </c>
      <c r="E4249" s="3">
        <v>2469</v>
      </c>
      <c r="F4249" s="3">
        <v>32566</v>
      </c>
    </row>
    <row r="4250" spans="1:6" ht="72" x14ac:dyDescent="0.25">
      <c r="A4250" s="2" t="s">
        <v>6486</v>
      </c>
      <c r="B4250" s="2" t="s">
        <v>691</v>
      </c>
      <c r="C4250" s="3">
        <v>122462</v>
      </c>
      <c r="D4250" s="3">
        <v>6794</v>
      </c>
      <c r="E4250" s="3">
        <v>114</v>
      </c>
      <c r="F4250" s="3">
        <v>330</v>
      </c>
    </row>
    <row r="4251" spans="1:6" ht="86.4" x14ac:dyDescent="0.25">
      <c r="A4251" s="2" t="s">
        <v>6487</v>
      </c>
      <c r="B4251" s="2" t="s">
        <v>1471</v>
      </c>
      <c r="C4251" s="3">
        <v>268430</v>
      </c>
      <c r="D4251" s="3">
        <v>6398</v>
      </c>
      <c r="E4251" s="3">
        <v>427</v>
      </c>
      <c r="F4251" s="3">
        <v>3143</v>
      </c>
    </row>
    <row r="4252" spans="1:6" ht="72" x14ac:dyDescent="0.25">
      <c r="A4252" s="2" t="s">
        <v>6488</v>
      </c>
      <c r="B4252" s="2" t="s">
        <v>393</v>
      </c>
      <c r="C4252" s="3">
        <v>1639042</v>
      </c>
      <c r="D4252" s="3">
        <v>63153</v>
      </c>
      <c r="E4252" s="3">
        <v>1713</v>
      </c>
      <c r="F4252" s="3">
        <v>3442</v>
      </c>
    </row>
    <row r="4253" spans="1:6" ht="43.2" x14ac:dyDescent="0.25">
      <c r="A4253" s="2" t="s">
        <v>6489</v>
      </c>
      <c r="B4253" s="2" t="s">
        <v>1173</v>
      </c>
      <c r="C4253" s="3">
        <v>1162281</v>
      </c>
      <c r="D4253" s="3">
        <v>55435</v>
      </c>
      <c r="E4253" s="3">
        <v>2825</v>
      </c>
      <c r="F4253" s="3">
        <v>5847</v>
      </c>
    </row>
    <row r="4254" spans="1:6" ht="86.4" x14ac:dyDescent="0.25">
      <c r="A4254" s="2" t="s">
        <v>6490</v>
      </c>
      <c r="B4254" s="2" t="s">
        <v>884</v>
      </c>
      <c r="C4254" s="3">
        <v>5349</v>
      </c>
      <c r="D4254" s="3">
        <v>68</v>
      </c>
      <c r="E4254" s="3">
        <v>9</v>
      </c>
      <c r="F4254" s="3">
        <v>22</v>
      </c>
    </row>
    <row r="4255" spans="1:6" ht="158.4" x14ac:dyDescent="0.25">
      <c r="A4255" s="2" t="s">
        <v>6491</v>
      </c>
      <c r="B4255" s="2" t="s">
        <v>609</v>
      </c>
      <c r="C4255" s="3">
        <v>258850</v>
      </c>
      <c r="D4255" s="3">
        <v>9189</v>
      </c>
      <c r="E4255" s="3">
        <v>99</v>
      </c>
      <c r="F4255" s="3">
        <v>478</v>
      </c>
    </row>
    <row r="4256" spans="1:6" ht="100.8" x14ac:dyDescent="0.25">
      <c r="A4256" s="2" t="s">
        <v>6492</v>
      </c>
      <c r="B4256" s="2" t="s">
        <v>133</v>
      </c>
      <c r="C4256" s="3">
        <v>6877412</v>
      </c>
      <c r="D4256" s="3">
        <v>208531</v>
      </c>
      <c r="E4256" s="3">
        <v>11055</v>
      </c>
      <c r="F4256" s="3">
        <v>14356</v>
      </c>
    </row>
    <row r="4257" spans="1:6" ht="144" x14ac:dyDescent="0.25">
      <c r="A4257" s="2" t="s">
        <v>6493</v>
      </c>
      <c r="B4257" s="2" t="s">
        <v>133</v>
      </c>
      <c r="C4257" s="3">
        <v>304700</v>
      </c>
      <c r="D4257" s="3">
        <v>12347</v>
      </c>
      <c r="E4257" s="3">
        <v>577</v>
      </c>
      <c r="F4257" s="3">
        <v>756</v>
      </c>
    </row>
    <row r="4258" spans="1:6" ht="86.4" x14ac:dyDescent="0.25">
      <c r="A4258" s="2" t="s">
        <v>6494</v>
      </c>
      <c r="B4258" s="2" t="s">
        <v>506</v>
      </c>
      <c r="C4258" s="3">
        <v>4046720</v>
      </c>
      <c r="D4258" s="3">
        <v>68563</v>
      </c>
      <c r="E4258" s="3">
        <v>3222</v>
      </c>
      <c r="F4258" s="3">
        <v>3700</v>
      </c>
    </row>
    <row r="4259" spans="1:6" ht="100.8" x14ac:dyDescent="0.25">
      <c r="A4259" s="2" t="s">
        <v>6495</v>
      </c>
      <c r="B4259" s="2" t="s">
        <v>506</v>
      </c>
      <c r="C4259" s="3">
        <v>832700</v>
      </c>
      <c r="D4259" s="3">
        <v>28956</v>
      </c>
      <c r="E4259" s="3">
        <v>131</v>
      </c>
      <c r="F4259" s="3">
        <v>752</v>
      </c>
    </row>
    <row r="4260" spans="1:6" ht="172.8" x14ac:dyDescent="0.25">
      <c r="A4260" s="2" t="s">
        <v>6496</v>
      </c>
      <c r="B4260" s="2" t="s">
        <v>183</v>
      </c>
      <c r="C4260" s="3">
        <v>244532</v>
      </c>
      <c r="D4260" s="3">
        <v>633</v>
      </c>
      <c r="E4260" s="3">
        <v>174</v>
      </c>
      <c r="F4260" s="3">
        <v>765</v>
      </c>
    </row>
    <row r="4261" spans="1:6" ht="57.6" x14ac:dyDescent="0.25">
      <c r="A4261" s="2" t="s">
        <v>6497</v>
      </c>
      <c r="B4261" s="2" t="s">
        <v>417</v>
      </c>
      <c r="C4261" s="3">
        <v>1755038</v>
      </c>
      <c r="D4261" s="3">
        <v>55982</v>
      </c>
      <c r="E4261" s="3">
        <v>962</v>
      </c>
      <c r="F4261" s="3">
        <v>3714</v>
      </c>
    </row>
    <row r="4262" spans="1:6" ht="129.6" x14ac:dyDescent="0.25">
      <c r="A4262" s="2" t="s">
        <v>6498</v>
      </c>
      <c r="B4262" s="2" t="s">
        <v>214</v>
      </c>
      <c r="C4262" s="3">
        <v>330955</v>
      </c>
      <c r="D4262" s="3">
        <v>14961</v>
      </c>
      <c r="E4262" s="3">
        <v>115</v>
      </c>
      <c r="F4262" s="3">
        <v>956</v>
      </c>
    </row>
    <row r="4263" spans="1:6" ht="57.6" x14ac:dyDescent="0.25">
      <c r="A4263" s="2" t="s">
        <v>6499</v>
      </c>
      <c r="B4263" s="2" t="s">
        <v>663</v>
      </c>
      <c r="C4263" s="3">
        <v>159575</v>
      </c>
      <c r="D4263" s="3">
        <v>1767</v>
      </c>
      <c r="E4263" s="3">
        <v>76</v>
      </c>
      <c r="F4263" s="3">
        <v>225</v>
      </c>
    </row>
    <row r="4264" spans="1:6" ht="100.8" x14ac:dyDescent="0.25">
      <c r="A4264" s="2" t="s">
        <v>6500</v>
      </c>
      <c r="B4264" s="2" t="s">
        <v>1530</v>
      </c>
      <c r="C4264" s="3">
        <v>17342</v>
      </c>
      <c r="D4264" s="3">
        <v>768</v>
      </c>
      <c r="E4264" s="3">
        <v>4</v>
      </c>
      <c r="F4264" s="3">
        <v>74</v>
      </c>
    </row>
    <row r="4265" spans="1:6" ht="43.2" x14ac:dyDescent="0.25">
      <c r="A4265" s="2" t="s">
        <v>6501</v>
      </c>
      <c r="B4265" s="2" t="s">
        <v>1245</v>
      </c>
      <c r="C4265" s="3">
        <v>5509</v>
      </c>
      <c r="D4265" s="3">
        <v>0</v>
      </c>
      <c r="E4265" s="3">
        <v>0</v>
      </c>
      <c r="F4265" s="3">
        <v>17</v>
      </c>
    </row>
    <row r="4266" spans="1:6" ht="86.4" x14ac:dyDescent="0.25">
      <c r="A4266" s="2" t="s">
        <v>6502</v>
      </c>
      <c r="B4266" s="2" t="s">
        <v>433</v>
      </c>
      <c r="C4266" s="3">
        <v>175106</v>
      </c>
      <c r="D4266" s="3">
        <v>951</v>
      </c>
      <c r="E4266" s="3">
        <v>652</v>
      </c>
      <c r="F4266" s="3">
        <v>1746</v>
      </c>
    </row>
    <row r="4267" spans="1:6" ht="144" x14ac:dyDescent="0.25">
      <c r="A4267" s="2" t="s">
        <v>6503</v>
      </c>
      <c r="B4267" s="2" t="s">
        <v>689</v>
      </c>
      <c r="C4267" s="3">
        <v>216179</v>
      </c>
      <c r="D4267" s="3">
        <v>8130</v>
      </c>
      <c r="E4267" s="3">
        <v>526</v>
      </c>
      <c r="F4267" s="3">
        <v>913</v>
      </c>
    </row>
    <row r="4268" spans="1:6" ht="129.6" x14ac:dyDescent="0.25">
      <c r="A4268" s="2" t="s">
        <v>6504</v>
      </c>
      <c r="B4268" s="2" t="s">
        <v>751</v>
      </c>
      <c r="C4268" s="3">
        <v>534677</v>
      </c>
      <c r="D4268" s="3">
        <v>6569</v>
      </c>
      <c r="E4268" s="3">
        <v>289</v>
      </c>
      <c r="F4268" s="3">
        <v>749</v>
      </c>
    </row>
    <row r="4269" spans="1:6" ht="100.8" x14ac:dyDescent="0.25">
      <c r="A4269" s="2" t="s">
        <v>6505</v>
      </c>
      <c r="B4269" s="2" t="s">
        <v>896</v>
      </c>
      <c r="C4269" s="3">
        <v>48735</v>
      </c>
      <c r="D4269" s="3">
        <v>2465</v>
      </c>
      <c r="E4269" s="3">
        <v>109</v>
      </c>
      <c r="F4269" s="3">
        <v>411</v>
      </c>
    </row>
    <row r="4270" spans="1:6" ht="57.6" x14ac:dyDescent="0.25">
      <c r="A4270" s="2" t="s">
        <v>6506</v>
      </c>
      <c r="B4270" s="2" t="s">
        <v>301</v>
      </c>
      <c r="C4270" s="3">
        <v>71610</v>
      </c>
      <c r="D4270" s="3">
        <v>4571</v>
      </c>
      <c r="E4270" s="3">
        <v>119</v>
      </c>
      <c r="F4270" s="3">
        <v>545</v>
      </c>
    </row>
    <row r="4271" spans="1:6" ht="86.4" x14ac:dyDescent="0.25">
      <c r="A4271" s="2" t="s">
        <v>6507</v>
      </c>
      <c r="B4271" s="2" t="s">
        <v>1981</v>
      </c>
      <c r="C4271" s="3">
        <v>7547432</v>
      </c>
      <c r="D4271" s="3">
        <v>444203</v>
      </c>
      <c r="E4271" s="3">
        <v>3959</v>
      </c>
      <c r="F4271" s="3">
        <v>40677</v>
      </c>
    </row>
    <row r="4272" spans="1:6" ht="100.8" x14ac:dyDescent="0.25">
      <c r="A4272" s="2" t="s">
        <v>6508</v>
      </c>
      <c r="B4272" s="2" t="s">
        <v>499</v>
      </c>
      <c r="C4272" s="3">
        <v>300755</v>
      </c>
      <c r="D4272" s="3">
        <v>12611</v>
      </c>
      <c r="E4272" s="3">
        <v>259</v>
      </c>
      <c r="F4272" s="3">
        <v>1009</v>
      </c>
    </row>
    <row r="4273" spans="1:6" ht="129.6" x14ac:dyDescent="0.25">
      <c r="A4273" s="2" t="s">
        <v>6509</v>
      </c>
      <c r="B4273" s="2" t="s">
        <v>101</v>
      </c>
      <c r="C4273" s="3">
        <v>756470</v>
      </c>
      <c r="D4273" s="3">
        <v>6439</v>
      </c>
      <c r="E4273" s="3">
        <v>290</v>
      </c>
      <c r="F4273" s="3">
        <v>602</v>
      </c>
    </row>
    <row r="4274" spans="1:6" ht="115.2" x14ac:dyDescent="0.25">
      <c r="A4274" s="2" t="s">
        <v>6510</v>
      </c>
      <c r="B4274" s="2" t="s">
        <v>290</v>
      </c>
      <c r="C4274" s="3">
        <v>2237519</v>
      </c>
      <c r="D4274" s="3">
        <v>124746</v>
      </c>
      <c r="E4274" s="3">
        <v>2892</v>
      </c>
      <c r="F4274" s="3">
        <v>28489</v>
      </c>
    </row>
    <row r="4275" spans="1:6" ht="72" x14ac:dyDescent="0.25">
      <c r="A4275" s="2" t="s">
        <v>6511</v>
      </c>
      <c r="B4275" s="2" t="s">
        <v>702</v>
      </c>
      <c r="C4275" s="3">
        <v>97726</v>
      </c>
      <c r="D4275" s="3">
        <v>799</v>
      </c>
      <c r="E4275" s="3">
        <v>66</v>
      </c>
      <c r="F4275" s="3">
        <v>90</v>
      </c>
    </row>
    <row r="4276" spans="1:6" ht="172.8" x14ac:dyDescent="0.25">
      <c r="A4276" s="2" t="s">
        <v>6512</v>
      </c>
      <c r="B4276" s="2" t="s">
        <v>1240</v>
      </c>
      <c r="C4276" s="3">
        <v>3940</v>
      </c>
      <c r="D4276" s="3">
        <v>73</v>
      </c>
      <c r="E4276" s="3">
        <v>9</v>
      </c>
      <c r="F4276" s="3">
        <v>69</v>
      </c>
    </row>
    <row r="4277" spans="1:6" ht="158.4" x14ac:dyDescent="0.25">
      <c r="A4277" s="2" t="s">
        <v>6513</v>
      </c>
      <c r="B4277" s="2" t="s">
        <v>615</v>
      </c>
      <c r="C4277" s="3">
        <v>104480</v>
      </c>
      <c r="D4277" s="3">
        <v>4570</v>
      </c>
      <c r="E4277" s="3">
        <v>87</v>
      </c>
      <c r="F4277" s="3">
        <v>533</v>
      </c>
    </row>
    <row r="4278" spans="1:6" ht="172.8" x14ac:dyDescent="0.25">
      <c r="A4278" s="2" t="s">
        <v>6514</v>
      </c>
      <c r="B4278" s="2" t="s">
        <v>710</v>
      </c>
      <c r="C4278" s="3">
        <v>2490503</v>
      </c>
      <c r="D4278" s="3">
        <v>17726</v>
      </c>
      <c r="E4278" s="3">
        <v>1882</v>
      </c>
      <c r="F4278" s="3">
        <v>3761</v>
      </c>
    </row>
    <row r="4279" spans="1:6" ht="158.4" x14ac:dyDescent="0.25">
      <c r="A4279" s="2" t="s">
        <v>6515</v>
      </c>
      <c r="B4279" s="2" t="s">
        <v>6516</v>
      </c>
      <c r="C4279" s="3">
        <v>9992803</v>
      </c>
      <c r="D4279" s="3">
        <v>230507</v>
      </c>
      <c r="E4279" s="3">
        <v>24911</v>
      </c>
      <c r="F4279" s="3">
        <v>60041</v>
      </c>
    </row>
    <row r="4280" spans="1:6" ht="57.6" x14ac:dyDescent="0.25">
      <c r="A4280" s="2" t="s">
        <v>6517</v>
      </c>
      <c r="B4280" s="2" t="s">
        <v>1145</v>
      </c>
      <c r="C4280" s="3">
        <v>3820</v>
      </c>
      <c r="D4280" s="3">
        <v>12</v>
      </c>
      <c r="E4280" s="3">
        <v>0</v>
      </c>
      <c r="F4280" s="3">
        <v>2</v>
      </c>
    </row>
    <row r="4281" spans="1:6" ht="144" x14ac:dyDescent="0.25">
      <c r="A4281" s="2" t="s">
        <v>6518</v>
      </c>
      <c r="B4281" s="2" t="s">
        <v>275</v>
      </c>
      <c r="C4281" s="3">
        <v>31228</v>
      </c>
      <c r="D4281" s="3">
        <v>1159</v>
      </c>
      <c r="E4281" s="3">
        <v>19</v>
      </c>
      <c r="F4281" s="3">
        <v>110</v>
      </c>
    </row>
    <row r="4282" spans="1:6" ht="201.6" x14ac:dyDescent="0.25">
      <c r="A4282" s="2" t="s">
        <v>6519</v>
      </c>
      <c r="B4282" s="2" t="s">
        <v>60</v>
      </c>
      <c r="C4282" s="3">
        <v>436619</v>
      </c>
      <c r="D4282" s="3">
        <v>1170</v>
      </c>
      <c r="E4282" s="3">
        <v>1270</v>
      </c>
      <c r="F4282" s="3">
        <v>672</v>
      </c>
    </row>
    <row r="4283" spans="1:6" ht="115.2" x14ac:dyDescent="0.25">
      <c r="A4283" s="2" t="s">
        <v>6520</v>
      </c>
      <c r="B4283" s="2" t="s">
        <v>719</v>
      </c>
      <c r="C4283" s="3">
        <v>36241</v>
      </c>
      <c r="D4283" s="3">
        <v>210</v>
      </c>
      <c r="E4283" s="3">
        <v>83</v>
      </c>
      <c r="F4283" s="3">
        <v>544</v>
      </c>
    </row>
    <row r="4284" spans="1:6" ht="172.8" x14ac:dyDescent="0.25">
      <c r="A4284" s="2" t="s">
        <v>6521</v>
      </c>
      <c r="B4284" s="2" t="s">
        <v>1123</v>
      </c>
      <c r="C4284" s="3">
        <v>226262</v>
      </c>
      <c r="D4284" s="3">
        <v>6670</v>
      </c>
      <c r="E4284" s="3">
        <v>122</v>
      </c>
      <c r="F4284" s="3">
        <v>504</v>
      </c>
    </row>
    <row r="4285" spans="1:6" ht="100.8" x14ac:dyDescent="0.25">
      <c r="A4285" s="2" t="s">
        <v>6522</v>
      </c>
      <c r="B4285" s="2" t="s">
        <v>494</v>
      </c>
      <c r="C4285" s="3">
        <v>1534016</v>
      </c>
      <c r="D4285" s="3">
        <v>50169</v>
      </c>
      <c r="E4285" s="3">
        <v>3443</v>
      </c>
      <c r="F4285" s="3">
        <v>4568</v>
      </c>
    </row>
    <row r="4286" spans="1:6" ht="172.8" x14ac:dyDescent="0.25">
      <c r="A4286" s="2" t="s">
        <v>6523</v>
      </c>
      <c r="B4286" s="2" t="s">
        <v>421</v>
      </c>
      <c r="C4286" s="3">
        <v>29178096</v>
      </c>
      <c r="D4286" s="3">
        <v>825258</v>
      </c>
      <c r="E4286" s="3">
        <v>15353</v>
      </c>
      <c r="F4286" s="3">
        <v>60709</v>
      </c>
    </row>
    <row r="4287" spans="1:6" ht="72" x14ac:dyDescent="0.25">
      <c r="A4287" s="2" t="s">
        <v>6524</v>
      </c>
      <c r="B4287" s="2" t="s">
        <v>596</v>
      </c>
      <c r="C4287" s="3">
        <v>93451</v>
      </c>
      <c r="D4287" s="3">
        <v>3484</v>
      </c>
      <c r="E4287" s="3">
        <v>43</v>
      </c>
      <c r="F4287" s="3">
        <v>566</v>
      </c>
    </row>
    <row r="4288" spans="1:6" ht="57.6" x14ac:dyDescent="0.25">
      <c r="A4288" s="2" t="s">
        <v>6525</v>
      </c>
      <c r="B4288" s="2" t="s">
        <v>1589</v>
      </c>
      <c r="C4288" s="3">
        <v>99509</v>
      </c>
      <c r="D4288" s="3">
        <v>3378</v>
      </c>
      <c r="E4288" s="3">
        <v>74</v>
      </c>
      <c r="F4288" s="3">
        <v>272</v>
      </c>
    </row>
    <row r="4289" spans="1:6" ht="28.8" x14ac:dyDescent="0.25">
      <c r="A4289" s="2" t="s">
        <v>6526</v>
      </c>
      <c r="B4289" s="2" t="s">
        <v>203</v>
      </c>
      <c r="C4289" s="3">
        <v>1121109</v>
      </c>
      <c r="D4289" s="3">
        <v>72560</v>
      </c>
      <c r="E4289" s="3">
        <v>596</v>
      </c>
      <c r="F4289" s="3">
        <v>4977</v>
      </c>
    </row>
    <row r="4290" spans="1:6" ht="86.4" x14ac:dyDescent="0.25">
      <c r="A4290" s="2" t="s">
        <v>6527</v>
      </c>
      <c r="B4290" s="2" t="s">
        <v>793</v>
      </c>
      <c r="C4290" s="3">
        <v>2084</v>
      </c>
      <c r="D4290" s="3">
        <v>45</v>
      </c>
      <c r="E4290" s="3">
        <v>5</v>
      </c>
      <c r="F4290" s="3">
        <v>21</v>
      </c>
    </row>
    <row r="4291" spans="1:6" ht="172.8" x14ac:dyDescent="0.25">
      <c r="A4291" s="2" t="s">
        <v>6528</v>
      </c>
      <c r="B4291" s="2" t="s">
        <v>512</v>
      </c>
      <c r="C4291" s="3">
        <v>61309</v>
      </c>
      <c r="D4291" s="3">
        <v>160</v>
      </c>
      <c r="E4291" s="3">
        <v>16</v>
      </c>
      <c r="F4291" s="3">
        <v>85</v>
      </c>
    </row>
    <row r="4292" spans="1:6" ht="86.4" x14ac:dyDescent="0.25">
      <c r="A4292" s="2" t="s">
        <v>6529</v>
      </c>
      <c r="B4292" s="2" t="s">
        <v>779</v>
      </c>
      <c r="C4292" s="3">
        <v>971657</v>
      </c>
      <c r="D4292" s="3">
        <v>51428</v>
      </c>
      <c r="E4292" s="3">
        <v>4491</v>
      </c>
      <c r="F4292" s="3">
        <v>7819</v>
      </c>
    </row>
    <row r="4293" spans="1:6" ht="129.6" x14ac:dyDescent="0.25">
      <c r="A4293" s="2" t="s">
        <v>6530</v>
      </c>
      <c r="B4293" s="2" t="s">
        <v>641</v>
      </c>
      <c r="C4293" s="3">
        <v>131240</v>
      </c>
      <c r="D4293" s="3">
        <v>4082</v>
      </c>
      <c r="E4293" s="3">
        <v>1693</v>
      </c>
      <c r="F4293" s="3">
        <v>1099</v>
      </c>
    </row>
    <row r="4294" spans="1:6" ht="72" x14ac:dyDescent="0.25">
      <c r="A4294" s="2" t="s">
        <v>6531</v>
      </c>
      <c r="B4294" s="2" t="s">
        <v>105</v>
      </c>
      <c r="C4294" s="3">
        <v>2188275</v>
      </c>
      <c r="D4294" s="3">
        <v>32353</v>
      </c>
      <c r="E4294" s="3">
        <v>979</v>
      </c>
      <c r="F4294" s="3">
        <v>1811</v>
      </c>
    </row>
    <row r="4295" spans="1:6" ht="158.4" x14ac:dyDescent="0.25">
      <c r="A4295" s="2" t="s">
        <v>6532</v>
      </c>
      <c r="B4295" s="2" t="s">
        <v>914</v>
      </c>
      <c r="C4295" s="3">
        <v>362345</v>
      </c>
      <c r="D4295" s="3">
        <v>1456</v>
      </c>
      <c r="E4295" s="3">
        <v>596</v>
      </c>
      <c r="F4295" s="3">
        <v>0</v>
      </c>
    </row>
    <row r="4296" spans="1:6" ht="158.4" x14ac:dyDescent="0.25">
      <c r="A4296" s="2" t="s">
        <v>6533</v>
      </c>
      <c r="B4296" s="2" t="s">
        <v>914</v>
      </c>
      <c r="C4296" s="3">
        <v>194519</v>
      </c>
      <c r="D4296" s="3">
        <v>847</v>
      </c>
      <c r="E4296" s="3">
        <v>261</v>
      </c>
      <c r="F4296" s="3">
        <v>0</v>
      </c>
    </row>
    <row r="4297" spans="1:6" ht="144" x14ac:dyDescent="0.25">
      <c r="A4297" s="2" t="s">
        <v>6534</v>
      </c>
      <c r="B4297" s="2" t="s">
        <v>461</v>
      </c>
      <c r="C4297" s="3">
        <v>160892</v>
      </c>
      <c r="D4297" s="3">
        <v>2583</v>
      </c>
      <c r="E4297" s="3">
        <v>147</v>
      </c>
      <c r="F4297" s="3">
        <v>200</v>
      </c>
    </row>
    <row r="4298" spans="1:6" ht="158.4" x14ac:dyDescent="0.25">
      <c r="A4298" s="2" t="s">
        <v>6535</v>
      </c>
      <c r="B4298" s="2" t="s">
        <v>461</v>
      </c>
      <c r="C4298" s="3">
        <v>279046</v>
      </c>
      <c r="D4298" s="3">
        <v>5342</v>
      </c>
      <c r="E4298" s="3">
        <v>83</v>
      </c>
      <c r="F4298" s="3">
        <v>342</v>
      </c>
    </row>
    <row r="4299" spans="1:6" ht="86.4" x14ac:dyDescent="0.25">
      <c r="A4299" s="2" t="s">
        <v>6536</v>
      </c>
      <c r="B4299" s="2" t="s">
        <v>461</v>
      </c>
      <c r="C4299" s="3">
        <v>307027</v>
      </c>
      <c r="D4299" s="3">
        <v>8136</v>
      </c>
      <c r="E4299" s="3">
        <v>562</v>
      </c>
      <c r="F4299" s="3">
        <v>706</v>
      </c>
    </row>
    <row r="4300" spans="1:6" ht="86.4" x14ac:dyDescent="0.25">
      <c r="A4300" s="2" t="s">
        <v>6537</v>
      </c>
      <c r="B4300" s="2" t="s">
        <v>254</v>
      </c>
      <c r="C4300" s="3">
        <v>778706</v>
      </c>
      <c r="D4300" s="3">
        <v>34940</v>
      </c>
      <c r="E4300" s="3">
        <v>1735</v>
      </c>
      <c r="F4300" s="3">
        <v>6170</v>
      </c>
    </row>
    <row r="4301" spans="1:6" ht="72" x14ac:dyDescent="0.25">
      <c r="A4301" s="2" t="s">
        <v>6538</v>
      </c>
      <c r="B4301" s="2" t="s">
        <v>439</v>
      </c>
      <c r="C4301" s="3">
        <v>619222</v>
      </c>
      <c r="D4301" s="3">
        <v>11510</v>
      </c>
      <c r="E4301" s="3">
        <v>644</v>
      </c>
      <c r="F4301" s="3">
        <v>4091</v>
      </c>
    </row>
    <row r="4302" spans="1:6" ht="72" x14ac:dyDescent="0.25">
      <c r="A4302" s="2" t="s">
        <v>6539</v>
      </c>
      <c r="B4302" s="2" t="s">
        <v>1963</v>
      </c>
      <c r="C4302" s="3">
        <v>652917</v>
      </c>
      <c r="D4302" s="3">
        <v>7450</v>
      </c>
      <c r="E4302" s="3">
        <v>342</v>
      </c>
      <c r="F4302" s="3">
        <v>824</v>
      </c>
    </row>
    <row r="4303" spans="1:6" ht="72" x14ac:dyDescent="0.25">
      <c r="A4303" s="2" t="s">
        <v>6540</v>
      </c>
      <c r="B4303" s="2" t="s">
        <v>2110</v>
      </c>
      <c r="C4303" s="3">
        <v>717877</v>
      </c>
      <c r="D4303" s="3">
        <v>10486</v>
      </c>
      <c r="E4303" s="3">
        <v>193</v>
      </c>
      <c r="F4303" s="3">
        <v>889</v>
      </c>
    </row>
    <row r="4304" spans="1:6" ht="158.4" x14ac:dyDescent="0.25">
      <c r="A4304" s="2" t="s">
        <v>6541</v>
      </c>
      <c r="B4304" s="2" t="s">
        <v>703</v>
      </c>
      <c r="C4304" s="3">
        <v>68699</v>
      </c>
      <c r="D4304" s="3">
        <v>1943</v>
      </c>
      <c r="E4304" s="3">
        <v>42</v>
      </c>
      <c r="F4304" s="3">
        <v>146</v>
      </c>
    </row>
    <row r="4305" spans="1:6" ht="28.8" x14ac:dyDescent="0.25">
      <c r="A4305" s="2" t="s">
        <v>6542</v>
      </c>
      <c r="B4305" s="2" t="s">
        <v>459</v>
      </c>
      <c r="C4305" s="3">
        <v>2678479</v>
      </c>
      <c r="D4305" s="3">
        <v>9250</v>
      </c>
      <c r="E4305" s="3">
        <v>1755</v>
      </c>
      <c r="F4305" s="3">
        <v>921</v>
      </c>
    </row>
    <row r="4306" spans="1:6" ht="172.8" x14ac:dyDescent="0.25">
      <c r="A4306" s="2" t="s">
        <v>6543</v>
      </c>
      <c r="B4306" s="2" t="s">
        <v>864</v>
      </c>
      <c r="C4306" s="3">
        <v>12591</v>
      </c>
      <c r="D4306" s="3">
        <v>57</v>
      </c>
      <c r="E4306" s="3">
        <v>4</v>
      </c>
      <c r="F4306" s="3">
        <v>8</v>
      </c>
    </row>
    <row r="4307" spans="1:6" ht="187.2" x14ac:dyDescent="0.25">
      <c r="A4307" s="2" t="s">
        <v>6544</v>
      </c>
      <c r="B4307" s="2" t="s">
        <v>526</v>
      </c>
      <c r="C4307" s="3">
        <v>1161776</v>
      </c>
      <c r="D4307" s="3">
        <v>60228</v>
      </c>
      <c r="E4307" s="3">
        <v>1976</v>
      </c>
      <c r="F4307" s="3">
        <v>14032</v>
      </c>
    </row>
    <row r="4308" spans="1:6" ht="187.2" x14ac:dyDescent="0.25">
      <c r="A4308" s="2" t="s">
        <v>6545</v>
      </c>
      <c r="B4308" s="2" t="s">
        <v>132</v>
      </c>
      <c r="C4308" s="3">
        <v>379918</v>
      </c>
      <c r="D4308" s="3">
        <v>4472</v>
      </c>
      <c r="E4308" s="3">
        <v>4507</v>
      </c>
      <c r="F4308" s="3">
        <v>2066</v>
      </c>
    </row>
    <row r="4309" spans="1:6" ht="187.2" x14ac:dyDescent="0.25">
      <c r="A4309" s="2" t="s">
        <v>6546</v>
      </c>
      <c r="B4309" s="2" t="s">
        <v>332</v>
      </c>
      <c r="C4309" s="3">
        <v>24332</v>
      </c>
      <c r="D4309" s="3">
        <v>320</v>
      </c>
      <c r="E4309" s="3">
        <v>71</v>
      </c>
      <c r="F4309" s="3">
        <v>0</v>
      </c>
    </row>
    <row r="4310" spans="1:6" ht="172.8" x14ac:dyDescent="0.25">
      <c r="A4310" s="2" t="s">
        <v>6547</v>
      </c>
      <c r="B4310" s="2" t="s">
        <v>332</v>
      </c>
      <c r="C4310" s="3">
        <v>39799</v>
      </c>
      <c r="D4310" s="3">
        <v>290</v>
      </c>
      <c r="E4310" s="3">
        <v>222</v>
      </c>
      <c r="F4310" s="3">
        <v>0</v>
      </c>
    </row>
    <row r="4311" spans="1:6" ht="201.6" x14ac:dyDescent="0.25">
      <c r="A4311" s="2" t="s">
        <v>6548</v>
      </c>
      <c r="B4311" s="2" t="s">
        <v>332</v>
      </c>
      <c r="C4311" s="3">
        <v>6183</v>
      </c>
      <c r="D4311" s="3">
        <v>56</v>
      </c>
      <c r="E4311" s="3">
        <v>29</v>
      </c>
      <c r="F4311" s="3">
        <v>58</v>
      </c>
    </row>
    <row r="4312" spans="1:6" ht="144" x14ac:dyDescent="0.25">
      <c r="A4312" s="2" t="s">
        <v>6549</v>
      </c>
      <c r="B4312" s="2" t="s">
        <v>332</v>
      </c>
      <c r="C4312" s="3">
        <v>1799618</v>
      </c>
      <c r="D4312" s="3">
        <v>22413</v>
      </c>
      <c r="E4312" s="3">
        <v>17903</v>
      </c>
      <c r="F4312" s="3">
        <v>7092</v>
      </c>
    </row>
    <row r="4313" spans="1:6" ht="86.4" x14ac:dyDescent="0.25">
      <c r="A4313" s="2" t="s">
        <v>6550</v>
      </c>
      <c r="B4313" s="2" t="s">
        <v>433</v>
      </c>
      <c r="C4313" s="3">
        <v>193612</v>
      </c>
      <c r="D4313" s="3">
        <v>3538</v>
      </c>
      <c r="E4313" s="3">
        <v>2637</v>
      </c>
      <c r="F4313" s="3">
        <v>4051</v>
      </c>
    </row>
    <row r="4314" spans="1:6" ht="115.2" x14ac:dyDescent="0.25">
      <c r="A4314" s="2" t="s">
        <v>6551</v>
      </c>
      <c r="B4314" s="2" t="s">
        <v>1280</v>
      </c>
      <c r="C4314" s="3">
        <v>704424</v>
      </c>
      <c r="D4314" s="3">
        <v>9687</v>
      </c>
      <c r="E4314" s="3">
        <v>3131</v>
      </c>
      <c r="F4314" s="3">
        <v>6439</v>
      </c>
    </row>
    <row r="4315" spans="1:6" ht="72" x14ac:dyDescent="0.25">
      <c r="A4315" s="2" t="s">
        <v>6552</v>
      </c>
      <c r="B4315" s="2" t="s">
        <v>1280</v>
      </c>
      <c r="C4315" s="3">
        <v>41253</v>
      </c>
      <c r="D4315" s="3">
        <v>356</v>
      </c>
      <c r="E4315" s="3">
        <v>671</v>
      </c>
      <c r="F4315" s="3">
        <v>1361</v>
      </c>
    </row>
    <row r="4316" spans="1:6" ht="100.8" x14ac:dyDescent="0.25">
      <c r="A4316" s="2" t="s">
        <v>6553</v>
      </c>
      <c r="B4316" s="2" t="s">
        <v>793</v>
      </c>
      <c r="C4316" s="3">
        <v>7767</v>
      </c>
      <c r="D4316" s="3">
        <v>74</v>
      </c>
      <c r="E4316" s="3">
        <v>88</v>
      </c>
      <c r="F4316" s="3">
        <v>267</v>
      </c>
    </row>
    <row r="4317" spans="1:6" ht="57.6" x14ac:dyDescent="0.25">
      <c r="A4317" s="2" t="s">
        <v>6554</v>
      </c>
      <c r="B4317" s="2" t="s">
        <v>525</v>
      </c>
      <c r="C4317" s="3">
        <v>189594</v>
      </c>
      <c r="D4317" s="3">
        <v>6437</v>
      </c>
      <c r="E4317" s="3">
        <v>6441</v>
      </c>
      <c r="F4317" s="3">
        <v>4517</v>
      </c>
    </row>
    <row r="4318" spans="1:6" ht="158.4" x14ac:dyDescent="0.25">
      <c r="A4318" s="2" t="s">
        <v>6555</v>
      </c>
      <c r="B4318" s="2" t="s">
        <v>1400</v>
      </c>
      <c r="C4318" s="3">
        <v>982180</v>
      </c>
      <c r="D4318" s="3">
        <v>21351</v>
      </c>
      <c r="E4318" s="3">
        <v>652</v>
      </c>
      <c r="F4318" s="3">
        <v>2689</v>
      </c>
    </row>
    <row r="4319" spans="1:6" ht="100.8" x14ac:dyDescent="0.25">
      <c r="A4319" s="2" t="s">
        <v>6556</v>
      </c>
      <c r="B4319" s="2" t="s">
        <v>633</v>
      </c>
      <c r="C4319" s="3">
        <v>196074</v>
      </c>
      <c r="D4319" s="3">
        <v>6673</v>
      </c>
      <c r="E4319" s="3">
        <v>169</v>
      </c>
      <c r="F4319" s="3">
        <v>1477</v>
      </c>
    </row>
    <row r="4320" spans="1:6" ht="72" x14ac:dyDescent="0.25">
      <c r="A4320" s="2" t="s">
        <v>6557</v>
      </c>
      <c r="B4320" s="2" t="s">
        <v>637</v>
      </c>
      <c r="C4320" s="3">
        <v>356113</v>
      </c>
      <c r="D4320" s="3">
        <v>30534</v>
      </c>
      <c r="E4320" s="3">
        <v>200</v>
      </c>
      <c r="F4320" s="3">
        <v>3325</v>
      </c>
    </row>
    <row r="4321" spans="1:6" ht="100.8" x14ac:dyDescent="0.25">
      <c r="A4321" s="2" t="s">
        <v>6558</v>
      </c>
      <c r="B4321" s="2" t="s">
        <v>637</v>
      </c>
      <c r="C4321" s="3">
        <v>271277</v>
      </c>
      <c r="D4321" s="3">
        <v>23447</v>
      </c>
      <c r="E4321" s="3">
        <v>132</v>
      </c>
      <c r="F4321" s="3">
        <v>2590</v>
      </c>
    </row>
    <row r="4322" spans="1:6" ht="187.2" x14ac:dyDescent="0.25">
      <c r="A4322" s="2" t="s">
        <v>6559</v>
      </c>
      <c r="B4322" s="2" t="s">
        <v>1937</v>
      </c>
      <c r="C4322" s="3">
        <v>586633</v>
      </c>
      <c r="D4322" s="3">
        <v>13988</v>
      </c>
      <c r="E4322" s="3">
        <v>631</v>
      </c>
      <c r="F4322" s="3">
        <v>767</v>
      </c>
    </row>
    <row r="4323" spans="1:6" ht="129.6" x14ac:dyDescent="0.25">
      <c r="A4323" s="2" t="s">
        <v>6560</v>
      </c>
      <c r="B4323" s="2" t="s">
        <v>1304</v>
      </c>
      <c r="C4323" s="3">
        <v>64107</v>
      </c>
      <c r="D4323" s="3">
        <v>1617</v>
      </c>
      <c r="E4323" s="3">
        <v>100</v>
      </c>
      <c r="F4323" s="3">
        <v>365</v>
      </c>
    </row>
    <row r="4324" spans="1:6" ht="86.4" x14ac:dyDescent="0.25">
      <c r="A4324" s="2" t="s">
        <v>6561</v>
      </c>
      <c r="B4324" s="2" t="s">
        <v>1402</v>
      </c>
      <c r="C4324" s="3">
        <v>4209089</v>
      </c>
      <c r="D4324" s="3">
        <v>172661</v>
      </c>
      <c r="E4324" s="3">
        <v>1542</v>
      </c>
      <c r="F4324" s="3">
        <v>13851</v>
      </c>
    </row>
    <row r="4325" spans="1:6" ht="57.6" x14ac:dyDescent="0.25">
      <c r="A4325" s="2" t="s">
        <v>6562</v>
      </c>
      <c r="B4325" s="2" t="s">
        <v>1402</v>
      </c>
      <c r="C4325" s="3">
        <v>4289238</v>
      </c>
      <c r="D4325" s="3">
        <v>135901</v>
      </c>
      <c r="E4325" s="3">
        <v>1893</v>
      </c>
      <c r="F4325" s="3">
        <v>11141</v>
      </c>
    </row>
    <row r="4326" spans="1:6" ht="86.4" x14ac:dyDescent="0.25">
      <c r="A4326" s="2" t="s">
        <v>6563</v>
      </c>
      <c r="B4326" s="2" t="s">
        <v>1402</v>
      </c>
      <c r="C4326" s="3">
        <v>4430776</v>
      </c>
      <c r="D4326" s="3">
        <v>161818</v>
      </c>
      <c r="E4326" s="3">
        <v>1602</v>
      </c>
      <c r="F4326" s="3">
        <v>13330</v>
      </c>
    </row>
    <row r="4327" spans="1:6" ht="86.4" x14ac:dyDescent="0.25">
      <c r="A4327" s="2" t="s">
        <v>6564</v>
      </c>
      <c r="B4327" s="2" t="s">
        <v>2049</v>
      </c>
      <c r="C4327" s="3">
        <v>4550598</v>
      </c>
      <c r="D4327" s="3">
        <v>67294</v>
      </c>
      <c r="E4327" s="3">
        <v>2532</v>
      </c>
      <c r="F4327" s="3">
        <v>6390</v>
      </c>
    </row>
    <row r="4328" spans="1:6" ht="100.8" x14ac:dyDescent="0.25">
      <c r="A4328" s="2" t="s">
        <v>6565</v>
      </c>
      <c r="B4328" s="2" t="s">
        <v>681</v>
      </c>
      <c r="C4328" s="3">
        <v>876320</v>
      </c>
      <c r="D4328" s="3">
        <v>2669</v>
      </c>
      <c r="E4328" s="3">
        <v>1172</v>
      </c>
      <c r="F4328" s="3">
        <v>1458</v>
      </c>
    </row>
    <row r="4329" spans="1:6" ht="187.2" x14ac:dyDescent="0.25">
      <c r="A4329" s="2" t="s">
        <v>6566</v>
      </c>
      <c r="B4329" s="2" t="s">
        <v>309</v>
      </c>
      <c r="C4329" s="3">
        <v>204915</v>
      </c>
      <c r="D4329" s="3">
        <v>1179</v>
      </c>
      <c r="E4329" s="3">
        <v>421</v>
      </c>
      <c r="F4329" s="3">
        <v>1025</v>
      </c>
    </row>
    <row r="4330" spans="1:6" ht="172.8" x14ac:dyDescent="0.25">
      <c r="A4330" s="2" t="s">
        <v>6567</v>
      </c>
      <c r="B4330" s="2" t="s">
        <v>667</v>
      </c>
      <c r="C4330" s="3">
        <v>229871</v>
      </c>
      <c r="D4330" s="3">
        <v>1678</v>
      </c>
      <c r="E4330" s="3">
        <v>271</v>
      </c>
      <c r="F4330" s="3">
        <v>0</v>
      </c>
    </row>
    <row r="4331" spans="1:6" ht="115.2" x14ac:dyDescent="0.25">
      <c r="A4331" s="2" t="s">
        <v>6568</v>
      </c>
      <c r="B4331" s="2" t="s">
        <v>433</v>
      </c>
      <c r="C4331" s="3">
        <v>169022</v>
      </c>
      <c r="D4331" s="3">
        <v>1250</v>
      </c>
      <c r="E4331" s="3">
        <v>705</v>
      </c>
      <c r="F4331" s="3">
        <v>1173</v>
      </c>
    </row>
    <row r="4332" spans="1:6" ht="144" x14ac:dyDescent="0.25">
      <c r="A4332" s="2" t="s">
        <v>6569</v>
      </c>
      <c r="B4332" s="2" t="s">
        <v>40</v>
      </c>
      <c r="C4332" s="3">
        <v>61931</v>
      </c>
      <c r="D4332" s="3">
        <v>477</v>
      </c>
      <c r="E4332" s="3">
        <v>133</v>
      </c>
      <c r="F4332" s="3">
        <v>362</v>
      </c>
    </row>
    <row r="4333" spans="1:6" ht="115.2" x14ac:dyDescent="0.25">
      <c r="A4333" s="2" t="s">
        <v>6570</v>
      </c>
      <c r="B4333" s="2" t="s">
        <v>711</v>
      </c>
      <c r="C4333" s="3">
        <v>3309</v>
      </c>
      <c r="D4333" s="3">
        <v>35</v>
      </c>
      <c r="E4333" s="3">
        <v>8</v>
      </c>
      <c r="F4333" s="3">
        <v>20</v>
      </c>
    </row>
    <row r="4334" spans="1:6" ht="172.8" x14ac:dyDescent="0.25">
      <c r="A4334" s="2" t="s">
        <v>6571</v>
      </c>
      <c r="B4334" s="2" t="s">
        <v>598</v>
      </c>
      <c r="C4334" s="3">
        <v>923602</v>
      </c>
      <c r="D4334" s="3">
        <v>4434</v>
      </c>
      <c r="E4334" s="3">
        <v>360</v>
      </c>
      <c r="F4334" s="3">
        <v>548</v>
      </c>
    </row>
    <row r="4335" spans="1:6" ht="144" x14ac:dyDescent="0.25">
      <c r="A4335" s="2" t="s">
        <v>6572</v>
      </c>
      <c r="B4335" s="2" t="s">
        <v>598</v>
      </c>
      <c r="C4335" s="3">
        <v>243470</v>
      </c>
      <c r="D4335" s="3">
        <v>1665</v>
      </c>
      <c r="E4335" s="3">
        <v>59</v>
      </c>
      <c r="F4335" s="3">
        <v>297</v>
      </c>
    </row>
    <row r="4336" spans="1:6" ht="100.8" x14ac:dyDescent="0.25">
      <c r="A4336" s="2" t="s">
        <v>6573</v>
      </c>
      <c r="B4336" s="2" t="s">
        <v>341</v>
      </c>
      <c r="C4336" s="3">
        <v>652798</v>
      </c>
      <c r="D4336" s="3">
        <v>30378</v>
      </c>
      <c r="E4336" s="3">
        <v>284</v>
      </c>
      <c r="F4336" s="3">
        <v>5377</v>
      </c>
    </row>
    <row r="4337" spans="1:6" ht="129.6" x14ac:dyDescent="0.25">
      <c r="A4337" s="2" t="s">
        <v>6574</v>
      </c>
      <c r="B4337" s="2" t="s">
        <v>101</v>
      </c>
      <c r="C4337" s="3">
        <v>2207257</v>
      </c>
      <c r="D4337" s="3">
        <v>26807</v>
      </c>
      <c r="E4337" s="3">
        <v>1769</v>
      </c>
      <c r="F4337" s="3">
        <v>3138</v>
      </c>
    </row>
    <row r="4338" spans="1:6" ht="129.6" x14ac:dyDescent="0.25">
      <c r="A4338" s="2" t="s">
        <v>6575</v>
      </c>
      <c r="B4338" s="2" t="s">
        <v>551</v>
      </c>
      <c r="C4338" s="3">
        <v>538587</v>
      </c>
      <c r="D4338" s="3">
        <v>4815</v>
      </c>
      <c r="E4338" s="3">
        <v>278</v>
      </c>
      <c r="F4338" s="3">
        <v>808</v>
      </c>
    </row>
    <row r="4339" spans="1:6" ht="100.8" x14ac:dyDescent="0.25">
      <c r="A4339" s="2" t="s">
        <v>6576</v>
      </c>
      <c r="B4339" s="2" t="s">
        <v>2006</v>
      </c>
      <c r="C4339" s="3">
        <v>81337</v>
      </c>
      <c r="D4339" s="3">
        <v>153</v>
      </c>
      <c r="E4339" s="3">
        <v>18</v>
      </c>
      <c r="F4339" s="3">
        <v>22</v>
      </c>
    </row>
    <row r="4340" spans="1:6" ht="43.2" x14ac:dyDescent="0.25">
      <c r="A4340" s="2" t="s">
        <v>6577</v>
      </c>
      <c r="B4340" s="2" t="s">
        <v>419</v>
      </c>
      <c r="C4340" s="3">
        <v>350202</v>
      </c>
      <c r="D4340" s="3">
        <v>30307</v>
      </c>
      <c r="E4340" s="3">
        <v>166</v>
      </c>
      <c r="F4340" s="3">
        <v>2786</v>
      </c>
    </row>
    <row r="4341" spans="1:6" ht="57.6" x14ac:dyDescent="0.25">
      <c r="A4341" s="2" t="s">
        <v>6578</v>
      </c>
      <c r="B4341" s="2" t="s">
        <v>188</v>
      </c>
      <c r="C4341" s="3">
        <v>755522</v>
      </c>
      <c r="D4341" s="3">
        <v>36386</v>
      </c>
      <c r="E4341" s="3">
        <v>892</v>
      </c>
      <c r="F4341" s="3">
        <v>3313</v>
      </c>
    </row>
    <row r="4342" spans="1:6" ht="144" x14ac:dyDescent="0.25">
      <c r="A4342" s="2" t="s">
        <v>6579</v>
      </c>
      <c r="B4342" s="2" t="s">
        <v>2009</v>
      </c>
      <c r="C4342" s="3">
        <v>628330</v>
      </c>
      <c r="D4342" s="3">
        <v>36308</v>
      </c>
      <c r="E4342" s="3">
        <v>308</v>
      </c>
      <c r="F4342" s="3">
        <v>3001</v>
      </c>
    </row>
    <row r="4343" spans="1:6" ht="100.8" x14ac:dyDescent="0.25">
      <c r="A4343" s="2" t="s">
        <v>6580</v>
      </c>
      <c r="B4343" s="2" t="s">
        <v>439</v>
      </c>
      <c r="C4343" s="3">
        <v>589827</v>
      </c>
      <c r="D4343" s="3">
        <v>11839</v>
      </c>
      <c r="E4343" s="3">
        <v>1815</v>
      </c>
      <c r="F4343" s="3">
        <v>4413</v>
      </c>
    </row>
    <row r="4344" spans="1:6" ht="72" x14ac:dyDescent="0.25">
      <c r="A4344" s="2" t="s">
        <v>6581</v>
      </c>
      <c r="B4344" s="2" t="s">
        <v>930</v>
      </c>
      <c r="C4344" s="3">
        <v>1205682</v>
      </c>
      <c r="D4344" s="3">
        <v>9572</v>
      </c>
      <c r="E4344" s="3">
        <v>228426</v>
      </c>
      <c r="F4344" s="3">
        <v>29634</v>
      </c>
    </row>
    <row r="4345" spans="1:6" ht="158.4" x14ac:dyDescent="0.25">
      <c r="A4345" s="2" t="s">
        <v>6582</v>
      </c>
      <c r="B4345" s="2" t="s">
        <v>1007</v>
      </c>
      <c r="C4345" s="3">
        <v>1426823</v>
      </c>
      <c r="D4345" s="3">
        <v>25850</v>
      </c>
      <c r="E4345" s="3">
        <v>747</v>
      </c>
      <c r="F4345" s="3">
        <v>1424</v>
      </c>
    </row>
    <row r="4346" spans="1:6" ht="100.8" x14ac:dyDescent="0.25">
      <c r="A4346" s="2" t="s">
        <v>6583</v>
      </c>
      <c r="B4346" s="2" t="s">
        <v>254</v>
      </c>
      <c r="C4346" s="3">
        <v>909177</v>
      </c>
      <c r="D4346" s="3">
        <v>36636</v>
      </c>
      <c r="E4346" s="3">
        <v>902</v>
      </c>
      <c r="F4346" s="3">
        <v>1980</v>
      </c>
    </row>
    <row r="4347" spans="1:6" ht="129.6" x14ac:dyDescent="0.25">
      <c r="A4347" s="2" t="s">
        <v>6584</v>
      </c>
      <c r="B4347" s="2" t="s">
        <v>1400</v>
      </c>
      <c r="C4347" s="3">
        <v>345371</v>
      </c>
      <c r="D4347" s="3">
        <v>6015</v>
      </c>
      <c r="E4347" s="3">
        <v>325</v>
      </c>
      <c r="F4347" s="3">
        <v>988</v>
      </c>
    </row>
    <row r="4348" spans="1:6" ht="100.8" x14ac:dyDescent="0.25">
      <c r="A4348" s="2" t="s">
        <v>6585</v>
      </c>
      <c r="B4348" s="2" t="s">
        <v>346</v>
      </c>
      <c r="C4348" s="3">
        <v>125001</v>
      </c>
      <c r="D4348" s="3">
        <v>16368</v>
      </c>
      <c r="E4348" s="3">
        <v>171</v>
      </c>
      <c r="F4348" s="3">
        <v>934</v>
      </c>
    </row>
    <row r="4349" spans="1:6" ht="86.4" x14ac:dyDescent="0.25">
      <c r="A4349" s="2" t="s">
        <v>6586</v>
      </c>
      <c r="B4349" s="2" t="s">
        <v>1643</v>
      </c>
      <c r="C4349" s="3">
        <v>240318</v>
      </c>
      <c r="D4349" s="3">
        <v>3309</v>
      </c>
      <c r="E4349" s="3">
        <v>221</v>
      </c>
      <c r="F4349" s="3">
        <v>275</v>
      </c>
    </row>
    <row r="4350" spans="1:6" ht="144" x14ac:dyDescent="0.25">
      <c r="A4350" s="2" t="s">
        <v>6587</v>
      </c>
      <c r="B4350" s="2" t="s">
        <v>127</v>
      </c>
      <c r="C4350" s="3">
        <v>437061</v>
      </c>
      <c r="D4350" s="3">
        <v>22452</v>
      </c>
      <c r="E4350" s="3">
        <v>212</v>
      </c>
      <c r="F4350" s="3">
        <v>1636</v>
      </c>
    </row>
    <row r="4351" spans="1:6" ht="100.8" x14ac:dyDescent="0.25">
      <c r="A4351" s="2" t="s">
        <v>6588</v>
      </c>
      <c r="B4351" s="2" t="s">
        <v>1513</v>
      </c>
      <c r="C4351" s="3">
        <v>1252</v>
      </c>
      <c r="D4351" s="3">
        <v>11</v>
      </c>
      <c r="E4351" s="3">
        <v>1</v>
      </c>
      <c r="F4351" s="3">
        <v>4</v>
      </c>
    </row>
    <row r="4352" spans="1:6" ht="72" x14ac:dyDescent="0.25">
      <c r="A4352" s="2" t="s">
        <v>6589</v>
      </c>
      <c r="B4352" s="2" t="s">
        <v>360</v>
      </c>
      <c r="C4352" s="3">
        <v>5963</v>
      </c>
      <c r="D4352" s="3">
        <v>47</v>
      </c>
      <c r="E4352" s="3">
        <v>2</v>
      </c>
      <c r="F4352" s="3">
        <v>13</v>
      </c>
    </row>
    <row r="4353" spans="1:6" ht="57.6" x14ac:dyDescent="0.25">
      <c r="A4353" s="2" t="s">
        <v>6590</v>
      </c>
      <c r="B4353" s="2" t="s">
        <v>922</v>
      </c>
      <c r="C4353" s="3">
        <v>618752</v>
      </c>
      <c r="D4353" s="3">
        <v>39137</v>
      </c>
      <c r="E4353" s="3">
        <v>279</v>
      </c>
      <c r="F4353" s="3">
        <v>3711</v>
      </c>
    </row>
    <row r="4354" spans="1:6" ht="72" x14ac:dyDescent="0.25">
      <c r="A4354" s="2" t="s">
        <v>6591</v>
      </c>
      <c r="B4354" s="2" t="s">
        <v>198</v>
      </c>
      <c r="C4354" s="3">
        <v>311117</v>
      </c>
      <c r="D4354" s="3">
        <v>19172</v>
      </c>
      <c r="E4354" s="3">
        <v>255</v>
      </c>
      <c r="F4354" s="3">
        <v>1698</v>
      </c>
    </row>
    <row r="4355" spans="1:6" ht="115.2" x14ac:dyDescent="0.25">
      <c r="A4355" s="2" t="s">
        <v>6592</v>
      </c>
      <c r="B4355" s="2" t="s">
        <v>674</v>
      </c>
      <c r="C4355" s="3">
        <v>65821</v>
      </c>
      <c r="D4355" s="3">
        <v>34</v>
      </c>
      <c r="E4355" s="3">
        <v>10</v>
      </c>
      <c r="F4355" s="3">
        <v>0</v>
      </c>
    </row>
    <row r="4356" spans="1:6" ht="201.6" x14ac:dyDescent="0.25">
      <c r="A4356" s="2" t="s">
        <v>6593</v>
      </c>
      <c r="B4356" s="2" t="s">
        <v>72</v>
      </c>
      <c r="C4356" s="3">
        <v>30469</v>
      </c>
      <c r="D4356" s="3">
        <v>1024</v>
      </c>
      <c r="E4356" s="3">
        <v>69</v>
      </c>
      <c r="F4356" s="3">
        <v>586</v>
      </c>
    </row>
    <row r="4357" spans="1:6" ht="86.4" x14ac:dyDescent="0.25">
      <c r="A4357" s="2" t="s">
        <v>6594</v>
      </c>
      <c r="B4357" s="2" t="s">
        <v>143</v>
      </c>
      <c r="C4357" s="3">
        <v>316763</v>
      </c>
      <c r="D4357" s="3">
        <v>3859</v>
      </c>
      <c r="E4357" s="3">
        <v>1829</v>
      </c>
      <c r="F4357" s="3">
        <v>1079</v>
      </c>
    </row>
    <row r="4358" spans="1:6" ht="144" x14ac:dyDescent="0.25">
      <c r="A4358" s="2" t="s">
        <v>6595</v>
      </c>
      <c r="B4358" s="2" t="s">
        <v>143</v>
      </c>
      <c r="C4358" s="3">
        <v>440020</v>
      </c>
      <c r="D4358" s="3">
        <v>11787</v>
      </c>
      <c r="E4358" s="3">
        <v>2157</v>
      </c>
      <c r="F4358" s="3">
        <v>1495</v>
      </c>
    </row>
    <row r="4359" spans="1:6" ht="100.8" x14ac:dyDescent="0.25">
      <c r="A4359" s="2" t="s">
        <v>6596</v>
      </c>
      <c r="B4359" s="2" t="s">
        <v>143</v>
      </c>
      <c r="C4359" s="3">
        <v>458664</v>
      </c>
      <c r="D4359" s="3">
        <v>11649</v>
      </c>
      <c r="E4359" s="3">
        <v>963</v>
      </c>
      <c r="F4359" s="3">
        <v>832</v>
      </c>
    </row>
    <row r="4360" spans="1:6" ht="115.2" x14ac:dyDescent="0.25">
      <c r="A4360" s="2" t="s">
        <v>6597</v>
      </c>
      <c r="B4360" s="2" t="s">
        <v>492</v>
      </c>
      <c r="C4360" s="3">
        <v>329873</v>
      </c>
      <c r="D4360" s="3">
        <v>10276</v>
      </c>
      <c r="E4360" s="3">
        <v>189</v>
      </c>
      <c r="F4360" s="3">
        <v>281</v>
      </c>
    </row>
    <row r="4361" spans="1:6" ht="129.6" x14ac:dyDescent="0.25">
      <c r="A4361" s="2" t="s">
        <v>6598</v>
      </c>
      <c r="B4361" s="2" t="s">
        <v>5</v>
      </c>
      <c r="C4361" s="3">
        <v>2096929</v>
      </c>
      <c r="D4361" s="3">
        <v>35493</v>
      </c>
      <c r="E4361" s="3">
        <v>1594</v>
      </c>
      <c r="F4361" s="3">
        <v>2260</v>
      </c>
    </row>
    <row r="4362" spans="1:6" ht="144" x14ac:dyDescent="0.25">
      <c r="A4362" s="2" t="s">
        <v>6599</v>
      </c>
      <c r="B4362" s="2" t="s">
        <v>268</v>
      </c>
      <c r="C4362" s="3">
        <v>58764</v>
      </c>
      <c r="D4362" s="3">
        <v>2104</v>
      </c>
      <c r="E4362" s="3">
        <v>122</v>
      </c>
      <c r="F4362" s="3">
        <v>792</v>
      </c>
    </row>
    <row r="4363" spans="1:6" ht="115.2" x14ac:dyDescent="0.25">
      <c r="A4363" s="2" t="s">
        <v>6600</v>
      </c>
      <c r="B4363" s="2" t="s">
        <v>1414</v>
      </c>
      <c r="C4363" s="3">
        <v>400911</v>
      </c>
      <c r="D4363" s="3">
        <v>11665</v>
      </c>
      <c r="E4363" s="3">
        <v>321</v>
      </c>
      <c r="F4363" s="3">
        <v>925</v>
      </c>
    </row>
    <row r="4364" spans="1:6" ht="86.4" x14ac:dyDescent="0.25">
      <c r="A4364" s="2" t="s">
        <v>6601</v>
      </c>
      <c r="B4364" s="2" t="s">
        <v>1866</v>
      </c>
      <c r="C4364" s="3">
        <v>233867</v>
      </c>
      <c r="D4364" s="3">
        <v>13328</v>
      </c>
      <c r="E4364" s="3">
        <v>115</v>
      </c>
      <c r="F4364" s="3">
        <v>1515</v>
      </c>
    </row>
    <row r="4365" spans="1:6" ht="72" x14ac:dyDescent="0.25">
      <c r="A4365" s="2" t="s">
        <v>6602</v>
      </c>
      <c r="B4365" s="2" t="s">
        <v>1174</v>
      </c>
      <c r="C4365" s="3">
        <v>292609</v>
      </c>
      <c r="D4365" s="3">
        <v>27345</v>
      </c>
      <c r="E4365" s="3">
        <v>129</v>
      </c>
      <c r="F4365" s="3">
        <v>1393</v>
      </c>
    </row>
    <row r="4366" spans="1:6" ht="57.6" x14ac:dyDescent="0.25">
      <c r="A4366" s="2" t="s">
        <v>6603</v>
      </c>
      <c r="B4366" s="2" t="s">
        <v>496</v>
      </c>
      <c r="C4366" s="3">
        <v>200246</v>
      </c>
      <c r="D4366" s="3">
        <v>7102</v>
      </c>
      <c r="E4366" s="3">
        <v>277</v>
      </c>
      <c r="F4366" s="3">
        <v>385</v>
      </c>
    </row>
    <row r="4367" spans="1:6" ht="28.8" x14ac:dyDescent="0.25">
      <c r="A4367" s="2" t="s">
        <v>6604</v>
      </c>
      <c r="B4367" s="2" t="s">
        <v>365</v>
      </c>
      <c r="C4367" s="3">
        <v>6988208</v>
      </c>
      <c r="D4367" s="3">
        <v>368569</v>
      </c>
      <c r="E4367" s="3">
        <v>8898</v>
      </c>
      <c r="F4367" s="3">
        <v>103635</v>
      </c>
    </row>
    <row r="4368" spans="1:6" ht="115.2" x14ac:dyDescent="0.25">
      <c r="A4368" s="2" t="s">
        <v>6605</v>
      </c>
      <c r="B4368" s="2" t="s">
        <v>1493</v>
      </c>
      <c r="C4368" s="3">
        <v>718026</v>
      </c>
      <c r="D4368" s="3">
        <v>19690</v>
      </c>
      <c r="E4368" s="3">
        <v>379</v>
      </c>
      <c r="F4368" s="3">
        <v>511</v>
      </c>
    </row>
    <row r="4369" spans="1:6" ht="100.8" x14ac:dyDescent="0.25">
      <c r="A4369" s="2" t="s">
        <v>6606</v>
      </c>
      <c r="B4369" s="2" t="s">
        <v>1493</v>
      </c>
      <c r="C4369" s="3">
        <v>548658</v>
      </c>
      <c r="D4369" s="3">
        <v>26021</v>
      </c>
      <c r="E4369" s="3">
        <v>143</v>
      </c>
      <c r="F4369" s="3">
        <v>1214</v>
      </c>
    </row>
    <row r="4370" spans="1:6" ht="72" x14ac:dyDescent="0.25">
      <c r="A4370" s="2" t="s">
        <v>6607</v>
      </c>
      <c r="B4370" s="2" t="s">
        <v>271</v>
      </c>
      <c r="C4370" s="3">
        <v>90268</v>
      </c>
      <c r="D4370" s="3">
        <v>2215</v>
      </c>
      <c r="E4370" s="3">
        <v>91</v>
      </c>
      <c r="F4370" s="3">
        <v>94</v>
      </c>
    </row>
    <row r="4371" spans="1:6" ht="100.8" x14ac:dyDescent="0.25">
      <c r="A4371" s="2" t="s">
        <v>6608</v>
      </c>
      <c r="B4371" s="2" t="s">
        <v>1</v>
      </c>
      <c r="C4371" s="3">
        <v>6388743</v>
      </c>
      <c r="D4371" s="3">
        <v>272821</v>
      </c>
      <c r="E4371" s="3">
        <v>11577</v>
      </c>
      <c r="F4371" s="3">
        <v>27986</v>
      </c>
    </row>
    <row r="4372" spans="1:6" ht="115.2" x14ac:dyDescent="0.25">
      <c r="A4372" s="2" t="s">
        <v>6609</v>
      </c>
      <c r="B4372" s="2" t="s">
        <v>1</v>
      </c>
      <c r="C4372" s="3">
        <v>5315471</v>
      </c>
      <c r="D4372" s="3">
        <v>187303</v>
      </c>
      <c r="E4372" s="3">
        <v>7278</v>
      </c>
      <c r="F4372" s="3">
        <v>9990</v>
      </c>
    </row>
    <row r="4373" spans="1:6" ht="72" x14ac:dyDescent="0.25">
      <c r="A4373" s="2" t="s">
        <v>6610</v>
      </c>
      <c r="B4373" s="2" t="s">
        <v>1224</v>
      </c>
      <c r="C4373" s="3">
        <v>299897</v>
      </c>
      <c r="D4373" s="3">
        <v>13180</v>
      </c>
      <c r="E4373" s="3">
        <v>294</v>
      </c>
      <c r="F4373" s="3">
        <v>626</v>
      </c>
    </row>
    <row r="4374" spans="1:6" ht="100.8" x14ac:dyDescent="0.25">
      <c r="A4374" s="2" t="s">
        <v>6611</v>
      </c>
      <c r="B4374" s="2" t="s">
        <v>9</v>
      </c>
      <c r="C4374" s="3">
        <v>1145202</v>
      </c>
      <c r="D4374" s="3">
        <v>8821</v>
      </c>
      <c r="E4374" s="3">
        <v>619</v>
      </c>
      <c r="F4374" s="3">
        <v>3010</v>
      </c>
    </row>
    <row r="4375" spans="1:6" ht="172.8" x14ac:dyDescent="0.25">
      <c r="A4375" s="2" t="s">
        <v>6612</v>
      </c>
      <c r="B4375" s="2" t="s">
        <v>22</v>
      </c>
      <c r="C4375" s="3">
        <v>35862</v>
      </c>
      <c r="D4375" s="3">
        <v>964</v>
      </c>
      <c r="E4375" s="3">
        <v>137</v>
      </c>
      <c r="F4375" s="3">
        <v>75</v>
      </c>
    </row>
    <row r="4376" spans="1:6" ht="129.6" x14ac:dyDescent="0.25">
      <c r="A4376" s="2" t="s">
        <v>6613</v>
      </c>
      <c r="B4376" s="2" t="s">
        <v>201</v>
      </c>
      <c r="C4376" s="3">
        <v>1367332</v>
      </c>
      <c r="D4376" s="3">
        <v>49615</v>
      </c>
      <c r="E4376" s="3">
        <v>618</v>
      </c>
      <c r="F4376" s="3">
        <v>3710</v>
      </c>
    </row>
    <row r="4377" spans="1:6" ht="86.4" x14ac:dyDescent="0.25">
      <c r="A4377" s="2" t="s">
        <v>6614</v>
      </c>
      <c r="B4377" s="2" t="s">
        <v>1920</v>
      </c>
      <c r="C4377" s="3">
        <v>108116</v>
      </c>
      <c r="D4377" s="3">
        <v>4195</v>
      </c>
      <c r="E4377" s="3">
        <v>68</v>
      </c>
      <c r="F4377" s="3">
        <v>613</v>
      </c>
    </row>
    <row r="4378" spans="1:6" ht="129.6" x14ac:dyDescent="0.25">
      <c r="A4378" s="2" t="s">
        <v>6615</v>
      </c>
      <c r="B4378" s="2" t="s">
        <v>599</v>
      </c>
      <c r="C4378" s="3">
        <v>7746</v>
      </c>
      <c r="D4378" s="3">
        <v>203</v>
      </c>
      <c r="E4378" s="3">
        <v>20</v>
      </c>
      <c r="F4378" s="3">
        <v>27</v>
      </c>
    </row>
    <row r="4379" spans="1:6" ht="144" x14ac:dyDescent="0.25">
      <c r="A4379" s="2" t="s">
        <v>6616</v>
      </c>
      <c r="B4379" s="2" t="s">
        <v>1871</v>
      </c>
      <c r="C4379" s="3">
        <v>22546976</v>
      </c>
      <c r="D4379" s="3">
        <v>295631</v>
      </c>
      <c r="E4379" s="3">
        <v>14980</v>
      </c>
      <c r="F4379" s="3">
        <v>53401</v>
      </c>
    </row>
    <row r="4380" spans="1:6" ht="129.6" x14ac:dyDescent="0.25">
      <c r="A4380" s="2" t="s">
        <v>6617</v>
      </c>
      <c r="B4380" s="2" t="s">
        <v>1871</v>
      </c>
      <c r="C4380" s="3">
        <v>12976087</v>
      </c>
      <c r="D4380" s="3">
        <v>218467</v>
      </c>
      <c r="E4380" s="3">
        <v>13457</v>
      </c>
      <c r="F4380" s="3">
        <v>39393</v>
      </c>
    </row>
    <row r="4381" spans="1:6" ht="115.2" x14ac:dyDescent="0.25">
      <c r="A4381" s="2" t="s">
        <v>6618</v>
      </c>
      <c r="B4381" s="2" t="s">
        <v>905</v>
      </c>
      <c r="C4381" s="3">
        <v>11730</v>
      </c>
      <c r="D4381" s="3">
        <v>102</v>
      </c>
      <c r="E4381" s="3">
        <v>49</v>
      </c>
      <c r="F4381" s="3">
        <v>37</v>
      </c>
    </row>
    <row r="4382" spans="1:6" ht="72" x14ac:dyDescent="0.25">
      <c r="A4382" s="2" t="s">
        <v>6619</v>
      </c>
      <c r="B4382" s="2" t="s">
        <v>286</v>
      </c>
      <c r="C4382" s="3">
        <v>15104666</v>
      </c>
      <c r="D4382" s="3">
        <v>143947</v>
      </c>
      <c r="E4382" s="3">
        <v>12709</v>
      </c>
      <c r="F4382" s="3">
        <v>25593</v>
      </c>
    </row>
    <row r="4383" spans="1:6" ht="201.6" x14ac:dyDescent="0.25">
      <c r="A4383" s="2" t="s">
        <v>6620</v>
      </c>
      <c r="B4383" s="2" t="s">
        <v>9</v>
      </c>
      <c r="C4383" s="3">
        <v>32275</v>
      </c>
      <c r="D4383" s="3">
        <v>916</v>
      </c>
      <c r="E4383" s="3">
        <v>25</v>
      </c>
      <c r="F4383" s="3">
        <v>240</v>
      </c>
    </row>
    <row r="4384" spans="1:6" ht="216" x14ac:dyDescent="0.25">
      <c r="A4384" s="2" t="s">
        <v>6621</v>
      </c>
      <c r="B4384" s="2" t="s">
        <v>366</v>
      </c>
      <c r="C4384" s="3">
        <v>2426345</v>
      </c>
      <c r="D4384" s="3">
        <v>28926</v>
      </c>
      <c r="E4384" s="3">
        <v>697</v>
      </c>
      <c r="F4384" s="3">
        <v>4392</v>
      </c>
    </row>
    <row r="4385" spans="1:6" ht="100.8" x14ac:dyDescent="0.25">
      <c r="A4385" s="2" t="s">
        <v>6622</v>
      </c>
      <c r="B4385" s="2" t="s">
        <v>1731</v>
      </c>
      <c r="C4385" s="3">
        <v>2396459</v>
      </c>
      <c r="D4385" s="3">
        <v>38119</v>
      </c>
      <c r="E4385" s="3">
        <v>922</v>
      </c>
      <c r="F4385" s="3">
        <v>1927</v>
      </c>
    </row>
    <row r="4386" spans="1:6" ht="57.6" x14ac:dyDescent="0.25">
      <c r="A4386" s="2" t="s">
        <v>2274</v>
      </c>
      <c r="B4386" s="2" t="s">
        <v>212</v>
      </c>
      <c r="C4386" s="3">
        <v>1271958</v>
      </c>
      <c r="D4386" s="3">
        <v>58191</v>
      </c>
      <c r="E4386" s="3">
        <v>1074</v>
      </c>
      <c r="F4386" s="3">
        <v>1839</v>
      </c>
    </row>
    <row r="4387" spans="1:6" ht="86.4" x14ac:dyDescent="0.25">
      <c r="A4387" s="2" t="s">
        <v>6623</v>
      </c>
      <c r="B4387" s="2" t="s">
        <v>331</v>
      </c>
      <c r="C4387" s="3">
        <v>438025</v>
      </c>
      <c r="D4387" s="3">
        <v>24398</v>
      </c>
      <c r="E4387" s="3">
        <v>225</v>
      </c>
      <c r="F4387" s="3">
        <v>1845</v>
      </c>
    </row>
    <row r="4388" spans="1:6" ht="86.4" x14ac:dyDescent="0.25">
      <c r="A4388" s="2" t="s">
        <v>6624</v>
      </c>
      <c r="B4388" s="2" t="s">
        <v>1330</v>
      </c>
      <c r="C4388" s="3">
        <v>2068</v>
      </c>
      <c r="D4388" s="3">
        <v>0</v>
      </c>
      <c r="E4388" s="3">
        <v>0</v>
      </c>
      <c r="F4388" s="3">
        <v>1</v>
      </c>
    </row>
    <row r="4389" spans="1:6" ht="100.8" x14ac:dyDescent="0.25">
      <c r="A4389" s="2" t="s">
        <v>6625</v>
      </c>
      <c r="B4389" s="2" t="s">
        <v>1330</v>
      </c>
      <c r="C4389" s="3">
        <v>2696</v>
      </c>
      <c r="D4389" s="3">
        <v>0</v>
      </c>
      <c r="E4389" s="3">
        <v>0</v>
      </c>
      <c r="F4389" s="3">
        <v>3</v>
      </c>
    </row>
    <row r="4390" spans="1:6" ht="115.2" x14ac:dyDescent="0.25">
      <c r="A4390" s="2" t="s">
        <v>6626</v>
      </c>
      <c r="B4390" s="2" t="s">
        <v>332</v>
      </c>
      <c r="C4390" s="3">
        <v>136012</v>
      </c>
      <c r="D4390" s="3">
        <v>1869</v>
      </c>
      <c r="E4390" s="3">
        <v>65</v>
      </c>
      <c r="F4390" s="3">
        <v>543</v>
      </c>
    </row>
    <row r="4391" spans="1:6" ht="43.2" x14ac:dyDescent="0.25">
      <c r="A4391" s="2" t="s">
        <v>6627</v>
      </c>
      <c r="B4391" s="2" t="s">
        <v>439</v>
      </c>
      <c r="C4391" s="3">
        <v>630945</v>
      </c>
      <c r="D4391" s="3">
        <v>12549</v>
      </c>
      <c r="E4391" s="3">
        <v>913</v>
      </c>
      <c r="F4391" s="3">
        <v>2866</v>
      </c>
    </row>
    <row r="4392" spans="1:6" ht="144" x14ac:dyDescent="0.25">
      <c r="A4392" s="2" t="s">
        <v>6628</v>
      </c>
      <c r="B4392" s="2" t="s">
        <v>40</v>
      </c>
      <c r="C4392" s="3">
        <v>22974</v>
      </c>
      <c r="D4392" s="3">
        <v>276</v>
      </c>
      <c r="E4392" s="3">
        <v>170</v>
      </c>
      <c r="F4392" s="3">
        <v>654</v>
      </c>
    </row>
    <row r="4393" spans="1:6" ht="158.4" x14ac:dyDescent="0.25">
      <c r="A4393" s="2" t="s">
        <v>6629</v>
      </c>
      <c r="B4393" s="2" t="s">
        <v>51</v>
      </c>
      <c r="C4393" s="3">
        <v>112207</v>
      </c>
      <c r="D4393" s="3">
        <v>3548</v>
      </c>
      <c r="E4393" s="3">
        <v>109</v>
      </c>
      <c r="F4393" s="3">
        <v>419</v>
      </c>
    </row>
    <row r="4394" spans="1:6" ht="100.8" x14ac:dyDescent="0.25">
      <c r="A4394" s="2" t="s">
        <v>6630</v>
      </c>
      <c r="B4394" s="2" t="s">
        <v>704</v>
      </c>
      <c r="C4394" s="3">
        <v>748</v>
      </c>
      <c r="D4394" s="3">
        <v>9</v>
      </c>
      <c r="E4394" s="3">
        <v>0</v>
      </c>
      <c r="F4394" s="3">
        <v>0</v>
      </c>
    </row>
    <row r="4395" spans="1:6" ht="86.4" x14ac:dyDescent="0.25">
      <c r="A4395" s="2" t="s">
        <v>6631</v>
      </c>
      <c r="B4395" s="2" t="s">
        <v>324</v>
      </c>
      <c r="C4395" s="3">
        <v>249973</v>
      </c>
      <c r="D4395" s="3">
        <v>4414</v>
      </c>
      <c r="E4395" s="3">
        <v>180</v>
      </c>
      <c r="F4395" s="3">
        <v>513</v>
      </c>
    </row>
    <row r="4396" spans="1:6" ht="129.6" x14ac:dyDescent="0.25">
      <c r="A4396" s="2" t="s">
        <v>6632</v>
      </c>
      <c r="B4396" s="2" t="s">
        <v>26</v>
      </c>
      <c r="C4396" s="3">
        <v>759274</v>
      </c>
      <c r="D4396" s="3">
        <v>24368</v>
      </c>
      <c r="E4396" s="3">
        <v>837</v>
      </c>
      <c r="F4396" s="3">
        <v>4077</v>
      </c>
    </row>
    <row r="4397" spans="1:6" ht="72" x14ac:dyDescent="0.25">
      <c r="A4397" s="2" t="s">
        <v>6633</v>
      </c>
      <c r="B4397" s="2" t="s">
        <v>112</v>
      </c>
      <c r="C4397" s="3">
        <v>1543548</v>
      </c>
      <c r="D4397" s="3">
        <v>54190</v>
      </c>
      <c r="E4397" s="3">
        <v>1296</v>
      </c>
      <c r="F4397" s="3">
        <v>5941</v>
      </c>
    </row>
    <row r="4398" spans="1:6" ht="72" x14ac:dyDescent="0.25">
      <c r="A4398" s="2" t="s">
        <v>6634</v>
      </c>
      <c r="B4398" s="2" t="s">
        <v>702</v>
      </c>
      <c r="C4398" s="3">
        <v>294668</v>
      </c>
      <c r="D4398" s="3">
        <v>1659</v>
      </c>
      <c r="E4398" s="3">
        <v>179</v>
      </c>
      <c r="F4398" s="3">
        <v>166</v>
      </c>
    </row>
    <row r="4399" spans="1:6" ht="57.6" x14ac:dyDescent="0.25">
      <c r="A4399" s="2" t="s">
        <v>6635</v>
      </c>
      <c r="B4399" s="2" t="s">
        <v>413</v>
      </c>
      <c r="C4399" s="3">
        <v>65972</v>
      </c>
      <c r="D4399" s="3">
        <v>3506</v>
      </c>
      <c r="E4399" s="3">
        <v>47</v>
      </c>
      <c r="F4399" s="3">
        <v>328</v>
      </c>
    </row>
    <row r="4400" spans="1:6" ht="57.6" x14ac:dyDescent="0.25">
      <c r="A4400" s="2" t="s">
        <v>6636</v>
      </c>
      <c r="B4400" s="2" t="s">
        <v>1141</v>
      </c>
      <c r="C4400" s="3">
        <v>9046</v>
      </c>
      <c r="D4400" s="3">
        <v>45</v>
      </c>
      <c r="E4400" s="3">
        <v>0</v>
      </c>
      <c r="F4400" s="3">
        <v>4</v>
      </c>
    </row>
    <row r="4401" spans="1:6" ht="100.8" x14ac:dyDescent="0.25">
      <c r="A4401" s="2" t="s">
        <v>6637</v>
      </c>
      <c r="B4401" s="2" t="s">
        <v>290</v>
      </c>
      <c r="C4401" s="3">
        <v>1008131</v>
      </c>
      <c r="D4401" s="3">
        <v>83790</v>
      </c>
      <c r="E4401" s="3">
        <v>2884</v>
      </c>
      <c r="F4401" s="3">
        <v>5496</v>
      </c>
    </row>
    <row r="4402" spans="1:6" ht="72" x14ac:dyDescent="0.25">
      <c r="A4402" s="2" t="s">
        <v>6638</v>
      </c>
      <c r="B4402" s="2" t="s">
        <v>558</v>
      </c>
      <c r="C4402" s="3">
        <v>478259</v>
      </c>
      <c r="D4402" s="3">
        <v>27027</v>
      </c>
      <c r="E4402" s="3">
        <v>531</v>
      </c>
      <c r="F4402" s="3">
        <v>10424</v>
      </c>
    </row>
    <row r="4403" spans="1:6" ht="72" x14ac:dyDescent="0.25">
      <c r="A4403" s="2" t="s">
        <v>6639</v>
      </c>
      <c r="B4403" s="2" t="s">
        <v>826</v>
      </c>
      <c r="C4403" s="3">
        <v>46706</v>
      </c>
      <c r="D4403" s="3">
        <v>3091</v>
      </c>
      <c r="E4403" s="3">
        <v>47</v>
      </c>
      <c r="F4403" s="3">
        <v>130</v>
      </c>
    </row>
    <row r="4404" spans="1:6" ht="129.6" x14ac:dyDescent="0.25">
      <c r="A4404" s="2" t="s">
        <v>6640</v>
      </c>
      <c r="B4404" s="2" t="s">
        <v>49</v>
      </c>
      <c r="C4404" s="3">
        <v>2115715</v>
      </c>
      <c r="D4404" s="3">
        <v>115226</v>
      </c>
      <c r="E4404" s="3">
        <v>1042</v>
      </c>
      <c r="F4404" s="3">
        <v>13568</v>
      </c>
    </row>
    <row r="4405" spans="1:6" ht="100.8" x14ac:dyDescent="0.25">
      <c r="A4405" s="2" t="s">
        <v>6641</v>
      </c>
      <c r="B4405" s="2" t="s">
        <v>831</v>
      </c>
      <c r="C4405" s="3">
        <v>1180893</v>
      </c>
      <c r="D4405" s="3">
        <v>57488</v>
      </c>
      <c r="E4405" s="3">
        <v>3639</v>
      </c>
      <c r="F4405" s="3">
        <v>7639</v>
      </c>
    </row>
    <row r="4406" spans="1:6" ht="129.6" x14ac:dyDescent="0.25">
      <c r="A4406" s="2" t="s">
        <v>6642</v>
      </c>
      <c r="B4406" s="2" t="s">
        <v>478</v>
      </c>
      <c r="C4406" s="3">
        <v>1208627</v>
      </c>
      <c r="D4406" s="3">
        <v>60236</v>
      </c>
      <c r="E4406" s="3">
        <v>958</v>
      </c>
      <c r="F4406" s="3">
        <v>4922</v>
      </c>
    </row>
    <row r="4407" spans="1:6" ht="72" x14ac:dyDescent="0.25">
      <c r="A4407" s="2" t="s">
        <v>6643</v>
      </c>
      <c r="B4407" s="2" t="s">
        <v>780</v>
      </c>
      <c r="C4407" s="3">
        <v>672329</v>
      </c>
      <c r="D4407" s="3">
        <v>34047</v>
      </c>
      <c r="E4407" s="3">
        <v>1788</v>
      </c>
      <c r="F4407" s="3">
        <v>3173</v>
      </c>
    </row>
    <row r="4408" spans="1:6" ht="100.8" x14ac:dyDescent="0.25">
      <c r="A4408" s="2" t="s">
        <v>6644</v>
      </c>
      <c r="B4408" s="2" t="s">
        <v>209</v>
      </c>
      <c r="C4408" s="3">
        <v>232787</v>
      </c>
      <c r="D4408" s="3">
        <v>29512</v>
      </c>
      <c r="E4408" s="3">
        <v>669</v>
      </c>
      <c r="F4408" s="3">
        <v>4567</v>
      </c>
    </row>
    <row r="4409" spans="1:6" ht="129.6" x14ac:dyDescent="0.25">
      <c r="A4409" s="2" t="s">
        <v>6645</v>
      </c>
      <c r="B4409" s="2" t="s">
        <v>71</v>
      </c>
      <c r="C4409" s="3">
        <v>82713</v>
      </c>
      <c r="D4409" s="3">
        <v>3124</v>
      </c>
      <c r="E4409" s="3">
        <v>151</v>
      </c>
      <c r="F4409" s="3">
        <v>250</v>
      </c>
    </row>
    <row r="4410" spans="1:6" ht="100.8" x14ac:dyDescent="0.25">
      <c r="A4410" s="2" t="s">
        <v>6646</v>
      </c>
      <c r="B4410" s="2" t="s">
        <v>759</v>
      </c>
      <c r="C4410" s="3">
        <v>66117</v>
      </c>
      <c r="D4410" s="3">
        <v>3298</v>
      </c>
      <c r="E4410" s="3">
        <v>23</v>
      </c>
      <c r="F4410" s="3">
        <v>356</v>
      </c>
    </row>
    <row r="4411" spans="1:6" ht="172.8" x14ac:dyDescent="0.25">
      <c r="A4411" s="2" t="s">
        <v>6647</v>
      </c>
      <c r="B4411" s="2" t="s">
        <v>192</v>
      </c>
      <c r="C4411" s="3">
        <v>343957</v>
      </c>
      <c r="D4411" s="3">
        <v>2532</v>
      </c>
      <c r="E4411" s="3">
        <v>99</v>
      </c>
      <c r="F4411" s="3">
        <v>1124</v>
      </c>
    </row>
    <row r="4412" spans="1:6" ht="43.2" x14ac:dyDescent="0.25">
      <c r="A4412" s="2" t="s">
        <v>2275</v>
      </c>
      <c r="B4412" s="2" t="s">
        <v>212</v>
      </c>
      <c r="C4412" s="3">
        <v>3180207</v>
      </c>
      <c r="D4412" s="3">
        <v>77590</v>
      </c>
      <c r="E4412" s="3">
        <v>7051</v>
      </c>
      <c r="F4412" s="3">
        <v>5718</v>
      </c>
    </row>
    <row r="4413" spans="1:6" ht="72" x14ac:dyDescent="0.25">
      <c r="A4413" s="2" t="s">
        <v>6648</v>
      </c>
      <c r="B4413" s="2" t="s">
        <v>286</v>
      </c>
      <c r="C4413" s="3">
        <v>2953664</v>
      </c>
      <c r="D4413" s="3">
        <v>30865</v>
      </c>
      <c r="E4413" s="3">
        <v>1173</v>
      </c>
      <c r="F4413" s="3">
        <v>6821</v>
      </c>
    </row>
    <row r="4414" spans="1:6" ht="86.4" x14ac:dyDescent="0.25">
      <c r="A4414" s="2" t="s">
        <v>6649</v>
      </c>
      <c r="B4414" s="2" t="s">
        <v>286</v>
      </c>
      <c r="C4414" s="3">
        <v>3945913</v>
      </c>
      <c r="D4414" s="3">
        <v>21159</v>
      </c>
      <c r="E4414" s="3">
        <v>802</v>
      </c>
      <c r="F4414" s="3">
        <v>2894</v>
      </c>
    </row>
    <row r="4415" spans="1:6" ht="86.4" x14ac:dyDescent="0.25">
      <c r="A4415" s="2" t="s">
        <v>6650</v>
      </c>
      <c r="B4415" s="2" t="s">
        <v>286</v>
      </c>
      <c r="C4415" s="3">
        <v>9523267</v>
      </c>
      <c r="D4415" s="3">
        <v>154281</v>
      </c>
      <c r="E4415" s="3">
        <v>7854</v>
      </c>
      <c r="F4415" s="3">
        <v>29706</v>
      </c>
    </row>
    <row r="4416" spans="1:6" ht="72" x14ac:dyDescent="0.25">
      <c r="A4416" s="2" t="s">
        <v>6651</v>
      </c>
      <c r="B4416" s="2" t="s">
        <v>286</v>
      </c>
      <c r="C4416" s="3">
        <v>688577</v>
      </c>
      <c r="D4416" s="3">
        <v>14143</v>
      </c>
      <c r="E4416" s="3">
        <v>490</v>
      </c>
      <c r="F4416" s="3">
        <v>2061</v>
      </c>
    </row>
    <row r="4417" spans="1:6" ht="144" x14ac:dyDescent="0.25">
      <c r="A4417" s="2" t="s">
        <v>6652</v>
      </c>
      <c r="B4417" s="2" t="s">
        <v>341</v>
      </c>
      <c r="C4417" s="3">
        <v>259179</v>
      </c>
      <c r="D4417" s="3">
        <v>11033</v>
      </c>
      <c r="E4417" s="3">
        <v>218</v>
      </c>
      <c r="F4417" s="3">
        <v>2454</v>
      </c>
    </row>
    <row r="4418" spans="1:6" ht="57.6" x14ac:dyDescent="0.25">
      <c r="A4418" s="2" t="s">
        <v>6653</v>
      </c>
      <c r="B4418" s="2" t="s">
        <v>64</v>
      </c>
      <c r="C4418" s="3">
        <v>474495</v>
      </c>
      <c r="D4418" s="3">
        <v>7275</v>
      </c>
      <c r="E4418" s="3">
        <v>772</v>
      </c>
      <c r="F4418" s="3">
        <v>1532</v>
      </c>
    </row>
    <row r="4419" spans="1:6" ht="129.6" x14ac:dyDescent="0.25">
      <c r="A4419" s="2" t="s">
        <v>6654</v>
      </c>
      <c r="B4419" s="2" t="s">
        <v>64</v>
      </c>
      <c r="C4419" s="3">
        <v>1149510</v>
      </c>
      <c r="D4419" s="3">
        <v>20550</v>
      </c>
      <c r="E4419" s="3">
        <v>557</v>
      </c>
      <c r="F4419" s="3">
        <v>7205</v>
      </c>
    </row>
    <row r="4420" spans="1:6" ht="43.2" x14ac:dyDescent="0.25">
      <c r="A4420" s="2" t="s">
        <v>6655</v>
      </c>
      <c r="B4420" s="2" t="s">
        <v>1147</v>
      </c>
      <c r="C4420" s="3">
        <v>168913</v>
      </c>
      <c r="D4420" s="3">
        <v>3563</v>
      </c>
      <c r="E4420" s="3">
        <v>81</v>
      </c>
      <c r="F4420" s="3">
        <v>162</v>
      </c>
    </row>
    <row r="4421" spans="1:6" ht="57.6" x14ac:dyDescent="0.25">
      <c r="A4421" s="2" t="s">
        <v>6656</v>
      </c>
      <c r="B4421" s="2" t="s">
        <v>1771</v>
      </c>
      <c r="C4421" s="3">
        <v>99732</v>
      </c>
      <c r="D4421" s="3">
        <v>1017</v>
      </c>
      <c r="E4421" s="3">
        <v>1536</v>
      </c>
      <c r="F4421" s="3">
        <v>788</v>
      </c>
    </row>
    <row r="4422" spans="1:6" ht="100.8" x14ac:dyDescent="0.25">
      <c r="A4422" s="2" t="s">
        <v>6657</v>
      </c>
      <c r="B4422" s="2" t="s">
        <v>635</v>
      </c>
      <c r="C4422" s="3">
        <v>650940</v>
      </c>
      <c r="D4422" s="3">
        <v>10823</v>
      </c>
      <c r="E4422" s="3">
        <v>242</v>
      </c>
      <c r="F4422" s="3">
        <v>1129</v>
      </c>
    </row>
    <row r="4423" spans="1:6" ht="158.4" x14ac:dyDescent="0.25">
      <c r="A4423" s="2" t="s">
        <v>6658</v>
      </c>
      <c r="B4423" s="2" t="s">
        <v>706</v>
      </c>
      <c r="C4423" s="3">
        <v>4810584</v>
      </c>
      <c r="D4423" s="3">
        <v>205591</v>
      </c>
      <c r="E4423" s="3">
        <v>2198</v>
      </c>
      <c r="F4423" s="3">
        <v>24271</v>
      </c>
    </row>
    <row r="4424" spans="1:6" ht="129.6" x14ac:dyDescent="0.25">
      <c r="A4424" s="2" t="s">
        <v>6659</v>
      </c>
      <c r="B4424" s="2" t="s">
        <v>706</v>
      </c>
      <c r="C4424" s="3">
        <v>282389</v>
      </c>
      <c r="D4424" s="3">
        <v>21539</v>
      </c>
      <c r="E4424" s="3">
        <v>126</v>
      </c>
      <c r="F4424" s="3">
        <v>2385</v>
      </c>
    </row>
    <row r="4425" spans="1:6" ht="86.4" x14ac:dyDescent="0.25">
      <c r="A4425" s="2" t="s">
        <v>6660</v>
      </c>
      <c r="B4425" s="2" t="s">
        <v>1197</v>
      </c>
      <c r="C4425" s="3">
        <v>921689</v>
      </c>
      <c r="D4425" s="3">
        <v>26080</v>
      </c>
      <c r="E4425" s="3">
        <v>1813</v>
      </c>
      <c r="F4425" s="3">
        <v>10042</v>
      </c>
    </row>
    <row r="4426" spans="1:6" ht="57.6" x14ac:dyDescent="0.25">
      <c r="A4426" s="2" t="s">
        <v>6661</v>
      </c>
      <c r="B4426" s="2" t="s">
        <v>2008</v>
      </c>
      <c r="C4426" s="3">
        <v>276385</v>
      </c>
      <c r="D4426" s="3">
        <v>17452</v>
      </c>
      <c r="E4426" s="3">
        <v>299</v>
      </c>
      <c r="F4426" s="3">
        <v>800</v>
      </c>
    </row>
    <row r="4427" spans="1:6" ht="86.4" x14ac:dyDescent="0.25">
      <c r="A4427" s="2" t="s">
        <v>6662</v>
      </c>
      <c r="B4427" s="2" t="s">
        <v>692</v>
      </c>
      <c r="C4427" s="3">
        <v>29090799</v>
      </c>
      <c r="D4427" s="3">
        <v>1017919</v>
      </c>
      <c r="E4427" s="3">
        <v>15066</v>
      </c>
      <c r="F4427" s="3">
        <v>51282</v>
      </c>
    </row>
    <row r="4428" spans="1:6" ht="115.2" x14ac:dyDescent="0.25">
      <c r="A4428" s="2" t="s">
        <v>6663</v>
      </c>
      <c r="B4428" s="2" t="s">
        <v>1593</v>
      </c>
      <c r="C4428" s="3">
        <v>536775</v>
      </c>
      <c r="D4428" s="3">
        <v>39673</v>
      </c>
      <c r="E4428" s="3">
        <v>779</v>
      </c>
      <c r="F4428" s="3">
        <v>4280</v>
      </c>
    </row>
    <row r="4429" spans="1:6" ht="100.8" x14ac:dyDescent="0.25">
      <c r="A4429" s="2" t="s">
        <v>6664</v>
      </c>
      <c r="B4429" s="2" t="s">
        <v>1007</v>
      </c>
      <c r="C4429" s="3">
        <v>97192</v>
      </c>
      <c r="D4429" s="3">
        <v>1924</v>
      </c>
      <c r="E4429" s="3">
        <v>119</v>
      </c>
      <c r="F4429" s="3">
        <v>206</v>
      </c>
    </row>
    <row r="4430" spans="1:6" ht="158.4" x14ac:dyDescent="0.25">
      <c r="A4430" s="2" t="s">
        <v>6665</v>
      </c>
      <c r="B4430" s="2" t="s">
        <v>1176</v>
      </c>
      <c r="C4430" s="3">
        <v>938623</v>
      </c>
      <c r="D4430" s="3">
        <v>5152</v>
      </c>
      <c r="E4430" s="3">
        <v>524</v>
      </c>
      <c r="F4430" s="3">
        <v>1578</v>
      </c>
    </row>
    <row r="4431" spans="1:6" ht="172.8" x14ac:dyDescent="0.25">
      <c r="A4431" s="2" t="s">
        <v>6666</v>
      </c>
      <c r="B4431" s="2" t="s">
        <v>1176</v>
      </c>
      <c r="C4431" s="3">
        <v>1415484</v>
      </c>
      <c r="D4431" s="3">
        <v>8937</v>
      </c>
      <c r="E4431" s="3">
        <v>1127</v>
      </c>
      <c r="F4431" s="3">
        <v>2453</v>
      </c>
    </row>
    <row r="4432" spans="1:6" ht="129.6" x14ac:dyDescent="0.25">
      <c r="A4432" s="2" t="s">
        <v>6667</v>
      </c>
      <c r="B4432" s="2" t="s">
        <v>342</v>
      </c>
      <c r="C4432" s="3">
        <v>268148</v>
      </c>
      <c r="D4432" s="3">
        <v>17601</v>
      </c>
      <c r="E4432" s="3">
        <v>555</v>
      </c>
      <c r="F4432" s="3">
        <v>3972</v>
      </c>
    </row>
    <row r="4433" spans="1:6" ht="86.4" x14ac:dyDescent="0.25">
      <c r="A4433" s="2" t="s">
        <v>6668</v>
      </c>
      <c r="B4433" s="2" t="s">
        <v>97</v>
      </c>
      <c r="C4433" s="3">
        <v>1629871</v>
      </c>
      <c r="D4433" s="3">
        <v>159941</v>
      </c>
      <c r="E4433" s="3">
        <v>2175</v>
      </c>
      <c r="F4433" s="3">
        <v>12628</v>
      </c>
    </row>
    <row r="4434" spans="1:6" ht="129.6" x14ac:dyDescent="0.25">
      <c r="A4434" s="2" t="s">
        <v>6669</v>
      </c>
      <c r="B4434" s="2" t="s">
        <v>1437</v>
      </c>
      <c r="C4434" s="3">
        <v>404058</v>
      </c>
      <c r="D4434" s="3">
        <v>2980</v>
      </c>
      <c r="E4434" s="3">
        <v>44</v>
      </c>
      <c r="F4434" s="3">
        <v>165</v>
      </c>
    </row>
    <row r="4435" spans="1:6" ht="115.2" x14ac:dyDescent="0.25">
      <c r="A4435" s="2" t="s">
        <v>6670</v>
      </c>
      <c r="B4435" s="2" t="s">
        <v>276</v>
      </c>
      <c r="C4435" s="3">
        <v>59486</v>
      </c>
      <c r="D4435" s="3">
        <v>1117</v>
      </c>
      <c r="E4435" s="3">
        <v>55</v>
      </c>
      <c r="F4435" s="3">
        <v>108</v>
      </c>
    </row>
    <row r="4436" spans="1:6" ht="172.8" x14ac:dyDescent="0.25">
      <c r="A4436" s="2" t="s">
        <v>6671</v>
      </c>
      <c r="B4436" s="2" t="s">
        <v>772</v>
      </c>
      <c r="C4436" s="3">
        <v>209868</v>
      </c>
      <c r="D4436" s="3">
        <v>1745</v>
      </c>
      <c r="E4436" s="3">
        <v>197</v>
      </c>
      <c r="F4436" s="3">
        <v>135</v>
      </c>
    </row>
    <row r="4437" spans="1:6" ht="57.6" x14ac:dyDescent="0.25">
      <c r="A4437" s="2" t="s">
        <v>6672</v>
      </c>
      <c r="B4437" s="2" t="s">
        <v>88</v>
      </c>
      <c r="C4437" s="3">
        <v>401625</v>
      </c>
      <c r="D4437" s="3">
        <v>33943</v>
      </c>
      <c r="E4437" s="3">
        <v>1129</v>
      </c>
      <c r="F4437" s="3">
        <v>2507</v>
      </c>
    </row>
    <row r="4438" spans="1:6" ht="100.8" x14ac:dyDescent="0.25">
      <c r="A4438" s="2" t="s">
        <v>6673</v>
      </c>
      <c r="B4438" s="2" t="s">
        <v>1221</v>
      </c>
      <c r="C4438" s="3">
        <v>72294</v>
      </c>
      <c r="D4438" s="3">
        <v>4785</v>
      </c>
      <c r="E4438" s="3">
        <v>256</v>
      </c>
      <c r="F4438" s="3">
        <v>637</v>
      </c>
    </row>
    <row r="4439" spans="1:6" ht="129.6" x14ac:dyDescent="0.25">
      <c r="A4439" s="2" t="s">
        <v>6674</v>
      </c>
      <c r="B4439" s="2" t="s">
        <v>1988</v>
      </c>
      <c r="C4439" s="3">
        <v>245076</v>
      </c>
      <c r="D4439" s="3">
        <v>16178</v>
      </c>
      <c r="E4439" s="3">
        <v>240</v>
      </c>
      <c r="F4439" s="3">
        <v>1277</v>
      </c>
    </row>
    <row r="4440" spans="1:6" ht="72" x14ac:dyDescent="0.25">
      <c r="A4440" s="2" t="s">
        <v>6675</v>
      </c>
      <c r="B4440" s="2" t="s">
        <v>601</v>
      </c>
      <c r="C4440" s="3">
        <v>93102</v>
      </c>
      <c r="D4440" s="3">
        <v>1192</v>
      </c>
      <c r="E4440" s="3">
        <v>176</v>
      </c>
      <c r="F4440" s="3">
        <v>123</v>
      </c>
    </row>
    <row r="4441" spans="1:6" ht="144" x14ac:dyDescent="0.25">
      <c r="A4441" s="2" t="s">
        <v>6676</v>
      </c>
      <c r="B4441" s="2" t="s">
        <v>341</v>
      </c>
      <c r="C4441" s="3">
        <v>299370</v>
      </c>
      <c r="D4441" s="3">
        <v>12707</v>
      </c>
      <c r="E4441" s="3">
        <v>374</v>
      </c>
      <c r="F4441" s="3">
        <v>2388</v>
      </c>
    </row>
    <row r="4442" spans="1:6" ht="100.8" x14ac:dyDescent="0.25">
      <c r="A4442" s="2" t="s">
        <v>6677</v>
      </c>
      <c r="B4442" s="2" t="s">
        <v>752</v>
      </c>
      <c r="C4442" s="3">
        <v>336953</v>
      </c>
      <c r="D4442" s="3">
        <v>2272</v>
      </c>
      <c r="E4442" s="3">
        <v>87</v>
      </c>
      <c r="F4442" s="3">
        <v>117</v>
      </c>
    </row>
    <row r="4443" spans="1:6" ht="129.6" x14ac:dyDescent="0.25">
      <c r="A4443" s="2" t="s">
        <v>6678</v>
      </c>
      <c r="B4443" s="2" t="s">
        <v>7</v>
      </c>
      <c r="C4443" s="3">
        <v>1711525</v>
      </c>
      <c r="D4443" s="3">
        <v>7716</v>
      </c>
      <c r="E4443" s="3">
        <v>728</v>
      </c>
      <c r="F4443" s="3">
        <v>1155</v>
      </c>
    </row>
    <row r="4444" spans="1:6" ht="172.8" x14ac:dyDescent="0.25">
      <c r="A4444" s="2" t="s">
        <v>6679</v>
      </c>
      <c r="B4444" s="2" t="s">
        <v>7</v>
      </c>
      <c r="C4444" s="3">
        <v>292413</v>
      </c>
      <c r="D4444" s="3">
        <v>1244</v>
      </c>
      <c r="E4444" s="3">
        <v>333</v>
      </c>
      <c r="F4444" s="3">
        <v>320</v>
      </c>
    </row>
    <row r="4445" spans="1:6" ht="86.4" x14ac:dyDescent="0.25">
      <c r="A4445" s="2" t="s">
        <v>6680</v>
      </c>
      <c r="B4445" s="2" t="s">
        <v>315</v>
      </c>
      <c r="C4445" s="3">
        <v>21594339</v>
      </c>
      <c r="D4445" s="3">
        <v>1072246</v>
      </c>
      <c r="E4445" s="3">
        <v>28662</v>
      </c>
      <c r="F4445" s="3">
        <v>128809</v>
      </c>
    </row>
    <row r="4446" spans="1:6" ht="100.8" x14ac:dyDescent="0.25">
      <c r="A4446" s="2" t="s">
        <v>6681</v>
      </c>
      <c r="B4446" s="2" t="s">
        <v>315</v>
      </c>
      <c r="C4446" s="3">
        <v>12969561</v>
      </c>
      <c r="D4446" s="3">
        <v>591776</v>
      </c>
      <c r="E4446" s="3">
        <v>18790</v>
      </c>
      <c r="F4446" s="3">
        <v>63191</v>
      </c>
    </row>
    <row r="4447" spans="1:6" ht="100.8" x14ac:dyDescent="0.25">
      <c r="A4447" s="2" t="s">
        <v>6682</v>
      </c>
      <c r="B4447" s="2" t="s">
        <v>315</v>
      </c>
      <c r="C4447" s="3">
        <v>3021666</v>
      </c>
      <c r="D4447" s="3">
        <v>165337</v>
      </c>
      <c r="E4447" s="3">
        <v>2113</v>
      </c>
      <c r="F4447" s="3">
        <v>12582</v>
      </c>
    </row>
    <row r="4448" spans="1:6" ht="115.2" x14ac:dyDescent="0.25">
      <c r="A4448" s="2" t="s">
        <v>6683</v>
      </c>
      <c r="B4448" s="2" t="s">
        <v>1688</v>
      </c>
      <c r="C4448" s="3">
        <v>709764</v>
      </c>
      <c r="D4448" s="3">
        <v>124</v>
      </c>
      <c r="E4448" s="3">
        <v>55</v>
      </c>
      <c r="F4448" s="3">
        <v>0</v>
      </c>
    </row>
    <row r="4449" spans="1:6" ht="115.2" x14ac:dyDescent="0.25">
      <c r="A4449" s="2" t="s">
        <v>6684</v>
      </c>
      <c r="B4449" s="2" t="s">
        <v>9</v>
      </c>
      <c r="C4449" s="3">
        <v>1240044</v>
      </c>
      <c r="D4449" s="3">
        <v>10335</v>
      </c>
      <c r="E4449" s="3">
        <v>683</v>
      </c>
      <c r="F4449" s="3">
        <v>2883</v>
      </c>
    </row>
    <row r="4450" spans="1:6" ht="129.6" x14ac:dyDescent="0.25">
      <c r="A4450" s="2" t="s">
        <v>6685</v>
      </c>
      <c r="B4450" s="2" t="s">
        <v>120</v>
      </c>
      <c r="C4450" s="3">
        <v>440684</v>
      </c>
      <c r="D4450" s="3">
        <v>4946</v>
      </c>
      <c r="E4450" s="3">
        <v>449</v>
      </c>
      <c r="F4450" s="3">
        <v>569</v>
      </c>
    </row>
    <row r="4451" spans="1:6" ht="172.8" x14ac:dyDescent="0.25">
      <c r="A4451" s="2" t="s">
        <v>6686</v>
      </c>
      <c r="B4451" s="2" t="s">
        <v>227</v>
      </c>
      <c r="C4451" s="3">
        <v>233064</v>
      </c>
      <c r="D4451" s="3">
        <v>2966</v>
      </c>
      <c r="E4451" s="3">
        <v>56</v>
      </c>
      <c r="F4451" s="3">
        <v>219</v>
      </c>
    </row>
    <row r="4452" spans="1:6" ht="129.6" x14ac:dyDescent="0.25">
      <c r="A4452" s="2" t="s">
        <v>6687</v>
      </c>
      <c r="B4452" s="2" t="s">
        <v>1592</v>
      </c>
      <c r="C4452" s="3">
        <v>1314567</v>
      </c>
      <c r="D4452" s="3">
        <v>230</v>
      </c>
      <c r="E4452" s="3">
        <v>34</v>
      </c>
      <c r="F4452" s="3">
        <v>40</v>
      </c>
    </row>
    <row r="4453" spans="1:6" ht="43.2" x14ac:dyDescent="0.25">
      <c r="A4453" s="2" t="s">
        <v>6688</v>
      </c>
      <c r="B4453" s="2" t="s">
        <v>534</v>
      </c>
      <c r="C4453" s="3">
        <v>933117</v>
      </c>
      <c r="D4453" s="3">
        <v>514</v>
      </c>
      <c r="E4453" s="3">
        <v>127</v>
      </c>
      <c r="F4453" s="3">
        <v>0</v>
      </c>
    </row>
    <row r="4454" spans="1:6" ht="100.8" x14ac:dyDescent="0.25">
      <c r="A4454" s="2" t="s">
        <v>6689</v>
      </c>
      <c r="B4454" s="2" t="s">
        <v>337</v>
      </c>
      <c r="C4454" s="3">
        <v>11887</v>
      </c>
      <c r="D4454" s="3">
        <v>5</v>
      </c>
      <c r="E4454" s="3">
        <v>0</v>
      </c>
      <c r="F4454" s="3">
        <v>0</v>
      </c>
    </row>
    <row r="4455" spans="1:6" ht="86.4" x14ac:dyDescent="0.25">
      <c r="A4455" s="2" t="s">
        <v>6690</v>
      </c>
      <c r="B4455" s="2" t="s">
        <v>295</v>
      </c>
      <c r="C4455" s="3">
        <v>535232</v>
      </c>
      <c r="D4455" s="3">
        <v>18453</v>
      </c>
      <c r="E4455" s="3">
        <v>417</v>
      </c>
      <c r="F4455" s="3">
        <v>1185</v>
      </c>
    </row>
    <row r="4456" spans="1:6" ht="144" x14ac:dyDescent="0.25">
      <c r="A4456" s="2" t="s">
        <v>6691</v>
      </c>
      <c r="B4456" s="2" t="s">
        <v>129</v>
      </c>
      <c r="C4456" s="3">
        <v>485881</v>
      </c>
      <c r="D4456" s="3">
        <v>19670</v>
      </c>
      <c r="E4456" s="3">
        <v>1659</v>
      </c>
      <c r="F4456" s="3">
        <v>4259</v>
      </c>
    </row>
    <row r="4457" spans="1:6" ht="144" x14ac:dyDescent="0.25">
      <c r="A4457" s="2" t="s">
        <v>6692</v>
      </c>
      <c r="B4457" s="2" t="s">
        <v>129</v>
      </c>
      <c r="C4457" s="3">
        <v>661768</v>
      </c>
      <c r="D4457" s="3">
        <v>41577</v>
      </c>
      <c r="E4457" s="3">
        <v>2284</v>
      </c>
      <c r="F4457" s="3">
        <v>6123</v>
      </c>
    </row>
    <row r="4458" spans="1:6" ht="129.6" x14ac:dyDescent="0.25">
      <c r="A4458" s="2" t="s">
        <v>6693</v>
      </c>
      <c r="B4458" s="2" t="s">
        <v>129</v>
      </c>
      <c r="C4458" s="3">
        <v>2122601</v>
      </c>
      <c r="D4458" s="3">
        <v>83836</v>
      </c>
      <c r="E4458" s="3">
        <v>5251</v>
      </c>
      <c r="F4458" s="3">
        <v>10472</v>
      </c>
    </row>
    <row r="4459" spans="1:6" ht="86.4" x14ac:dyDescent="0.25">
      <c r="A4459" s="2" t="s">
        <v>6694</v>
      </c>
      <c r="B4459" s="2" t="s">
        <v>129</v>
      </c>
      <c r="C4459" s="3">
        <v>1440724</v>
      </c>
      <c r="D4459" s="3">
        <v>36686</v>
      </c>
      <c r="E4459" s="3">
        <v>6598</v>
      </c>
      <c r="F4459" s="3">
        <v>9637</v>
      </c>
    </row>
    <row r="4460" spans="1:6" ht="72" x14ac:dyDescent="0.25">
      <c r="A4460" s="2" t="s">
        <v>6695</v>
      </c>
      <c r="B4460" s="2" t="s">
        <v>129</v>
      </c>
      <c r="C4460" s="3">
        <v>3930664</v>
      </c>
      <c r="D4460" s="3">
        <v>104641</v>
      </c>
      <c r="E4460" s="3">
        <v>19448</v>
      </c>
      <c r="F4460" s="3">
        <v>24078</v>
      </c>
    </row>
    <row r="4461" spans="1:6" ht="72" x14ac:dyDescent="0.25">
      <c r="A4461" s="2" t="s">
        <v>6696</v>
      </c>
      <c r="B4461" s="2" t="s">
        <v>273</v>
      </c>
      <c r="C4461" s="3">
        <v>547362</v>
      </c>
      <c r="D4461" s="3">
        <v>10776</v>
      </c>
      <c r="E4461" s="3">
        <v>797</v>
      </c>
      <c r="F4461" s="3">
        <v>2594</v>
      </c>
    </row>
    <row r="4462" spans="1:6" ht="230.4" x14ac:dyDescent="0.25">
      <c r="A4462" s="2" t="s">
        <v>6697</v>
      </c>
      <c r="B4462" s="2" t="s">
        <v>1280</v>
      </c>
      <c r="C4462" s="3">
        <v>19422</v>
      </c>
      <c r="D4462" s="3">
        <v>230</v>
      </c>
      <c r="E4462" s="3">
        <v>503</v>
      </c>
      <c r="F4462" s="3">
        <v>367</v>
      </c>
    </row>
    <row r="4463" spans="1:6" ht="100.8" x14ac:dyDescent="0.25">
      <c r="A4463" s="2" t="s">
        <v>6698</v>
      </c>
      <c r="B4463" s="2" t="s">
        <v>837</v>
      </c>
      <c r="C4463" s="3">
        <v>322227</v>
      </c>
      <c r="D4463" s="3">
        <v>4477</v>
      </c>
      <c r="E4463" s="3">
        <v>371</v>
      </c>
      <c r="F4463" s="3">
        <v>903</v>
      </c>
    </row>
    <row r="4464" spans="1:6" ht="100.8" x14ac:dyDescent="0.25">
      <c r="A4464" s="2" t="s">
        <v>6699</v>
      </c>
      <c r="B4464" s="2" t="s">
        <v>228</v>
      </c>
      <c r="C4464" s="3">
        <v>52595</v>
      </c>
      <c r="D4464" s="3">
        <v>1458</v>
      </c>
      <c r="E4464" s="3">
        <v>65</v>
      </c>
      <c r="F4464" s="3">
        <v>22</v>
      </c>
    </row>
    <row r="4465" spans="1:6" ht="172.8" x14ac:dyDescent="0.25">
      <c r="A4465" s="2" t="s">
        <v>6700</v>
      </c>
      <c r="B4465" s="2" t="s">
        <v>101</v>
      </c>
      <c r="C4465" s="3">
        <v>2206241</v>
      </c>
      <c r="D4465" s="3">
        <v>22393</v>
      </c>
      <c r="E4465" s="3">
        <v>2848</v>
      </c>
      <c r="F4465" s="3">
        <v>5237</v>
      </c>
    </row>
    <row r="4466" spans="1:6" ht="100.8" x14ac:dyDescent="0.25">
      <c r="A4466" s="2" t="s">
        <v>6701</v>
      </c>
      <c r="B4466" s="2" t="s">
        <v>1522</v>
      </c>
      <c r="C4466" s="3">
        <v>2018667</v>
      </c>
      <c r="D4466" s="3">
        <v>62168</v>
      </c>
      <c r="E4466" s="3">
        <v>782</v>
      </c>
      <c r="F4466" s="3">
        <v>5082</v>
      </c>
    </row>
    <row r="4467" spans="1:6" ht="100.8" x14ac:dyDescent="0.25">
      <c r="A4467" s="2" t="s">
        <v>6702</v>
      </c>
      <c r="B4467" s="2" t="s">
        <v>704</v>
      </c>
      <c r="C4467" s="3">
        <v>313708</v>
      </c>
      <c r="D4467" s="3">
        <v>3658</v>
      </c>
      <c r="E4467" s="3">
        <v>86</v>
      </c>
      <c r="F4467" s="3">
        <v>100</v>
      </c>
    </row>
    <row r="4468" spans="1:6" ht="57.6" x14ac:dyDescent="0.25">
      <c r="A4468" s="2" t="s">
        <v>6703</v>
      </c>
      <c r="B4468" s="2" t="s">
        <v>1681</v>
      </c>
      <c r="C4468" s="3">
        <v>385658</v>
      </c>
      <c r="D4468" s="3">
        <v>17304</v>
      </c>
      <c r="E4468" s="3">
        <v>214</v>
      </c>
      <c r="F4468" s="3">
        <v>7122</v>
      </c>
    </row>
    <row r="4469" spans="1:6" ht="28.8" x14ac:dyDescent="0.25">
      <c r="A4469" s="2" t="s">
        <v>6704</v>
      </c>
      <c r="B4469" s="2" t="s">
        <v>1286</v>
      </c>
      <c r="C4469" s="3">
        <v>17968</v>
      </c>
      <c r="D4469" s="3">
        <v>30</v>
      </c>
      <c r="E4469" s="3">
        <v>2</v>
      </c>
      <c r="F4469" s="3">
        <v>1</v>
      </c>
    </row>
    <row r="4470" spans="1:6" ht="57.6" x14ac:dyDescent="0.25">
      <c r="A4470" s="2" t="s">
        <v>6705</v>
      </c>
      <c r="B4470" s="2" t="s">
        <v>794</v>
      </c>
      <c r="C4470" s="3">
        <v>108463</v>
      </c>
      <c r="D4470" s="3">
        <v>3220</v>
      </c>
      <c r="E4470" s="3">
        <v>457</v>
      </c>
      <c r="F4470" s="3">
        <v>808</v>
      </c>
    </row>
    <row r="4471" spans="1:6" ht="86.4" x14ac:dyDescent="0.25">
      <c r="A4471" s="2" t="s">
        <v>6706</v>
      </c>
      <c r="B4471" s="2" t="s">
        <v>344</v>
      </c>
      <c r="C4471" s="3">
        <v>560687</v>
      </c>
      <c r="D4471" s="3">
        <v>17049</v>
      </c>
      <c r="E4471" s="3">
        <v>411</v>
      </c>
      <c r="F4471" s="3">
        <v>858</v>
      </c>
    </row>
    <row r="4472" spans="1:6" ht="100.8" x14ac:dyDescent="0.25">
      <c r="A4472" s="2" t="s">
        <v>6707</v>
      </c>
      <c r="B4472" s="2" t="s">
        <v>1686</v>
      </c>
      <c r="C4472" s="3">
        <v>735223</v>
      </c>
      <c r="D4472" s="3">
        <v>26510</v>
      </c>
      <c r="E4472" s="3">
        <v>382</v>
      </c>
      <c r="F4472" s="3">
        <v>771</v>
      </c>
    </row>
    <row r="4473" spans="1:6" ht="86.4" x14ac:dyDescent="0.25">
      <c r="A4473" s="2" t="s">
        <v>6708</v>
      </c>
      <c r="B4473" s="2" t="s">
        <v>332</v>
      </c>
      <c r="C4473" s="3">
        <v>472551</v>
      </c>
      <c r="D4473" s="3">
        <v>5401</v>
      </c>
      <c r="E4473" s="3">
        <v>1181</v>
      </c>
      <c r="F4473" s="3">
        <v>0</v>
      </c>
    </row>
    <row r="4474" spans="1:6" ht="86.4" x14ac:dyDescent="0.25">
      <c r="A4474" s="2" t="s">
        <v>6709</v>
      </c>
      <c r="B4474" s="2" t="s">
        <v>235</v>
      </c>
      <c r="C4474" s="3">
        <v>434036</v>
      </c>
      <c r="D4474" s="3">
        <v>6464</v>
      </c>
      <c r="E4474" s="3">
        <v>334</v>
      </c>
      <c r="F4474" s="3">
        <v>348</v>
      </c>
    </row>
    <row r="4475" spans="1:6" ht="72" x14ac:dyDescent="0.25">
      <c r="A4475" s="2" t="s">
        <v>6710</v>
      </c>
      <c r="B4475" s="2" t="s">
        <v>295</v>
      </c>
      <c r="C4475" s="3">
        <v>825458</v>
      </c>
      <c r="D4475" s="3">
        <v>36455</v>
      </c>
      <c r="E4475" s="3">
        <v>946</v>
      </c>
      <c r="F4475" s="3">
        <v>2192</v>
      </c>
    </row>
    <row r="4476" spans="1:6" ht="216" x14ac:dyDescent="0.25">
      <c r="A4476" s="2" t="s">
        <v>6711</v>
      </c>
      <c r="B4476" s="2" t="s">
        <v>1512</v>
      </c>
      <c r="C4476" s="3">
        <v>7130</v>
      </c>
      <c r="D4476" s="3">
        <v>114</v>
      </c>
      <c r="E4476" s="3">
        <v>4</v>
      </c>
      <c r="F4476" s="3">
        <v>5</v>
      </c>
    </row>
    <row r="4477" spans="1:6" ht="201.6" x14ac:dyDescent="0.25">
      <c r="A4477" s="2" t="s">
        <v>6712</v>
      </c>
      <c r="B4477" s="2" t="s">
        <v>51</v>
      </c>
      <c r="C4477" s="3">
        <v>11509602</v>
      </c>
      <c r="D4477" s="3">
        <v>191913</v>
      </c>
      <c r="E4477" s="3">
        <v>3218</v>
      </c>
      <c r="F4477" s="3">
        <v>18854</v>
      </c>
    </row>
    <row r="4478" spans="1:6" ht="100.8" x14ac:dyDescent="0.25">
      <c r="A4478" s="2" t="s">
        <v>6713</v>
      </c>
      <c r="B4478" s="2" t="s">
        <v>755</v>
      </c>
      <c r="C4478" s="3">
        <v>15307</v>
      </c>
      <c r="D4478" s="3">
        <v>2049</v>
      </c>
      <c r="E4478" s="3">
        <v>40</v>
      </c>
      <c r="F4478" s="3">
        <v>240</v>
      </c>
    </row>
    <row r="4479" spans="1:6" ht="57.6" x14ac:dyDescent="0.25">
      <c r="A4479" s="2" t="s">
        <v>6714</v>
      </c>
      <c r="B4479" s="2" t="s">
        <v>994</v>
      </c>
      <c r="C4479" s="3">
        <v>3598</v>
      </c>
      <c r="D4479" s="3">
        <v>28</v>
      </c>
      <c r="E4479" s="3">
        <v>0</v>
      </c>
      <c r="F4479" s="3">
        <v>3</v>
      </c>
    </row>
    <row r="4480" spans="1:6" ht="216" x14ac:dyDescent="0.25">
      <c r="A4480" s="2" t="s">
        <v>6715</v>
      </c>
      <c r="B4480" s="2" t="s">
        <v>543</v>
      </c>
      <c r="C4480" s="3">
        <v>334148</v>
      </c>
      <c r="D4480" s="3">
        <v>1746</v>
      </c>
      <c r="E4480" s="3">
        <v>134</v>
      </c>
      <c r="F4480" s="3">
        <v>1442</v>
      </c>
    </row>
    <row r="4481" spans="1:6" ht="86.4" x14ac:dyDescent="0.25">
      <c r="A4481" s="2" t="s">
        <v>6716</v>
      </c>
      <c r="B4481" s="2" t="s">
        <v>116</v>
      </c>
      <c r="C4481" s="3">
        <v>185260</v>
      </c>
      <c r="D4481" s="3">
        <v>4958</v>
      </c>
      <c r="E4481" s="3">
        <v>236</v>
      </c>
      <c r="F4481" s="3">
        <v>381</v>
      </c>
    </row>
    <row r="4482" spans="1:6" ht="144" x14ac:dyDescent="0.25">
      <c r="A4482" s="2" t="s">
        <v>6717</v>
      </c>
      <c r="B4482" s="2" t="s">
        <v>214</v>
      </c>
      <c r="C4482" s="3">
        <v>1757685</v>
      </c>
      <c r="D4482" s="3">
        <v>79092</v>
      </c>
      <c r="E4482" s="3">
        <v>1398</v>
      </c>
      <c r="F4482" s="3">
        <v>8092</v>
      </c>
    </row>
    <row r="4483" spans="1:6" ht="100.8" x14ac:dyDescent="0.25">
      <c r="A4483" s="2" t="s">
        <v>6718</v>
      </c>
      <c r="B4483" s="2" t="s">
        <v>654</v>
      </c>
      <c r="C4483" s="3">
        <v>2083564</v>
      </c>
      <c r="D4483" s="3">
        <v>77377</v>
      </c>
      <c r="E4483" s="3">
        <v>2292</v>
      </c>
      <c r="F4483" s="3">
        <v>7601</v>
      </c>
    </row>
    <row r="4484" spans="1:6" ht="201.6" x14ac:dyDescent="0.25">
      <c r="A4484" s="2" t="s">
        <v>6719</v>
      </c>
      <c r="B4484" s="2" t="s">
        <v>192</v>
      </c>
      <c r="C4484" s="3">
        <v>480552</v>
      </c>
      <c r="D4484" s="3">
        <v>3530</v>
      </c>
      <c r="E4484" s="3">
        <v>168</v>
      </c>
      <c r="F4484" s="3">
        <v>1527</v>
      </c>
    </row>
    <row r="4485" spans="1:6" ht="72" x14ac:dyDescent="0.25">
      <c r="A4485" s="2" t="s">
        <v>6720</v>
      </c>
      <c r="B4485" s="2" t="s">
        <v>238</v>
      </c>
      <c r="C4485" s="3">
        <v>292891</v>
      </c>
      <c r="D4485" s="3">
        <v>6725</v>
      </c>
      <c r="E4485" s="3">
        <v>386</v>
      </c>
      <c r="F4485" s="3">
        <v>598</v>
      </c>
    </row>
    <row r="4486" spans="1:6" ht="129.6" x14ac:dyDescent="0.25">
      <c r="A4486" s="2" t="s">
        <v>6721</v>
      </c>
      <c r="B4486" s="2" t="s">
        <v>120</v>
      </c>
      <c r="C4486" s="3">
        <v>828023</v>
      </c>
      <c r="D4486" s="3">
        <v>12060</v>
      </c>
      <c r="E4486" s="3">
        <v>433</v>
      </c>
      <c r="F4486" s="3">
        <v>1063</v>
      </c>
    </row>
    <row r="4487" spans="1:6" ht="57.6" x14ac:dyDescent="0.25">
      <c r="A4487" s="2" t="s">
        <v>6722</v>
      </c>
      <c r="B4487" s="2" t="s">
        <v>1829</v>
      </c>
      <c r="C4487" s="3">
        <v>514150</v>
      </c>
      <c r="D4487" s="3">
        <v>14269</v>
      </c>
      <c r="E4487" s="3">
        <v>488</v>
      </c>
      <c r="F4487" s="3">
        <v>817</v>
      </c>
    </row>
    <row r="4488" spans="1:6" ht="72" x14ac:dyDescent="0.25">
      <c r="A4488" s="2" t="s">
        <v>6723</v>
      </c>
      <c r="B4488" s="2" t="s">
        <v>563</v>
      </c>
      <c r="C4488" s="3">
        <v>107120</v>
      </c>
      <c r="D4488" s="3">
        <v>1379</v>
      </c>
      <c r="E4488" s="3">
        <v>90</v>
      </c>
      <c r="F4488" s="3">
        <v>130</v>
      </c>
    </row>
    <row r="4489" spans="1:6" ht="158.4" x14ac:dyDescent="0.25">
      <c r="A4489" s="2" t="s">
        <v>6724</v>
      </c>
      <c r="B4489" s="2" t="s">
        <v>627</v>
      </c>
      <c r="C4489" s="3">
        <v>584861</v>
      </c>
      <c r="D4489" s="3">
        <v>4221</v>
      </c>
      <c r="E4489" s="3">
        <v>772</v>
      </c>
      <c r="F4489" s="3">
        <v>1176</v>
      </c>
    </row>
    <row r="4490" spans="1:6" ht="216" x14ac:dyDescent="0.25">
      <c r="A4490" s="2" t="s">
        <v>6725</v>
      </c>
      <c r="B4490" s="2" t="s">
        <v>116</v>
      </c>
      <c r="C4490" s="3">
        <v>2513280</v>
      </c>
      <c r="D4490" s="3">
        <v>68832</v>
      </c>
      <c r="E4490" s="3">
        <v>1491</v>
      </c>
      <c r="F4490" s="3">
        <v>2735</v>
      </c>
    </row>
    <row r="4491" spans="1:6" ht="158.4" x14ac:dyDescent="0.25">
      <c r="A4491" s="2" t="s">
        <v>6726</v>
      </c>
      <c r="B4491" s="2" t="s">
        <v>116</v>
      </c>
      <c r="C4491" s="3">
        <v>9233435</v>
      </c>
      <c r="D4491" s="3">
        <v>605954</v>
      </c>
      <c r="E4491" s="3">
        <v>5722</v>
      </c>
      <c r="F4491" s="3">
        <v>26319</v>
      </c>
    </row>
    <row r="4492" spans="1:6" ht="43.2" x14ac:dyDescent="0.25">
      <c r="A4492" s="2" t="s">
        <v>6727</v>
      </c>
      <c r="B4492" s="2" t="s">
        <v>791</v>
      </c>
      <c r="C4492" s="3">
        <v>7757967</v>
      </c>
      <c r="D4492" s="3">
        <v>630523</v>
      </c>
      <c r="E4492" s="3">
        <v>9657</v>
      </c>
      <c r="F4492" s="3">
        <v>210605</v>
      </c>
    </row>
    <row r="4493" spans="1:6" ht="72" x14ac:dyDescent="0.25">
      <c r="A4493" s="2" t="s">
        <v>6728</v>
      </c>
      <c r="B4493" s="2" t="s">
        <v>1651</v>
      </c>
      <c r="C4493" s="3">
        <v>899675</v>
      </c>
      <c r="D4493" s="3">
        <v>236</v>
      </c>
      <c r="E4493" s="3">
        <v>18</v>
      </c>
      <c r="F4493" s="3">
        <v>40</v>
      </c>
    </row>
    <row r="4494" spans="1:6" ht="201.6" x14ac:dyDescent="0.25">
      <c r="A4494" s="2" t="s">
        <v>6729</v>
      </c>
      <c r="B4494" s="2" t="s">
        <v>1627</v>
      </c>
      <c r="C4494" s="3">
        <v>79254</v>
      </c>
      <c r="D4494" s="3">
        <v>2573</v>
      </c>
      <c r="E4494" s="3">
        <v>400</v>
      </c>
      <c r="F4494" s="3">
        <v>459</v>
      </c>
    </row>
    <row r="4495" spans="1:6" ht="158.4" x14ac:dyDescent="0.25">
      <c r="A4495" s="2" t="s">
        <v>6730</v>
      </c>
      <c r="B4495" s="2" t="s">
        <v>1383</v>
      </c>
      <c r="C4495" s="3">
        <v>21888660</v>
      </c>
      <c r="D4495" s="3">
        <v>347563</v>
      </c>
      <c r="E4495" s="3">
        <v>35874</v>
      </c>
      <c r="F4495" s="3">
        <v>29748</v>
      </c>
    </row>
    <row r="4496" spans="1:6" ht="57.6" x14ac:dyDescent="0.25">
      <c r="A4496" s="2" t="s">
        <v>6731</v>
      </c>
      <c r="B4496" s="2" t="s">
        <v>1383</v>
      </c>
      <c r="C4496" s="3">
        <v>388048</v>
      </c>
      <c r="D4496" s="3">
        <v>11119</v>
      </c>
      <c r="E4496" s="3">
        <v>328</v>
      </c>
      <c r="F4496" s="3">
        <v>669</v>
      </c>
    </row>
    <row r="4497" spans="1:6" ht="158.4" x14ac:dyDescent="0.25">
      <c r="A4497" s="2" t="s">
        <v>6732</v>
      </c>
      <c r="B4497" s="2" t="s">
        <v>205</v>
      </c>
      <c r="C4497" s="3">
        <v>175400</v>
      </c>
      <c r="D4497" s="3">
        <v>3000</v>
      </c>
      <c r="E4497" s="3">
        <v>134</v>
      </c>
      <c r="F4497" s="3">
        <v>208</v>
      </c>
    </row>
    <row r="4498" spans="1:6" ht="158.4" x14ac:dyDescent="0.25">
      <c r="A4498" s="2" t="s">
        <v>6733</v>
      </c>
      <c r="B4498" s="2" t="s">
        <v>1376</v>
      </c>
      <c r="C4498" s="3">
        <v>171899</v>
      </c>
      <c r="D4498" s="3">
        <v>1308</v>
      </c>
      <c r="E4498" s="3">
        <v>47</v>
      </c>
      <c r="F4498" s="3">
        <v>58</v>
      </c>
    </row>
    <row r="4499" spans="1:6" ht="86.4" x14ac:dyDescent="0.25">
      <c r="A4499" s="2" t="s">
        <v>6734</v>
      </c>
      <c r="B4499" s="2" t="s">
        <v>500</v>
      </c>
      <c r="C4499" s="3">
        <v>220550</v>
      </c>
      <c r="D4499" s="3">
        <v>7015</v>
      </c>
      <c r="E4499" s="3">
        <v>224</v>
      </c>
      <c r="F4499" s="3">
        <v>490</v>
      </c>
    </row>
    <row r="4500" spans="1:6" ht="144" x14ac:dyDescent="0.25">
      <c r="A4500" s="2" t="s">
        <v>6735</v>
      </c>
      <c r="B4500" s="2" t="s">
        <v>733</v>
      </c>
      <c r="C4500" s="3">
        <v>77850</v>
      </c>
      <c r="D4500" s="3">
        <v>1068</v>
      </c>
      <c r="E4500" s="3">
        <v>69</v>
      </c>
      <c r="F4500" s="3">
        <v>134</v>
      </c>
    </row>
    <row r="4501" spans="1:6" ht="158.4" x14ac:dyDescent="0.25">
      <c r="A4501" s="2" t="s">
        <v>6736</v>
      </c>
      <c r="B4501" s="2" t="s">
        <v>733</v>
      </c>
      <c r="C4501" s="3">
        <v>112385</v>
      </c>
      <c r="D4501" s="3">
        <v>1497</v>
      </c>
      <c r="E4501" s="3">
        <v>10</v>
      </c>
      <c r="F4501" s="3">
        <v>212</v>
      </c>
    </row>
    <row r="4502" spans="1:6" ht="57.6" x14ac:dyDescent="0.25">
      <c r="A4502" s="2" t="s">
        <v>6737</v>
      </c>
      <c r="B4502" s="2" t="s">
        <v>733</v>
      </c>
      <c r="C4502" s="3">
        <v>61121</v>
      </c>
      <c r="D4502" s="3">
        <v>2469</v>
      </c>
      <c r="E4502" s="3">
        <v>68</v>
      </c>
      <c r="F4502" s="3">
        <v>420</v>
      </c>
    </row>
    <row r="4503" spans="1:6" ht="129.6" x14ac:dyDescent="0.25">
      <c r="A4503" s="2" t="s">
        <v>6738</v>
      </c>
      <c r="B4503" s="2" t="s">
        <v>569</v>
      </c>
      <c r="C4503" s="3">
        <v>1390895</v>
      </c>
      <c r="D4503" s="3">
        <v>65779</v>
      </c>
      <c r="E4503" s="3">
        <v>233</v>
      </c>
      <c r="F4503" s="3">
        <v>1829</v>
      </c>
    </row>
    <row r="4504" spans="1:6" ht="172.8" x14ac:dyDescent="0.25">
      <c r="A4504" s="2" t="s">
        <v>6739</v>
      </c>
      <c r="B4504" s="2" t="s">
        <v>388</v>
      </c>
      <c r="C4504" s="3">
        <v>43221</v>
      </c>
      <c r="D4504" s="3">
        <v>1129</v>
      </c>
      <c r="E4504" s="3">
        <v>13</v>
      </c>
      <c r="F4504" s="3">
        <v>274</v>
      </c>
    </row>
    <row r="4505" spans="1:6" ht="216" x14ac:dyDescent="0.25">
      <c r="A4505" s="2" t="s">
        <v>6740</v>
      </c>
      <c r="B4505" s="2" t="s">
        <v>388</v>
      </c>
      <c r="C4505" s="3">
        <v>11661</v>
      </c>
      <c r="D4505" s="3">
        <v>477</v>
      </c>
      <c r="E4505" s="3">
        <v>11</v>
      </c>
      <c r="F4505" s="3">
        <v>109</v>
      </c>
    </row>
    <row r="4506" spans="1:6" ht="129.6" x14ac:dyDescent="0.25">
      <c r="A4506" s="2" t="s">
        <v>6741</v>
      </c>
      <c r="B4506" s="2" t="s">
        <v>569</v>
      </c>
      <c r="C4506" s="3">
        <v>647369</v>
      </c>
      <c r="D4506" s="3">
        <v>32911</v>
      </c>
      <c r="E4506" s="3">
        <v>111</v>
      </c>
      <c r="F4506" s="3">
        <v>554</v>
      </c>
    </row>
    <row r="4507" spans="1:6" ht="115.2" x14ac:dyDescent="0.25">
      <c r="A4507" s="2" t="s">
        <v>6742</v>
      </c>
      <c r="B4507" s="2" t="s">
        <v>2136</v>
      </c>
      <c r="C4507" s="3">
        <v>691057</v>
      </c>
      <c r="D4507" s="3">
        <v>3735</v>
      </c>
      <c r="E4507" s="3">
        <v>225</v>
      </c>
      <c r="F4507" s="3">
        <v>0</v>
      </c>
    </row>
    <row r="4508" spans="1:6" ht="57.6" x14ac:dyDescent="0.25">
      <c r="A4508" s="2" t="s">
        <v>6743</v>
      </c>
      <c r="B4508" s="2" t="s">
        <v>1184</v>
      </c>
      <c r="C4508" s="3">
        <v>1807</v>
      </c>
      <c r="D4508" s="3">
        <v>6</v>
      </c>
      <c r="E4508" s="3">
        <v>3</v>
      </c>
      <c r="F4508" s="3">
        <v>0</v>
      </c>
    </row>
    <row r="4509" spans="1:6" ht="115.2" x14ac:dyDescent="0.25">
      <c r="A4509" s="2" t="s">
        <v>6744</v>
      </c>
      <c r="B4509" s="2" t="s">
        <v>8</v>
      </c>
      <c r="C4509" s="3">
        <v>831957</v>
      </c>
      <c r="D4509" s="3">
        <v>24840</v>
      </c>
      <c r="E4509" s="3">
        <v>1128</v>
      </c>
      <c r="F4509" s="3">
        <v>3651</v>
      </c>
    </row>
    <row r="4510" spans="1:6" ht="115.2" x14ac:dyDescent="0.25">
      <c r="A4510" s="2" t="s">
        <v>6745</v>
      </c>
      <c r="B4510" s="2" t="s">
        <v>205</v>
      </c>
      <c r="C4510" s="3">
        <v>1995496</v>
      </c>
      <c r="D4510" s="3">
        <v>53605</v>
      </c>
      <c r="E4510" s="3">
        <v>549</v>
      </c>
      <c r="F4510" s="3">
        <v>3058</v>
      </c>
    </row>
    <row r="4511" spans="1:6" ht="100.8" x14ac:dyDescent="0.25">
      <c r="A4511" s="2" t="s">
        <v>6746</v>
      </c>
      <c r="B4511" s="2" t="s">
        <v>433</v>
      </c>
      <c r="C4511" s="3">
        <v>402081</v>
      </c>
      <c r="D4511" s="3">
        <v>3582</v>
      </c>
      <c r="E4511" s="3">
        <v>1650</v>
      </c>
      <c r="F4511" s="3">
        <v>5251</v>
      </c>
    </row>
    <row r="4512" spans="1:6" ht="172.8" x14ac:dyDescent="0.25">
      <c r="A4512" s="2" t="s">
        <v>6747</v>
      </c>
      <c r="B4512" s="2" t="s">
        <v>418</v>
      </c>
      <c r="C4512" s="3">
        <v>186452</v>
      </c>
      <c r="D4512" s="3">
        <v>895</v>
      </c>
      <c r="E4512" s="3">
        <v>125</v>
      </c>
      <c r="F4512" s="3">
        <v>521</v>
      </c>
    </row>
    <row r="4513" spans="1:6" ht="172.8" x14ac:dyDescent="0.25">
      <c r="A4513" s="2" t="s">
        <v>6748</v>
      </c>
      <c r="B4513" s="2" t="s">
        <v>1757</v>
      </c>
      <c r="C4513" s="3">
        <v>9178923</v>
      </c>
      <c r="D4513" s="3">
        <v>34312</v>
      </c>
      <c r="E4513" s="3">
        <v>13581</v>
      </c>
      <c r="F4513" s="3">
        <v>10150</v>
      </c>
    </row>
    <row r="4514" spans="1:6" ht="158.4" x14ac:dyDescent="0.25">
      <c r="A4514" s="2" t="s">
        <v>6749</v>
      </c>
      <c r="B4514" s="2" t="s">
        <v>1217</v>
      </c>
      <c r="C4514" s="3">
        <v>202523</v>
      </c>
      <c r="D4514" s="3">
        <v>9442</v>
      </c>
      <c r="E4514" s="3">
        <v>154</v>
      </c>
      <c r="F4514" s="3">
        <v>492</v>
      </c>
    </row>
    <row r="4515" spans="1:6" ht="86.4" x14ac:dyDescent="0.25">
      <c r="A4515" s="2" t="s">
        <v>6750</v>
      </c>
      <c r="B4515" s="2" t="s">
        <v>460</v>
      </c>
      <c r="C4515" s="3">
        <v>32477</v>
      </c>
      <c r="D4515" s="3">
        <v>1752</v>
      </c>
      <c r="E4515" s="3">
        <v>53</v>
      </c>
      <c r="F4515" s="3">
        <v>257</v>
      </c>
    </row>
    <row r="4516" spans="1:6" ht="144" x14ac:dyDescent="0.25">
      <c r="A4516" s="2" t="s">
        <v>6751</v>
      </c>
      <c r="B4516" s="2" t="s">
        <v>1176</v>
      </c>
      <c r="C4516" s="3">
        <v>55614</v>
      </c>
      <c r="D4516" s="3">
        <v>470</v>
      </c>
      <c r="E4516" s="3">
        <v>43</v>
      </c>
      <c r="F4516" s="3">
        <v>88</v>
      </c>
    </row>
    <row r="4517" spans="1:6" ht="187.2" x14ac:dyDescent="0.25">
      <c r="A4517" s="2" t="s">
        <v>6752</v>
      </c>
      <c r="B4517" s="2" t="s">
        <v>1342</v>
      </c>
      <c r="C4517" s="3">
        <v>123452</v>
      </c>
      <c r="D4517" s="3">
        <v>5730</v>
      </c>
      <c r="E4517" s="3">
        <v>78</v>
      </c>
      <c r="F4517" s="3">
        <v>342</v>
      </c>
    </row>
    <row r="4518" spans="1:6" ht="72" x14ac:dyDescent="0.25">
      <c r="A4518" s="2" t="s">
        <v>6753</v>
      </c>
      <c r="B4518" s="2" t="s">
        <v>1024</v>
      </c>
      <c r="C4518" s="3">
        <v>1587062</v>
      </c>
      <c r="D4518" s="3">
        <v>13824</v>
      </c>
      <c r="E4518" s="3">
        <v>1057</v>
      </c>
      <c r="F4518" s="3">
        <v>3163</v>
      </c>
    </row>
    <row r="4519" spans="1:6" ht="158.4" x14ac:dyDescent="0.25">
      <c r="A4519" s="2" t="s">
        <v>6754</v>
      </c>
      <c r="B4519" s="2" t="s">
        <v>1432</v>
      </c>
      <c r="C4519" s="3">
        <v>47299</v>
      </c>
      <c r="D4519" s="3">
        <v>1128</v>
      </c>
      <c r="E4519" s="3">
        <v>40</v>
      </c>
      <c r="F4519" s="3">
        <v>238</v>
      </c>
    </row>
    <row r="4520" spans="1:6" ht="172.8" x14ac:dyDescent="0.25">
      <c r="A4520" s="2" t="s">
        <v>6755</v>
      </c>
      <c r="B4520" s="2" t="s">
        <v>1637</v>
      </c>
      <c r="C4520" s="3">
        <v>829768</v>
      </c>
      <c r="D4520" s="3">
        <v>4097</v>
      </c>
      <c r="E4520" s="3">
        <v>250</v>
      </c>
      <c r="F4520" s="3">
        <v>250</v>
      </c>
    </row>
    <row r="4521" spans="1:6" ht="86.4" x14ac:dyDescent="0.25">
      <c r="A4521" s="2" t="s">
        <v>6756</v>
      </c>
      <c r="B4521" s="2" t="s">
        <v>436</v>
      </c>
      <c r="C4521" s="3">
        <v>58619</v>
      </c>
      <c r="D4521" s="3">
        <v>263</v>
      </c>
      <c r="E4521" s="3">
        <v>24</v>
      </c>
      <c r="F4521" s="3">
        <v>20</v>
      </c>
    </row>
    <row r="4522" spans="1:6" ht="100.8" x14ac:dyDescent="0.25">
      <c r="A4522" s="2" t="s">
        <v>6757</v>
      </c>
      <c r="B4522" s="2" t="s">
        <v>1520</v>
      </c>
      <c r="C4522" s="3">
        <v>64330</v>
      </c>
      <c r="D4522" s="3">
        <v>1829</v>
      </c>
      <c r="E4522" s="3">
        <v>21</v>
      </c>
      <c r="F4522" s="3">
        <v>145</v>
      </c>
    </row>
    <row r="4523" spans="1:6" ht="129.6" x14ac:dyDescent="0.25">
      <c r="A4523" s="2" t="s">
        <v>6758</v>
      </c>
      <c r="B4523" s="2" t="s">
        <v>1363</v>
      </c>
      <c r="C4523" s="3">
        <v>1127673</v>
      </c>
      <c r="D4523" s="3">
        <v>9975</v>
      </c>
      <c r="E4523" s="3">
        <v>386</v>
      </c>
      <c r="F4523" s="3">
        <v>2208</v>
      </c>
    </row>
    <row r="4524" spans="1:6" ht="115.2" x14ac:dyDescent="0.25">
      <c r="A4524" s="2" t="s">
        <v>6759</v>
      </c>
      <c r="B4524" s="2" t="s">
        <v>1363</v>
      </c>
      <c r="C4524" s="3">
        <v>296001</v>
      </c>
      <c r="D4524" s="3">
        <v>2177</v>
      </c>
      <c r="E4524" s="3">
        <v>74</v>
      </c>
      <c r="F4524" s="3">
        <v>927</v>
      </c>
    </row>
    <row r="4525" spans="1:6" ht="100.8" x14ac:dyDescent="0.25">
      <c r="A4525" s="2" t="s">
        <v>6760</v>
      </c>
      <c r="B4525" s="2" t="s">
        <v>1520</v>
      </c>
      <c r="C4525" s="3">
        <v>74080</v>
      </c>
      <c r="D4525" s="3">
        <v>1977</v>
      </c>
      <c r="E4525" s="3">
        <v>22</v>
      </c>
      <c r="F4525" s="3">
        <v>162</v>
      </c>
    </row>
    <row r="4526" spans="1:6" ht="129.6" x14ac:dyDescent="0.25">
      <c r="A4526" s="2" t="s">
        <v>6761</v>
      </c>
      <c r="B4526" s="2" t="s">
        <v>633</v>
      </c>
      <c r="C4526" s="3">
        <v>251338</v>
      </c>
      <c r="D4526" s="3">
        <v>8844</v>
      </c>
      <c r="E4526" s="3">
        <v>223</v>
      </c>
      <c r="F4526" s="3">
        <v>1029</v>
      </c>
    </row>
    <row r="4527" spans="1:6" ht="129.6" x14ac:dyDescent="0.25">
      <c r="A4527" s="2" t="s">
        <v>6762</v>
      </c>
      <c r="B4527" s="2" t="s">
        <v>1176</v>
      </c>
      <c r="C4527" s="3">
        <v>575083</v>
      </c>
      <c r="D4527" s="3">
        <v>3632</v>
      </c>
      <c r="E4527" s="3">
        <v>205</v>
      </c>
      <c r="F4527" s="3">
        <v>1064</v>
      </c>
    </row>
    <row r="4528" spans="1:6" ht="57.6" x14ac:dyDescent="0.25">
      <c r="A4528" s="2" t="s">
        <v>6763</v>
      </c>
      <c r="B4528" s="2" t="s">
        <v>1043</v>
      </c>
      <c r="C4528" s="3">
        <v>108591</v>
      </c>
      <c r="D4528" s="3">
        <v>1758</v>
      </c>
      <c r="E4528" s="3">
        <v>43</v>
      </c>
      <c r="F4528" s="3">
        <v>69</v>
      </c>
    </row>
    <row r="4529" spans="1:6" ht="172.8" x14ac:dyDescent="0.25">
      <c r="A4529" s="2" t="s">
        <v>6764</v>
      </c>
      <c r="B4529" s="2" t="s">
        <v>51</v>
      </c>
      <c r="C4529" s="3">
        <v>3621505</v>
      </c>
      <c r="D4529" s="3">
        <v>48924</v>
      </c>
      <c r="E4529" s="3">
        <v>3335</v>
      </c>
      <c r="F4529" s="3">
        <v>7104</v>
      </c>
    </row>
    <row r="4530" spans="1:6" ht="144" x14ac:dyDescent="0.25">
      <c r="A4530" s="2" t="s">
        <v>6765</v>
      </c>
      <c r="B4530" s="2" t="s">
        <v>51</v>
      </c>
      <c r="C4530" s="3">
        <v>8718657</v>
      </c>
      <c r="D4530" s="3">
        <v>91398</v>
      </c>
      <c r="E4530" s="3">
        <v>18207</v>
      </c>
      <c r="F4530" s="3">
        <v>21050</v>
      </c>
    </row>
    <row r="4531" spans="1:6" ht="172.8" x14ac:dyDescent="0.25">
      <c r="A4531" s="2" t="s">
        <v>6766</v>
      </c>
      <c r="B4531" s="2" t="s">
        <v>51</v>
      </c>
      <c r="C4531" s="3">
        <v>1696151</v>
      </c>
      <c r="D4531" s="3">
        <v>28043</v>
      </c>
      <c r="E4531" s="3">
        <v>1355</v>
      </c>
      <c r="F4531" s="3">
        <v>2580</v>
      </c>
    </row>
    <row r="4532" spans="1:6" ht="72" x14ac:dyDescent="0.25">
      <c r="A4532" s="2" t="s">
        <v>6767</v>
      </c>
      <c r="B4532" s="2" t="s">
        <v>719</v>
      </c>
      <c r="C4532" s="3">
        <v>22871</v>
      </c>
      <c r="D4532" s="3">
        <v>195</v>
      </c>
      <c r="E4532" s="3">
        <v>677</v>
      </c>
      <c r="F4532" s="3">
        <v>419</v>
      </c>
    </row>
    <row r="4533" spans="1:6" ht="201.6" x14ac:dyDescent="0.25">
      <c r="A4533" s="2" t="s">
        <v>6768</v>
      </c>
      <c r="B4533" s="2" t="s">
        <v>192</v>
      </c>
      <c r="C4533" s="3">
        <v>156774</v>
      </c>
      <c r="D4533" s="3">
        <v>1849</v>
      </c>
      <c r="E4533" s="3">
        <v>95</v>
      </c>
      <c r="F4533" s="3">
        <v>291</v>
      </c>
    </row>
    <row r="4534" spans="1:6" ht="115.2" x14ac:dyDescent="0.25">
      <c r="A4534" s="2" t="s">
        <v>6769</v>
      </c>
      <c r="B4534" s="2" t="s">
        <v>1004</v>
      </c>
      <c r="C4534" s="3">
        <v>349326</v>
      </c>
      <c r="D4534" s="3">
        <v>11755</v>
      </c>
      <c r="E4534" s="3">
        <v>76</v>
      </c>
      <c r="F4534" s="3">
        <v>815</v>
      </c>
    </row>
    <row r="4535" spans="1:6" ht="216" x14ac:dyDescent="0.25">
      <c r="A4535" s="2" t="s">
        <v>6770</v>
      </c>
      <c r="B4535" s="2" t="s">
        <v>1176</v>
      </c>
      <c r="C4535" s="3">
        <v>1249972</v>
      </c>
      <c r="D4535" s="3">
        <v>8399</v>
      </c>
      <c r="E4535" s="3">
        <v>2157</v>
      </c>
      <c r="F4535" s="3">
        <v>3977</v>
      </c>
    </row>
    <row r="4536" spans="1:6" ht="172.8" x14ac:dyDescent="0.25">
      <c r="A4536" s="2" t="s">
        <v>6771</v>
      </c>
      <c r="B4536" s="2" t="s">
        <v>51</v>
      </c>
      <c r="C4536" s="3">
        <v>3988000</v>
      </c>
      <c r="D4536" s="3">
        <v>44191</v>
      </c>
      <c r="E4536" s="3">
        <v>4114</v>
      </c>
      <c r="F4536" s="3">
        <v>8995</v>
      </c>
    </row>
    <row r="4537" spans="1:6" ht="129.6" x14ac:dyDescent="0.25">
      <c r="A4537" s="2" t="s">
        <v>6772</v>
      </c>
      <c r="B4537" s="2" t="s">
        <v>51</v>
      </c>
      <c r="C4537" s="3">
        <v>4344751</v>
      </c>
      <c r="D4537" s="3">
        <v>64416</v>
      </c>
      <c r="E4537" s="3">
        <v>3742</v>
      </c>
      <c r="F4537" s="3">
        <v>7852</v>
      </c>
    </row>
    <row r="4538" spans="1:6" ht="129.6" x14ac:dyDescent="0.25">
      <c r="A4538" s="2" t="s">
        <v>6773</v>
      </c>
      <c r="B4538" s="2" t="s">
        <v>51</v>
      </c>
      <c r="C4538" s="3">
        <v>8395058</v>
      </c>
      <c r="D4538" s="3">
        <v>63016</v>
      </c>
      <c r="E4538" s="3">
        <v>4290</v>
      </c>
      <c r="F4538" s="3">
        <v>5964</v>
      </c>
    </row>
    <row r="4539" spans="1:6" ht="201.6" x14ac:dyDescent="0.25">
      <c r="A4539" s="2" t="s">
        <v>6774</v>
      </c>
      <c r="B4539" s="2" t="s">
        <v>1743</v>
      </c>
      <c r="C4539" s="3">
        <v>37144</v>
      </c>
      <c r="D4539" s="3">
        <v>191</v>
      </c>
      <c r="E4539" s="3">
        <v>45</v>
      </c>
      <c r="F4539" s="3">
        <v>74</v>
      </c>
    </row>
    <row r="4540" spans="1:6" ht="57.6" x14ac:dyDescent="0.25">
      <c r="A4540" s="2" t="s">
        <v>6775</v>
      </c>
      <c r="B4540" s="2" t="s">
        <v>57</v>
      </c>
      <c r="C4540" s="3">
        <v>9391</v>
      </c>
      <c r="D4540" s="3">
        <v>30</v>
      </c>
      <c r="E4540" s="3">
        <v>8</v>
      </c>
      <c r="F4540" s="3">
        <v>13</v>
      </c>
    </row>
    <row r="4541" spans="1:6" ht="129.6" x14ac:dyDescent="0.25">
      <c r="A4541" s="2" t="s">
        <v>6776</v>
      </c>
      <c r="B4541" s="2" t="s">
        <v>1620</v>
      </c>
      <c r="C4541" s="3">
        <v>827814</v>
      </c>
      <c r="D4541" s="3">
        <v>36909</v>
      </c>
      <c r="E4541" s="3">
        <v>813</v>
      </c>
      <c r="F4541" s="3">
        <v>4565</v>
      </c>
    </row>
    <row r="4542" spans="1:6" ht="43.2" x14ac:dyDescent="0.25">
      <c r="A4542" s="2" t="s">
        <v>6777</v>
      </c>
      <c r="B4542" s="2" t="s">
        <v>1320</v>
      </c>
      <c r="C4542" s="3">
        <v>92301</v>
      </c>
      <c r="D4542" s="3">
        <v>6796</v>
      </c>
      <c r="E4542" s="3">
        <v>42</v>
      </c>
      <c r="F4542" s="3">
        <v>492</v>
      </c>
    </row>
    <row r="4543" spans="1:6" ht="28.8" x14ac:dyDescent="0.25">
      <c r="A4543" s="2" t="s">
        <v>6778</v>
      </c>
      <c r="B4543" s="2" t="s">
        <v>176</v>
      </c>
      <c r="C4543" s="3">
        <v>110590</v>
      </c>
      <c r="D4543" s="3">
        <v>104</v>
      </c>
      <c r="E4543" s="3">
        <v>5</v>
      </c>
      <c r="F4543" s="3">
        <v>10</v>
      </c>
    </row>
    <row r="4544" spans="1:6" ht="57.6" x14ac:dyDescent="0.25">
      <c r="A4544" s="2" t="s">
        <v>6779</v>
      </c>
      <c r="B4544" s="2" t="s">
        <v>496</v>
      </c>
      <c r="C4544" s="3">
        <v>380990</v>
      </c>
      <c r="D4544" s="3">
        <v>7622</v>
      </c>
      <c r="E4544" s="3">
        <v>382</v>
      </c>
      <c r="F4544" s="3">
        <v>414</v>
      </c>
    </row>
    <row r="4545" spans="1:6" ht="144" x14ac:dyDescent="0.25">
      <c r="A4545" s="2" t="s">
        <v>6780</v>
      </c>
      <c r="B4545" s="2" t="s">
        <v>609</v>
      </c>
      <c r="C4545" s="3">
        <v>237310</v>
      </c>
      <c r="D4545" s="3">
        <v>11899</v>
      </c>
      <c r="E4545" s="3">
        <v>59</v>
      </c>
      <c r="F4545" s="3">
        <v>873</v>
      </c>
    </row>
    <row r="4546" spans="1:6" ht="144" x14ac:dyDescent="0.25">
      <c r="A4546" s="2" t="s">
        <v>6781</v>
      </c>
      <c r="B4546" s="2" t="s">
        <v>214</v>
      </c>
      <c r="C4546" s="3">
        <v>247114</v>
      </c>
      <c r="D4546" s="3">
        <v>9924</v>
      </c>
      <c r="E4546" s="3">
        <v>205</v>
      </c>
      <c r="F4546" s="3">
        <v>1084</v>
      </c>
    </row>
    <row r="4547" spans="1:6" ht="115.2" x14ac:dyDescent="0.25">
      <c r="A4547" s="2" t="s">
        <v>6782</v>
      </c>
      <c r="B4547" s="2" t="s">
        <v>1390</v>
      </c>
      <c r="C4547" s="3">
        <v>751768</v>
      </c>
      <c r="D4547" s="3">
        <v>25434</v>
      </c>
      <c r="E4547" s="3">
        <v>173</v>
      </c>
      <c r="F4547" s="3">
        <v>769</v>
      </c>
    </row>
    <row r="4548" spans="1:6" ht="144" x14ac:dyDescent="0.25">
      <c r="A4548" s="2" t="s">
        <v>6783</v>
      </c>
      <c r="B4548" s="2" t="s">
        <v>101</v>
      </c>
      <c r="C4548" s="3">
        <v>368135</v>
      </c>
      <c r="D4548" s="3">
        <v>3306</v>
      </c>
      <c r="E4548" s="3">
        <v>115</v>
      </c>
      <c r="F4548" s="3">
        <v>393</v>
      </c>
    </row>
    <row r="4549" spans="1:6" ht="158.4" x14ac:dyDescent="0.25">
      <c r="A4549" s="2" t="s">
        <v>6784</v>
      </c>
      <c r="B4549" s="2" t="s">
        <v>392</v>
      </c>
      <c r="C4549" s="3">
        <v>295068</v>
      </c>
      <c r="D4549" s="3">
        <v>3822</v>
      </c>
      <c r="E4549" s="3">
        <v>797</v>
      </c>
      <c r="F4549" s="3">
        <v>1439</v>
      </c>
    </row>
    <row r="4550" spans="1:6" ht="144" x14ac:dyDescent="0.25">
      <c r="A4550" s="2" t="s">
        <v>6785</v>
      </c>
      <c r="B4550" s="2" t="s">
        <v>2021</v>
      </c>
      <c r="C4550" s="3">
        <v>868930</v>
      </c>
      <c r="D4550" s="3">
        <v>3508</v>
      </c>
      <c r="E4550" s="3">
        <v>435</v>
      </c>
      <c r="F4550" s="3">
        <v>1090</v>
      </c>
    </row>
    <row r="4551" spans="1:6" ht="100.8" x14ac:dyDescent="0.25">
      <c r="A4551" s="2" t="s">
        <v>6786</v>
      </c>
      <c r="B4551" s="2" t="s">
        <v>388</v>
      </c>
      <c r="C4551" s="3">
        <v>1071030</v>
      </c>
      <c r="D4551" s="3">
        <v>4620</v>
      </c>
      <c r="E4551" s="3">
        <v>1838</v>
      </c>
      <c r="F4551" s="3">
        <v>7393</v>
      </c>
    </row>
    <row r="4552" spans="1:6" ht="144" x14ac:dyDescent="0.25">
      <c r="A4552" s="2" t="s">
        <v>6787</v>
      </c>
      <c r="B4552" s="2" t="s">
        <v>207</v>
      </c>
      <c r="C4552" s="3">
        <v>23798</v>
      </c>
      <c r="D4552" s="3">
        <v>142</v>
      </c>
      <c r="E4552" s="3">
        <v>32</v>
      </c>
      <c r="F4552" s="3">
        <v>3</v>
      </c>
    </row>
    <row r="4553" spans="1:6" ht="172.8" x14ac:dyDescent="0.25">
      <c r="A4553" s="2" t="s">
        <v>6788</v>
      </c>
      <c r="B4553" s="2" t="s">
        <v>116</v>
      </c>
      <c r="C4553" s="3">
        <v>629179</v>
      </c>
      <c r="D4553" s="3">
        <v>21120</v>
      </c>
      <c r="E4553" s="3">
        <v>292</v>
      </c>
      <c r="F4553" s="3">
        <v>763</v>
      </c>
    </row>
    <row r="4554" spans="1:6" ht="158.4" x14ac:dyDescent="0.25">
      <c r="A4554" s="2" t="s">
        <v>6789</v>
      </c>
      <c r="B4554" s="2" t="s">
        <v>74</v>
      </c>
      <c r="C4554" s="3">
        <v>277614</v>
      </c>
      <c r="D4554" s="3">
        <v>2609</v>
      </c>
      <c r="E4554" s="3">
        <v>5622</v>
      </c>
      <c r="F4554" s="3">
        <v>2377</v>
      </c>
    </row>
    <row r="4555" spans="1:6" ht="72" x14ac:dyDescent="0.25">
      <c r="A4555" s="2" t="s">
        <v>6790</v>
      </c>
      <c r="B4555" s="2" t="s">
        <v>67</v>
      </c>
      <c r="C4555" s="3">
        <v>6582</v>
      </c>
      <c r="D4555" s="3">
        <v>174</v>
      </c>
      <c r="E4555" s="3">
        <v>8</v>
      </c>
      <c r="F4555" s="3">
        <v>22</v>
      </c>
    </row>
    <row r="4556" spans="1:6" ht="86.4" x14ac:dyDescent="0.25">
      <c r="A4556" s="2" t="s">
        <v>6791</v>
      </c>
      <c r="B4556" s="2" t="s">
        <v>25</v>
      </c>
      <c r="C4556" s="3">
        <v>610581</v>
      </c>
      <c r="D4556" s="3">
        <v>12597</v>
      </c>
      <c r="E4556" s="3">
        <v>155</v>
      </c>
      <c r="F4556" s="3">
        <v>545</v>
      </c>
    </row>
    <row r="4557" spans="1:6" ht="158.4" x14ac:dyDescent="0.25">
      <c r="A4557" s="2" t="s">
        <v>6792</v>
      </c>
      <c r="B4557" s="2" t="s">
        <v>51</v>
      </c>
      <c r="C4557" s="3">
        <v>1251402</v>
      </c>
      <c r="D4557" s="3">
        <v>18884</v>
      </c>
      <c r="E4557" s="3">
        <v>1604</v>
      </c>
      <c r="F4557" s="3">
        <v>2015</v>
      </c>
    </row>
    <row r="4558" spans="1:6" ht="172.8" x14ac:dyDescent="0.25">
      <c r="A4558" s="2" t="s">
        <v>6793</v>
      </c>
      <c r="B4558" s="2" t="s">
        <v>252</v>
      </c>
      <c r="C4558" s="3">
        <v>3505996</v>
      </c>
      <c r="D4558" s="3">
        <v>5934</v>
      </c>
      <c r="E4558" s="3">
        <v>3400</v>
      </c>
      <c r="F4558" s="3">
        <v>5162</v>
      </c>
    </row>
    <row r="4559" spans="1:6" ht="100.8" x14ac:dyDescent="0.25">
      <c r="A4559" s="2" t="s">
        <v>6794</v>
      </c>
      <c r="B4559" s="2" t="s">
        <v>5</v>
      </c>
      <c r="C4559" s="3">
        <v>2688797</v>
      </c>
      <c r="D4559" s="3">
        <v>19042</v>
      </c>
      <c r="E4559" s="3">
        <v>3059</v>
      </c>
      <c r="F4559" s="3">
        <v>2810</v>
      </c>
    </row>
    <row r="4560" spans="1:6" ht="144" x14ac:dyDescent="0.25">
      <c r="A4560" s="2" t="s">
        <v>6795</v>
      </c>
      <c r="B4560" s="2" t="s">
        <v>332</v>
      </c>
      <c r="C4560" s="3">
        <v>201025</v>
      </c>
      <c r="D4560" s="3">
        <v>625</v>
      </c>
      <c r="E4560" s="3">
        <v>4786</v>
      </c>
      <c r="F4560" s="3">
        <v>0</v>
      </c>
    </row>
    <row r="4561" spans="1:6" ht="100.8" x14ac:dyDescent="0.25">
      <c r="A4561" s="2" t="s">
        <v>6796</v>
      </c>
      <c r="B4561" s="2" t="s">
        <v>1739</v>
      </c>
      <c r="C4561" s="3">
        <v>230092</v>
      </c>
      <c r="D4561" s="3">
        <v>12291</v>
      </c>
      <c r="E4561" s="3">
        <v>162</v>
      </c>
      <c r="F4561" s="3">
        <v>603</v>
      </c>
    </row>
    <row r="4562" spans="1:6" ht="100.8" x14ac:dyDescent="0.25">
      <c r="A4562" s="2" t="s">
        <v>6797</v>
      </c>
      <c r="B4562" s="2" t="s">
        <v>598</v>
      </c>
      <c r="C4562" s="3">
        <v>52336</v>
      </c>
      <c r="D4562" s="3">
        <v>493</v>
      </c>
      <c r="E4562" s="3">
        <v>16</v>
      </c>
      <c r="F4562" s="3">
        <v>154</v>
      </c>
    </row>
    <row r="4563" spans="1:6" ht="43.2" x14ac:dyDescent="0.25">
      <c r="A4563" s="2" t="s">
        <v>6798</v>
      </c>
      <c r="B4563" s="2" t="s">
        <v>5</v>
      </c>
      <c r="C4563" s="3">
        <v>8607264</v>
      </c>
      <c r="D4563" s="3">
        <v>66559</v>
      </c>
      <c r="E4563" s="3">
        <v>14179</v>
      </c>
      <c r="F4563" s="3">
        <v>8382</v>
      </c>
    </row>
    <row r="4564" spans="1:6" ht="158.4" x14ac:dyDescent="0.25">
      <c r="A4564" s="2" t="s">
        <v>6799</v>
      </c>
      <c r="B4564" s="2" t="s">
        <v>40</v>
      </c>
      <c r="C4564" s="3">
        <v>507166</v>
      </c>
      <c r="D4564" s="3">
        <v>2770</v>
      </c>
      <c r="E4564" s="3">
        <v>445</v>
      </c>
      <c r="F4564" s="3">
        <v>675</v>
      </c>
    </row>
    <row r="4565" spans="1:6" ht="172.8" x14ac:dyDescent="0.25">
      <c r="A4565" s="2" t="s">
        <v>6800</v>
      </c>
      <c r="B4565" s="2" t="s">
        <v>82</v>
      </c>
      <c r="C4565" s="3">
        <v>900305</v>
      </c>
      <c r="D4565" s="3">
        <v>2843</v>
      </c>
      <c r="E4565" s="3">
        <v>578</v>
      </c>
      <c r="F4565" s="3">
        <v>1231</v>
      </c>
    </row>
    <row r="4566" spans="1:6" ht="72" x14ac:dyDescent="0.25">
      <c r="A4566" s="2" t="s">
        <v>6801</v>
      </c>
      <c r="B4566" s="2" t="s">
        <v>778</v>
      </c>
      <c r="C4566" s="3">
        <v>12453063</v>
      </c>
      <c r="D4566" s="3">
        <v>278324</v>
      </c>
      <c r="E4566" s="3">
        <v>5423</v>
      </c>
      <c r="F4566" s="3">
        <v>11359</v>
      </c>
    </row>
    <row r="4567" spans="1:6" ht="129.6" x14ac:dyDescent="0.25">
      <c r="A4567" s="2" t="s">
        <v>6802</v>
      </c>
      <c r="B4567" s="2" t="s">
        <v>40</v>
      </c>
      <c r="C4567" s="3">
        <v>573028</v>
      </c>
      <c r="D4567" s="3">
        <v>3020</v>
      </c>
      <c r="E4567" s="3">
        <v>441</v>
      </c>
      <c r="F4567" s="3">
        <v>1142</v>
      </c>
    </row>
    <row r="4568" spans="1:6" ht="172.8" x14ac:dyDescent="0.25">
      <c r="A4568" s="2" t="s">
        <v>6803</v>
      </c>
      <c r="B4568" s="2" t="s">
        <v>388</v>
      </c>
      <c r="C4568" s="3">
        <v>989439</v>
      </c>
      <c r="D4568" s="3">
        <v>3375</v>
      </c>
      <c r="E4568" s="3">
        <v>483</v>
      </c>
      <c r="F4568" s="3">
        <v>490</v>
      </c>
    </row>
    <row r="4569" spans="1:6" ht="129.6" x14ac:dyDescent="0.25">
      <c r="A4569" s="2" t="s">
        <v>6804</v>
      </c>
      <c r="B4569" s="2" t="s">
        <v>309</v>
      </c>
      <c r="C4569" s="3">
        <v>1034276</v>
      </c>
      <c r="D4569" s="3">
        <v>5411</v>
      </c>
      <c r="E4569" s="3">
        <v>723</v>
      </c>
      <c r="F4569" s="3">
        <v>1926</v>
      </c>
    </row>
    <row r="4570" spans="1:6" ht="172.8" x14ac:dyDescent="0.25">
      <c r="A4570" s="2" t="s">
        <v>6805</v>
      </c>
      <c r="B4570" s="2" t="s">
        <v>309</v>
      </c>
      <c r="C4570" s="3">
        <v>1056821</v>
      </c>
      <c r="D4570" s="3">
        <v>21624</v>
      </c>
      <c r="E4570" s="3">
        <v>472</v>
      </c>
      <c r="F4570" s="3">
        <v>2069</v>
      </c>
    </row>
    <row r="4571" spans="1:6" ht="187.2" x14ac:dyDescent="0.25">
      <c r="A4571" s="2" t="s">
        <v>6806</v>
      </c>
      <c r="B4571" s="2" t="s">
        <v>595</v>
      </c>
      <c r="C4571" s="3">
        <v>10187747</v>
      </c>
      <c r="D4571" s="3">
        <v>47517</v>
      </c>
      <c r="E4571" s="3">
        <v>3982</v>
      </c>
      <c r="F4571" s="3">
        <v>6353</v>
      </c>
    </row>
    <row r="4572" spans="1:6" ht="57.6" x14ac:dyDescent="0.25">
      <c r="A4572" s="2" t="s">
        <v>6807</v>
      </c>
      <c r="B4572" s="2" t="s">
        <v>201</v>
      </c>
      <c r="C4572" s="3">
        <v>1628628</v>
      </c>
      <c r="D4572" s="3">
        <v>44765</v>
      </c>
      <c r="E4572" s="3">
        <v>2565</v>
      </c>
      <c r="F4572" s="3">
        <v>3325</v>
      </c>
    </row>
    <row r="4573" spans="1:6" ht="72" x14ac:dyDescent="0.25">
      <c r="A4573" s="2" t="s">
        <v>6808</v>
      </c>
      <c r="B4573" s="2" t="s">
        <v>1037</v>
      </c>
      <c r="C4573" s="3">
        <v>41799</v>
      </c>
      <c r="D4573" s="3">
        <v>679</v>
      </c>
      <c r="E4573" s="3">
        <v>88</v>
      </c>
      <c r="F4573" s="3">
        <v>118</v>
      </c>
    </row>
    <row r="4574" spans="1:6" ht="201.6" x14ac:dyDescent="0.25">
      <c r="A4574" s="2" t="s">
        <v>6809</v>
      </c>
      <c r="B4574" s="2" t="s">
        <v>51</v>
      </c>
      <c r="C4574" s="3">
        <v>707164</v>
      </c>
      <c r="D4574" s="3">
        <v>11709</v>
      </c>
      <c r="E4574" s="3">
        <v>1044</v>
      </c>
      <c r="F4574" s="3">
        <v>3676</v>
      </c>
    </row>
    <row r="4575" spans="1:6" ht="100.8" x14ac:dyDescent="0.25">
      <c r="A4575" s="2" t="s">
        <v>6810</v>
      </c>
      <c r="B4575" s="2" t="s">
        <v>205</v>
      </c>
      <c r="C4575" s="3">
        <v>448835</v>
      </c>
      <c r="D4575" s="3">
        <v>5808</v>
      </c>
      <c r="E4575" s="3">
        <v>556</v>
      </c>
      <c r="F4575" s="3">
        <v>1202</v>
      </c>
    </row>
    <row r="4576" spans="1:6" ht="172.8" x14ac:dyDescent="0.25">
      <c r="A4576" s="2" t="s">
        <v>6811</v>
      </c>
      <c r="B4576" s="2" t="s">
        <v>1422</v>
      </c>
      <c r="C4576" s="3">
        <v>901229</v>
      </c>
      <c r="D4576" s="3">
        <v>31896</v>
      </c>
      <c r="E4576" s="3">
        <v>392</v>
      </c>
      <c r="F4576" s="3">
        <v>670</v>
      </c>
    </row>
    <row r="4577" spans="1:6" ht="187.2" x14ac:dyDescent="0.25">
      <c r="A4577" s="2" t="s">
        <v>6812</v>
      </c>
      <c r="B4577" s="2" t="s">
        <v>1422</v>
      </c>
      <c r="C4577" s="3">
        <v>1542832</v>
      </c>
      <c r="D4577" s="3">
        <v>31386</v>
      </c>
      <c r="E4577" s="3">
        <v>367</v>
      </c>
      <c r="F4577" s="3">
        <v>733</v>
      </c>
    </row>
    <row r="4578" spans="1:6" ht="172.8" x14ac:dyDescent="0.25">
      <c r="A4578" s="2" t="s">
        <v>6813</v>
      </c>
      <c r="B4578" s="2" t="s">
        <v>1422</v>
      </c>
      <c r="C4578" s="3">
        <v>4011561</v>
      </c>
      <c r="D4578" s="3">
        <v>97791</v>
      </c>
      <c r="E4578" s="3">
        <v>1292</v>
      </c>
      <c r="F4578" s="3">
        <v>1761</v>
      </c>
    </row>
    <row r="4579" spans="1:6" ht="115.2" x14ac:dyDescent="0.25">
      <c r="A4579" s="2" t="s">
        <v>2276</v>
      </c>
      <c r="B4579" s="2" t="s">
        <v>1</v>
      </c>
      <c r="C4579" s="3">
        <v>3148434</v>
      </c>
      <c r="D4579" s="3">
        <v>173415</v>
      </c>
      <c r="E4579" s="3">
        <v>3166</v>
      </c>
      <c r="F4579" s="3">
        <v>9667</v>
      </c>
    </row>
    <row r="4580" spans="1:6" ht="115.2" x14ac:dyDescent="0.25">
      <c r="A4580" s="2" t="s">
        <v>2277</v>
      </c>
      <c r="B4580" s="2" t="s">
        <v>1</v>
      </c>
      <c r="C4580" s="3">
        <v>1523236</v>
      </c>
      <c r="D4580" s="3">
        <v>169711</v>
      </c>
      <c r="E4580" s="3">
        <v>6157</v>
      </c>
      <c r="F4580" s="3">
        <v>12351</v>
      </c>
    </row>
    <row r="4581" spans="1:6" ht="57.6" x14ac:dyDescent="0.25">
      <c r="A4581" s="2" t="s">
        <v>2278</v>
      </c>
      <c r="B4581" s="2" t="s">
        <v>421</v>
      </c>
      <c r="C4581" s="3">
        <v>1341344</v>
      </c>
      <c r="D4581" s="3">
        <v>52324</v>
      </c>
      <c r="E4581" s="3">
        <v>1375</v>
      </c>
      <c r="F4581" s="3">
        <v>2112</v>
      </c>
    </row>
    <row r="4582" spans="1:6" ht="129.6" x14ac:dyDescent="0.25">
      <c r="A4582" s="2" t="s">
        <v>6814</v>
      </c>
      <c r="B4582" s="2" t="s">
        <v>149</v>
      </c>
      <c r="C4582" s="3">
        <v>82415</v>
      </c>
      <c r="D4582" s="3">
        <v>4468</v>
      </c>
      <c r="E4582" s="3">
        <v>70</v>
      </c>
      <c r="F4582" s="3">
        <v>354</v>
      </c>
    </row>
    <row r="4583" spans="1:6" ht="72" x14ac:dyDescent="0.25">
      <c r="A4583" s="2" t="s">
        <v>6815</v>
      </c>
      <c r="B4583" s="2" t="s">
        <v>149</v>
      </c>
      <c r="C4583" s="3">
        <v>105270</v>
      </c>
      <c r="D4583" s="3">
        <v>5186</v>
      </c>
      <c r="E4583" s="3">
        <v>83</v>
      </c>
      <c r="F4583" s="3">
        <v>387</v>
      </c>
    </row>
    <row r="4584" spans="1:6" ht="72" x14ac:dyDescent="0.25">
      <c r="A4584" s="2" t="s">
        <v>6816</v>
      </c>
      <c r="B4584" s="2" t="s">
        <v>201</v>
      </c>
      <c r="C4584" s="3">
        <v>2297105</v>
      </c>
      <c r="D4584" s="3">
        <v>73435</v>
      </c>
      <c r="E4584" s="3">
        <v>1314</v>
      </c>
      <c r="F4584" s="3">
        <v>3728</v>
      </c>
    </row>
    <row r="4585" spans="1:6" ht="43.2" x14ac:dyDescent="0.25">
      <c r="A4585" s="2" t="s">
        <v>6817</v>
      </c>
      <c r="B4585" s="2" t="s">
        <v>563</v>
      </c>
      <c r="C4585" s="3">
        <v>182650</v>
      </c>
      <c r="D4585" s="3">
        <v>5994</v>
      </c>
      <c r="E4585" s="3">
        <v>76</v>
      </c>
      <c r="F4585" s="3">
        <v>725</v>
      </c>
    </row>
    <row r="4586" spans="1:6" ht="86.4" x14ac:dyDescent="0.25">
      <c r="A4586" s="2" t="s">
        <v>6818</v>
      </c>
      <c r="B4586" s="2" t="s">
        <v>120</v>
      </c>
      <c r="C4586" s="3">
        <v>180064</v>
      </c>
      <c r="D4586" s="3">
        <v>4275</v>
      </c>
      <c r="E4586" s="3">
        <v>164</v>
      </c>
      <c r="F4586" s="3">
        <v>395</v>
      </c>
    </row>
    <row r="4587" spans="1:6" ht="201.6" x14ac:dyDescent="0.25">
      <c r="A4587" s="2" t="s">
        <v>6819</v>
      </c>
      <c r="B4587" s="2" t="s">
        <v>1914</v>
      </c>
      <c r="C4587" s="3">
        <v>437541</v>
      </c>
      <c r="D4587" s="3">
        <v>8586</v>
      </c>
      <c r="E4587" s="3">
        <v>1047</v>
      </c>
      <c r="F4587" s="3">
        <v>1869</v>
      </c>
    </row>
    <row r="4588" spans="1:6" ht="115.2" x14ac:dyDescent="0.25">
      <c r="A4588" s="2" t="s">
        <v>6820</v>
      </c>
      <c r="B4588" s="2" t="s">
        <v>1657</v>
      </c>
      <c r="C4588" s="3">
        <v>7036</v>
      </c>
      <c r="D4588" s="3">
        <v>55</v>
      </c>
      <c r="E4588" s="3">
        <v>1</v>
      </c>
      <c r="F4588" s="3">
        <v>11</v>
      </c>
    </row>
    <row r="4589" spans="1:6" ht="72" x14ac:dyDescent="0.25">
      <c r="A4589" s="2" t="s">
        <v>6821</v>
      </c>
      <c r="B4589" s="2" t="s">
        <v>1477</v>
      </c>
      <c r="C4589" s="3">
        <v>2078</v>
      </c>
      <c r="D4589" s="3">
        <v>4</v>
      </c>
      <c r="E4589" s="3">
        <v>0</v>
      </c>
      <c r="F4589" s="3">
        <v>0</v>
      </c>
    </row>
    <row r="4590" spans="1:6" ht="158.4" x14ac:dyDescent="0.25">
      <c r="A4590" s="2" t="s">
        <v>6822</v>
      </c>
      <c r="B4590" s="2" t="s">
        <v>1026</v>
      </c>
      <c r="C4590" s="3">
        <v>587204</v>
      </c>
      <c r="D4590" s="3">
        <v>18411</v>
      </c>
      <c r="E4590" s="3">
        <v>228</v>
      </c>
      <c r="F4590" s="3">
        <v>740</v>
      </c>
    </row>
    <row r="4591" spans="1:6" ht="187.2" x14ac:dyDescent="0.25">
      <c r="A4591" s="2" t="s">
        <v>6823</v>
      </c>
      <c r="B4591" s="2" t="s">
        <v>192</v>
      </c>
      <c r="C4591" s="3">
        <v>657818</v>
      </c>
      <c r="D4591" s="3">
        <v>2412</v>
      </c>
      <c r="E4591" s="3">
        <v>227</v>
      </c>
      <c r="F4591" s="3">
        <v>1243</v>
      </c>
    </row>
    <row r="4592" spans="1:6" ht="129.6" x14ac:dyDescent="0.25">
      <c r="A4592" s="2" t="s">
        <v>6824</v>
      </c>
      <c r="B4592" s="2" t="s">
        <v>118</v>
      </c>
      <c r="C4592" s="3">
        <v>392482</v>
      </c>
      <c r="D4592" s="3">
        <v>5659</v>
      </c>
      <c r="E4592" s="3">
        <v>2432</v>
      </c>
      <c r="F4592" s="3">
        <v>1311</v>
      </c>
    </row>
    <row r="4593" spans="1:6" ht="86.4" x14ac:dyDescent="0.25">
      <c r="A4593" s="2" t="s">
        <v>6825</v>
      </c>
      <c r="B4593" s="2" t="s">
        <v>433</v>
      </c>
      <c r="C4593" s="3">
        <v>142590</v>
      </c>
      <c r="D4593" s="3">
        <v>682</v>
      </c>
      <c r="E4593" s="3">
        <v>389</v>
      </c>
      <c r="F4593" s="3">
        <v>1450</v>
      </c>
    </row>
    <row r="4594" spans="1:6" ht="158.4" x14ac:dyDescent="0.25">
      <c r="A4594" s="2" t="s">
        <v>6826</v>
      </c>
      <c r="B4594" s="2" t="s">
        <v>2037</v>
      </c>
      <c r="C4594" s="3">
        <v>558724</v>
      </c>
      <c r="D4594" s="3">
        <v>6082</v>
      </c>
      <c r="E4594" s="3">
        <v>441</v>
      </c>
      <c r="F4594" s="3">
        <v>634</v>
      </c>
    </row>
    <row r="4595" spans="1:6" ht="115.2" x14ac:dyDescent="0.25">
      <c r="A4595" s="2" t="s">
        <v>6827</v>
      </c>
      <c r="B4595" s="2" t="s">
        <v>1990</v>
      </c>
      <c r="C4595" s="3">
        <v>3633365</v>
      </c>
      <c r="D4595" s="3">
        <v>34995</v>
      </c>
      <c r="E4595" s="3">
        <v>3470</v>
      </c>
      <c r="F4595" s="3">
        <v>4141</v>
      </c>
    </row>
    <row r="4596" spans="1:6" ht="129.6" x14ac:dyDescent="0.25">
      <c r="A4596" s="2" t="s">
        <v>6828</v>
      </c>
      <c r="B4596" s="2" t="s">
        <v>1390</v>
      </c>
      <c r="C4596" s="3">
        <v>1380940</v>
      </c>
      <c r="D4596" s="3">
        <v>49981</v>
      </c>
      <c r="E4596" s="3">
        <v>2818</v>
      </c>
      <c r="F4596" s="3">
        <v>20286</v>
      </c>
    </row>
    <row r="4597" spans="1:6" ht="158.4" x14ac:dyDescent="0.25">
      <c r="A4597" s="2" t="s">
        <v>6829</v>
      </c>
      <c r="B4597" s="2" t="s">
        <v>54</v>
      </c>
      <c r="C4597" s="3">
        <v>2335156</v>
      </c>
      <c r="D4597" s="3">
        <v>38642</v>
      </c>
      <c r="E4597" s="3">
        <v>610</v>
      </c>
      <c r="F4597" s="3">
        <v>1137</v>
      </c>
    </row>
    <row r="4598" spans="1:6" ht="115.2" x14ac:dyDescent="0.25">
      <c r="A4598" s="2" t="s">
        <v>6830</v>
      </c>
      <c r="B4598" s="2" t="s">
        <v>551</v>
      </c>
      <c r="C4598" s="3">
        <v>7662</v>
      </c>
      <c r="D4598" s="3">
        <v>52</v>
      </c>
      <c r="E4598" s="3">
        <v>4</v>
      </c>
      <c r="F4598" s="3">
        <v>3</v>
      </c>
    </row>
    <row r="4599" spans="1:6" ht="28.8" x14ac:dyDescent="0.25">
      <c r="A4599" s="2" t="s">
        <v>6831</v>
      </c>
      <c r="B4599" s="2" t="s">
        <v>707</v>
      </c>
      <c r="C4599" s="3">
        <v>5682</v>
      </c>
      <c r="D4599" s="3">
        <v>21</v>
      </c>
      <c r="E4599" s="3">
        <v>2</v>
      </c>
      <c r="F4599" s="3">
        <v>0</v>
      </c>
    </row>
    <row r="4600" spans="1:6" ht="115.2" x14ac:dyDescent="0.25">
      <c r="A4600" s="2" t="s">
        <v>6832</v>
      </c>
      <c r="B4600" s="2" t="s">
        <v>1950</v>
      </c>
      <c r="C4600" s="3">
        <v>894436</v>
      </c>
      <c r="D4600" s="3">
        <v>58173</v>
      </c>
      <c r="E4600" s="3">
        <v>715</v>
      </c>
      <c r="F4600" s="3">
        <v>4480</v>
      </c>
    </row>
    <row r="4601" spans="1:6" ht="100.8" x14ac:dyDescent="0.25">
      <c r="A4601" s="2" t="s">
        <v>6833</v>
      </c>
      <c r="B4601" s="2" t="s">
        <v>1950</v>
      </c>
      <c r="C4601" s="3">
        <v>1769200</v>
      </c>
      <c r="D4601" s="3">
        <v>86122</v>
      </c>
      <c r="E4601" s="3">
        <v>566</v>
      </c>
      <c r="F4601" s="3">
        <v>4357</v>
      </c>
    </row>
    <row r="4602" spans="1:6" ht="86.4" x14ac:dyDescent="0.25">
      <c r="A4602" s="2" t="s">
        <v>6834</v>
      </c>
      <c r="B4602" s="2" t="s">
        <v>2012</v>
      </c>
      <c r="C4602" s="3">
        <v>1158695</v>
      </c>
      <c r="D4602" s="3">
        <v>43551</v>
      </c>
      <c r="E4602" s="3">
        <v>1169</v>
      </c>
      <c r="F4602" s="3">
        <v>2822</v>
      </c>
    </row>
    <row r="4603" spans="1:6" ht="115.2" x14ac:dyDescent="0.25">
      <c r="A4603" s="2" t="s">
        <v>6835</v>
      </c>
      <c r="B4603" s="2" t="s">
        <v>393</v>
      </c>
      <c r="C4603" s="3">
        <v>1983087</v>
      </c>
      <c r="D4603" s="3">
        <v>61712</v>
      </c>
      <c r="E4603" s="3">
        <v>3784</v>
      </c>
      <c r="F4603" s="3">
        <v>4241</v>
      </c>
    </row>
    <row r="4604" spans="1:6" ht="172.8" x14ac:dyDescent="0.25">
      <c r="A4604" s="2" t="s">
        <v>6836</v>
      </c>
      <c r="B4604" s="2" t="s">
        <v>1915</v>
      </c>
      <c r="C4604" s="3">
        <v>1136277</v>
      </c>
      <c r="D4604" s="3">
        <v>20647</v>
      </c>
      <c r="E4604" s="3">
        <v>403</v>
      </c>
      <c r="F4604" s="3">
        <v>1688</v>
      </c>
    </row>
    <row r="4605" spans="1:6" ht="100.8" x14ac:dyDescent="0.25">
      <c r="A4605" s="2" t="s">
        <v>6837</v>
      </c>
      <c r="B4605" s="2" t="s">
        <v>393</v>
      </c>
      <c r="C4605" s="3">
        <v>1240723</v>
      </c>
      <c r="D4605" s="3">
        <v>43764</v>
      </c>
      <c r="E4605" s="3">
        <v>1258</v>
      </c>
      <c r="F4605" s="3">
        <v>1525</v>
      </c>
    </row>
    <row r="4606" spans="1:6" ht="86.4" x14ac:dyDescent="0.25">
      <c r="A4606" s="2" t="s">
        <v>6838</v>
      </c>
      <c r="B4606" s="2" t="s">
        <v>143</v>
      </c>
      <c r="C4606" s="3">
        <v>802483</v>
      </c>
      <c r="D4606" s="3">
        <v>9584</v>
      </c>
      <c r="E4606" s="3">
        <v>422</v>
      </c>
      <c r="F4606" s="3">
        <v>1279</v>
      </c>
    </row>
    <row r="4607" spans="1:6" ht="57.6" x14ac:dyDescent="0.25">
      <c r="A4607" s="2" t="s">
        <v>6839</v>
      </c>
      <c r="B4607" s="2" t="s">
        <v>1281</v>
      </c>
      <c r="C4607" s="3">
        <v>34232</v>
      </c>
      <c r="D4607" s="3">
        <v>1460</v>
      </c>
      <c r="E4607" s="3">
        <v>144</v>
      </c>
      <c r="F4607" s="3">
        <v>235</v>
      </c>
    </row>
    <row r="4608" spans="1:6" ht="158.4" x14ac:dyDescent="0.25">
      <c r="A4608" s="2" t="s">
        <v>6840</v>
      </c>
      <c r="B4608" s="2" t="s">
        <v>1303</v>
      </c>
      <c r="C4608" s="3">
        <v>227767</v>
      </c>
      <c r="D4608" s="3">
        <v>1899</v>
      </c>
      <c r="E4608" s="3">
        <v>168</v>
      </c>
      <c r="F4608" s="3">
        <v>611</v>
      </c>
    </row>
    <row r="4609" spans="1:6" ht="115.2" x14ac:dyDescent="0.25">
      <c r="A4609" s="2" t="s">
        <v>6841</v>
      </c>
      <c r="B4609" s="2" t="s">
        <v>1999</v>
      </c>
      <c r="C4609" s="3">
        <v>885363</v>
      </c>
      <c r="D4609" s="3">
        <v>412</v>
      </c>
      <c r="E4609" s="3">
        <v>52</v>
      </c>
      <c r="F4609" s="3">
        <v>103</v>
      </c>
    </row>
    <row r="4610" spans="1:6" ht="115.2" x14ac:dyDescent="0.25">
      <c r="A4610" s="2" t="s">
        <v>6842</v>
      </c>
      <c r="B4610" s="2" t="s">
        <v>5</v>
      </c>
      <c r="C4610" s="3">
        <v>176914</v>
      </c>
      <c r="D4610" s="3">
        <v>1853</v>
      </c>
      <c r="E4610" s="3">
        <v>201</v>
      </c>
      <c r="F4610" s="3">
        <v>245</v>
      </c>
    </row>
    <row r="4611" spans="1:6" ht="144" x14ac:dyDescent="0.25">
      <c r="A4611" s="2" t="s">
        <v>6843</v>
      </c>
      <c r="B4611" s="2" t="s">
        <v>229</v>
      </c>
      <c r="C4611" s="3">
        <v>279571</v>
      </c>
      <c r="D4611" s="3">
        <v>5379</v>
      </c>
      <c r="E4611" s="3">
        <v>339</v>
      </c>
      <c r="F4611" s="3">
        <v>255</v>
      </c>
    </row>
    <row r="4612" spans="1:6" ht="86.4" x14ac:dyDescent="0.25">
      <c r="A4612" s="2" t="s">
        <v>6844</v>
      </c>
      <c r="B4612" s="2" t="s">
        <v>584</v>
      </c>
      <c r="C4612" s="3">
        <v>5966226</v>
      </c>
      <c r="D4612" s="3">
        <v>189276</v>
      </c>
      <c r="E4612" s="3">
        <v>2780</v>
      </c>
      <c r="F4612" s="3">
        <v>7166</v>
      </c>
    </row>
    <row r="4613" spans="1:6" ht="144" x14ac:dyDescent="0.25">
      <c r="A4613" s="2" t="s">
        <v>6845</v>
      </c>
      <c r="B4613" s="2" t="s">
        <v>584</v>
      </c>
      <c r="C4613" s="3">
        <v>2721342</v>
      </c>
      <c r="D4613" s="3">
        <v>84096</v>
      </c>
      <c r="E4613" s="3">
        <v>929</v>
      </c>
      <c r="F4613" s="3">
        <v>3333</v>
      </c>
    </row>
    <row r="4614" spans="1:6" ht="100.8" x14ac:dyDescent="0.25">
      <c r="A4614" s="2" t="s">
        <v>6846</v>
      </c>
      <c r="B4614" s="2" t="s">
        <v>584</v>
      </c>
      <c r="C4614" s="3">
        <v>20934803</v>
      </c>
      <c r="D4614" s="3">
        <v>359012</v>
      </c>
      <c r="E4614" s="3">
        <v>9294</v>
      </c>
      <c r="F4614" s="3">
        <v>12451</v>
      </c>
    </row>
    <row r="4615" spans="1:6" ht="115.2" x14ac:dyDescent="0.25">
      <c r="A4615" s="2" t="s">
        <v>6847</v>
      </c>
      <c r="B4615" s="2" t="s">
        <v>126</v>
      </c>
      <c r="C4615" s="3">
        <v>98422</v>
      </c>
      <c r="D4615" s="3">
        <v>2926</v>
      </c>
      <c r="E4615" s="3">
        <v>106</v>
      </c>
      <c r="F4615" s="3">
        <v>798</v>
      </c>
    </row>
    <row r="4616" spans="1:6" ht="115.2" x14ac:dyDescent="0.25">
      <c r="A4616" s="2" t="s">
        <v>6848</v>
      </c>
      <c r="B4616" s="2" t="s">
        <v>100</v>
      </c>
      <c r="C4616" s="3">
        <v>1262652</v>
      </c>
      <c r="D4616" s="3">
        <v>28119</v>
      </c>
      <c r="E4616" s="3">
        <v>1047</v>
      </c>
      <c r="F4616" s="3">
        <v>1113</v>
      </c>
    </row>
    <row r="4617" spans="1:6" ht="100.8" x14ac:dyDescent="0.25">
      <c r="A4617" s="2" t="s">
        <v>6849</v>
      </c>
      <c r="B4617" s="2" t="s">
        <v>205</v>
      </c>
      <c r="C4617" s="3">
        <v>669789</v>
      </c>
      <c r="D4617" s="3">
        <v>15530</v>
      </c>
      <c r="E4617" s="3">
        <v>311</v>
      </c>
      <c r="F4617" s="3">
        <v>592</v>
      </c>
    </row>
    <row r="4618" spans="1:6" ht="158.4" x14ac:dyDescent="0.25">
      <c r="A4618" s="2" t="s">
        <v>6850</v>
      </c>
      <c r="B4618" s="2" t="s">
        <v>1053</v>
      </c>
      <c r="C4618" s="3">
        <v>151563</v>
      </c>
      <c r="D4618" s="3">
        <v>240</v>
      </c>
      <c r="E4618" s="3">
        <v>167</v>
      </c>
      <c r="F4618" s="3">
        <v>414</v>
      </c>
    </row>
    <row r="4619" spans="1:6" ht="100.8" x14ac:dyDescent="0.25">
      <c r="A4619" s="2" t="s">
        <v>6851</v>
      </c>
      <c r="B4619" s="2" t="s">
        <v>1850</v>
      </c>
      <c r="C4619" s="3">
        <v>7676863</v>
      </c>
      <c r="D4619" s="3">
        <v>180749</v>
      </c>
      <c r="E4619" s="3">
        <v>8889</v>
      </c>
      <c r="F4619" s="3">
        <v>23497</v>
      </c>
    </row>
    <row r="4620" spans="1:6" ht="86.4" x14ac:dyDescent="0.25">
      <c r="A4620" s="2" t="s">
        <v>6852</v>
      </c>
      <c r="B4620" s="2" t="s">
        <v>112</v>
      </c>
      <c r="C4620" s="3">
        <v>1072782</v>
      </c>
      <c r="D4620" s="3">
        <v>40791</v>
      </c>
      <c r="E4620" s="3">
        <v>984</v>
      </c>
      <c r="F4620" s="3">
        <v>3821</v>
      </c>
    </row>
    <row r="4621" spans="1:6" ht="57.6" x14ac:dyDescent="0.25">
      <c r="A4621" s="2" t="s">
        <v>6853</v>
      </c>
      <c r="B4621" s="2" t="s">
        <v>293</v>
      </c>
      <c r="C4621" s="3">
        <v>1241197</v>
      </c>
      <c r="D4621" s="3">
        <v>11315</v>
      </c>
      <c r="E4621" s="3">
        <v>842</v>
      </c>
      <c r="F4621" s="3">
        <v>2504</v>
      </c>
    </row>
    <row r="4622" spans="1:6" ht="72" x14ac:dyDescent="0.25">
      <c r="A4622" s="2" t="s">
        <v>6854</v>
      </c>
      <c r="B4622" s="2" t="s">
        <v>112</v>
      </c>
      <c r="C4622" s="3">
        <v>3103982</v>
      </c>
      <c r="D4622" s="3">
        <v>105649</v>
      </c>
      <c r="E4622" s="3">
        <v>2466</v>
      </c>
      <c r="F4622" s="3">
        <v>14643</v>
      </c>
    </row>
    <row r="4623" spans="1:6" ht="100.8" x14ac:dyDescent="0.25">
      <c r="A4623" s="2" t="s">
        <v>6855</v>
      </c>
      <c r="B4623" s="2" t="s">
        <v>505</v>
      </c>
      <c r="C4623" s="3">
        <v>1060807</v>
      </c>
      <c r="D4623" s="3">
        <v>24856</v>
      </c>
      <c r="E4623" s="3">
        <v>1442</v>
      </c>
      <c r="F4623" s="3">
        <v>4555</v>
      </c>
    </row>
    <row r="4624" spans="1:6" ht="115.2" x14ac:dyDescent="0.25">
      <c r="A4624" s="2" t="s">
        <v>6856</v>
      </c>
      <c r="B4624" s="2" t="s">
        <v>112</v>
      </c>
      <c r="C4624" s="3">
        <v>2695414</v>
      </c>
      <c r="D4624" s="3">
        <v>79708</v>
      </c>
      <c r="E4624" s="3">
        <v>2849</v>
      </c>
      <c r="F4624" s="3">
        <v>10175</v>
      </c>
    </row>
    <row r="4625" spans="1:6" ht="129.6" x14ac:dyDescent="0.25">
      <c r="A4625" s="2" t="s">
        <v>6857</v>
      </c>
      <c r="B4625" s="2" t="s">
        <v>505</v>
      </c>
      <c r="C4625" s="3">
        <v>748313</v>
      </c>
      <c r="D4625" s="3">
        <v>15535</v>
      </c>
      <c r="E4625" s="3">
        <v>971</v>
      </c>
      <c r="F4625" s="3">
        <v>2804</v>
      </c>
    </row>
    <row r="4626" spans="1:6" ht="86.4" x14ac:dyDescent="0.25">
      <c r="A4626" s="2" t="s">
        <v>6858</v>
      </c>
      <c r="B4626" s="2" t="s">
        <v>990</v>
      </c>
      <c r="C4626" s="3">
        <v>219460</v>
      </c>
      <c r="D4626" s="3">
        <v>1715</v>
      </c>
      <c r="E4626" s="3">
        <v>76</v>
      </c>
      <c r="F4626" s="3">
        <v>466</v>
      </c>
    </row>
    <row r="4627" spans="1:6" ht="129.6" x14ac:dyDescent="0.25">
      <c r="A4627" s="2" t="s">
        <v>6859</v>
      </c>
      <c r="B4627" s="2" t="s">
        <v>990</v>
      </c>
      <c r="C4627" s="3">
        <v>117924</v>
      </c>
      <c r="D4627" s="3">
        <v>1262</v>
      </c>
      <c r="E4627" s="3">
        <v>201</v>
      </c>
      <c r="F4627" s="3">
        <v>107</v>
      </c>
    </row>
    <row r="4628" spans="1:6" ht="115.2" x14ac:dyDescent="0.25">
      <c r="A4628" s="2" t="s">
        <v>6860</v>
      </c>
      <c r="B4628" s="2" t="s">
        <v>473</v>
      </c>
      <c r="C4628" s="3">
        <v>2840</v>
      </c>
      <c r="D4628" s="3">
        <v>119</v>
      </c>
      <c r="E4628" s="3">
        <v>1</v>
      </c>
      <c r="F4628" s="3">
        <v>7</v>
      </c>
    </row>
    <row r="4629" spans="1:6" ht="72" x14ac:dyDescent="0.25">
      <c r="A4629" s="2" t="s">
        <v>6861</v>
      </c>
      <c r="B4629" s="2" t="s">
        <v>711</v>
      </c>
      <c r="C4629" s="3">
        <v>243623</v>
      </c>
      <c r="D4629" s="3">
        <v>1504</v>
      </c>
      <c r="E4629" s="3">
        <v>223</v>
      </c>
      <c r="F4629" s="3">
        <v>1330</v>
      </c>
    </row>
    <row r="4630" spans="1:6" ht="115.2" x14ac:dyDescent="0.25">
      <c r="A4630" s="2" t="s">
        <v>6862</v>
      </c>
      <c r="B4630" s="2" t="s">
        <v>121</v>
      </c>
      <c r="C4630" s="3">
        <v>494709</v>
      </c>
      <c r="D4630" s="3">
        <v>5341</v>
      </c>
      <c r="E4630" s="3">
        <v>313</v>
      </c>
      <c r="F4630" s="3">
        <v>630</v>
      </c>
    </row>
    <row r="4631" spans="1:6" ht="129.6" x14ac:dyDescent="0.25">
      <c r="A4631" s="2" t="s">
        <v>6863</v>
      </c>
      <c r="B4631" s="2" t="s">
        <v>77</v>
      </c>
      <c r="C4631" s="3">
        <v>688984</v>
      </c>
      <c r="D4631" s="3">
        <v>9970</v>
      </c>
      <c r="E4631" s="3">
        <v>444</v>
      </c>
      <c r="F4631" s="3">
        <v>391</v>
      </c>
    </row>
    <row r="4632" spans="1:6" ht="100.8" x14ac:dyDescent="0.25">
      <c r="A4632" s="2" t="s">
        <v>6864</v>
      </c>
      <c r="B4632" s="2" t="s">
        <v>2072</v>
      </c>
      <c r="C4632" s="3">
        <v>48654951</v>
      </c>
      <c r="D4632" s="3">
        <v>811144</v>
      </c>
      <c r="E4632" s="3">
        <v>33051</v>
      </c>
      <c r="F4632" s="3">
        <v>48941</v>
      </c>
    </row>
    <row r="4633" spans="1:6" ht="158.4" x14ac:dyDescent="0.25">
      <c r="A4633" s="2" t="s">
        <v>6865</v>
      </c>
      <c r="B4633" s="2" t="s">
        <v>2072</v>
      </c>
      <c r="C4633" s="3">
        <v>40714581</v>
      </c>
      <c r="D4633" s="3">
        <v>778513</v>
      </c>
      <c r="E4633" s="3">
        <v>30866</v>
      </c>
      <c r="F4633" s="3">
        <v>76944</v>
      </c>
    </row>
    <row r="4634" spans="1:6" ht="86.4" x14ac:dyDescent="0.25">
      <c r="A4634" s="2" t="s">
        <v>6866</v>
      </c>
      <c r="B4634" s="2" t="s">
        <v>77</v>
      </c>
      <c r="C4634" s="3">
        <v>690533</v>
      </c>
      <c r="D4634" s="3">
        <v>43217</v>
      </c>
      <c r="E4634" s="3">
        <v>304</v>
      </c>
      <c r="F4634" s="3">
        <v>1617</v>
      </c>
    </row>
    <row r="4635" spans="1:6" ht="57.6" x14ac:dyDescent="0.25">
      <c r="A4635" s="2" t="s">
        <v>6867</v>
      </c>
      <c r="B4635" s="2" t="s">
        <v>509</v>
      </c>
      <c r="C4635" s="3">
        <v>26830</v>
      </c>
      <c r="D4635" s="3">
        <v>79</v>
      </c>
      <c r="E4635" s="3">
        <v>1</v>
      </c>
      <c r="F4635" s="3">
        <v>8</v>
      </c>
    </row>
    <row r="4636" spans="1:6" ht="158.4" x14ac:dyDescent="0.25">
      <c r="A4636" s="2" t="s">
        <v>6868</v>
      </c>
      <c r="B4636" s="2" t="s">
        <v>101</v>
      </c>
      <c r="C4636" s="3">
        <v>138890</v>
      </c>
      <c r="D4636" s="3">
        <v>1393</v>
      </c>
      <c r="E4636" s="3">
        <v>46</v>
      </c>
      <c r="F4636" s="3">
        <v>120</v>
      </c>
    </row>
    <row r="4637" spans="1:6" ht="100.8" x14ac:dyDescent="0.25">
      <c r="A4637" s="2" t="s">
        <v>6869</v>
      </c>
      <c r="B4637" s="2" t="s">
        <v>120</v>
      </c>
      <c r="C4637" s="3">
        <v>344358</v>
      </c>
      <c r="D4637" s="3">
        <v>4288</v>
      </c>
      <c r="E4637" s="3">
        <v>133</v>
      </c>
      <c r="F4637" s="3">
        <v>488</v>
      </c>
    </row>
    <row r="4638" spans="1:6" ht="172.8" x14ac:dyDescent="0.25">
      <c r="A4638" s="2" t="s">
        <v>6870</v>
      </c>
      <c r="B4638" s="2" t="s">
        <v>465</v>
      </c>
      <c r="C4638" s="3">
        <v>94892</v>
      </c>
      <c r="D4638" s="3">
        <v>1503</v>
      </c>
      <c r="E4638" s="3">
        <v>16</v>
      </c>
      <c r="F4638" s="3">
        <v>288</v>
      </c>
    </row>
    <row r="4639" spans="1:6" ht="86.4" x14ac:dyDescent="0.25">
      <c r="A4639" s="2" t="s">
        <v>6871</v>
      </c>
      <c r="B4639" s="2" t="s">
        <v>105</v>
      </c>
      <c r="C4639" s="3">
        <v>2636357</v>
      </c>
      <c r="D4639" s="3">
        <v>63128</v>
      </c>
      <c r="E4639" s="3">
        <v>1367</v>
      </c>
      <c r="F4639" s="3">
        <v>3570</v>
      </c>
    </row>
    <row r="4640" spans="1:6" ht="115.2" x14ac:dyDescent="0.25">
      <c r="A4640" s="2" t="s">
        <v>6872</v>
      </c>
      <c r="B4640" s="2" t="s">
        <v>1874</v>
      </c>
      <c r="C4640" s="3">
        <v>110072</v>
      </c>
      <c r="D4640" s="3">
        <v>179</v>
      </c>
      <c r="E4640" s="3">
        <v>13</v>
      </c>
      <c r="F4640" s="3">
        <v>31</v>
      </c>
    </row>
    <row r="4641" spans="1:6" ht="187.2" x14ac:dyDescent="0.25">
      <c r="A4641" s="2" t="s">
        <v>6873</v>
      </c>
      <c r="B4641" s="2" t="s">
        <v>551</v>
      </c>
      <c r="C4641" s="3">
        <v>10511</v>
      </c>
      <c r="D4641" s="3">
        <v>110</v>
      </c>
      <c r="E4641" s="3">
        <v>1</v>
      </c>
      <c r="F4641" s="3">
        <v>10</v>
      </c>
    </row>
    <row r="4642" spans="1:6" ht="115.2" x14ac:dyDescent="0.25">
      <c r="A4642" s="2" t="s">
        <v>6874</v>
      </c>
      <c r="B4642" s="2" t="s">
        <v>622</v>
      </c>
      <c r="C4642" s="3">
        <v>344534</v>
      </c>
      <c r="D4642" s="3">
        <v>4511</v>
      </c>
      <c r="E4642" s="3">
        <v>40</v>
      </c>
      <c r="F4642" s="3">
        <v>433</v>
      </c>
    </row>
    <row r="4643" spans="1:6" ht="100.8" x14ac:dyDescent="0.25">
      <c r="A4643" s="2" t="s">
        <v>6875</v>
      </c>
      <c r="B4643" s="2" t="s">
        <v>654</v>
      </c>
      <c r="C4643" s="3">
        <v>1087394</v>
      </c>
      <c r="D4643" s="3">
        <v>25698</v>
      </c>
      <c r="E4643" s="3">
        <v>291</v>
      </c>
      <c r="F4643" s="3">
        <v>2489</v>
      </c>
    </row>
    <row r="4644" spans="1:6" ht="100.8" x14ac:dyDescent="0.25">
      <c r="A4644" s="2" t="s">
        <v>6876</v>
      </c>
      <c r="B4644" s="2" t="s">
        <v>120</v>
      </c>
      <c r="C4644" s="3">
        <v>386062</v>
      </c>
      <c r="D4644" s="3">
        <v>2931</v>
      </c>
      <c r="E4644" s="3">
        <v>244</v>
      </c>
      <c r="F4644" s="3">
        <v>577</v>
      </c>
    </row>
    <row r="4645" spans="1:6" ht="115.2" x14ac:dyDescent="0.25">
      <c r="A4645" s="2" t="s">
        <v>6877</v>
      </c>
      <c r="B4645" s="2" t="s">
        <v>74</v>
      </c>
      <c r="C4645" s="3">
        <v>507275</v>
      </c>
      <c r="D4645" s="3">
        <v>1082</v>
      </c>
      <c r="E4645" s="3">
        <v>162</v>
      </c>
      <c r="F4645" s="3">
        <v>316</v>
      </c>
    </row>
    <row r="4646" spans="1:6" ht="172.8" x14ac:dyDescent="0.25">
      <c r="A4646" s="2" t="s">
        <v>6878</v>
      </c>
      <c r="B4646" s="2" t="s">
        <v>105</v>
      </c>
      <c r="C4646" s="3">
        <v>318801</v>
      </c>
      <c r="D4646" s="3">
        <v>5906</v>
      </c>
      <c r="E4646" s="3">
        <v>145</v>
      </c>
      <c r="F4646" s="3">
        <v>518</v>
      </c>
    </row>
    <row r="4647" spans="1:6" ht="100.8" x14ac:dyDescent="0.25">
      <c r="A4647" s="2" t="s">
        <v>6879</v>
      </c>
      <c r="B4647" s="2" t="s">
        <v>507</v>
      </c>
      <c r="C4647" s="3">
        <v>4050</v>
      </c>
      <c r="D4647" s="3">
        <v>0</v>
      </c>
      <c r="E4647" s="3">
        <v>0</v>
      </c>
      <c r="F4647" s="3">
        <v>0</v>
      </c>
    </row>
    <row r="4648" spans="1:6" ht="115.2" x14ac:dyDescent="0.25">
      <c r="A4648" s="2" t="s">
        <v>6880</v>
      </c>
      <c r="B4648" s="2" t="s">
        <v>105</v>
      </c>
      <c r="C4648" s="3">
        <v>1195009</v>
      </c>
      <c r="D4648" s="3">
        <v>27935</v>
      </c>
      <c r="E4648" s="3">
        <v>446</v>
      </c>
      <c r="F4648" s="3">
        <v>965</v>
      </c>
    </row>
    <row r="4649" spans="1:6" ht="86.4" x14ac:dyDescent="0.25">
      <c r="A4649" s="2" t="s">
        <v>6881</v>
      </c>
      <c r="B4649" s="2" t="s">
        <v>120</v>
      </c>
      <c r="C4649" s="3">
        <v>115949</v>
      </c>
      <c r="D4649" s="3">
        <v>1791</v>
      </c>
      <c r="E4649" s="3">
        <v>125</v>
      </c>
      <c r="F4649" s="3">
        <v>285</v>
      </c>
    </row>
    <row r="4650" spans="1:6" ht="115.2" x14ac:dyDescent="0.25">
      <c r="A4650" s="2" t="s">
        <v>6882</v>
      </c>
      <c r="B4650" s="2" t="s">
        <v>214</v>
      </c>
      <c r="C4650" s="3">
        <v>1278977</v>
      </c>
      <c r="D4650" s="3">
        <v>38761</v>
      </c>
      <c r="E4650" s="3">
        <v>1182</v>
      </c>
      <c r="F4650" s="3">
        <v>6869</v>
      </c>
    </row>
    <row r="4651" spans="1:6" ht="115.2" x14ac:dyDescent="0.25">
      <c r="A4651" s="2" t="s">
        <v>6883</v>
      </c>
      <c r="B4651" s="2" t="s">
        <v>225</v>
      </c>
      <c r="C4651" s="3">
        <v>64316</v>
      </c>
      <c r="D4651" s="3">
        <v>2336</v>
      </c>
      <c r="E4651" s="3">
        <v>114</v>
      </c>
      <c r="F4651" s="3">
        <v>241</v>
      </c>
    </row>
    <row r="4652" spans="1:6" ht="86.4" x14ac:dyDescent="0.25">
      <c r="A4652" s="2" t="s">
        <v>6884</v>
      </c>
      <c r="B4652" s="2" t="s">
        <v>1568</v>
      </c>
      <c r="C4652" s="3">
        <v>2606</v>
      </c>
      <c r="D4652" s="3">
        <v>7</v>
      </c>
      <c r="E4652" s="3">
        <v>0</v>
      </c>
      <c r="F4652" s="3">
        <v>0</v>
      </c>
    </row>
    <row r="4653" spans="1:6" ht="172.8" x14ac:dyDescent="0.25">
      <c r="A4653" s="2" t="s">
        <v>6885</v>
      </c>
      <c r="B4653" s="2" t="s">
        <v>96</v>
      </c>
      <c r="C4653" s="3">
        <v>458649</v>
      </c>
      <c r="D4653" s="3">
        <v>23260</v>
      </c>
      <c r="E4653" s="3">
        <v>421</v>
      </c>
      <c r="F4653" s="3">
        <v>1459</v>
      </c>
    </row>
    <row r="4654" spans="1:6" ht="129.6" x14ac:dyDescent="0.25">
      <c r="A4654" s="2" t="s">
        <v>6886</v>
      </c>
      <c r="B4654" s="2" t="s">
        <v>609</v>
      </c>
      <c r="C4654" s="3">
        <v>600381</v>
      </c>
      <c r="D4654" s="3">
        <v>13496</v>
      </c>
      <c r="E4654" s="3">
        <v>223</v>
      </c>
      <c r="F4654" s="3">
        <v>604</v>
      </c>
    </row>
    <row r="4655" spans="1:6" ht="187.2" x14ac:dyDescent="0.25">
      <c r="A4655" s="2" t="s">
        <v>6887</v>
      </c>
      <c r="B4655" s="2" t="s">
        <v>1401</v>
      </c>
      <c r="C4655" s="3">
        <v>60731</v>
      </c>
      <c r="D4655" s="3">
        <v>422</v>
      </c>
      <c r="E4655" s="3">
        <v>2030</v>
      </c>
      <c r="F4655" s="3">
        <v>949</v>
      </c>
    </row>
    <row r="4656" spans="1:6" ht="57.6" x14ac:dyDescent="0.25">
      <c r="A4656" s="2" t="s">
        <v>6888</v>
      </c>
      <c r="B4656" s="2" t="s">
        <v>910</v>
      </c>
      <c r="C4656" s="3">
        <v>59365</v>
      </c>
      <c r="D4656" s="3">
        <v>2996</v>
      </c>
      <c r="E4656" s="3">
        <v>94</v>
      </c>
      <c r="F4656" s="3">
        <v>380</v>
      </c>
    </row>
    <row r="4657" spans="1:6" ht="115.2" x14ac:dyDescent="0.25">
      <c r="A4657" s="2" t="s">
        <v>6889</v>
      </c>
      <c r="B4657" s="2" t="s">
        <v>1970</v>
      </c>
      <c r="C4657" s="3">
        <v>359141</v>
      </c>
      <c r="D4657" s="3">
        <v>8950</v>
      </c>
      <c r="E4657" s="3">
        <v>326</v>
      </c>
      <c r="F4657" s="3">
        <v>1223</v>
      </c>
    </row>
    <row r="4658" spans="1:6" ht="100.8" x14ac:dyDescent="0.25">
      <c r="A4658" s="2" t="s">
        <v>6890</v>
      </c>
      <c r="B4658" s="2" t="s">
        <v>654</v>
      </c>
      <c r="C4658" s="3">
        <v>1976572</v>
      </c>
      <c r="D4658" s="3">
        <v>47253</v>
      </c>
      <c r="E4658" s="3">
        <v>3849</v>
      </c>
      <c r="F4658" s="3">
        <v>6508</v>
      </c>
    </row>
    <row r="4659" spans="1:6" ht="72" x14ac:dyDescent="0.25">
      <c r="A4659" s="2" t="s">
        <v>6891</v>
      </c>
      <c r="B4659" s="2" t="s">
        <v>1608</v>
      </c>
      <c r="C4659" s="3">
        <v>237171</v>
      </c>
      <c r="D4659" s="3">
        <v>3424</v>
      </c>
      <c r="E4659" s="3">
        <v>268</v>
      </c>
      <c r="F4659" s="3">
        <v>180</v>
      </c>
    </row>
    <row r="4660" spans="1:6" ht="100.8" x14ac:dyDescent="0.25">
      <c r="A4660" s="2" t="s">
        <v>6892</v>
      </c>
      <c r="B4660" s="2" t="s">
        <v>1444</v>
      </c>
      <c r="C4660" s="3">
        <v>931571</v>
      </c>
      <c r="D4660" s="3">
        <v>133479</v>
      </c>
      <c r="E4660" s="3">
        <v>466</v>
      </c>
      <c r="F4660" s="3">
        <v>11359</v>
      </c>
    </row>
    <row r="4661" spans="1:6" ht="129.6" x14ac:dyDescent="0.25">
      <c r="A4661" s="2" t="s">
        <v>6893</v>
      </c>
      <c r="B4661" s="2" t="s">
        <v>35</v>
      </c>
      <c r="C4661" s="3">
        <v>221773</v>
      </c>
      <c r="D4661" s="3">
        <v>5433</v>
      </c>
      <c r="E4661" s="3">
        <v>695</v>
      </c>
      <c r="F4661" s="3">
        <v>2215</v>
      </c>
    </row>
    <row r="4662" spans="1:6" ht="72" x14ac:dyDescent="0.25">
      <c r="A4662" s="2" t="s">
        <v>6894</v>
      </c>
      <c r="B4662" s="2" t="s">
        <v>1864</v>
      </c>
      <c r="C4662" s="3">
        <v>56032</v>
      </c>
      <c r="D4662" s="3">
        <v>2883</v>
      </c>
      <c r="E4662" s="3">
        <v>34</v>
      </c>
      <c r="F4662" s="3">
        <v>697</v>
      </c>
    </row>
    <row r="4663" spans="1:6" ht="187.2" x14ac:dyDescent="0.25">
      <c r="A4663" s="2" t="s">
        <v>6895</v>
      </c>
      <c r="B4663" s="2" t="s">
        <v>2030</v>
      </c>
      <c r="C4663" s="3">
        <v>1022658</v>
      </c>
      <c r="D4663" s="3">
        <v>46625</v>
      </c>
      <c r="E4663" s="3">
        <v>1558</v>
      </c>
      <c r="F4663" s="3">
        <v>2707</v>
      </c>
    </row>
    <row r="4664" spans="1:6" ht="115.2" x14ac:dyDescent="0.25">
      <c r="A4664" s="2" t="s">
        <v>6896</v>
      </c>
      <c r="B4664" s="2" t="s">
        <v>2033</v>
      </c>
      <c r="C4664" s="3">
        <v>6415756</v>
      </c>
      <c r="D4664" s="3">
        <v>111486</v>
      </c>
      <c r="E4664" s="3">
        <v>16133</v>
      </c>
      <c r="F4664" s="3">
        <v>15504</v>
      </c>
    </row>
    <row r="4665" spans="1:6" ht="201.6" x14ac:dyDescent="0.25">
      <c r="A4665" s="2" t="s">
        <v>6897</v>
      </c>
      <c r="B4665" s="2" t="s">
        <v>2030</v>
      </c>
      <c r="C4665" s="3">
        <v>1414271</v>
      </c>
      <c r="D4665" s="3">
        <v>33175</v>
      </c>
      <c r="E4665" s="3">
        <v>856</v>
      </c>
      <c r="F4665" s="3">
        <v>2465</v>
      </c>
    </row>
    <row r="4666" spans="1:6" ht="129.6" x14ac:dyDescent="0.25">
      <c r="A4666" s="2" t="s">
        <v>6898</v>
      </c>
      <c r="B4666" s="2" t="s">
        <v>267</v>
      </c>
      <c r="C4666" s="3">
        <v>28091</v>
      </c>
      <c r="D4666" s="3">
        <v>1614</v>
      </c>
      <c r="E4666" s="3">
        <v>44</v>
      </c>
      <c r="F4666" s="3">
        <v>260</v>
      </c>
    </row>
    <row r="4667" spans="1:6" ht="100.8" x14ac:dyDescent="0.25">
      <c r="A4667" s="2" t="s">
        <v>6899</v>
      </c>
      <c r="B4667" s="2" t="s">
        <v>1002</v>
      </c>
      <c r="C4667" s="3">
        <v>186548</v>
      </c>
      <c r="D4667" s="3">
        <v>6260</v>
      </c>
      <c r="E4667" s="3">
        <v>196</v>
      </c>
      <c r="F4667" s="3">
        <v>971</v>
      </c>
    </row>
    <row r="4668" spans="1:6" ht="158.4" x14ac:dyDescent="0.25">
      <c r="A4668" s="2" t="s">
        <v>6900</v>
      </c>
      <c r="B4668" s="2" t="s">
        <v>120</v>
      </c>
      <c r="C4668" s="3">
        <v>908489</v>
      </c>
      <c r="D4668" s="3">
        <v>12261</v>
      </c>
      <c r="E4668" s="3">
        <v>339</v>
      </c>
      <c r="F4668" s="3">
        <v>1600</v>
      </c>
    </row>
    <row r="4669" spans="1:6" ht="201.6" x14ac:dyDescent="0.25">
      <c r="A4669" s="2" t="s">
        <v>6901</v>
      </c>
      <c r="B4669" s="2" t="s">
        <v>214</v>
      </c>
      <c r="C4669" s="3">
        <v>330477</v>
      </c>
      <c r="D4669" s="3">
        <v>9661</v>
      </c>
      <c r="E4669" s="3">
        <v>221</v>
      </c>
      <c r="F4669" s="3">
        <v>885</v>
      </c>
    </row>
    <row r="4670" spans="1:6" ht="115.2" x14ac:dyDescent="0.25">
      <c r="A4670" s="2" t="s">
        <v>6902</v>
      </c>
      <c r="B4670" s="2" t="s">
        <v>105</v>
      </c>
      <c r="C4670" s="3">
        <v>508376</v>
      </c>
      <c r="D4670" s="3">
        <v>12313</v>
      </c>
      <c r="E4670" s="3">
        <v>352</v>
      </c>
      <c r="F4670" s="3">
        <v>567</v>
      </c>
    </row>
    <row r="4671" spans="1:6" ht="115.2" x14ac:dyDescent="0.25">
      <c r="A4671" s="2" t="s">
        <v>6903</v>
      </c>
      <c r="B4671" s="2" t="s">
        <v>105</v>
      </c>
      <c r="C4671" s="3">
        <v>506046</v>
      </c>
      <c r="D4671" s="3">
        <v>11099</v>
      </c>
      <c r="E4671" s="3">
        <v>300</v>
      </c>
      <c r="F4671" s="3">
        <v>609</v>
      </c>
    </row>
    <row r="4672" spans="1:6" ht="129.6" x14ac:dyDescent="0.25">
      <c r="A4672" s="2" t="s">
        <v>6904</v>
      </c>
      <c r="B4672" s="2" t="s">
        <v>1770</v>
      </c>
      <c r="C4672" s="3">
        <v>3622209</v>
      </c>
      <c r="D4672" s="3">
        <v>117794</v>
      </c>
      <c r="E4672" s="3">
        <v>1851</v>
      </c>
      <c r="F4672" s="3">
        <v>2785</v>
      </c>
    </row>
    <row r="4673" spans="1:6" ht="129.6" x14ac:dyDescent="0.25">
      <c r="A4673" s="2" t="s">
        <v>6905</v>
      </c>
      <c r="B4673" s="2" t="s">
        <v>120</v>
      </c>
      <c r="C4673" s="3">
        <v>1038421</v>
      </c>
      <c r="D4673" s="3">
        <v>3714</v>
      </c>
      <c r="E4673" s="3">
        <v>493</v>
      </c>
      <c r="F4673" s="3">
        <v>1066</v>
      </c>
    </row>
    <row r="4674" spans="1:6" ht="144" x14ac:dyDescent="0.25">
      <c r="A4674" s="2" t="s">
        <v>6906</v>
      </c>
      <c r="B4674" s="2" t="s">
        <v>74</v>
      </c>
      <c r="C4674" s="3">
        <v>129466</v>
      </c>
      <c r="D4674" s="3">
        <v>656</v>
      </c>
      <c r="E4674" s="3">
        <v>258</v>
      </c>
      <c r="F4674" s="3">
        <v>279</v>
      </c>
    </row>
    <row r="4675" spans="1:6" ht="158.4" x14ac:dyDescent="0.25">
      <c r="A4675" s="2" t="s">
        <v>6907</v>
      </c>
      <c r="B4675" s="2" t="s">
        <v>82</v>
      </c>
      <c r="C4675" s="3">
        <v>88952</v>
      </c>
      <c r="D4675" s="3">
        <v>591</v>
      </c>
      <c r="E4675" s="3">
        <v>59</v>
      </c>
      <c r="F4675" s="3">
        <v>598</v>
      </c>
    </row>
    <row r="4676" spans="1:6" ht="100.8" x14ac:dyDescent="0.25">
      <c r="A4676" s="2" t="s">
        <v>6908</v>
      </c>
      <c r="B4676" s="2" t="s">
        <v>205</v>
      </c>
      <c r="C4676" s="3">
        <v>178325</v>
      </c>
      <c r="D4676" s="3">
        <v>1641</v>
      </c>
      <c r="E4676" s="3">
        <v>83</v>
      </c>
      <c r="F4676" s="3">
        <v>178</v>
      </c>
    </row>
    <row r="4677" spans="1:6" ht="57.6" x14ac:dyDescent="0.25">
      <c r="A4677" s="2" t="s">
        <v>6909</v>
      </c>
      <c r="B4677" s="2" t="s">
        <v>2065</v>
      </c>
      <c r="C4677" s="3">
        <v>4043273</v>
      </c>
      <c r="D4677" s="3">
        <v>87106</v>
      </c>
      <c r="E4677" s="3">
        <v>2947</v>
      </c>
      <c r="F4677" s="3">
        <v>13848</v>
      </c>
    </row>
    <row r="4678" spans="1:6" ht="100.8" x14ac:dyDescent="0.25">
      <c r="A4678" s="2" t="s">
        <v>6910</v>
      </c>
      <c r="B4678" s="2" t="s">
        <v>214</v>
      </c>
      <c r="C4678" s="3">
        <v>920306</v>
      </c>
      <c r="D4678" s="3">
        <v>43389</v>
      </c>
      <c r="E4678" s="3">
        <v>440</v>
      </c>
      <c r="F4678" s="3">
        <v>5671</v>
      </c>
    </row>
    <row r="4679" spans="1:6" ht="57.6" x14ac:dyDescent="0.25">
      <c r="A4679" s="2" t="s">
        <v>6911</v>
      </c>
      <c r="B4679" s="2" t="s">
        <v>925</v>
      </c>
      <c r="C4679" s="3">
        <v>204311</v>
      </c>
      <c r="D4679" s="3">
        <v>8544</v>
      </c>
      <c r="E4679" s="3">
        <v>170</v>
      </c>
      <c r="F4679" s="3">
        <v>388</v>
      </c>
    </row>
    <row r="4680" spans="1:6" ht="158.4" x14ac:dyDescent="0.25">
      <c r="A4680" s="2" t="s">
        <v>6912</v>
      </c>
      <c r="B4680" s="2" t="s">
        <v>392</v>
      </c>
      <c r="C4680" s="3">
        <v>170075</v>
      </c>
      <c r="D4680" s="3">
        <v>696</v>
      </c>
      <c r="E4680" s="3">
        <v>849</v>
      </c>
      <c r="F4680" s="3">
        <v>1282</v>
      </c>
    </row>
    <row r="4681" spans="1:6" ht="144" x14ac:dyDescent="0.25">
      <c r="A4681" s="2" t="s">
        <v>6913</v>
      </c>
      <c r="B4681" s="2" t="s">
        <v>804</v>
      </c>
      <c r="C4681" s="3">
        <v>13832</v>
      </c>
      <c r="D4681" s="3">
        <v>78</v>
      </c>
      <c r="E4681" s="3">
        <v>8</v>
      </c>
      <c r="F4681" s="3">
        <v>2</v>
      </c>
    </row>
    <row r="4682" spans="1:6" ht="100.8" x14ac:dyDescent="0.25">
      <c r="A4682" s="2" t="s">
        <v>6914</v>
      </c>
      <c r="B4682" s="2" t="s">
        <v>50</v>
      </c>
      <c r="C4682" s="3">
        <v>3290</v>
      </c>
      <c r="D4682" s="3">
        <v>76</v>
      </c>
      <c r="E4682" s="3">
        <v>1</v>
      </c>
      <c r="F4682" s="3">
        <v>9</v>
      </c>
    </row>
    <row r="4683" spans="1:6" ht="115.2" x14ac:dyDescent="0.25">
      <c r="A4683" s="2" t="s">
        <v>6915</v>
      </c>
      <c r="B4683" s="2" t="s">
        <v>114</v>
      </c>
      <c r="C4683" s="3">
        <v>232083</v>
      </c>
      <c r="D4683" s="3">
        <v>14766</v>
      </c>
      <c r="E4683" s="3">
        <v>408</v>
      </c>
      <c r="F4683" s="3">
        <v>1107</v>
      </c>
    </row>
    <row r="4684" spans="1:6" ht="187.2" x14ac:dyDescent="0.25">
      <c r="A4684" s="2" t="s">
        <v>6916</v>
      </c>
      <c r="B4684" s="2" t="s">
        <v>703</v>
      </c>
      <c r="C4684" s="3">
        <v>46119</v>
      </c>
      <c r="D4684" s="3">
        <v>1624</v>
      </c>
      <c r="E4684" s="3">
        <v>92</v>
      </c>
      <c r="F4684" s="3">
        <v>152</v>
      </c>
    </row>
    <row r="4685" spans="1:6" ht="144" x14ac:dyDescent="0.25">
      <c r="A4685" s="2" t="s">
        <v>6917</v>
      </c>
      <c r="B4685" s="2" t="s">
        <v>1728</v>
      </c>
      <c r="C4685" s="3">
        <v>198051</v>
      </c>
      <c r="D4685" s="3">
        <v>4657</v>
      </c>
      <c r="E4685" s="3">
        <v>831</v>
      </c>
      <c r="F4685" s="3">
        <v>644</v>
      </c>
    </row>
    <row r="4686" spans="1:6" ht="158.4" x14ac:dyDescent="0.25">
      <c r="A4686" s="2" t="s">
        <v>6918</v>
      </c>
      <c r="B4686" s="2" t="s">
        <v>627</v>
      </c>
      <c r="C4686" s="3">
        <v>68886</v>
      </c>
      <c r="D4686" s="3">
        <v>752</v>
      </c>
      <c r="E4686" s="3">
        <v>272</v>
      </c>
      <c r="F4686" s="3">
        <v>390</v>
      </c>
    </row>
    <row r="4687" spans="1:6" ht="172.8" x14ac:dyDescent="0.25">
      <c r="A4687" s="2" t="s">
        <v>6919</v>
      </c>
      <c r="B4687" s="2" t="s">
        <v>627</v>
      </c>
      <c r="C4687" s="3">
        <v>1059355</v>
      </c>
      <c r="D4687" s="3">
        <v>7922</v>
      </c>
      <c r="E4687" s="3">
        <v>1626</v>
      </c>
      <c r="F4687" s="3">
        <v>1841</v>
      </c>
    </row>
    <row r="4688" spans="1:6" ht="129.6" x14ac:dyDescent="0.25">
      <c r="A4688" s="2" t="s">
        <v>6920</v>
      </c>
      <c r="B4688" s="2" t="s">
        <v>1941</v>
      </c>
      <c r="C4688" s="3">
        <v>1618812</v>
      </c>
      <c r="D4688" s="3">
        <v>26729</v>
      </c>
      <c r="E4688" s="3">
        <v>615</v>
      </c>
      <c r="F4688" s="3">
        <v>2439</v>
      </c>
    </row>
    <row r="4689" spans="1:6" ht="100.8" x14ac:dyDescent="0.25">
      <c r="A4689" s="2" t="s">
        <v>6921</v>
      </c>
      <c r="B4689" s="2" t="s">
        <v>447</v>
      </c>
      <c r="C4689" s="3">
        <v>437193</v>
      </c>
      <c r="D4689" s="3">
        <v>36440</v>
      </c>
      <c r="E4689" s="3">
        <v>268</v>
      </c>
      <c r="F4689" s="3">
        <v>1218</v>
      </c>
    </row>
    <row r="4690" spans="1:6" ht="43.2" x14ac:dyDescent="0.25">
      <c r="A4690" s="2" t="s">
        <v>6922</v>
      </c>
      <c r="B4690" s="2" t="s">
        <v>638</v>
      </c>
      <c r="C4690" s="3">
        <v>395473</v>
      </c>
      <c r="D4690" s="3">
        <v>11929</v>
      </c>
      <c r="E4690" s="3">
        <v>139</v>
      </c>
      <c r="F4690" s="3">
        <v>1796</v>
      </c>
    </row>
    <row r="4691" spans="1:6" ht="86.4" x14ac:dyDescent="0.25">
      <c r="A4691" s="2" t="s">
        <v>6923</v>
      </c>
      <c r="B4691" s="2" t="s">
        <v>143</v>
      </c>
      <c r="C4691" s="3">
        <v>20019</v>
      </c>
      <c r="D4691" s="3">
        <v>663</v>
      </c>
      <c r="E4691" s="3">
        <v>431</v>
      </c>
      <c r="F4691" s="3">
        <v>252</v>
      </c>
    </row>
    <row r="4692" spans="1:6" ht="172.8" x14ac:dyDescent="0.25">
      <c r="A4692" s="2" t="s">
        <v>6924</v>
      </c>
      <c r="B4692" s="2" t="s">
        <v>1528</v>
      </c>
      <c r="C4692" s="3">
        <v>4008</v>
      </c>
      <c r="D4692" s="3">
        <v>13</v>
      </c>
      <c r="E4692" s="3">
        <v>0</v>
      </c>
      <c r="F4692" s="3">
        <v>4</v>
      </c>
    </row>
    <row r="4693" spans="1:6" ht="57.6" x14ac:dyDescent="0.25">
      <c r="A4693" s="2" t="s">
        <v>6925</v>
      </c>
      <c r="B4693" s="2" t="s">
        <v>340</v>
      </c>
      <c r="C4693" s="3">
        <v>35181079</v>
      </c>
      <c r="D4693" s="3">
        <v>1323550</v>
      </c>
      <c r="E4693" s="3">
        <v>48192</v>
      </c>
      <c r="F4693" s="3">
        <v>71176</v>
      </c>
    </row>
    <row r="4694" spans="1:6" ht="86.4" x14ac:dyDescent="0.25">
      <c r="A4694" s="2" t="s">
        <v>6926</v>
      </c>
      <c r="B4694" s="2" t="s">
        <v>2120</v>
      </c>
      <c r="C4694" s="3">
        <v>54863912</v>
      </c>
      <c r="D4694" s="3">
        <v>922355</v>
      </c>
      <c r="E4694" s="3">
        <v>18037</v>
      </c>
      <c r="F4694" s="3">
        <v>41774</v>
      </c>
    </row>
    <row r="4695" spans="1:6" ht="158.4" x14ac:dyDescent="0.25">
      <c r="A4695" s="2" t="s">
        <v>6927</v>
      </c>
      <c r="B4695" s="2" t="s">
        <v>388</v>
      </c>
      <c r="C4695" s="3">
        <v>2049961</v>
      </c>
      <c r="D4695" s="3">
        <v>9814</v>
      </c>
      <c r="E4695" s="3">
        <v>2630</v>
      </c>
      <c r="F4695" s="3">
        <v>2153</v>
      </c>
    </row>
    <row r="4696" spans="1:6" ht="144" x14ac:dyDescent="0.25">
      <c r="A4696" s="2" t="s">
        <v>6928</v>
      </c>
      <c r="B4696" s="2" t="s">
        <v>184</v>
      </c>
      <c r="C4696" s="3">
        <v>82087</v>
      </c>
      <c r="D4696" s="3">
        <v>998</v>
      </c>
      <c r="E4696" s="3">
        <v>93</v>
      </c>
      <c r="F4696" s="3">
        <v>289</v>
      </c>
    </row>
    <row r="4697" spans="1:6" ht="115.2" x14ac:dyDescent="0.25">
      <c r="A4697" s="2" t="s">
        <v>6929</v>
      </c>
      <c r="B4697" s="2" t="s">
        <v>698</v>
      </c>
      <c r="C4697" s="3">
        <v>149873</v>
      </c>
      <c r="D4697" s="3">
        <v>3374</v>
      </c>
      <c r="E4697" s="3">
        <v>85</v>
      </c>
      <c r="F4697" s="3">
        <v>201</v>
      </c>
    </row>
    <row r="4698" spans="1:6" ht="187.2" x14ac:dyDescent="0.25">
      <c r="A4698" s="2" t="s">
        <v>6930</v>
      </c>
      <c r="B4698" s="2" t="s">
        <v>398</v>
      </c>
      <c r="C4698" s="3">
        <v>4423680</v>
      </c>
      <c r="D4698" s="3">
        <v>120441</v>
      </c>
      <c r="E4698" s="3">
        <v>4182</v>
      </c>
      <c r="F4698" s="3">
        <v>9122</v>
      </c>
    </row>
    <row r="4699" spans="1:6" ht="72" x14ac:dyDescent="0.25">
      <c r="A4699" s="2" t="s">
        <v>6931</v>
      </c>
      <c r="B4699" s="2" t="s">
        <v>340</v>
      </c>
      <c r="C4699" s="3">
        <v>20752341</v>
      </c>
      <c r="D4699" s="3">
        <v>804496</v>
      </c>
      <c r="E4699" s="3">
        <v>17557</v>
      </c>
      <c r="F4699" s="3">
        <v>44075</v>
      </c>
    </row>
    <row r="4700" spans="1:6" ht="129.6" x14ac:dyDescent="0.25">
      <c r="A4700" s="2" t="s">
        <v>6932</v>
      </c>
      <c r="B4700" s="2" t="s">
        <v>2320</v>
      </c>
      <c r="C4700" s="3">
        <v>1553598</v>
      </c>
      <c r="D4700" s="3">
        <v>57186</v>
      </c>
      <c r="E4700" s="3">
        <v>1228</v>
      </c>
      <c r="F4700" s="3">
        <v>3887</v>
      </c>
    </row>
    <row r="4701" spans="1:6" ht="100.8" x14ac:dyDescent="0.25">
      <c r="A4701" s="2" t="s">
        <v>6933</v>
      </c>
      <c r="B4701" s="2" t="s">
        <v>202</v>
      </c>
      <c r="C4701" s="3">
        <v>3798127</v>
      </c>
      <c r="D4701" s="3">
        <v>44277</v>
      </c>
      <c r="E4701" s="3">
        <v>47469</v>
      </c>
      <c r="F4701" s="3">
        <v>12654</v>
      </c>
    </row>
    <row r="4702" spans="1:6" ht="129.6" x14ac:dyDescent="0.25">
      <c r="A4702" s="2" t="s">
        <v>6934</v>
      </c>
      <c r="B4702" s="2" t="s">
        <v>101</v>
      </c>
      <c r="C4702" s="3">
        <v>36526</v>
      </c>
      <c r="D4702" s="3">
        <v>260</v>
      </c>
      <c r="E4702" s="3">
        <v>47</v>
      </c>
      <c r="F4702" s="3">
        <v>97</v>
      </c>
    </row>
    <row r="4703" spans="1:6" ht="129.6" x14ac:dyDescent="0.25">
      <c r="A4703" s="2" t="s">
        <v>6935</v>
      </c>
      <c r="B4703" s="2" t="s">
        <v>1280</v>
      </c>
      <c r="C4703" s="3">
        <v>214286</v>
      </c>
      <c r="D4703" s="3">
        <v>6802</v>
      </c>
      <c r="E4703" s="3">
        <v>1726</v>
      </c>
      <c r="F4703" s="3">
        <v>3506</v>
      </c>
    </row>
    <row r="4704" spans="1:6" ht="129.6" x14ac:dyDescent="0.25">
      <c r="A4704" s="2" t="s">
        <v>6936</v>
      </c>
      <c r="B4704" s="2" t="s">
        <v>1280</v>
      </c>
      <c r="C4704" s="3">
        <v>338709</v>
      </c>
      <c r="D4704" s="3">
        <v>9046</v>
      </c>
      <c r="E4704" s="3">
        <v>2327</v>
      </c>
      <c r="F4704" s="3">
        <v>5011</v>
      </c>
    </row>
    <row r="4705" spans="1:6" ht="201.6" x14ac:dyDescent="0.25">
      <c r="A4705" s="2" t="s">
        <v>6937</v>
      </c>
      <c r="B4705" s="2" t="s">
        <v>392</v>
      </c>
      <c r="C4705" s="3">
        <v>347611</v>
      </c>
      <c r="D4705" s="3">
        <v>1060</v>
      </c>
      <c r="E4705" s="3">
        <v>1671</v>
      </c>
      <c r="F4705" s="3">
        <v>1332</v>
      </c>
    </row>
    <row r="4706" spans="1:6" ht="100.8" x14ac:dyDescent="0.25">
      <c r="A4706" s="2" t="s">
        <v>6938</v>
      </c>
      <c r="B4706" s="2" t="s">
        <v>418</v>
      </c>
      <c r="C4706" s="3">
        <v>3085</v>
      </c>
      <c r="D4706" s="3">
        <v>39</v>
      </c>
      <c r="E4706" s="3">
        <v>3</v>
      </c>
      <c r="F4706" s="3">
        <v>73</v>
      </c>
    </row>
    <row r="4707" spans="1:6" ht="86.4" x14ac:dyDescent="0.25">
      <c r="A4707" s="2" t="s">
        <v>6939</v>
      </c>
      <c r="B4707" s="2" t="s">
        <v>433</v>
      </c>
      <c r="C4707" s="3">
        <v>35112</v>
      </c>
      <c r="D4707" s="3">
        <v>230</v>
      </c>
      <c r="E4707" s="3">
        <v>97</v>
      </c>
      <c r="F4707" s="3">
        <v>404</v>
      </c>
    </row>
    <row r="4708" spans="1:6" ht="72" x14ac:dyDescent="0.25">
      <c r="A4708" s="2" t="s">
        <v>6940</v>
      </c>
      <c r="B4708" s="2" t="s">
        <v>793</v>
      </c>
      <c r="C4708" s="3">
        <v>3902</v>
      </c>
      <c r="D4708" s="3">
        <v>21</v>
      </c>
      <c r="E4708" s="3">
        <v>6</v>
      </c>
      <c r="F4708" s="3">
        <v>20</v>
      </c>
    </row>
    <row r="4709" spans="1:6" ht="100.8" x14ac:dyDescent="0.25">
      <c r="A4709" s="2" t="s">
        <v>6941</v>
      </c>
      <c r="B4709" s="2" t="s">
        <v>207</v>
      </c>
      <c r="C4709" s="3">
        <v>16445</v>
      </c>
      <c r="D4709" s="3">
        <v>71</v>
      </c>
      <c r="E4709" s="3">
        <v>63</v>
      </c>
      <c r="F4709" s="3">
        <v>127</v>
      </c>
    </row>
    <row r="4710" spans="1:6" ht="100.8" x14ac:dyDescent="0.25">
      <c r="A4710" s="2" t="s">
        <v>6942</v>
      </c>
      <c r="B4710" s="2" t="s">
        <v>1737</v>
      </c>
      <c r="C4710" s="3">
        <v>51640</v>
      </c>
      <c r="D4710" s="3">
        <v>811</v>
      </c>
      <c r="E4710" s="3">
        <v>492</v>
      </c>
      <c r="F4710" s="3">
        <v>1117</v>
      </c>
    </row>
    <row r="4711" spans="1:6" ht="72" x14ac:dyDescent="0.25">
      <c r="A4711" s="2" t="s">
        <v>6943</v>
      </c>
      <c r="B4711" s="2" t="s">
        <v>433</v>
      </c>
      <c r="C4711" s="3">
        <v>443202</v>
      </c>
      <c r="D4711" s="3">
        <v>6943</v>
      </c>
      <c r="E4711" s="3">
        <v>3755</v>
      </c>
      <c r="F4711" s="3">
        <v>5547</v>
      </c>
    </row>
    <row r="4712" spans="1:6" ht="86.4" x14ac:dyDescent="0.25">
      <c r="A4712" s="2" t="s">
        <v>2279</v>
      </c>
      <c r="B4712" s="2" t="s">
        <v>1088</v>
      </c>
      <c r="C4712" s="3">
        <v>2950319</v>
      </c>
      <c r="D4712" s="3">
        <v>262943</v>
      </c>
      <c r="E4712" s="3">
        <v>3284</v>
      </c>
      <c r="F4712" s="3">
        <v>13467</v>
      </c>
    </row>
    <row r="4713" spans="1:6" ht="43.2" x14ac:dyDescent="0.25">
      <c r="A4713" s="2" t="s">
        <v>6944</v>
      </c>
      <c r="B4713" s="2" t="s">
        <v>119</v>
      </c>
      <c r="C4713" s="3">
        <v>344518</v>
      </c>
      <c r="D4713" s="3">
        <v>14891</v>
      </c>
      <c r="E4713" s="3">
        <v>620</v>
      </c>
      <c r="F4713" s="3">
        <v>1613</v>
      </c>
    </row>
    <row r="4714" spans="1:6" ht="144" x14ac:dyDescent="0.25">
      <c r="A4714" s="2" t="s">
        <v>6945</v>
      </c>
      <c r="B4714" s="2" t="s">
        <v>966</v>
      </c>
      <c r="C4714" s="3">
        <v>5587218</v>
      </c>
      <c r="D4714" s="3">
        <v>33110</v>
      </c>
      <c r="E4714" s="3">
        <v>3503</v>
      </c>
      <c r="F4714" s="3">
        <v>4007</v>
      </c>
    </row>
    <row r="4715" spans="1:6" ht="86.4" x14ac:dyDescent="0.25">
      <c r="A4715" s="2" t="s">
        <v>6946</v>
      </c>
      <c r="B4715" s="2" t="s">
        <v>1403</v>
      </c>
      <c r="C4715" s="3">
        <v>139026</v>
      </c>
      <c r="D4715" s="3">
        <v>428</v>
      </c>
      <c r="E4715" s="3">
        <v>93</v>
      </c>
      <c r="F4715" s="3">
        <v>51</v>
      </c>
    </row>
    <row r="4716" spans="1:6" ht="144" x14ac:dyDescent="0.25">
      <c r="A4716" s="2" t="s">
        <v>6947</v>
      </c>
      <c r="B4716" s="2" t="s">
        <v>196</v>
      </c>
      <c r="C4716" s="3">
        <v>199604</v>
      </c>
      <c r="D4716" s="3">
        <v>6824</v>
      </c>
      <c r="E4716" s="3">
        <v>89</v>
      </c>
      <c r="F4716" s="3">
        <v>523</v>
      </c>
    </row>
    <row r="4717" spans="1:6" ht="100.8" x14ac:dyDescent="0.25">
      <c r="A4717" s="2" t="s">
        <v>6948</v>
      </c>
      <c r="B4717" s="2" t="s">
        <v>521</v>
      </c>
      <c r="C4717" s="3">
        <v>553734</v>
      </c>
      <c r="D4717" s="3">
        <v>6428</v>
      </c>
      <c r="E4717" s="3">
        <v>161</v>
      </c>
      <c r="F4717" s="3">
        <v>586</v>
      </c>
    </row>
    <row r="4718" spans="1:6" ht="86.4" x14ac:dyDescent="0.25">
      <c r="A4718" s="2" t="s">
        <v>6949</v>
      </c>
      <c r="B4718" s="2" t="s">
        <v>143</v>
      </c>
      <c r="C4718" s="3">
        <v>1458218</v>
      </c>
      <c r="D4718" s="3">
        <v>32234</v>
      </c>
      <c r="E4718" s="3">
        <v>733</v>
      </c>
      <c r="F4718" s="3">
        <v>891</v>
      </c>
    </row>
    <row r="4719" spans="1:6" ht="72" x14ac:dyDescent="0.25">
      <c r="A4719" s="2" t="s">
        <v>6950</v>
      </c>
      <c r="B4719" s="2" t="s">
        <v>101</v>
      </c>
      <c r="C4719" s="3">
        <v>562298</v>
      </c>
      <c r="D4719" s="3">
        <v>9988</v>
      </c>
      <c r="E4719" s="3">
        <v>398</v>
      </c>
      <c r="F4719" s="3">
        <v>901</v>
      </c>
    </row>
    <row r="4720" spans="1:6" ht="86.4" x14ac:dyDescent="0.25">
      <c r="A4720" s="2" t="s">
        <v>6951</v>
      </c>
      <c r="B4720" s="2" t="s">
        <v>101</v>
      </c>
      <c r="C4720" s="3">
        <v>415263</v>
      </c>
      <c r="D4720" s="3">
        <v>4192</v>
      </c>
      <c r="E4720" s="3">
        <v>474</v>
      </c>
      <c r="F4720" s="3">
        <v>631</v>
      </c>
    </row>
    <row r="4721" spans="1:6" ht="115.2" x14ac:dyDescent="0.25">
      <c r="A4721" s="2" t="s">
        <v>6952</v>
      </c>
      <c r="B4721" s="2" t="s">
        <v>101</v>
      </c>
      <c r="C4721" s="3">
        <v>230733</v>
      </c>
      <c r="D4721" s="3">
        <v>2682</v>
      </c>
      <c r="E4721" s="3">
        <v>214</v>
      </c>
      <c r="F4721" s="3">
        <v>350</v>
      </c>
    </row>
    <row r="4722" spans="1:6" ht="72" x14ac:dyDescent="0.25">
      <c r="A4722" s="2" t="s">
        <v>6953</v>
      </c>
      <c r="B4722" s="2" t="s">
        <v>547</v>
      </c>
      <c r="C4722" s="3">
        <v>90206</v>
      </c>
      <c r="D4722" s="3">
        <v>6419</v>
      </c>
      <c r="E4722" s="3">
        <v>34</v>
      </c>
      <c r="F4722" s="3">
        <v>443</v>
      </c>
    </row>
    <row r="4723" spans="1:6" ht="100.8" x14ac:dyDescent="0.25">
      <c r="A4723" s="2" t="s">
        <v>6954</v>
      </c>
      <c r="B4723" s="2" t="s">
        <v>143</v>
      </c>
      <c r="C4723" s="3">
        <v>360896</v>
      </c>
      <c r="D4723" s="3">
        <v>4444</v>
      </c>
      <c r="E4723" s="3">
        <v>367</v>
      </c>
      <c r="F4723" s="3">
        <v>772</v>
      </c>
    </row>
    <row r="4724" spans="1:6" ht="72" x14ac:dyDescent="0.25">
      <c r="A4724" s="2" t="s">
        <v>6955</v>
      </c>
      <c r="B4724" s="2" t="s">
        <v>143</v>
      </c>
      <c r="C4724" s="3">
        <v>482225</v>
      </c>
      <c r="D4724" s="3">
        <v>3790</v>
      </c>
      <c r="E4724" s="3">
        <v>330</v>
      </c>
      <c r="F4724" s="3">
        <v>547</v>
      </c>
    </row>
    <row r="4725" spans="1:6" ht="100.8" x14ac:dyDescent="0.25">
      <c r="A4725" s="2" t="s">
        <v>6956</v>
      </c>
      <c r="B4725" s="2" t="s">
        <v>101</v>
      </c>
      <c r="C4725" s="3">
        <v>1675392</v>
      </c>
      <c r="D4725" s="3">
        <v>16239</v>
      </c>
      <c r="E4725" s="3">
        <v>746</v>
      </c>
      <c r="F4725" s="3">
        <v>1946</v>
      </c>
    </row>
    <row r="4726" spans="1:6" ht="129.6" x14ac:dyDescent="0.25">
      <c r="A4726" s="2" t="s">
        <v>6957</v>
      </c>
      <c r="B4726" s="2" t="s">
        <v>1178</v>
      </c>
      <c r="C4726" s="3">
        <v>20107</v>
      </c>
      <c r="D4726" s="3">
        <v>93</v>
      </c>
      <c r="E4726" s="3">
        <v>6</v>
      </c>
      <c r="F4726" s="3">
        <v>19</v>
      </c>
    </row>
    <row r="4727" spans="1:6" ht="86.4" x14ac:dyDescent="0.25">
      <c r="A4727" s="2" t="s">
        <v>6958</v>
      </c>
      <c r="B4727" s="2" t="s">
        <v>121</v>
      </c>
      <c r="C4727" s="3">
        <v>381190</v>
      </c>
      <c r="D4727" s="3">
        <v>4071</v>
      </c>
      <c r="E4727" s="3">
        <v>162</v>
      </c>
      <c r="F4727" s="3">
        <v>329</v>
      </c>
    </row>
    <row r="4728" spans="1:6" ht="86.4" x14ac:dyDescent="0.25">
      <c r="A4728" s="2" t="s">
        <v>6959</v>
      </c>
      <c r="B4728" s="2" t="s">
        <v>1482</v>
      </c>
      <c r="C4728" s="3">
        <v>25142629</v>
      </c>
      <c r="D4728" s="3">
        <v>655664</v>
      </c>
      <c r="E4728" s="3">
        <v>124281</v>
      </c>
      <c r="F4728" s="3">
        <v>82853</v>
      </c>
    </row>
    <row r="4729" spans="1:6" ht="158.4" x14ac:dyDescent="0.25">
      <c r="A4729" s="2" t="s">
        <v>6960</v>
      </c>
      <c r="B4729" s="2" t="s">
        <v>2034</v>
      </c>
      <c r="C4729" s="3">
        <v>1213994</v>
      </c>
      <c r="D4729" s="3">
        <v>15014</v>
      </c>
      <c r="E4729" s="3">
        <v>960</v>
      </c>
      <c r="F4729" s="3">
        <v>0</v>
      </c>
    </row>
    <row r="4730" spans="1:6" ht="86.4" x14ac:dyDescent="0.25">
      <c r="A4730" s="2" t="s">
        <v>6961</v>
      </c>
      <c r="B4730" s="2" t="s">
        <v>171</v>
      </c>
      <c r="C4730" s="3">
        <v>4789480</v>
      </c>
      <c r="D4730" s="3">
        <v>292738</v>
      </c>
      <c r="E4730" s="3">
        <v>6004</v>
      </c>
      <c r="F4730" s="3">
        <v>22702</v>
      </c>
    </row>
    <row r="4731" spans="1:6" ht="100.8" x14ac:dyDescent="0.25">
      <c r="A4731" s="2" t="s">
        <v>6962</v>
      </c>
      <c r="B4731" s="2" t="s">
        <v>654</v>
      </c>
      <c r="C4731" s="3">
        <v>1125153</v>
      </c>
      <c r="D4731" s="3">
        <v>28277</v>
      </c>
      <c r="E4731" s="3">
        <v>526</v>
      </c>
      <c r="F4731" s="3">
        <v>2923</v>
      </c>
    </row>
    <row r="4732" spans="1:6" ht="100.8" x14ac:dyDescent="0.25">
      <c r="A4732" s="2" t="s">
        <v>6963</v>
      </c>
      <c r="B4732" s="2" t="s">
        <v>105</v>
      </c>
      <c r="C4732" s="3">
        <v>788301</v>
      </c>
      <c r="D4732" s="3">
        <v>11660</v>
      </c>
      <c r="E4732" s="3">
        <v>270</v>
      </c>
      <c r="F4732" s="3">
        <v>871</v>
      </c>
    </row>
    <row r="4733" spans="1:6" ht="144" x14ac:dyDescent="0.25">
      <c r="A4733" s="2" t="s">
        <v>6964</v>
      </c>
      <c r="B4733" s="2" t="s">
        <v>9</v>
      </c>
      <c r="C4733" s="3">
        <v>253623</v>
      </c>
      <c r="D4733" s="3">
        <v>3297</v>
      </c>
      <c r="E4733" s="3">
        <v>88</v>
      </c>
      <c r="F4733" s="3">
        <v>502</v>
      </c>
    </row>
    <row r="4734" spans="1:6" ht="129.6" x14ac:dyDescent="0.25">
      <c r="A4734" s="2" t="s">
        <v>6965</v>
      </c>
      <c r="B4734" s="2" t="s">
        <v>192</v>
      </c>
      <c r="C4734" s="3">
        <v>430113</v>
      </c>
      <c r="D4734" s="3">
        <v>7000</v>
      </c>
      <c r="E4734" s="3">
        <v>133</v>
      </c>
      <c r="F4734" s="3">
        <v>920</v>
      </c>
    </row>
    <row r="4735" spans="1:6" ht="100.8" x14ac:dyDescent="0.25">
      <c r="A4735" s="2" t="s">
        <v>6966</v>
      </c>
      <c r="B4735" s="2" t="s">
        <v>74</v>
      </c>
      <c r="C4735" s="3">
        <v>54247</v>
      </c>
      <c r="D4735" s="3">
        <v>221</v>
      </c>
      <c r="E4735" s="3">
        <v>19</v>
      </c>
      <c r="F4735" s="3">
        <v>103</v>
      </c>
    </row>
    <row r="4736" spans="1:6" ht="129.6" x14ac:dyDescent="0.25">
      <c r="A4736" s="2" t="s">
        <v>6967</v>
      </c>
      <c r="B4736" s="2" t="s">
        <v>120</v>
      </c>
      <c r="C4736" s="3">
        <v>413549</v>
      </c>
      <c r="D4736" s="3">
        <v>2948</v>
      </c>
      <c r="E4736" s="3">
        <v>1249</v>
      </c>
      <c r="F4736" s="3">
        <v>1063</v>
      </c>
    </row>
    <row r="4737" spans="1:6" ht="57.6" x14ac:dyDescent="0.25">
      <c r="A4737" s="2" t="s">
        <v>6968</v>
      </c>
      <c r="B4737" s="2" t="s">
        <v>50</v>
      </c>
      <c r="C4737" s="3">
        <v>777617</v>
      </c>
      <c r="D4737" s="3">
        <v>2166</v>
      </c>
      <c r="E4737" s="3">
        <v>117</v>
      </c>
      <c r="F4737" s="3">
        <v>306</v>
      </c>
    </row>
    <row r="4738" spans="1:6" ht="86.4" x14ac:dyDescent="0.25">
      <c r="A4738" s="2" t="s">
        <v>6969</v>
      </c>
      <c r="B4738" s="2" t="s">
        <v>369</v>
      </c>
      <c r="C4738" s="3">
        <v>507121</v>
      </c>
      <c r="D4738" s="3">
        <v>4129</v>
      </c>
      <c r="E4738" s="3">
        <v>185</v>
      </c>
      <c r="F4738" s="3">
        <v>432</v>
      </c>
    </row>
    <row r="4739" spans="1:6" ht="86.4" x14ac:dyDescent="0.25">
      <c r="A4739" s="2" t="s">
        <v>6970</v>
      </c>
      <c r="B4739" s="2" t="s">
        <v>433</v>
      </c>
      <c r="C4739" s="3">
        <v>364273</v>
      </c>
      <c r="D4739" s="3">
        <v>3044</v>
      </c>
      <c r="E4739" s="3">
        <v>371</v>
      </c>
      <c r="F4739" s="3">
        <v>1059</v>
      </c>
    </row>
    <row r="4740" spans="1:6" ht="129.6" x14ac:dyDescent="0.25">
      <c r="A4740" s="2" t="s">
        <v>6971</v>
      </c>
      <c r="B4740" s="2" t="s">
        <v>1022</v>
      </c>
      <c r="C4740" s="3">
        <v>1515901</v>
      </c>
      <c r="D4740" s="3">
        <v>20960</v>
      </c>
      <c r="E4740" s="3">
        <v>642</v>
      </c>
      <c r="F4740" s="3">
        <v>2323</v>
      </c>
    </row>
    <row r="4741" spans="1:6" ht="129.6" x14ac:dyDescent="0.25">
      <c r="A4741" s="2" t="s">
        <v>6972</v>
      </c>
      <c r="B4741" s="2" t="s">
        <v>373</v>
      </c>
      <c r="C4741" s="3">
        <v>39181</v>
      </c>
      <c r="D4741" s="3">
        <v>289</v>
      </c>
      <c r="E4741" s="3">
        <v>21</v>
      </c>
      <c r="F4741" s="3">
        <v>78</v>
      </c>
    </row>
    <row r="4742" spans="1:6" ht="57.6" x14ac:dyDescent="0.25">
      <c r="A4742" s="2" t="s">
        <v>6973</v>
      </c>
      <c r="B4742" s="2" t="s">
        <v>1085</v>
      </c>
      <c r="C4742" s="3">
        <v>173210</v>
      </c>
      <c r="D4742" s="3">
        <v>6356</v>
      </c>
      <c r="E4742" s="3">
        <v>424</v>
      </c>
      <c r="F4742" s="3">
        <v>1536</v>
      </c>
    </row>
    <row r="4743" spans="1:6" ht="57.6" x14ac:dyDescent="0.25">
      <c r="A4743" s="2" t="s">
        <v>6974</v>
      </c>
      <c r="B4743" s="2" t="s">
        <v>424</v>
      </c>
      <c r="C4743" s="3">
        <v>16146848</v>
      </c>
      <c r="D4743" s="3">
        <v>1094557</v>
      </c>
      <c r="E4743" s="3">
        <v>8876</v>
      </c>
      <c r="F4743" s="3">
        <v>65275</v>
      </c>
    </row>
    <row r="4744" spans="1:6" ht="144" x14ac:dyDescent="0.25">
      <c r="A4744" s="2" t="s">
        <v>6975</v>
      </c>
      <c r="B4744" s="2" t="s">
        <v>424</v>
      </c>
      <c r="C4744" s="3">
        <v>566069</v>
      </c>
      <c r="D4744" s="3">
        <v>25078</v>
      </c>
      <c r="E4744" s="3">
        <v>1078</v>
      </c>
      <c r="F4744" s="3">
        <v>879</v>
      </c>
    </row>
    <row r="4745" spans="1:6" ht="115.2" x14ac:dyDescent="0.25">
      <c r="A4745" s="2" t="s">
        <v>6976</v>
      </c>
      <c r="B4745" s="2" t="s">
        <v>2005</v>
      </c>
      <c r="C4745" s="3">
        <v>1875053</v>
      </c>
      <c r="D4745" s="3">
        <v>72568</v>
      </c>
      <c r="E4745" s="3">
        <v>630</v>
      </c>
      <c r="F4745" s="3">
        <v>1829</v>
      </c>
    </row>
    <row r="4746" spans="1:6" ht="216" x14ac:dyDescent="0.25">
      <c r="A4746" s="2" t="s">
        <v>6977</v>
      </c>
      <c r="B4746" s="2" t="s">
        <v>2092</v>
      </c>
      <c r="C4746" s="3">
        <v>1032873</v>
      </c>
      <c r="D4746" s="3">
        <v>41701</v>
      </c>
      <c r="E4746" s="3">
        <v>311</v>
      </c>
      <c r="F4746" s="3">
        <v>2048</v>
      </c>
    </row>
    <row r="4747" spans="1:6" ht="43.2" x14ac:dyDescent="0.25">
      <c r="A4747" s="2" t="s">
        <v>6978</v>
      </c>
      <c r="B4747" s="2" t="s">
        <v>424</v>
      </c>
      <c r="C4747" s="3">
        <v>4986664</v>
      </c>
      <c r="D4747" s="3">
        <v>518240</v>
      </c>
      <c r="E4747" s="3">
        <v>5215</v>
      </c>
      <c r="F4747" s="3">
        <v>34466</v>
      </c>
    </row>
    <row r="4748" spans="1:6" ht="129.6" x14ac:dyDescent="0.25">
      <c r="A4748" s="2" t="s">
        <v>6979</v>
      </c>
      <c r="B4748" s="2" t="s">
        <v>276</v>
      </c>
      <c r="C4748" s="3">
        <v>478030</v>
      </c>
      <c r="D4748" s="3">
        <v>30626</v>
      </c>
      <c r="E4748" s="3">
        <v>826</v>
      </c>
      <c r="F4748" s="3">
        <v>1159</v>
      </c>
    </row>
    <row r="4749" spans="1:6" ht="172.8" x14ac:dyDescent="0.25">
      <c r="A4749" s="2" t="s">
        <v>6980</v>
      </c>
      <c r="B4749" s="2" t="s">
        <v>424</v>
      </c>
      <c r="C4749" s="3">
        <v>2230715</v>
      </c>
      <c r="D4749" s="3">
        <v>155370</v>
      </c>
      <c r="E4749" s="3">
        <v>947</v>
      </c>
      <c r="F4749" s="3">
        <v>9152</v>
      </c>
    </row>
    <row r="4750" spans="1:6" ht="100.8" x14ac:dyDescent="0.25">
      <c r="A4750" s="2" t="s">
        <v>6981</v>
      </c>
      <c r="B4750" s="2" t="s">
        <v>424</v>
      </c>
      <c r="C4750" s="3">
        <v>32079687</v>
      </c>
      <c r="D4750" s="3">
        <v>867305</v>
      </c>
      <c r="E4750" s="3">
        <v>7688</v>
      </c>
      <c r="F4750" s="3">
        <v>40794</v>
      </c>
    </row>
    <row r="4751" spans="1:6" ht="144" x14ac:dyDescent="0.25">
      <c r="A4751" s="2" t="s">
        <v>6982</v>
      </c>
      <c r="B4751" s="2" t="s">
        <v>196</v>
      </c>
      <c r="C4751" s="3">
        <v>2310794</v>
      </c>
      <c r="D4751" s="3">
        <v>105783</v>
      </c>
      <c r="E4751" s="3">
        <v>558</v>
      </c>
      <c r="F4751" s="3">
        <v>2718</v>
      </c>
    </row>
    <row r="4752" spans="1:6" ht="100.8" x14ac:dyDescent="0.25">
      <c r="A4752" s="2" t="s">
        <v>6983</v>
      </c>
      <c r="B4752" s="2" t="s">
        <v>77</v>
      </c>
      <c r="C4752" s="3">
        <v>6908017</v>
      </c>
      <c r="D4752" s="3">
        <v>487402</v>
      </c>
      <c r="E4752" s="3">
        <v>2676</v>
      </c>
      <c r="F4752" s="3">
        <v>25677</v>
      </c>
    </row>
    <row r="4753" spans="1:6" ht="115.2" x14ac:dyDescent="0.25">
      <c r="A4753" s="2" t="s">
        <v>6984</v>
      </c>
      <c r="B4753" s="2" t="s">
        <v>77</v>
      </c>
      <c r="C4753" s="3">
        <v>1365473</v>
      </c>
      <c r="D4753" s="3">
        <v>100090</v>
      </c>
      <c r="E4753" s="3">
        <v>290</v>
      </c>
      <c r="F4753" s="3">
        <v>2427</v>
      </c>
    </row>
    <row r="4754" spans="1:6" ht="72" x14ac:dyDescent="0.25">
      <c r="A4754" s="2" t="s">
        <v>6985</v>
      </c>
      <c r="B4754" s="2" t="s">
        <v>1962</v>
      </c>
      <c r="C4754" s="3">
        <v>4321512</v>
      </c>
      <c r="D4754" s="3">
        <v>598021</v>
      </c>
      <c r="E4754" s="3">
        <v>2990</v>
      </c>
      <c r="F4754" s="3">
        <v>54873</v>
      </c>
    </row>
    <row r="4755" spans="1:6" ht="72" x14ac:dyDescent="0.25">
      <c r="A4755" s="2" t="s">
        <v>6986</v>
      </c>
      <c r="B4755" s="2" t="s">
        <v>1962</v>
      </c>
      <c r="C4755" s="3">
        <v>13075811</v>
      </c>
      <c r="D4755" s="3">
        <v>522793</v>
      </c>
      <c r="E4755" s="3">
        <v>5557</v>
      </c>
      <c r="F4755" s="3">
        <v>28178</v>
      </c>
    </row>
    <row r="4756" spans="1:6" ht="86.4" x14ac:dyDescent="0.25">
      <c r="A4756" s="2" t="s">
        <v>6987</v>
      </c>
      <c r="B4756" s="2" t="s">
        <v>77</v>
      </c>
      <c r="C4756" s="3">
        <v>822530</v>
      </c>
      <c r="D4756" s="3">
        <v>87672</v>
      </c>
      <c r="E4756" s="3">
        <v>366</v>
      </c>
      <c r="F4756" s="3">
        <v>3768</v>
      </c>
    </row>
    <row r="4757" spans="1:6" ht="57.6" x14ac:dyDescent="0.25">
      <c r="A4757" s="2" t="s">
        <v>6988</v>
      </c>
      <c r="B4757" s="2" t="s">
        <v>1962</v>
      </c>
      <c r="C4757" s="3">
        <v>1233644</v>
      </c>
      <c r="D4757" s="3">
        <v>103890</v>
      </c>
      <c r="E4757" s="3">
        <v>1543</v>
      </c>
      <c r="F4757" s="3">
        <v>1439</v>
      </c>
    </row>
    <row r="4758" spans="1:6" ht="86.4" x14ac:dyDescent="0.25">
      <c r="A4758" s="2" t="s">
        <v>6989</v>
      </c>
      <c r="B4758" s="2" t="s">
        <v>1962</v>
      </c>
      <c r="C4758" s="3">
        <v>386819</v>
      </c>
      <c r="D4758" s="3">
        <v>85113</v>
      </c>
      <c r="E4758" s="3">
        <v>269</v>
      </c>
      <c r="F4758" s="3">
        <v>5560</v>
      </c>
    </row>
    <row r="4759" spans="1:6" ht="86.4" x14ac:dyDescent="0.25">
      <c r="A4759" s="2" t="s">
        <v>6990</v>
      </c>
      <c r="B4759" s="2" t="s">
        <v>1157</v>
      </c>
      <c r="C4759" s="3">
        <v>497856</v>
      </c>
      <c r="D4759" s="3">
        <v>21096</v>
      </c>
      <c r="E4759" s="3">
        <v>702</v>
      </c>
      <c r="F4759" s="3">
        <v>3566</v>
      </c>
    </row>
    <row r="4760" spans="1:6" ht="100.8" x14ac:dyDescent="0.25">
      <c r="A4760" s="2" t="s">
        <v>6991</v>
      </c>
      <c r="B4760" s="2" t="s">
        <v>704</v>
      </c>
      <c r="C4760" s="3">
        <v>10806</v>
      </c>
      <c r="D4760" s="3">
        <v>99</v>
      </c>
      <c r="E4760" s="3">
        <v>64</v>
      </c>
      <c r="F4760" s="3">
        <v>0</v>
      </c>
    </row>
    <row r="4761" spans="1:6" ht="115.2" x14ac:dyDescent="0.25">
      <c r="A4761" s="2" t="s">
        <v>6992</v>
      </c>
      <c r="B4761" s="2" t="s">
        <v>818</v>
      </c>
      <c r="C4761" s="3">
        <v>58932</v>
      </c>
      <c r="D4761" s="3">
        <v>840</v>
      </c>
      <c r="E4761" s="3">
        <v>141</v>
      </c>
      <c r="F4761" s="3">
        <v>147</v>
      </c>
    </row>
    <row r="4762" spans="1:6" ht="100.8" x14ac:dyDescent="0.25">
      <c r="A4762" s="2" t="s">
        <v>6993</v>
      </c>
      <c r="B4762" s="2" t="s">
        <v>143</v>
      </c>
      <c r="C4762" s="3">
        <v>11042</v>
      </c>
      <c r="D4762" s="3">
        <v>551</v>
      </c>
      <c r="E4762" s="3">
        <v>158</v>
      </c>
      <c r="F4762" s="3">
        <v>139</v>
      </c>
    </row>
    <row r="4763" spans="1:6" ht="86.4" x14ac:dyDescent="0.25">
      <c r="A4763" s="2" t="s">
        <v>6994</v>
      </c>
      <c r="B4763" s="2" t="s">
        <v>121</v>
      </c>
      <c r="C4763" s="3">
        <v>359438</v>
      </c>
      <c r="D4763" s="3">
        <v>5238</v>
      </c>
      <c r="E4763" s="3">
        <v>460</v>
      </c>
      <c r="F4763" s="3">
        <v>1028</v>
      </c>
    </row>
    <row r="4764" spans="1:6" ht="100.8" x14ac:dyDescent="0.25">
      <c r="A4764" s="2" t="s">
        <v>6995</v>
      </c>
      <c r="B4764" s="2" t="s">
        <v>1556</v>
      </c>
      <c r="C4764" s="3">
        <v>25909</v>
      </c>
      <c r="D4764" s="3">
        <v>637</v>
      </c>
      <c r="E4764" s="3">
        <v>40</v>
      </c>
      <c r="F4764" s="3">
        <v>169</v>
      </c>
    </row>
    <row r="4765" spans="1:6" ht="72" x14ac:dyDescent="0.25">
      <c r="A4765" s="2" t="s">
        <v>6996</v>
      </c>
      <c r="B4765" s="2" t="s">
        <v>439</v>
      </c>
      <c r="C4765" s="3">
        <v>901908</v>
      </c>
      <c r="D4765" s="3">
        <v>19154</v>
      </c>
      <c r="E4765" s="3">
        <v>1235</v>
      </c>
      <c r="F4765" s="3">
        <v>3593</v>
      </c>
    </row>
    <row r="4766" spans="1:6" ht="129.6" x14ac:dyDescent="0.25">
      <c r="A4766" s="2" t="s">
        <v>6997</v>
      </c>
      <c r="B4766" s="2" t="s">
        <v>729</v>
      </c>
      <c r="C4766" s="3">
        <v>59145</v>
      </c>
      <c r="D4766" s="3">
        <v>434</v>
      </c>
      <c r="E4766" s="3">
        <v>76</v>
      </c>
      <c r="F4766" s="3">
        <v>259</v>
      </c>
    </row>
    <row r="4767" spans="1:6" ht="115.2" x14ac:dyDescent="0.25">
      <c r="A4767" s="2" t="s">
        <v>6998</v>
      </c>
      <c r="B4767" s="2" t="s">
        <v>433</v>
      </c>
      <c r="C4767" s="3">
        <v>2036792</v>
      </c>
      <c r="D4767" s="3">
        <v>29446</v>
      </c>
      <c r="E4767" s="3">
        <v>14379</v>
      </c>
      <c r="F4767" s="3">
        <v>38936</v>
      </c>
    </row>
    <row r="4768" spans="1:6" ht="144" x14ac:dyDescent="0.25">
      <c r="A4768" s="2" t="s">
        <v>6999</v>
      </c>
      <c r="B4768" s="2" t="s">
        <v>1112</v>
      </c>
      <c r="C4768" s="3">
        <v>1313348</v>
      </c>
      <c r="D4768" s="3">
        <v>44978</v>
      </c>
      <c r="E4768" s="3">
        <v>773</v>
      </c>
      <c r="F4768" s="3">
        <v>2666</v>
      </c>
    </row>
    <row r="4769" spans="1:6" ht="115.2" x14ac:dyDescent="0.25">
      <c r="A4769" s="2" t="s">
        <v>7000</v>
      </c>
      <c r="B4769" s="2" t="s">
        <v>857</v>
      </c>
      <c r="C4769" s="3">
        <v>30803</v>
      </c>
      <c r="D4769" s="3">
        <v>142</v>
      </c>
      <c r="E4769" s="3">
        <v>346</v>
      </c>
      <c r="F4769" s="3">
        <v>174</v>
      </c>
    </row>
    <row r="4770" spans="1:6" ht="43.2" x14ac:dyDescent="0.25">
      <c r="A4770" s="2" t="s">
        <v>7001</v>
      </c>
      <c r="B4770" s="2" t="s">
        <v>13</v>
      </c>
      <c r="C4770" s="3">
        <v>301738</v>
      </c>
      <c r="D4770" s="3">
        <v>8634</v>
      </c>
      <c r="E4770" s="3">
        <v>332</v>
      </c>
      <c r="F4770" s="3">
        <v>2371</v>
      </c>
    </row>
    <row r="4771" spans="1:6" ht="100.8" x14ac:dyDescent="0.25">
      <c r="A4771" s="2" t="s">
        <v>7002</v>
      </c>
      <c r="B4771" s="2" t="s">
        <v>207</v>
      </c>
      <c r="C4771" s="3">
        <v>13044</v>
      </c>
      <c r="D4771" s="3">
        <v>68</v>
      </c>
      <c r="E4771" s="3">
        <v>22</v>
      </c>
      <c r="F4771" s="3">
        <v>220</v>
      </c>
    </row>
    <row r="4772" spans="1:6" ht="86.4" x14ac:dyDescent="0.25">
      <c r="A4772" s="2" t="s">
        <v>7003</v>
      </c>
      <c r="B4772" s="2" t="s">
        <v>121</v>
      </c>
      <c r="C4772" s="3">
        <v>769769</v>
      </c>
      <c r="D4772" s="3">
        <v>6133</v>
      </c>
      <c r="E4772" s="3">
        <v>1124</v>
      </c>
      <c r="F4772" s="3">
        <v>2837</v>
      </c>
    </row>
    <row r="4773" spans="1:6" ht="86.4" x14ac:dyDescent="0.25">
      <c r="A4773" s="2" t="s">
        <v>7004</v>
      </c>
      <c r="B4773" s="2" t="s">
        <v>318</v>
      </c>
      <c r="C4773" s="3">
        <v>379176</v>
      </c>
      <c r="D4773" s="3">
        <v>18179</v>
      </c>
      <c r="E4773" s="3">
        <v>3094</v>
      </c>
      <c r="F4773" s="3">
        <v>3973</v>
      </c>
    </row>
    <row r="4774" spans="1:6" ht="115.2" x14ac:dyDescent="0.25">
      <c r="A4774" s="2" t="s">
        <v>7005</v>
      </c>
      <c r="B4774" s="2" t="s">
        <v>529</v>
      </c>
      <c r="C4774" s="3">
        <v>168118</v>
      </c>
      <c r="D4774" s="3">
        <v>5670</v>
      </c>
      <c r="E4774" s="3">
        <v>399</v>
      </c>
      <c r="F4774" s="3">
        <v>657</v>
      </c>
    </row>
    <row r="4775" spans="1:6" ht="57.6" x14ac:dyDescent="0.25">
      <c r="A4775" s="2" t="s">
        <v>7006</v>
      </c>
      <c r="B4775" s="2" t="s">
        <v>123</v>
      </c>
      <c r="C4775" s="3">
        <v>1904633</v>
      </c>
      <c r="D4775" s="3">
        <v>63609</v>
      </c>
      <c r="E4775" s="3">
        <v>1713</v>
      </c>
      <c r="F4775" s="3">
        <v>3806</v>
      </c>
    </row>
    <row r="4776" spans="1:6" ht="28.8" x14ac:dyDescent="0.25">
      <c r="A4776" s="2" t="s">
        <v>7007</v>
      </c>
      <c r="B4776" s="2" t="s">
        <v>123</v>
      </c>
      <c r="C4776" s="3">
        <v>1838042</v>
      </c>
      <c r="D4776" s="3">
        <v>89113</v>
      </c>
      <c r="E4776" s="3">
        <v>1759</v>
      </c>
      <c r="F4776" s="3">
        <v>4315</v>
      </c>
    </row>
    <row r="4777" spans="1:6" ht="57.6" x14ac:dyDescent="0.25">
      <c r="A4777" s="2" t="s">
        <v>7008</v>
      </c>
      <c r="B4777" s="2" t="s">
        <v>123</v>
      </c>
      <c r="C4777" s="3">
        <v>5557499</v>
      </c>
      <c r="D4777" s="3">
        <v>161177</v>
      </c>
      <c r="E4777" s="3">
        <v>7360</v>
      </c>
      <c r="F4777" s="3">
        <v>14270</v>
      </c>
    </row>
    <row r="4778" spans="1:6" ht="28.8" x14ac:dyDescent="0.25">
      <c r="A4778" s="2" t="s">
        <v>7009</v>
      </c>
      <c r="B4778" s="2" t="s">
        <v>123</v>
      </c>
      <c r="C4778" s="3">
        <v>1882868</v>
      </c>
      <c r="D4778" s="3">
        <v>88072</v>
      </c>
      <c r="E4778" s="3">
        <v>1219</v>
      </c>
      <c r="F4778" s="3">
        <v>6083</v>
      </c>
    </row>
    <row r="4779" spans="1:6" ht="144" x14ac:dyDescent="0.25">
      <c r="A4779" s="2" t="s">
        <v>7010</v>
      </c>
      <c r="B4779" s="2" t="s">
        <v>123</v>
      </c>
      <c r="C4779" s="3">
        <v>4005064</v>
      </c>
      <c r="D4779" s="3">
        <v>121553</v>
      </c>
      <c r="E4779" s="3">
        <v>2672</v>
      </c>
      <c r="F4779" s="3">
        <v>6789</v>
      </c>
    </row>
    <row r="4780" spans="1:6" ht="115.2" x14ac:dyDescent="0.25">
      <c r="A4780" s="2" t="s">
        <v>7011</v>
      </c>
      <c r="B4780" s="2" t="s">
        <v>583</v>
      </c>
      <c r="C4780" s="3">
        <v>3337851</v>
      </c>
      <c r="D4780" s="3">
        <v>31538</v>
      </c>
      <c r="E4780" s="3">
        <v>844</v>
      </c>
      <c r="F4780" s="3">
        <v>3995</v>
      </c>
    </row>
    <row r="4781" spans="1:6" ht="115.2" x14ac:dyDescent="0.25">
      <c r="A4781" s="2" t="s">
        <v>7012</v>
      </c>
      <c r="B4781" s="2" t="s">
        <v>583</v>
      </c>
      <c r="C4781" s="3">
        <v>9572037</v>
      </c>
      <c r="D4781" s="3">
        <v>19001</v>
      </c>
      <c r="E4781" s="3">
        <v>856</v>
      </c>
      <c r="F4781" s="3">
        <v>2133</v>
      </c>
    </row>
    <row r="4782" spans="1:6" ht="115.2" x14ac:dyDescent="0.25">
      <c r="A4782" s="2" t="s">
        <v>7013</v>
      </c>
      <c r="B4782" s="2" t="s">
        <v>1975</v>
      </c>
      <c r="C4782" s="3">
        <v>7177740</v>
      </c>
      <c r="D4782" s="3">
        <v>172730</v>
      </c>
      <c r="E4782" s="3">
        <v>9205</v>
      </c>
      <c r="F4782" s="3">
        <v>20840</v>
      </c>
    </row>
    <row r="4783" spans="1:6" ht="86.4" x14ac:dyDescent="0.25">
      <c r="A4783" s="2" t="s">
        <v>7014</v>
      </c>
      <c r="B4783" s="2" t="s">
        <v>1975</v>
      </c>
      <c r="C4783" s="3">
        <v>5913551</v>
      </c>
      <c r="D4783" s="3">
        <v>172833</v>
      </c>
      <c r="E4783" s="3">
        <v>6378</v>
      </c>
      <c r="F4783" s="3">
        <v>14867</v>
      </c>
    </row>
    <row r="4784" spans="1:6" ht="72" x14ac:dyDescent="0.25">
      <c r="A4784" s="2" t="s">
        <v>7015</v>
      </c>
      <c r="B4784" s="2" t="s">
        <v>21</v>
      </c>
      <c r="C4784" s="3">
        <v>215659</v>
      </c>
      <c r="D4784" s="3">
        <v>14603</v>
      </c>
      <c r="E4784" s="3">
        <v>535</v>
      </c>
      <c r="F4784" s="3">
        <v>1640</v>
      </c>
    </row>
    <row r="4785" spans="1:6" ht="72" x14ac:dyDescent="0.25">
      <c r="A4785" s="2" t="s">
        <v>7016</v>
      </c>
      <c r="B4785" s="2" t="s">
        <v>139</v>
      </c>
      <c r="C4785" s="3">
        <v>4718392</v>
      </c>
      <c r="D4785" s="3">
        <v>81133</v>
      </c>
      <c r="E4785" s="3">
        <v>2188</v>
      </c>
      <c r="F4785" s="3">
        <v>3704</v>
      </c>
    </row>
    <row r="4786" spans="1:6" ht="43.2" x14ac:dyDescent="0.25">
      <c r="A4786" s="2" t="s">
        <v>7017</v>
      </c>
      <c r="B4786" s="2" t="s">
        <v>139</v>
      </c>
      <c r="C4786" s="3">
        <v>583346</v>
      </c>
      <c r="D4786" s="3">
        <v>35757</v>
      </c>
      <c r="E4786" s="3">
        <v>541</v>
      </c>
      <c r="F4786" s="3">
        <v>1588</v>
      </c>
    </row>
    <row r="4787" spans="1:6" ht="57.6" x14ac:dyDescent="0.25">
      <c r="A4787" s="2" t="s">
        <v>7018</v>
      </c>
      <c r="B4787" s="2" t="s">
        <v>139</v>
      </c>
      <c r="C4787" s="3">
        <v>91776</v>
      </c>
      <c r="D4787" s="3">
        <v>4604</v>
      </c>
      <c r="E4787" s="3">
        <v>46</v>
      </c>
      <c r="F4787" s="3">
        <v>357</v>
      </c>
    </row>
    <row r="4788" spans="1:6" ht="72" x14ac:dyDescent="0.25">
      <c r="A4788" s="2" t="s">
        <v>7019</v>
      </c>
      <c r="B4788" s="2" t="s">
        <v>139</v>
      </c>
      <c r="C4788" s="3">
        <v>619936</v>
      </c>
      <c r="D4788" s="3">
        <v>26119</v>
      </c>
      <c r="E4788" s="3">
        <v>567</v>
      </c>
      <c r="F4788" s="3">
        <v>1412</v>
      </c>
    </row>
    <row r="4789" spans="1:6" ht="172.8" x14ac:dyDescent="0.25">
      <c r="A4789" s="2" t="s">
        <v>7020</v>
      </c>
      <c r="B4789" s="2" t="s">
        <v>309</v>
      </c>
      <c r="C4789" s="3">
        <v>24397</v>
      </c>
      <c r="D4789" s="3">
        <v>227</v>
      </c>
      <c r="E4789" s="3">
        <v>41</v>
      </c>
      <c r="F4789" s="3">
        <v>93</v>
      </c>
    </row>
    <row r="4790" spans="1:6" ht="100.8" x14ac:dyDescent="0.25">
      <c r="A4790" s="2" t="s">
        <v>7021</v>
      </c>
      <c r="B4790" s="2" t="s">
        <v>369</v>
      </c>
      <c r="C4790" s="3">
        <v>682383</v>
      </c>
      <c r="D4790" s="3">
        <v>10819</v>
      </c>
      <c r="E4790" s="3">
        <v>609</v>
      </c>
      <c r="F4790" s="3">
        <v>1901</v>
      </c>
    </row>
    <row r="4791" spans="1:6" ht="129.6" x14ac:dyDescent="0.25">
      <c r="A4791" s="2" t="s">
        <v>7022</v>
      </c>
      <c r="B4791" s="2" t="s">
        <v>192</v>
      </c>
      <c r="C4791" s="3">
        <v>66876</v>
      </c>
      <c r="D4791" s="3">
        <v>534</v>
      </c>
      <c r="E4791" s="3">
        <v>45</v>
      </c>
      <c r="F4791" s="3">
        <v>281</v>
      </c>
    </row>
    <row r="4792" spans="1:6" ht="57.6" x14ac:dyDescent="0.25">
      <c r="A4792" s="2" t="s">
        <v>7023</v>
      </c>
      <c r="B4792" s="2" t="s">
        <v>841</v>
      </c>
      <c r="C4792" s="3">
        <v>26710</v>
      </c>
      <c r="D4792" s="3">
        <v>1518</v>
      </c>
      <c r="E4792" s="3">
        <v>22</v>
      </c>
      <c r="F4792" s="3">
        <v>125</v>
      </c>
    </row>
    <row r="4793" spans="1:6" ht="86.4" x14ac:dyDescent="0.25">
      <c r="A4793" s="2" t="s">
        <v>7024</v>
      </c>
      <c r="B4793" s="2" t="s">
        <v>727</v>
      </c>
      <c r="C4793" s="3">
        <v>566067</v>
      </c>
      <c r="D4793" s="3">
        <v>53581</v>
      </c>
      <c r="E4793" s="3">
        <v>560</v>
      </c>
      <c r="F4793" s="3">
        <v>4483</v>
      </c>
    </row>
    <row r="4794" spans="1:6" ht="57.6" x14ac:dyDescent="0.25">
      <c r="A4794" s="2" t="s">
        <v>7025</v>
      </c>
      <c r="B4794" s="2" t="s">
        <v>1953</v>
      </c>
      <c r="C4794" s="3">
        <v>475678</v>
      </c>
      <c r="D4794" s="3">
        <v>26114</v>
      </c>
      <c r="E4794" s="3">
        <v>249</v>
      </c>
      <c r="F4794" s="3">
        <v>2722</v>
      </c>
    </row>
    <row r="4795" spans="1:6" ht="115.2" x14ac:dyDescent="0.25">
      <c r="A4795" s="2" t="s">
        <v>7026</v>
      </c>
      <c r="B4795" s="2" t="s">
        <v>171</v>
      </c>
      <c r="C4795" s="3">
        <v>985425</v>
      </c>
      <c r="D4795" s="3">
        <v>86369</v>
      </c>
      <c r="E4795" s="3">
        <v>3087</v>
      </c>
      <c r="F4795" s="3">
        <v>30651</v>
      </c>
    </row>
    <row r="4796" spans="1:6" ht="72" x14ac:dyDescent="0.25">
      <c r="A4796" s="2" t="s">
        <v>7027</v>
      </c>
      <c r="B4796" s="2" t="s">
        <v>2117</v>
      </c>
      <c r="C4796" s="3">
        <v>3564336</v>
      </c>
      <c r="D4796" s="3">
        <v>188129</v>
      </c>
      <c r="E4796" s="3">
        <v>1728</v>
      </c>
      <c r="F4796" s="3">
        <v>15545</v>
      </c>
    </row>
    <row r="4797" spans="1:6" ht="86.4" x14ac:dyDescent="0.25">
      <c r="A4797" s="2" t="s">
        <v>7028</v>
      </c>
      <c r="B4797" s="2" t="s">
        <v>205</v>
      </c>
      <c r="C4797" s="3">
        <v>312740</v>
      </c>
      <c r="D4797" s="3">
        <v>6155</v>
      </c>
      <c r="E4797" s="3">
        <v>131</v>
      </c>
      <c r="F4797" s="3">
        <v>341</v>
      </c>
    </row>
    <row r="4798" spans="1:6" ht="28.8" x14ac:dyDescent="0.25">
      <c r="A4798" s="2" t="s">
        <v>7029</v>
      </c>
      <c r="B4798" s="2" t="s">
        <v>1275</v>
      </c>
      <c r="C4798" s="3">
        <v>3079</v>
      </c>
      <c r="D4798" s="3">
        <v>5</v>
      </c>
      <c r="E4798" s="3">
        <v>3</v>
      </c>
      <c r="F4798" s="3">
        <v>0</v>
      </c>
    </row>
    <row r="4799" spans="1:6" ht="28.8" x14ac:dyDescent="0.25">
      <c r="A4799" s="2" t="s">
        <v>7030</v>
      </c>
      <c r="B4799" s="2" t="s">
        <v>1725</v>
      </c>
      <c r="C4799" s="3">
        <v>179803</v>
      </c>
      <c r="D4799" s="3">
        <v>2994</v>
      </c>
      <c r="E4799" s="3">
        <v>152</v>
      </c>
      <c r="F4799" s="3">
        <v>430</v>
      </c>
    </row>
    <row r="4800" spans="1:6" ht="43.2" x14ac:dyDescent="0.25">
      <c r="A4800" s="2" t="s">
        <v>2280</v>
      </c>
      <c r="B4800" s="2" t="s">
        <v>188</v>
      </c>
      <c r="C4800" s="3">
        <v>1371236</v>
      </c>
      <c r="D4800" s="3">
        <v>58054</v>
      </c>
      <c r="E4800" s="3">
        <v>1569</v>
      </c>
      <c r="F4800" s="3">
        <v>6531</v>
      </c>
    </row>
    <row r="4801" spans="1:6" ht="115.2" x14ac:dyDescent="0.25">
      <c r="A4801" s="2" t="s">
        <v>7031</v>
      </c>
      <c r="B4801" s="2" t="s">
        <v>2062</v>
      </c>
      <c r="C4801" s="3">
        <v>200610</v>
      </c>
      <c r="D4801" s="3">
        <v>3948</v>
      </c>
      <c r="E4801" s="3">
        <v>471</v>
      </c>
      <c r="F4801" s="3">
        <v>1369</v>
      </c>
    </row>
    <row r="4802" spans="1:6" ht="158.4" x14ac:dyDescent="0.25">
      <c r="A4802" s="2" t="s">
        <v>7032</v>
      </c>
      <c r="B4802" s="2" t="s">
        <v>192</v>
      </c>
      <c r="C4802" s="3">
        <v>150691</v>
      </c>
      <c r="D4802" s="3">
        <v>2790</v>
      </c>
      <c r="E4802" s="3">
        <v>68</v>
      </c>
      <c r="F4802" s="3">
        <v>583</v>
      </c>
    </row>
    <row r="4803" spans="1:6" ht="158.4" x14ac:dyDescent="0.25">
      <c r="A4803" s="2" t="s">
        <v>7033</v>
      </c>
      <c r="B4803" s="2" t="s">
        <v>676</v>
      </c>
      <c r="C4803" s="3">
        <v>4767</v>
      </c>
      <c r="D4803" s="3">
        <v>90</v>
      </c>
      <c r="E4803" s="3">
        <v>1</v>
      </c>
      <c r="F4803" s="3">
        <v>4</v>
      </c>
    </row>
    <row r="4804" spans="1:6" ht="187.2" x14ac:dyDescent="0.25">
      <c r="A4804" s="2" t="s">
        <v>7034</v>
      </c>
      <c r="B4804" s="2" t="s">
        <v>2069</v>
      </c>
      <c r="C4804" s="3">
        <v>927831</v>
      </c>
      <c r="D4804" s="3">
        <v>6973</v>
      </c>
      <c r="E4804" s="3">
        <v>895</v>
      </c>
      <c r="F4804" s="3">
        <v>2419</v>
      </c>
    </row>
    <row r="4805" spans="1:6" ht="43.2" x14ac:dyDescent="0.25">
      <c r="A4805" s="2" t="s">
        <v>7035</v>
      </c>
      <c r="B4805" s="2" t="s">
        <v>1173</v>
      </c>
      <c r="C4805" s="3">
        <v>1931851</v>
      </c>
      <c r="D4805" s="3">
        <v>116455</v>
      </c>
      <c r="E4805" s="3">
        <v>1235</v>
      </c>
      <c r="F4805" s="3">
        <v>12018</v>
      </c>
    </row>
    <row r="4806" spans="1:6" ht="100.8" x14ac:dyDescent="0.25">
      <c r="A4806" s="2" t="s">
        <v>7036</v>
      </c>
      <c r="B4806" s="2" t="s">
        <v>1448</v>
      </c>
      <c r="C4806" s="3">
        <v>76450</v>
      </c>
      <c r="D4806" s="3">
        <v>343</v>
      </c>
      <c r="E4806" s="3">
        <v>11</v>
      </c>
      <c r="F4806" s="3">
        <v>33</v>
      </c>
    </row>
    <row r="4807" spans="1:6" ht="100.8" x14ac:dyDescent="0.25">
      <c r="A4807" s="2" t="s">
        <v>7037</v>
      </c>
      <c r="B4807" s="2" t="s">
        <v>1448</v>
      </c>
      <c r="C4807" s="3">
        <v>483127</v>
      </c>
      <c r="D4807" s="3">
        <v>3924</v>
      </c>
      <c r="E4807" s="3">
        <v>362</v>
      </c>
      <c r="F4807" s="3">
        <v>506</v>
      </c>
    </row>
    <row r="4808" spans="1:6" ht="72" x14ac:dyDescent="0.25">
      <c r="A4808" s="2" t="s">
        <v>7038</v>
      </c>
      <c r="B4808" s="2" t="s">
        <v>583</v>
      </c>
      <c r="C4808" s="3">
        <v>6263424</v>
      </c>
      <c r="D4808" s="3">
        <v>103930</v>
      </c>
      <c r="E4808" s="3">
        <v>25648</v>
      </c>
      <c r="F4808" s="3">
        <v>32492</v>
      </c>
    </row>
    <row r="4809" spans="1:6" ht="144" x14ac:dyDescent="0.25">
      <c r="A4809" s="2" t="s">
        <v>7039</v>
      </c>
      <c r="B4809" s="2" t="s">
        <v>1695</v>
      </c>
      <c r="C4809" s="3">
        <v>538061</v>
      </c>
      <c r="D4809" s="3">
        <v>11496</v>
      </c>
      <c r="E4809" s="3">
        <v>380</v>
      </c>
      <c r="F4809" s="3">
        <v>633</v>
      </c>
    </row>
    <row r="4810" spans="1:6" ht="86.4" x14ac:dyDescent="0.25">
      <c r="A4810" s="2" t="s">
        <v>7040</v>
      </c>
      <c r="B4810" s="2" t="s">
        <v>1563</v>
      </c>
      <c r="C4810" s="3">
        <v>322998</v>
      </c>
      <c r="D4810" s="3">
        <v>0</v>
      </c>
      <c r="E4810" s="3">
        <v>0</v>
      </c>
      <c r="F4810" s="3">
        <v>0</v>
      </c>
    </row>
    <row r="4811" spans="1:6" ht="43.2" x14ac:dyDescent="0.25">
      <c r="A4811" s="2" t="s">
        <v>7041</v>
      </c>
      <c r="B4811" s="2" t="s">
        <v>201</v>
      </c>
      <c r="C4811" s="3">
        <v>861236</v>
      </c>
      <c r="D4811" s="3">
        <v>55697</v>
      </c>
      <c r="E4811" s="3">
        <v>868</v>
      </c>
      <c r="F4811" s="3">
        <v>3964</v>
      </c>
    </row>
    <row r="4812" spans="1:6" ht="43.2" x14ac:dyDescent="0.25">
      <c r="A4812" s="2" t="s">
        <v>7042</v>
      </c>
      <c r="B4812" s="2" t="s">
        <v>201</v>
      </c>
      <c r="C4812" s="3">
        <v>1666780</v>
      </c>
      <c r="D4812" s="3">
        <v>45710</v>
      </c>
      <c r="E4812" s="3">
        <v>934</v>
      </c>
      <c r="F4812" s="3">
        <v>2955</v>
      </c>
    </row>
    <row r="4813" spans="1:6" ht="86.4" x14ac:dyDescent="0.25">
      <c r="A4813" s="2" t="s">
        <v>7043</v>
      </c>
      <c r="B4813" s="2" t="s">
        <v>201</v>
      </c>
      <c r="C4813" s="3">
        <v>3729425</v>
      </c>
      <c r="D4813" s="3">
        <v>105253</v>
      </c>
      <c r="E4813" s="3">
        <v>2077</v>
      </c>
      <c r="F4813" s="3">
        <v>7210</v>
      </c>
    </row>
    <row r="4814" spans="1:6" ht="100.8" x14ac:dyDescent="0.25">
      <c r="A4814" s="2" t="s">
        <v>7044</v>
      </c>
      <c r="B4814" s="2" t="s">
        <v>449</v>
      </c>
      <c r="C4814" s="3">
        <v>1085036</v>
      </c>
      <c r="D4814" s="3">
        <v>8431</v>
      </c>
      <c r="E4814" s="3">
        <v>1113</v>
      </c>
      <c r="F4814" s="3">
        <v>1541</v>
      </c>
    </row>
    <row r="4815" spans="1:6" ht="100.8" x14ac:dyDescent="0.25">
      <c r="A4815" s="2" t="s">
        <v>7045</v>
      </c>
      <c r="B4815" s="2" t="s">
        <v>1480</v>
      </c>
      <c r="C4815" s="3">
        <v>4743</v>
      </c>
      <c r="D4815" s="3">
        <v>11</v>
      </c>
      <c r="E4815" s="3">
        <v>1</v>
      </c>
      <c r="F4815" s="3">
        <v>6</v>
      </c>
    </row>
    <row r="4816" spans="1:6" ht="57.6" x14ac:dyDescent="0.25">
      <c r="A4816" s="2" t="s">
        <v>7046</v>
      </c>
      <c r="B4816" s="2" t="s">
        <v>353</v>
      </c>
      <c r="C4816" s="3">
        <v>13659</v>
      </c>
      <c r="D4816" s="3">
        <v>7</v>
      </c>
      <c r="E4816" s="3">
        <v>2</v>
      </c>
      <c r="F4816" s="3">
        <v>5</v>
      </c>
    </row>
    <row r="4817" spans="1:6" ht="72" x14ac:dyDescent="0.25">
      <c r="A4817" s="2" t="s">
        <v>7047</v>
      </c>
      <c r="B4817" s="2" t="s">
        <v>286</v>
      </c>
      <c r="C4817" s="3">
        <v>4026262</v>
      </c>
      <c r="D4817" s="3">
        <v>10543</v>
      </c>
      <c r="E4817" s="3">
        <v>1016</v>
      </c>
      <c r="F4817" s="3">
        <v>1044</v>
      </c>
    </row>
    <row r="4818" spans="1:6" ht="57.6" x14ac:dyDescent="0.25">
      <c r="A4818" s="2" t="s">
        <v>7048</v>
      </c>
      <c r="B4818" s="2" t="s">
        <v>286</v>
      </c>
      <c r="C4818" s="3">
        <v>769805</v>
      </c>
      <c r="D4818" s="3">
        <v>7621</v>
      </c>
      <c r="E4818" s="3">
        <v>481</v>
      </c>
      <c r="F4818" s="3">
        <v>979</v>
      </c>
    </row>
    <row r="4819" spans="1:6" ht="86.4" x14ac:dyDescent="0.25">
      <c r="A4819" s="2" t="s">
        <v>7049</v>
      </c>
      <c r="B4819" s="2" t="s">
        <v>57</v>
      </c>
      <c r="C4819" s="3">
        <v>6447</v>
      </c>
      <c r="D4819" s="3">
        <v>30</v>
      </c>
      <c r="E4819" s="3">
        <v>4</v>
      </c>
      <c r="F4819" s="3">
        <v>4</v>
      </c>
    </row>
    <row r="4820" spans="1:6" ht="57.6" x14ac:dyDescent="0.25">
      <c r="A4820" s="2" t="s">
        <v>7050</v>
      </c>
      <c r="B4820" s="2" t="s">
        <v>112</v>
      </c>
      <c r="C4820" s="3">
        <v>2309633</v>
      </c>
      <c r="D4820" s="3">
        <v>115443</v>
      </c>
      <c r="E4820" s="3">
        <v>3940</v>
      </c>
      <c r="F4820" s="3">
        <v>17047</v>
      </c>
    </row>
    <row r="4821" spans="1:6" ht="86.4" x14ac:dyDescent="0.25">
      <c r="A4821" s="2" t="s">
        <v>7051</v>
      </c>
      <c r="B4821" s="2" t="s">
        <v>26</v>
      </c>
      <c r="C4821" s="3">
        <v>531566</v>
      </c>
      <c r="D4821" s="3">
        <v>42326</v>
      </c>
      <c r="E4821" s="3">
        <v>728</v>
      </c>
      <c r="F4821" s="3">
        <v>4220</v>
      </c>
    </row>
    <row r="4822" spans="1:6" ht="86.4" x14ac:dyDescent="0.25">
      <c r="A4822" s="2" t="s">
        <v>7052</v>
      </c>
      <c r="B4822" s="2" t="s">
        <v>2</v>
      </c>
      <c r="C4822" s="3">
        <v>860169</v>
      </c>
      <c r="D4822" s="3">
        <v>17557</v>
      </c>
      <c r="E4822" s="3">
        <v>796</v>
      </c>
      <c r="F4822" s="3">
        <v>1594</v>
      </c>
    </row>
    <row r="4823" spans="1:6" ht="115.2" x14ac:dyDescent="0.25">
      <c r="A4823" s="2" t="s">
        <v>7053</v>
      </c>
      <c r="B4823" s="2" t="s">
        <v>1811</v>
      </c>
      <c r="C4823" s="3">
        <v>194964</v>
      </c>
      <c r="D4823" s="3">
        <v>2062</v>
      </c>
      <c r="E4823" s="3">
        <v>155</v>
      </c>
      <c r="F4823" s="3">
        <v>222</v>
      </c>
    </row>
    <row r="4824" spans="1:6" ht="72" x14ac:dyDescent="0.25">
      <c r="A4824" s="2" t="s">
        <v>7054</v>
      </c>
      <c r="B4824" s="2" t="s">
        <v>661</v>
      </c>
      <c r="C4824" s="3">
        <v>1108807</v>
      </c>
      <c r="D4824" s="3">
        <v>15032</v>
      </c>
      <c r="E4824" s="3">
        <v>1352</v>
      </c>
      <c r="F4824" s="3">
        <v>1303</v>
      </c>
    </row>
    <row r="4825" spans="1:6" ht="129.6" x14ac:dyDescent="0.25">
      <c r="A4825" s="2" t="s">
        <v>7055</v>
      </c>
      <c r="B4825" s="2" t="s">
        <v>454</v>
      </c>
      <c r="C4825" s="3">
        <v>480162</v>
      </c>
      <c r="D4825" s="3">
        <v>17538</v>
      </c>
      <c r="E4825" s="3">
        <v>325</v>
      </c>
      <c r="F4825" s="3">
        <v>1389</v>
      </c>
    </row>
    <row r="4826" spans="1:6" ht="86.4" x14ac:dyDescent="0.25">
      <c r="A4826" s="2" t="s">
        <v>7056</v>
      </c>
      <c r="B4826" s="2" t="s">
        <v>1587</v>
      </c>
      <c r="C4826" s="3">
        <v>474318</v>
      </c>
      <c r="D4826" s="3">
        <v>1193</v>
      </c>
      <c r="E4826" s="3">
        <v>51</v>
      </c>
      <c r="F4826" s="3">
        <v>142</v>
      </c>
    </row>
    <row r="4827" spans="1:6" ht="100.8" x14ac:dyDescent="0.25">
      <c r="A4827" s="2" t="s">
        <v>7057</v>
      </c>
      <c r="B4827" s="2" t="s">
        <v>5</v>
      </c>
      <c r="C4827" s="3">
        <v>534696</v>
      </c>
      <c r="D4827" s="3">
        <v>12224</v>
      </c>
      <c r="E4827" s="3">
        <v>242</v>
      </c>
      <c r="F4827" s="3">
        <v>835</v>
      </c>
    </row>
    <row r="4828" spans="1:6" ht="129.6" x14ac:dyDescent="0.25">
      <c r="A4828" s="2" t="s">
        <v>7058</v>
      </c>
      <c r="B4828" s="2" t="s">
        <v>5</v>
      </c>
      <c r="C4828" s="3">
        <v>674636</v>
      </c>
      <c r="D4828" s="3">
        <v>11642</v>
      </c>
      <c r="E4828" s="3">
        <v>330</v>
      </c>
      <c r="F4828" s="3">
        <v>611</v>
      </c>
    </row>
    <row r="4829" spans="1:6" ht="100.8" x14ac:dyDescent="0.25">
      <c r="A4829" s="2" t="s">
        <v>7059</v>
      </c>
      <c r="B4829" s="2" t="s">
        <v>5</v>
      </c>
      <c r="C4829" s="3">
        <v>363977</v>
      </c>
      <c r="D4829" s="3">
        <v>7714</v>
      </c>
      <c r="E4829" s="3">
        <v>299</v>
      </c>
      <c r="F4829" s="3">
        <v>387</v>
      </c>
    </row>
    <row r="4830" spans="1:6" ht="72" x14ac:dyDescent="0.25">
      <c r="A4830" s="2" t="s">
        <v>7060</v>
      </c>
      <c r="B4830" s="2" t="s">
        <v>5</v>
      </c>
      <c r="C4830" s="3">
        <v>368166</v>
      </c>
      <c r="D4830" s="3">
        <v>3175</v>
      </c>
      <c r="E4830" s="3">
        <v>2352</v>
      </c>
      <c r="F4830" s="3">
        <v>581</v>
      </c>
    </row>
    <row r="4831" spans="1:6" ht="201.6" x14ac:dyDescent="0.25">
      <c r="A4831" s="2" t="s">
        <v>7061</v>
      </c>
      <c r="B4831" s="2" t="s">
        <v>2082</v>
      </c>
      <c r="C4831" s="3">
        <v>342564</v>
      </c>
      <c r="D4831" s="3">
        <v>1209</v>
      </c>
      <c r="E4831" s="3">
        <v>407</v>
      </c>
      <c r="F4831" s="3">
        <v>71</v>
      </c>
    </row>
    <row r="4832" spans="1:6" ht="86.4" x14ac:dyDescent="0.25">
      <c r="A4832" s="2" t="s">
        <v>7062</v>
      </c>
      <c r="B4832" s="2" t="s">
        <v>1074</v>
      </c>
      <c r="C4832" s="3">
        <v>235853</v>
      </c>
      <c r="D4832" s="3">
        <v>11372</v>
      </c>
      <c r="E4832" s="3">
        <v>178</v>
      </c>
      <c r="F4832" s="3">
        <v>987</v>
      </c>
    </row>
    <row r="4833" spans="1:6" ht="115.2" x14ac:dyDescent="0.25">
      <c r="A4833" s="2" t="s">
        <v>7063</v>
      </c>
      <c r="B4833" s="2" t="s">
        <v>1827</v>
      </c>
      <c r="C4833" s="3">
        <v>383282</v>
      </c>
      <c r="D4833" s="3">
        <v>7731</v>
      </c>
      <c r="E4833" s="3">
        <v>780</v>
      </c>
      <c r="F4833" s="3">
        <v>646</v>
      </c>
    </row>
    <row r="4834" spans="1:6" ht="144" x14ac:dyDescent="0.25">
      <c r="A4834" s="2" t="s">
        <v>7064</v>
      </c>
      <c r="B4834" s="2" t="s">
        <v>1827</v>
      </c>
      <c r="C4834" s="3">
        <v>2714802</v>
      </c>
      <c r="D4834" s="3">
        <v>39153</v>
      </c>
      <c r="E4834" s="3">
        <v>2691</v>
      </c>
      <c r="F4834" s="3">
        <v>2098</v>
      </c>
    </row>
    <row r="4835" spans="1:6" ht="216" x14ac:dyDescent="0.25">
      <c r="A4835" s="2" t="s">
        <v>7065</v>
      </c>
      <c r="B4835" s="2" t="s">
        <v>392</v>
      </c>
      <c r="C4835" s="3">
        <v>828227</v>
      </c>
      <c r="D4835" s="3">
        <v>10041</v>
      </c>
      <c r="E4835" s="3">
        <v>1587</v>
      </c>
      <c r="F4835" s="3">
        <v>2705</v>
      </c>
    </row>
    <row r="4836" spans="1:6" ht="144" x14ac:dyDescent="0.25">
      <c r="A4836" s="2" t="s">
        <v>7066</v>
      </c>
      <c r="B4836" s="2" t="s">
        <v>2116</v>
      </c>
      <c r="C4836" s="3">
        <v>1861355</v>
      </c>
      <c r="D4836" s="3">
        <v>31576</v>
      </c>
      <c r="E4836" s="3">
        <v>647</v>
      </c>
      <c r="F4836" s="3">
        <v>1037</v>
      </c>
    </row>
    <row r="4837" spans="1:6" ht="86.4" x14ac:dyDescent="0.25">
      <c r="A4837" s="2" t="s">
        <v>7067</v>
      </c>
      <c r="B4837" s="2" t="s">
        <v>2023</v>
      </c>
      <c r="C4837" s="3">
        <v>196212</v>
      </c>
      <c r="D4837" s="3">
        <v>1694</v>
      </c>
      <c r="E4837" s="3">
        <v>68</v>
      </c>
      <c r="F4837" s="3">
        <v>69</v>
      </c>
    </row>
    <row r="4838" spans="1:6" ht="43.2" x14ac:dyDescent="0.25">
      <c r="A4838" s="2" t="s">
        <v>7068</v>
      </c>
      <c r="B4838" s="2" t="s">
        <v>1981</v>
      </c>
      <c r="C4838" s="3">
        <v>995670</v>
      </c>
      <c r="D4838" s="3">
        <v>55091</v>
      </c>
      <c r="E4838" s="3">
        <v>1101</v>
      </c>
      <c r="F4838" s="3">
        <v>11571</v>
      </c>
    </row>
    <row r="4839" spans="1:6" ht="43.2" x14ac:dyDescent="0.25">
      <c r="A4839" s="2" t="s">
        <v>7069</v>
      </c>
      <c r="B4839" s="2" t="s">
        <v>790</v>
      </c>
      <c r="C4839" s="3">
        <v>37539570</v>
      </c>
      <c r="D4839" s="3">
        <v>1402578</v>
      </c>
      <c r="E4839" s="3">
        <v>1674420</v>
      </c>
      <c r="F4839" s="3">
        <v>1361580</v>
      </c>
    </row>
    <row r="4840" spans="1:6" ht="72" x14ac:dyDescent="0.25">
      <c r="A4840" s="2" t="s">
        <v>7070</v>
      </c>
      <c r="B4840" s="2" t="s">
        <v>1966</v>
      </c>
      <c r="C4840" s="3">
        <v>1360154</v>
      </c>
      <c r="D4840" s="3">
        <v>75071</v>
      </c>
      <c r="E4840" s="3">
        <v>1414</v>
      </c>
      <c r="F4840" s="3">
        <v>7805</v>
      </c>
    </row>
    <row r="4841" spans="1:6" ht="57.6" x14ac:dyDescent="0.25">
      <c r="A4841" s="2" t="s">
        <v>7071</v>
      </c>
      <c r="B4841" s="2" t="s">
        <v>1997</v>
      </c>
      <c r="C4841" s="3">
        <v>3105328</v>
      </c>
      <c r="D4841" s="3">
        <v>4275</v>
      </c>
      <c r="E4841" s="3">
        <v>1805</v>
      </c>
      <c r="F4841" s="3">
        <v>686</v>
      </c>
    </row>
    <row r="4842" spans="1:6" ht="115.2" x14ac:dyDescent="0.25">
      <c r="A4842" s="2" t="s">
        <v>7072</v>
      </c>
      <c r="B4842" s="2" t="s">
        <v>105</v>
      </c>
      <c r="C4842" s="3">
        <v>1002131</v>
      </c>
      <c r="D4842" s="3">
        <v>16443</v>
      </c>
      <c r="E4842" s="3">
        <v>598</v>
      </c>
      <c r="F4842" s="3">
        <v>811</v>
      </c>
    </row>
    <row r="4843" spans="1:6" ht="115.2" x14ac:dyDescent="0.25">
      <c r="A4843" s="2" t="s">
        <v>7073</v>
      </c>
      <c r="B4843" s="2" t="s">
        <v>937</v>
      </c>
      <c r="C4843" s="3">
        <v>184982</v>
      </c>
      <c r="D4843" s="3">
        <v>10075</v>
      </c>
      <c r="E4843" s="3">
        <v>170</v>
      </c>
      <c r="F4843" s="3">
        <v>506</v>
      </c>
    </row>
    <row r="4844" spans="1:6" ht="100.8" x14ac:dyDescent="0.25">
      <c r="A4844" s="2" t="s">
        <v>7074</v>
      </c>
      <c r="B4844" s="2" t="s">
        <v>648</v>
      </c>
      <c r="C4844" s="3">
        <v>303101</v>
      </c>
      <c r="D4844" s="3">
        <v>7164</v>
      </c>
      <c r="E4844" s="3">
        <v>255</v>
      </c>
      <c r="F4844" s="3">
        <v>1242</v>
      </c>
    </row>
    <row r="4845" spans="1:6" ht="100.8" x14ac:dyDescent="0.25">
      <c r="A4845" s="2" t="s">
        <v>7075</v>
      </c>
      <c r="B4845" s="2" t="s">
        <v>648</v>
      </c>
      <c r="C4845" s="3">
        <v>2580817</v>
      </c>
      <c r="D4845" s="3">
        <v>74716</v>
      </c>
      <c r="E4845" s="3">
        <v>4678</v>
      </c>
      <c r="F4845" s="3">
        <v>14342</v>
      </c>
    </row>
    <row r="4846" spans="1:6" ht="100.8" x14ac:dyDescent="0.25">
      <c r="A4846" s="2" t="s">
        <v>7076</v>
      </c>
      <c r="B4846" s="2" t="s">
        <v>648</v>
      </c>
      <c r="C4846" s="3">
        <v>775924</v>
      </c>
      <c r="D4846" s="3">
        <v>16529</v>
      </c>
      <c r="E4846" s="3">
        <v>618</v>
      </c>
      <c r="F4846" s="3">
        <v>2227</v>
      </c>
    </row>
    <row r="4847" spans="1:6" ht="86.4" x14ac:dyDescent="0.25">
      <c r="A4847" s="2" t="s">
        <v>7077</v>
      </c>
      <c r="B4847" s="2" t="s">
        <v>648</v>
      </c>
      <c r="C4847" s="3">
        <v>9328292</v>
      </c>
      <c r="D4847" s="3">
        <v>186188</v>
      </c>
      <c r="E4847" s="3">
        <v>23056</v>
      </c>
      <c r="F4847" s="3">
        <v>40520</v>
      </c>
    </row>
    <row r="4848" spans="1:6" ht="86.4" x14ac:dyDescent="0.25">
      <c r="A4848" s="2" t="s">
        <v>7078</v>
      </c>
      <c r="B4848" s="2" t="s">
        <v>648</v>
      </c>
      <c r="C4848" s="3">
        <v>10271274</v>
      </c>
      <c r="D4848" s="3">
        <v>183101</v>
      </c>
      <c r="E4848" s="3">
        <v>20476</v>
      </c>
      <c r="F4848" s="3">
        <v>34633</v>
      </c>
    </row>
    <row r="4849" spans="1:6" ht="86.4" x14ac:dyDescent="0.25">
      <c r="A4849" s="2" t="s">
        <v>7079</v>
      </c>
      <c r="B4849" s="2" t="s">
        <v>615</v>
      </c>
      <c r="C4849" s="3">
        <v>1632401</v>
      </c>
      <c r="D4849" s="3">
        <v>34809</v>
      </c>
      <c r="E4849" s="3">
        <v>3526</v>
      </c>
      <c r="F4849" s="3">
        <v>8235</v>
      </c>
    </row>
    <row r="4850" spans="1:6" ht="43.2" x14ac:dyDescent="0.25">
      <c r="A4850" s="2" t="s">
        <v>2281</v>
      </c>
      <c r="B4850" s="2" t="s">
        <v>290</v>
      </c>
      <c r="C4850" s="3">
        <v>1565382</v>
      </c>
      <c r="D4850" s="3">
        <v>92163</v>
      </c>
      <c r="E4850" s="3">
        <v>4351</v>
      </c>
      <c r="F4850" s="3">
        <v>8026</v>
      </c>
    </row>
    <row r="4851" spans="1:6" ht="86.4" x14ac:dyDescent="0.25">
      <c r="A4851" s="2" t="s">
        <v>7080</v>
      </c>
      <c r="B4851" s="2" t="s">
        <v>341</v>
      </c>
      <c r="C4851" s="3">
        <v>481550</v>
      </c>
      <c r="D4851" s="3">
        <v>19876</v>
      </c>
      <c r="E4851" s="3">
        <v>294</v>
      </c>
      <c r="F4851" s="3">
        <v>2889</v>
      </c>
    </row>
    <row r="4852" spans="1:6" ht="201.6" x14ac:dyDescent="0.25">
      <c r="A4852" s="2" t="s">
        <v>7081</v>
      </c>
      <c r="B4852" s="2" t="s">
        <v>82</v>
      </c>
      <c r="C4852" s="3">
        <v>11156</v>
      </c>
      <c r="D4852" s="3">
        <v>86</v>
      </c>
      <c r="E4852" s="3">
        <v>22</v>
      </c>
      <c r="F4852" s="3">
        <v>74</v>
      </c>
    </row>
    <row r="4853" spans="1:6" ht="86.4" x14ac:dyDescent="0.25">
      <c r="A4853" s="2" t="s">
        <v>7082</v>
      </c>
      <c r="B4853" s="2" t="s">
        <v>2320</v>
      </c>
      <c r="C4853" s="3">
        <v>1790555</v>
      </c>
      <c r="D4853" s="3">
        <v>65494</v>
      </c>
      <c r="E4853" s="3">
        <v>7028</v>
      </c>
      <c r="F4853" s="3">
        <v>7352</v>
      </c>
    </row>
    <row r="4854" spans="1:6" ht="115.2" x14ac:dyDescent="0.25">
      <c r="A4854" s="2" t="s">
        <v>7083</v>
      </c>
      <c r="B4854" s="2" t="s">
        <v>1061</v>
      </c>
      <c r="C4854" s="3">
        <v>237862</v>
      </c>
      <c r="D4854" s="3">
        <v>14859</v>
      </c>
      <c r="E4854" s="3">
        <v>317</v>
      </c>
      <c r="F4854" s="3">
        <v>1502</v>
      </c>
    </row>
    <row r="4855" spans="1:6" ht="86.4" x14ac:dyDescent="0.25">
      <c r="A4855" s="2" t="s">
        <v>7084</v>
      </c>
      <c r="B4855" s="2" t="s">
        <v>1943</v>
      </c>
      <c r="C4855" s="3">
        <v>614024</v>
      </c>
      <c r="D4855" s="3">
        <v>26701</v>
      </c>
      <c r="E4855" s="3">
        <v>351</v>
      </c>
      <c r="F4855" s="3">
        <v>5693</v>
      </c>
    </row>
    <row r="4856" spans="1:6" ht="172.8" x14ac:dyDescent="0.25">
      <c r="A4856" s="2" t="s">
        <v>7085</v>
      </c>
      <c r="B4856" s="2" t="s">
        <v>1936</v>
      </c>
      <c r="C4856" s="3">
        <v>403529</v>
      </c>
      <c r="D4856" s="3">
        <v>8006</v>
      </c>
      <c r="E4856" s="3">
        <v>130</v>
      </c>
      <c r="F4856" s="3">
        <v>351</v>
      </c>
    </row>
    <row r="4857" spans="1:6" ht="72" x14ac:dyDescent="0.25">
      <c r="A4857" s="2" t="s">
        <v>7086</v>
      </c>
      <c r="B4857" s="2" t="s">
        <v>1933</v>
      </c>
      <c r="C4857" s="3">
        <v>2095289</v>
      </c>
      <c r="D4857" s="3">
        <v>8415</v>
      </c>
      <c r="E4857" s="3">
        <v>294</v>
      </c>
      <c r="F4857" s="3">
        <v>616</v>
      </c>
    </row>
    <row r="4858" spans="1:6" ht="43.2" x14ac:dyDescent="0.25">
      <c r="A4858" s="2" t="s">
        <v>7087</v>
      </c>
      <c r="B4858" s="2" t="s">
        <v>439</v>
      </c>
      <c r="C4858" s="3">
        <v>1000772</v>
      </c>
      <c r="D4858" s="3">
        <v>15468</v>
      </c>
      <c r="E4858" s="3">
        <v>1603</v>
      </c>
      <c r="F4858" s="3">
        <v>3100</v>
      </c>
    </row>
    <row r="4859" spans="1:6" ht="72" x14ac:dyDescent="0.25">
      <c r="A4859" s="2" t="s">
        <v>1226</v>
      </c>
      <c r="B4859" s="2" t="s">
        <v>1226</v>
      </c>
      <c r="C4859" s="3">
        <v>258887</v>
      </c>
      <c r="D4859" s="3">
        <v>2046</v>
      </c>
      <c r="E4859" s="3">
        <v>184</v>
      </c>
      <c r="F4859" s="3">
        <v>0</v>
      </c>
    </row>
    <row r="4860" spans="1:6" ht="72" x14ac:dyDescent="0.25">
      <c r="A4860" s="2" t="s">
        <v>7088</v>
      </c>
      <c r="B4860" s="2" t="s">
        <v>1420</v>
      </c>
      <c r="C4860" s="3">
        <v>89640</v>
      </c>
      <c r="D4860" s="3">
        <v>5107</v>
      </c>
      <c r="E4860" s="3">
        <v>72</v>
      </c>
      <c r="F4860" s="3">
        <v>271</v>
      </c>
    </row>
    <row r="4861" spans="1:6" ht="86.4" x14ac:dyDescent="0.25">
      <c r="A4861" s="2" t="s">
        <v>7089</v>
      </c>
      <c r="B4861" s="2" t="s">
        <v>985</v>
      </c>
      <c r="C4861" s="3">
        <v>2214150</v>
      </c>
      <c r="D4861" s="3">
        <v>25197</v>
      </c>
      <c r="E4861" s="3">
        <v>1786</v>
      </c>
      <c r="F4861" s="3">
        <v>0</v>
      </c>
    </row>
    <row r="4862" spans="1:6" ht="115.2" x14ac:dyDescent="0.25">
      <c r="A4862" s="2" t="s">
        <v>7090</v>
      </c>
      <c r="B4862" s="2" t="s">
        <v>792</v>
      </c>
      <c r="C4862" s="3">
        <v>20631</v>
      </c>
      <c r="D4862" s="3">
        <v>150</v>
      </c>
      <c r="E4862" s="3">
        <v>36</v>
      </c>
      <c r="F4862" s="3">
        <v>116</v>
      </c>
    </row>
    <row r="4863" spans="1:6" ht="72" x14ac:dyDescent="0.25">
      <c r="A4863" s="2" t="s">
        <v>7091</v>
      </c>
      <c r="B4863" s="2" t="s">
        <v>711</v>
      </c>
      <c r="C4863" s="3">
        <v>60574</v>
      </c>
      <c r="D4863" s="3">
        <v>234</v>
      </c>
      <c r="E4863" s="3">
        <v>10</v>
      </c>
      <c r="F4863" s="3">
        <v>73</v>
      </c>
    </row>
    <row r="4864" spans="1:6" ht="100.8" x14ac:dyDescent="0.25">
      <c r="A4864" s="2" t="s">
        <v>7092</v>
      </c>
      <c r="B4864" s="2" t="s">
        <v>24</v>
      </c>
      <c r="C4864" s="3">
        <v>324024</v>
      </c>
      <c r="D4864" s="3">
        <v>10288</v>
      </c>
      <c r="E4864" s="3">
        <v>274</v>
      </c>
      <c r="F4864" s="3">
        <v>1619</v>
      </c>
    </row>
    <row r="4865" spans="1:6" ht="144" x14ac:dyDescent="0.25">
      <c r="A4865" s="2" t="s">
        <v>7093</v>
      </c>
      <c r="B4865" s="2" t="s">
        <v>609</v>
      </c>
      <c r="C4865" s="3">
        <v>1240566</v>
      </c>
      <c r="D4865" s="3">
        <v>31501</v>
      </c>
      <c r="E4865" s="3">
        <v>435</v>
      </c>
      <c r="F4865" s="3">
        <v>3433</v>
      </c>
    </row>
    <row r="4866" spans="1:6" ht="115.2" x14ac:dyDescent="0.25">
      <c r="A4866" s="2" t="s">
        <v>7094</v>
      </c>
      <c r="B4866" s="2" t="s">
        <v>418</v>
      </c>
      <c r="C4866" s="3">
        <v>626781</v>
      </c>
      <c r="D4866" s="3">
        <v>1946</v>
      </c>
      <c r="E4866" s="3">
        <v>382</v>
      </c>
      <c r="F4866" s="3">
        <v>665</v>
      </c>
    </row>
    <row r="4867" spans="1:6" ht="86.4" x14ac:dyDescent="0.25">
      <c r="A4867" s="2" t="s">
        <v>7095</v>
      </c>
      <c r="B4867" s="2" t="s">
        <v>1905</v>
      </c>
      <c r="C4867" s="3">
        <v>482005</v>
      </c>
      <c r="D4867" s="3">
        <v>13454</v>
      </c>
      <c r="E4867" s="3">
        <v>264</v>
      </c>
      <c r="F4867" s="3">
        <v>847</v>
      </c>
    </row>
    <row r="4868" spans="1:6" ht="129.6" x14ac:dyDescent="0.25">
      <c r="A4868" s="2" t="s">
        <v>7096</v>
      </c>
      <c r="B4868" s="2" t="s">
        <v>1688</v>
      </c>
      <c r="C4868" s="3">
        <v>1675909</v>
      </c>
      <c r="D4868" s="3">
        <v>6876</v>
      </c>
      <c r="E4868" s="3">
        <v>7029</v>
      </c>
      <c r="F4868" s="3">
        <v>0</v>
      </c>
    </row>
    <row r="4869" spans="1:6" ht="43.2" x14ac:dyDescent="0.25">
      <c r="A4869" s="2" t="s">
        <v>7097</v>
      </c>
      <c r="B4869" s="2" t="s">
        <v>1144</v>
      </c>
      <c r="C4869" s="3">
        <v>2384</v>
      </c>
      <c r="D4869" s="3">
        <v>15</v>
      </c>
      <c r="E4869" s="3">
        <v>2</v>
      </c>
      <c r="F4869" s="3">
        <v>4</v>
      </c>
    </row>
    <row r="4870" spans="1:6" ht="86.4" x14ac:dyDescent="0.25">
      <c r="A4870" s="2" t="s">
        <v>7098</v>
      </c>
      <c r="B4870" s="2" t="s">
        <v>174</v>
      </c>
      <c r="C4870" s="3">
        <v>1827</v>
      </c>
      <c r="D4870" s="3">
        <v>3</v>
      </c>
      <c r="E4870" s="3">
        <v>0</v>
      </c>
      <c r="F4870" s="3">
        <v>2</v>
      </c>
    </row>
    <row r="4871" spans="1:6" ht="115.2" x14ac:dyDescent="0.25">
      <c r="A4871" s="2" t="s">
        <v>7099</v>
      </c>
      <c r="B4871" s="2" t="s">
        <v>1598</v>
      </c>
      <c r="C4871" s="3">
        <v>198533</v>
      </c>
      <c r="D4871" s="3">
        <v>2266</v>
      </c>
      <c r="E4871" s="3">
        <v>51</v>
      </c>
      <c r="F4871" s="3">
        <v>97</v>
      </c>
    </row>
    <row r="4872" spans="1:6" ht="115.2" x14ac:dyDescent="0.25">
      <c r="A4872" s="2" t="s">
        <v>7100</v>
      </c>
      <c r="B4872" s="2" t="s">
        <v>583</v>
      </c>
      <c r="C4872" s="3">
        <v>8977497</v>
      </c>
      <c r="D4872" s="3">
        <v>161462</v>
      </c>
      <c r="E4872" s="3">
        <v>13164</v>
      </c>
      <c r="F4872" s="3">
        <v>27375</v>
      </c>
    </row>
    <row r="4873" spans="1:6" ht="115.2" x14ac:dyDescent="0.25">
      <c r="A4873" s="2" t="s">
        <v>7101</v>
      </c>
      <c r="B4873" s="2" t="s">
        <v>583</v>
      </c>
      <c r="C4873" s="3">
        <v>22713067</v>
      </c>
      <c r="D4873" s="3">
        <v>450315</v>
      </c>
      <c r="E4873" s="3">
        <v>21428</v>
      </c>
      <c r="F4873" s="3">
        <v>45545</v>
      </c>
    </row>
    <row r="4874" spans="1:6" ht="144" x14ac:dyDescent="0.25">
      <c r="A4874" s="2" t="s">
        <v>7102</v>
      </c>
      <c r="B4874" s="2" t="s">
        <v>77</v>
      </c>
      <c r="C4874" s="3">
        <v>2712798</v>
      </c>
      <c r="D4874" s="3">
        <v>48424</v>
      </c>
      <c r="E4874" s="3">
        <v>2117</v>
      </c>
      <c r="F4874" s="3">
        <v>3319</v>
      </c>
    </row>
    <row r="4875" spans="1:6" ht="129.6" x14ac:dyDescent="0.25">
      <c r="A4875" s="2" t="s">
        <v>7103</v>
      </c>
      <c r="B4875" s="2" t="s">
        <v>77</v>
      </c>
      <c r="C4875" s="3">
        <v>11217517</v>
      </c>
      <c r="D4875" s="3">
        <v>216489</v>
      </c>
      <c r="E4875" s="3">
        <v>8821</v>
      </c>
      <c r="F4875" s="3">
        <v>11975</v>
      </c>
    </row>
    <row r="4876" spans="1:6" ht="115.2" x14ac:dyDescent="0.25">
      <c r="A4876" s="2" t="s">
        <v>7104</v>
      </c>
      <c r="B4876" s="2" t="s">
        <v>77</v>
      </c>
      <c r="C4876" s="3">
        <v>1564769</v>
      </c>
      <c r="D4876" s="3">
        <v>37305</v>
      </c>
      <c r="E4876" s="3">
        <v>516</v>
      </c>
      <c r="F4876" s="3">
        <v>2078</v>
      </c>
    </row>
    <row r="4877" spans="1:6" ht="72" x14ac:dyDescent="0.25">
      <c r="A4877" s="2" t="s">
        <v>7105</v>
      </c>
      <c r="B4877" s="2" t="s">
        <v>208</v>
      </c>
      <c r="C4877" s="3">
        <v>1533488</v>
      </c>
      <c r="D4877" s="3">
        <v>168268</v>
      </c>
      <c r="E4877" s="3">
        <v>738</v>
      </c>
      <c r="F4877" s="3">
        <v>9395</v>
      </c>
    </row>
    <row r="4878" spans="1:6" ht="28.8" x14ac:dyDescent="0.25">
      <c r="A4878" s="2" t="s">
        <v>7106</v>
      </c>
      <c r="B4878" s="2" t="s">
        <v>1639</v>
      </c>
      <c r="C4878" s="3">
        <v>809389</v>
      </c>
      <c r="D4878" s="3">
        <v>22140</v>
      </c>
      <c r="E4878" s="3">
        <v>377</v>
      </c>
      <c r="F4878" s="3">
        <v>1416</v>
      </c>
    </row>
    <row r="4879" spans="1:6" ht="129.6" x14ac:dyDescent="0.25">
      <c r="A4879" s="2" t="s">
        <v>7107</v>
      </c>
      <c r="B4879" s="2" t="s">
        <v>201</v>
      </c>
      <c r="C4879" s="3">
        <v>4265963</v>
      </c>
      <c r="D4879" s="3">
        <v>99964</v>
      </c>
      <c r="E4879" s="3">
        <v>2231</v>
      </c>
      <c r="F4879" s="3">
        <v>7731</v>
      </c>
    </row>
    <row r="4880" spans="1:6" ht="129.6" x14ac:dyDescent="0.25">
      <c r="A4880" s="2" t="s">
        <v>7108</v>
      </c>
      <c r="B4880" s="2" t="s">
        <v>1400</v>
      </c>
      <c r="C4880" s="3">
        <v>861822</v>
      </c>
      <c r="D4880" s="3">
        <v>19323</v>
      </c>
      <c r="E4880" s="3">
        <v>532</v>
      </c>
      <c r="F4880" s="3">
        <v>1904</v>
      </c>
    </row>
    <row r="4881" spans="1:6" ht="57.6" x14ac:dyDescent="0.25">
      <c r="A4881" s="2" t="s">
        <v>7109</v>
      </c>
      <c r="B4881" s="2" t="s">
        <v>201</v>
      </c>
      <c r="C4881" s="3">
        <v>2956442</v>
      </c>
      <c r="D4881" s="3">
        <v>94910</v>
      </c>
      <c r="E4881" s="3">
        <v>1284</v>
      </c>
      <c r="F4881" s="3">
        <v>4317</v>
      </c>
    </row>
    <row r="4882" spans="1:6" ht="158.4" x14ac:dyDescent="0.25">
      <c r="A4882" s="2" t="s">
        <v>7110</v>
      </c>
      <c r="B4882" s="2" t="s">
        <v>1566</v>
      </c>
      <c r="C4882" s="3">
        <v>73066</v>
      </c>
      <c r="D4882" s="3">
        <v>636</v>
      </c>
      <c r="E4882" s="3">
        <v>75</v>
      </c>
      <c r="F4882" s="3">
        <v>204</v>
      </c>
    </row>
    <row r="4883" spans="1:6" ht="201.6" x14ac:dyDescent="0.25">
      <c r="A4883" s="2" t="s">
        <v>7111</v>
      </c>
      <c r="B4883" s="2" t="s">
        <v>1021</v>
      </c>
      <c r="C4883" s="3">
        <v>1547151</v>
      </c>
      <c r="D4883" s="3">
        <v>30715</v>
      </c>
      <c r="E4883" s="3">
        <v>5595</v>
      </c>
      <c r="F4883" s="3">
        <v>13247</v>
      </c>
    </row>
    <row r="4884" spans="1:6" ht="129.6" x14ac:dyDescent="0.25">
      <c r="A4884" s="2" t="s">
        <v>7112</v>
      </c>
      <c r="B4884" s="2" t="s">
        <v>822</v>
      </c>
      <c r="C4884" s="3">
        <v>17315</v>
      </c>
      <c r="D4884" s="3">
        <v>182</v>
      </c>
      <c r="E4884" s="3">
        <v>22</v>
      </c>
      <c r="F4884" s="3">
        <v>53</v>
      </c>
    </row>
    <row r="4885" spans="1:6" ht="86.4" x14ac:dyDescent="0.25">
      <c r="A4885" s="2" t="s">
        <v>7113</v>
      </c>
      <c r="B4885" s="2" t="s">
        <v>1654</v>
      </c>
      <c r="C4885" s="3">
        <v>1193226</v>
      </c>
      <c r="D4885" s="3">
        <v>1445</v>
      </c>
      <c r="E4885" s="3">
        <v>757</v>
      </c>
      <c r="F4885" s="3">
        <v>0</v>
      </c>
    </row>
    <row r="4886" spans="1:6" ht="100.8" x14ac:dyDescent="0.25">
      <c r="A4886" s="2" t="s">
        <v>2282</v>
      </c>
      <c r="B4886" s="2" t="s">
        <v>66</v>
      </c>
      <c r="C4886" s="3">
        <v>5179783</v>
      </c>
      <c r="D4886" s="3">
        <v>199176</v>
      </c>
      <c r="E4886" s="3">
        <v>19668</v>
      </c>
      <c r="F4886" s="3">
        <v>12021</v>
      </c>
    </row>
    <row r="4887" spans="1:6" ht="72" x14ac:dyDescent="0.25">
      <c r="A4887" s="2" t="s">
        <v>7114</v>
      </c>
      <c r="B4887" s="2" t="s">
        <v>1370</v>
      </c>
      <c r="C4887" s="3">
        <v>67726</v>
      </c>
      <c r="D4887" s="3">
        <v>402</v>
      </c>
      <c r="E4887" s="3">
        <v>67</v>
      </c>
      <c r="F4887" s="3">
        <v>87</v>
      </c>
    </row>
    <row r="4888" spans="1:6" ht="144" x14ac:dyDescent="0.25">
      <c r="A4888" s="2" t="s">
        <v>7115</v>
      </c>
      <c r="B4888" s="2" t="s">
        <v>1117</v>
      </c>
      <c r="C4888" s="3">
        <v>328687</v>
      </c>
      <c r="D4888" s="3">
        <v>12500</v>
      </c>
      <c r="E4888" s="3">
        <v>272</v>
      </c>
      <c r="F4888" s="3">
        <v>1657</v>
      </c>
    </row>
    <row r="4889" spans="1:6" ht="100.8" x14ac:dyDescent="0.25">
      <c r="A4889" s="2" t="s">
        <v>7116</v>
      </c>
      <c r="B4889" s="2" t="s">
        <v>412</v>
      </c>
      <c r="C4889" s="3">
        <v>296615</v>
      </c>
      <c r="D4889" s="3">
        <v>38671</v>
      </c>
      <c r="E4889" s="3">
        <v>463</v>
      </c>
      <c r="F4889" s="3">
        <v>2348</v>
      </c>
    </row>
    <row r="4890" spans="1:6" ht="86.4" x14ac:dyDescent="0.25">
      <c r="A4890" s="2" t="s">
        <v>7117</v>
      </c>
      <c r="B4890" s="2" t="s">
        <v>205</v>
      </c>
      <c r="C4890" s="3">
        <v>784451</v>
      </c>
      <c r="D4890" s="3">
        <v>6845</v>
      </c>
      <c r="E4890" s="3">
        <v>772</v>
      </c>
      <c r="F4890" s="3">
        <v>758</v>
      </c>
    </row>
    <row r="4891" spans="1:6" ht="129.6" x14ac:dyDescent="0.25">
      <c r="A4891" s="2" t="s">
        <v>7118</v>
      </c>
      <c r="B4891" s="2" t="s">
        <v>341</v>
      </c>
      <c r="C4891" s="3">
        <v>411284</v>
      </c>
      <c r="D4891" s="3">
        <v>21003</v>
      </c>
      <c r="E4891" s="3">
        <v>251</v>
      </c>
      <c r="F4891" s="3">
        <v>2877</v>
      </c>
    </row>
    <row r="4892" spans="1:6" ht="100.8" x14ac:dyDescent="0.25">
      <c r="A4892" s="2" t="s">
        <v>7119</v>
      </c>
      <c r="B4892" s="2" t="s">
        <v>336</v>
      </c>
      <c r="C4892" s="3">
        <v>2358</v>
      </c>
      <c r="D4892" s="3">
        <v>17</v>
      </c>
      <c r="E4892" s="3">
        <v>1</v>
      </c>
      <c r="F4892" s="3">
        <v>1</v>
      </c>
    </row>
    <row r="4893" spans="1:6" ht="43.2" x14ac:dyDescent="0.25">
      <c r="A4893" s="2" t="s">
        <v>7120</v>
      </c>
      <c r="B4893" s="2" t="s">
        <v>1056</v>
      </c>
      <c r="C4893" s="3">
        <v>163440</v>
      </c>
      <c r="D4893" s="3">
        <v>13142</v>
      </c>
      <c r="E4893" s="3">
        <v>75</v>
      </c>
      <c r="F4893" s="3">
        <v>704</v>
      </c>
    </row>
    <row r="4894" spans="1:6" ht="158.4" x14ac:dyDescent="0.25">
      <c r="A4894" s="2" t="s">
        <v>7121</v>
      </c>
      <c r="B4894" s="2" t="s">
        <v>84</v>
      </c>
      <c r="C4894" s="3">
        <v>1974031</v>
      </c>
      <c r="D4894" s="3">
        <v>50261</v>
      </c>
      <c r="E4894" s="3">
        <v>2481</v>
      </c>
      <c r="F4894" s="3">
        <v>3263</v>
      </c>
    </row>
    <row r="4895" spans="1:6" ht="129.6" x14ac:dyDescent="0.25">
      <c r="A4895" s="2" t="s">
        <v>7122</v>
      </c>
      <c r="B4895" s="2" t="s">
        <v>268</v>
      </c>
      <c r="C4895" s="3">
        <v>125045</v>
      </c>
      <c r="D4895" s="3">
        <v>2437</v>
      </c>
      <c r="E4895" s="3">
        <v>265</v>
      </c>
      <c r="F4895" s="3">
        <v>1203</v>
      </c>
    </row>
    <row r="4896" spans="1:6" ht="43.2" x14ac:dyDescent="0.25">
      <c r="A4896" s="2" t="s">
        <v>7123</v>
      </c>
      <c r="B4896" s="2" t="s">
        <v>673</v>
      </c>
      <c r="C4896" s="3">
        <v>1300011</v>
      </c>
      <c r="D4896" s="3">
        <v>94279</v>
      </c>
      <c r="E4896" s="3">
        <v>1006</v>
      </c>
      <c r="F4896" s="3">
        <v>6958</v>
      </c>
    </row>
    <row r="4897" spans="1:6" ht="115.2" x14ac:dyDescent="0.25">
      <c r="A4897" s="2" t="s">
        <v>7124</v>
      </c>
      <c r="B4897" s="2" t="s">
        <v>1687</v>
      </c>
      <c r="C4897" s="3">
        <v>276125</v>
      </c>
      <c r="D4897" s="3">
        <v>5293</v>
      </c>
      <c r="E4897" s="3">
        <v>177</v>
      </c>
      <c r="F4897" s="3">
        <v>683</v>
      </c>
    </row>
    <row r="4898" spans="1:6" ht="115.2" x14ac:dyDescent="0.25">
      <c r="A4898" s="2" t="s">
        <v>7125</v>
      </c>
      <c r="B4898" s="2" t="s">
        <v>590</v>
      </c>
      <c r="C4898" s="3">
        <v>131431</v>
      </c>
      <c r="D4898" s="3">
        <v>7069</v>
      </c>
      <c r="E4898" s="3">
        <v>787</v>
      </c>
      <c r="F4898" s="3">
        <v>2277</v>
      </c>
    </row>
    <row r="4899" spans="1:6" ht="144" x14ac:dyDescent="0.25">
      <c r="A4899" s="2" t="s">
        <v>7126</v>
      </c>
      <c r="B4899" s="2" t="s">
        <v>72</v>
      </c>
      <c r="C4899" s="3">
        <v>50266</v>
      </c>
      <c r="D4899" s="3">
        <v>1457</v>
      </c>
      <c r="E4899" s="3">
        <v>344</v>
      </c>
      <c r="F4899" s="3">
        <v>1785</v>
      </c>
    </row>
    <row r="4900" spans="1:6" ht="187.2" x14ac:dyDescent="0.25">
      <c r="A4900" s="2" t="s">
        <v>7127</v>
      </c>
      <c r="B4900" s="2" t="s">
        <v>72</v>
      </c>
      <c r="C4900" s="3">
        <v>100786</v>
      </c>
      <c r="D4900" s="3">
        <v>3257</v>
      </c>
      <c r="E4900" s="3">
        <v>193</v>
      </c>
      <c r="F4900" s="3">
        <v>656</v>
      </c>
    </row>
    <row r="4901" spans="1:6" ht="216" x14ac:dyDescent="0.25">
      <c r="A4901" s="2" t="s">
        <v>7128</v>
      </c>
      <c r="B4901" s="2" t="s">
        <v>72</v>
      </c>
      <c r="C4901" s="3">
        <v>33929</v>
      </c>
      <c r="D4901" s="3">
        <v>1075</v>
      </c>
      <c r="E4901" s="3">
        <v>160</v>
      </c>
      <c r="F4901" s="3">
        <v>894</v>
      </c>
    </row>
    <row r="4902" spans="1:6" ht="115.2" x14ac:dyDescent="0.25">
      <c r="A4902" s="2" t="s">
        <v>7129</v>
      </c>
      <c r="B4902" s="2" t="s">
        <v>1051</v>
      </c>
      <c r="C4902" s="3">
        <v>628368</v>
      </c>
      <c r="D4902" s="3">
        <v>12979</v>
      </c>
      <c r="E4902" s="3">
        <v>544</v>
      </c>
      <c r="F4902" s="3">
        <v>1162</v>
      </c>
    </row>
    <row r="4903" spans="1:6" ht="100.8" x14ac:dyDescent="0.25">
      <c r="A4903" s="2" t="s">
        <v>7130</v>
      </c>
      <c r="B4903" s="2" t="s">
        <v>205</v>
      </c>
      <c r="C4903" s="3">
        <v>375897</v>
      </c>
      <c r="D4903" s="3">
        <v>8088</v>
      </c>
      <c r="E4903" s="3">
        <v>293</v>
      </c>
      <c r="F4903" s="3">
        <v>631</v>
      </c>
    </row>
    <row r="4904" spans="1:6" ht="100.8" x14ac:dyDescent="0.25">
      <c r="A4904" s="2" t="s">
        <v>7131</v>
      </c>
      <c r="B4904" s="2" t="s">
        <v>268</v>
      </c>
      <c r="C4904" s="3">
        <v>10325</v>
      </c>
      <c r="D4904" s="3">
        <v>485</v>
      </c>
      <c r="E4904" s="3">
        <v>18</v>
      </c>
      <c r="F4904" s="3">
        <v>99</v>
      </c>
    </row>
    <row r="4905" spans="1:6" ht="86.4" x14ac:dyDescent="0.25">
      <c r="A4905" s="2" t="s">
        <v>7132</v>
      </c>
      <c r="B4905" s="2" t="s">
        <v>296</v>
      </c>
      <c r="C4905" s="3">
        <v>1039254</v>
      </c>
      <c r="D4905" s="3">
        <v>37041</v>
      </c>
      <c r="E4905" s="3">
        <v>4355</v>
      </c>
      <c r="F4905" s="3">
        <v>11238</v>
      </c>
    </row>
    <row r="4906" spans="1:6" ht="144" x14ac:dyDescent="0.25">
      <c r="A4906" s="2" t="s">
        <v>7133</v>
      </c>
      <c r="B4906" s="2" t="s">
        <v>644</v>
      </c>
      <c r="C4906" s="3">
        <v>6320</v>
      </c>
      <c r="D4906" s="3">
        <v>90</v>
      </c>
      <c r="E4906" s="3">
        <v>8</v>
      </c>
      <c r="F4906" s="3">
        <v>15</v>
      </c>
    </row>
    <row r="4907" spans="1:6" ht="86.4" x14ac:dyDescent="0.25">
      <c r="A4907" s="2" t="s">
        <v>7134</v>
      </c>
      <c r="B4907" s="2" t="s">
        <v>648</v>
      </c>
      <c r="C4907" s="3">
        <v>398127</v>
      </c>
      <c r="D4907" s="3">
        <v>9204</v>
      </c>
      <c r="E4907" s="3">
        <v>5176</v>
      </c>
      <c r="F4907" s="3">
        <v>2758</v>
      </c>
    </row>
    <row r="4908" spans="1:6" ht="86.4" x14ac:dyDescent="0.25">
      <c r="A4908" s="2" t="s">
        <v>7135</v>
      </c>
      <c r="B4908" s="2" t="s">
        <v>648</v>
      </c>
      <c r="C4908" s="3">
        <v>1077108</v>
      </c>
      <c r="D4908" s="3">
        <v>22003</v>
      </c>
      <c r="E4908" s="3">
        <v>1439</v>
      </c>
      <c r="F4908" s="3">
        <v>2733</v>
      </c>
    </row>
    <row r="4909" spans="1:6" ht="115.2" x14ac:dyDescent="0.25">
      <c r="A4909" s="2" t="s">
        <v>7136</v>
      </c>
      <c r="B4909" s="2" t="s">
        <v>648</v>
      </c>
      <c r="C4909" s="3">
        <v>1017884</v>
      </c>
      <c r="D4909" s="3">
        <v>19593</v>
      </c>
      <c r="E4909" s="3">
        <v>1472</v>
      </c>
      <c r="F4909" s="3">
        <v>3178</v>
      </c>
    </row>
    <row r="4910" spans="1:6" ht="100.8" x14ac:dyDescent="0.25">
      <c r="A4910" s="2" t="s">
        <v>7137</v>
      </c>
      <c r="B4910" s="2" t="s">
        <v>648</v>
      </c>
      <c r="C4910" s="3">
        <v>430232</v>
      </c>
      <c r="D4910" s="3">
        <v>15929</v>
      </c>
      <c r="E4910" s="3">
        <v>198</v>
      </c>
      <c r="F4910" s="3">
        <v>1128</v>
      </c>
    </row>
    <row r="4911" spans="1:6" ht="201.6" x14ac:dyDescent="0.25">
      <c r="A4911" s="2" t="s">
        <v>7138</v>
      </c>
      <c r="B4911" s="2" t="s">
        <v>716</v>
      </c>
      <c r="C4911" s="3">
        <v>11339</v>
      </c>
      <c r="D4911" s="3">
        <v>246</v>
      </c>
      <c r="E4911" s="3">
        <v>1</v>
      </c>
      <c r="F4911" s="3">
        <v>26</v>
      </c>
    </row>
    <row r="4912" spans="1:6" ht="158.4" x14ac:dyDescent="0.25">
      <c r="A4912" s="2" t="s">
        <v>7139</v>
      </c>
      <c r="B4912" s="2" t="s">
        <v>856</v>
      </c>
      <c r="C4912" s="3">
        <v>464076</v>
      </c>
      <c r="D4912" s="3">
        <v>10358</v>
      </c>
      <c r="E4912" s="3">
        <v>213</v>
      </c>
      <c r="F4912" s="3">
        <v>865</v>
      </c>
    </row>
    <row r="4913" spans="1:6" ht="216" x14ac:dyDescent="0.25">
      <c r="A4913" s="2" t="s">
        <v>7140</v>
      </c>
      <c r="B4913" s="2" t="s">
        <v>268</v>
      </c>
      <c r="C4913" s="3">
        <v>92355</v>
      </c>
      <c r="D4913" s="3">
        <v>2641</v>
      </c>
      <c r="E4913" s="3">
        <v>270</v>
      </c>
      <c r="F4913" s="3">
        <v>1286</v>
      </c>
    </row>
    <row r="4914" spans="1:6" ht="115.2" x14ac:dyDescent="0.25">
      <c r="A4914" s="2" t="s">
        <v>7141</v>
      </c>
      <c r="B4914" s="2" t="s">
        <v>648</v>
      </c>
      <c r="C4914" s="3">
        <v>617155</v>
      </c>
      <c r="D4914" s="3">
        <v>19872</v>
      </c>
      <c r="E4914" s="3">
        <v>2712</v>
      </c>
      <c r="F4914" s="3">
        <v>4579</v>
      </c>
    </row>
    <row r="4915" spans="1:6" ht="100.8" x14ac:dyDescent="0.25">
      <c r="A4915" s="2" t="s">
        <v>7142</v>
      </c>
      <c r="B4915" s="2" t="s">
        <v>764</v>
      </c>
      <c r="C4915" s="3">
        <v>33459</v>
      </c>
      <c r="D4915" s="3">
        <v>634</v>
      </c>
      <c r="E4915" s="3">
        <v>7</v>
      </c>
      <c r="F4915" s="3">
        <v>117</v>
      </c>
    </row>
    <row r="4916" spans="1:6" ht="72" x14ac:dyDescent="0.25">
      <c r="A4916" s="2" t="s">
        <v>7143</v>
      </c>
      <c r="B4916" s="2" t="s">
        <v>72</v>
      </c>
      <c r="C4916" s="3">
        <v>85383</v>
      </c>
      <c r="D4916" s="3">
        <v>2798</v>
      </c>
      <c r="E4916" s="3">
        <v>334</v>
      </c>
      <c r="F4916" s="3">
        <v>1283</v>
      </c>
    </row>
    <row r="4917" spans="1:6" ht="100.8" x14ac:dyDescent="0.25">
      <c r="A4917" s="2" t="s">
        <v>7144</v>
      </c>
      <c r="B4917" s="2" t="s">
        <v>64</v>
      </c>
      <c r="C4917" s="3">
        <v>607251</v>
      </c>
      <c r="D4917" s="3">
        <v>12787</v>
      </c>
      <c r="E4917" s="3">
        <v>1574</v>
      </c>
      <c r="F4917" s="3">
        <v>2377</v>
      </c>
    </row>
    <row r="4918" spans="1:6" ht="144" x14ac:dyDescent="0.25">
      <c r="A4918" s="2" t="s">
        <v>7145</v>
      </c>
      <c r="B4918" s="2" t="s">
        <v>72</v>
      </c>
      <c r="C4918" s="3">
        <v>85183</v>
      </c>
      <c r="D4918" s="3">
        <v>2704</v>
      </c>
      <c r="E4918" s="3">
        <v>439</v>
      </c>
      <c r="F4918" s="3">
        <v>1987</v>
      </c>
    </row>
    <row r="4919" spans="1:6" ht="144" x14ac:dyDescent="0.25">
      <c r="A4919" s="2" t="s">
        <v>7146</v>
      </c>
      <c r="B4919" s="2" t="s">
        <v>460</v>
      </c>
      <c r="C4919" s="3">
        <v>56002</v>
      </c>
      <c r="D4919" s="3">
        <v>1348</v>
      </c>
      <c r="E4919" s="3">
        <v>136</v>
      </c>
      <c r="F4919" s="3">
        <v>383</v>
      </c>
    </row>
    <row r="4920" spans="1:6" ht="129.6" x14ac:dyDescent="0.25">
      <c r="A4920" s="2" t="s">
        <v>7147</v>
      </c>
      <c r="B4920" s="2" t="s">
        <v>1249</v>
      </c>
      <c r="C4920" s="3">
        <v>709773</v>
      </c>
      <c r="D4920" s="3">
        <v>15724</v>
      </c>
      <c r="E4920" s="3">
        <v>1147</v>
      </c>
      <c r="F4920" s="3">
        <v>1645</v>
      </c>
    </row>
    <row r="4921" spans="1:6" ht="115.2" x14ac:dyDescent="0.25">
      <c r="A4921" s="2" t="s">
        <v>7148</v>
      </c>
      <c r="B4921" s="2" t="s">
        <v>512</v>
      </c>
      <c r="C4921" s="3">
        <v>1328518</v>
      </c>
      <c r="D4921" s="3">
        <v>8472</v>
      </c>
      <c r="E4921" s="3">
        <v>3657</v>
      </c>
      <c r="F4921" s="3">
        <v>8279</v>
      </c>
    </row>
    <row r="4922" spans="1:6" ht="216" x14ac:dyDescent="0.25">
      <c r="A4922" s="2" t="s">
        <v>7149</v>
      </c>
      <c r="B4922" s="2" t="s">
        <v>82</v>
      </c>
      <c r="C4922" s="3">
        <v>223959</v>
      </c>
      <c r="D4922" s="3">
        <v>2702</v>
      </c>
      <c r="E4922" s="3">
        <v>1695</v>
      </c>
      <c r="F4922" s="3">
        <v>1202</v>
      </c>
    </row>
    <row r="4923" spans="1:6" ht="201.6" x14ac:dyDescent="0.25">
      <c r="A4923" s="2" t="s">
        <v>7150</v>
      </c>
      <c r="B4923" s="2" t="s">
        <v>793</v>
      </c>
      <c r="C4923" s="3">
        <v>626833</v>
      </c>
      <c r="D4923" s="3">
        <v>5059</v>
      </c>
      <c r="E4923" s="3">
        <v>4137</v>
      </c>
      <c r="F4923" s="3">
        <v>0</v>
      </c>
    </row>
    <row r="4924" spans="1:6" ht="57.6" x14ac:dyDescent="0.25">
      <c r="A4924" s="2" t="s">
        <v>7151</v>
      </c>
      <c r="B4924" s="2" t="s">
        <v>90</v>
      </c>
      <c r="C4924" s="3">
        <v>1263103</v>
      </c>
      <c r="D4924" s="3">
        <v>562</v>
      </c>
      <c r="E4924" s="3">
        <v>119</v>
      </c>
      <c r="F4924" s="3">
        <v>132</v>
      </c>
    </row>
    <row r="4925" spans="1:6" ht="57.6" x14ac:dyDescent="0.25">
      <c r="A4925" s="2" t="s">
        <v>7152</v>
      </c>
      <c r="B4925" s="2" t="s">
        <v>1430</v>
      </c>
      <c r="C4925" s="3">
        <v>9762</v>
      </c>
      <c r="D4925" s="3">
        <v>14</v>
      </c>
      <c r="E4925" s="3">
        <v>47</v>
      </c>
      <c r="F4925" s="3">
        <v>32</v>
      </c>
    </row>
    <row r="4926" spans="1:6" ht="158.4" x14ac:dyDescent="0.25">
      <c r="A4926" s="2" t="s">
        <v>7153</v>
      </c>
      <c r="B4926" s="2" t="s">
        <v>903</v>
      </c>
      <c r="C4926" s="3">
        <v>73214</v>
      </c>
      <c r="D4926" s="3">
        <v>221</v>
      </c>
      <c r="E4926" s="3">
        <v>165</v>
      </c>
      <c r="F4926" s="3">
        <v>578</v>
      </c>
    </row>
    <row r="4927" spans="1:6" ht="86.4" x14ac:dyDescent="0.25">
      <c r="A4927" s="2" t="s">
        <v>7154</v>
      </c>
      <c r="B4927" s="2" t="s">
        <v>900</v>
      </c>
      <c r="C4927" s="3">
        <v>212416</v>
      </c>
      <c r="D4927" s="3">
        <v>1036</v>
      </c>
      <c r="E4927" s="3">
        <v>831</v>
      </c>
      <c r="F4927" s="3">
        <v>1802</v>
      </c>
    </row>
    <row r="4928" spans="1:6" ht="115.2" x14ac:dyDescent="0.25">
      <c r="A4928" s="2" t="s">
        <v>7155</v>
      </c>
      <c r="B4928" s="2" t="s">
        <v>9</v>
      </c>
      <c r="C4928" s="3">
        <v>1376133</v>
      </c>
      <c r="D4928" s="3">
        <v>8879</v>
      </c>
      <c r="E4928" s="3">
        <v>1198</v>
      </c>
      <c r="F4928" s="3">
        <v>3363</v>
      </c>
    </row>
    <row r="4929" spans="1:6" ht="201.6" x14ac:dyDescent="0.25">
      <c r="A4929" s="2" t="s">
        <v>7156</v>
      </c>
      <c r="B4929" s="2" t="s">
        <v>9</v>
      </c>
      <c r="C4929" s="3">
        <v>3112787</v>
      </c>
      <c r="D4929" s="3">
        <v>32579</v>
      </c>
      <c r="E4929" s="3">
        <v>2079</v>
      </c>
      <c r="F4929" s="3">
        <v>11543</v>
      </c>
    </row>
    <row r="4930" spans="1:6" ht="72" x14ac:dyDescent="0.25">
      <c r="A4930" s="2" t="s">
        <v>7157</v>
      </c>
      <c r="B4930" s="2" t="s">
        <v>938</v>
      </c>
      <c r="C4930" s="3">
        <v>4829710</v>
      </c>
      <c r="D4930" s="3">
        <v>11408</v>
      </c>
      <c r="E4930" s="3">
        <v>2277</v>
      </c>
      <c r="F4930" s="3">
        <v>1211</v>
      </c>
    </row>
    <row r="4931" spans="1:6" ht="201.6" x14ac:dyDescent="0.25">
      <c r="A4931" s="2" t="s">
        <v>7158</v>
      </c>
      <c r="B4931" s="2" t="s">
        <v>193</v>
      </c>
      <c r="C4931" s="3">
        <v>16305</v>
      </c>
      <c r="D4931" s="3">
        <v>147</v>
      </c>
      <c r="E4931" s="3">
        <v>13</v>
      </c>
      <c r="F4931" s="3">
        <v>47</v>
      </c>
    </row>
    <row r="4932" spans="1:6" ht="201.6" x14ac:dyDescent="0.25">
      <c r="A4932" s="2" t="s">
        <v>7159</v>
      </c>
      <c r="B4932" s="2" t="s">
        <v>51</v>
      </c>
      <c r="C4932" s="3">
        <v>1354133</v>
      </c>
      <c r="D4932" s="3">
        <v>25721</v>
      </c>
      <c r="E4932" s="3">
        <v>1772</v>
      </c>
      <c r="F4932" s="3">
        <v>5663</v>
      </c>
    </row>
    <row r="4933" spans="1:6" ht="172.8" x14ac:dyDescent="0.25">
      <c r="A4933" s="2" t="s">
        <v>7160</v>
      </c>
      <c r="B4933" s="2" t="s">
        <v>51</v>
      </c>
      <c r="C4933" s="3">
        <v>4440991</v>
      </c>
      <c r="D4933" s="3">
        <v>41568</v>
      </c>
      <c r="E4933" s="3">
        <v>6687</v>
      </c>
      <c r="F4933" s="3">
        <v>8537</v>
      </c>
    </row>
    <row r="4934" spans="1:6" ht="201.6" x14ac:dyDescent="0.25">
      <c r="A4934" s="2" t="s">
        <v>7161</v>
      </c>
      <c r="B4934" s="2" t="s">
        <v>192</v>
      </c>
      <c r="C4934" s="3">
        <v>514264</v>
      </c>
      <c r="D4934" s="3">
        <v>5734</v>
      </c>
      <c r="E4934" s="3">
        <v>222</v>
      </c>
      <c r="F4934" s="3">
        <v>1524</v>
      </c>
    </row>
    <row r="4935" spans="1:6" ht="187.2" x14ac:dyDescent="0.25">
      <c r="A4935" s="2" t="s">
        <v>7162</v>
      </c>
      <c r="B4935" s="2" t="s">
        <v>192</v>
      </c>
      <c r="C4935" s="3">
        <v>439956</v>
      </c>
      <c r="D4935" s="3">
        <v>3814</v>
      </c>
      <c r="E4935" s="3">
        <v>253</v>
      </c>
      <c r="F4935" s="3">
        <v>1409</v>
      </c>
    </row>
    <row r="4936" spans="1:6" ht="201.6" x14ac:dyDescent="0.25">
      <c r="A4936" s="2" t="s">
        <v>7163</v>
      </c>
      <c r="B4936" s="2" t="s">
        <v>192</v>
      </c>
      <c r="C4936" s="3">
        <v>664377</v>
      </c>
      <c r="D4936" s="3">
        <v>5488</v>
      </c>
      <c r="E4936" s="3">
        <v>342</v>
      </c>
      <c r="F4936" s="3">
        <v>1713</v>
      </c>
    </row>
    <row r="4937" spans="1:6" ht="158.4" x14ac:dyDescent="0.25">
      <c r="A4937" s="2" t="s">
        <v>7164</v>
      </c>
      <c r="B4937" s="2" t="s">
        <v>192</v>
      </c>
      <c r="C4937" s="3">
        <v>931064</v>
      </c>
      <c r="D4937" s="3">
        <v>7914</v>
      </c>
      <c r="E4937" s="3">
        <v>1152</v>
      </c>
      <c r="F4937" s="3">
        <v>5215</v>
      </c>
    </row>
    <row r="4938" spans="1:6" ht="201.6" x14ac:dyDescent="0.25">
      <c r="A4938" s="2" t="s">
        <v>7165</v>
      </c>
      <c r="B4938" s="2" t="s">
        <v>192</v>
      </c>
      <c r="C4938" s="3">
        <v>1135489</v>
      </c>
      <c r="D4938" s="3">
        <v>9119</v>
      </c>
      <c r="E4938" s="3">
        <v>454</v>
      </c>
      <c r="F4938" s="3">
        <v>3234</v>
      </c>
    </row>
    <row r="4939" spans="1:6" ht="230.4" x14ac:dyDescent="0.25">
      <c r="A4939" s="2" t="s">
        <v>7166</v>
      </c>
      <c r="B4939" s="2" t="s">
        <v>192</v>
      </c>
      <c r="C4939" s="3">
        <v>385104</v>
      </c>
      <c r="D4939" s="3">
        <v>4028</v>
      </c>
      <c r="E4939" s="3">
        <v>343</v>
      </c>
      <c r="F4939" s="3">
        <v>1507</v>
      </c>
    </row>
    <row r="4940" spans="1:6" ht="201.6" x14ac:dyDescent="0.25">
      <c r="A4940" s="2" t="s">
        <v>7167</v>
      </c>
      <c r="B4940" s="2" t="s">
        <v>192</v>
      </c>
      <c r="C4940" s="3">
        <v>902489</v>
      </c>
      <c r="D4940" s="3">
        <v>9429</v>
      </c>
      <c r="E4940" s="3">
        <v>773</v>
      </c>
      <c r="F4940" s="3">
        <v>3888</v>
      </c>
    </row>
    <row r="4941" spans="1:6" ht="216" x14ac:dyDescent="0.25">
      <c r="A4941" s="2" t="s">
        <v>7168</v>
      </c>
      <c r="B4941" s="2" t="s">
        <v>192</v>
      </c>
      <c r="C4941" s="3">
        <v>755748</v>
      </c>
      <c r="D4941" s="3">
        <v>7253</v>
      </c>
      <c r="E4941" s="3">
        <v>633</v>
      </c>
      <c r="F4941" s="3">
        <v>2817</v>
      </c>
    </row>
    <row r="4942" spans="1:6" ht="201.6" x14ac:dyDescent="0.25">
      <c r="A4942" s="2" t="s">
        <v>7169</v>
      </c>
      <c r="B4942" s="2" t="s">
        <v>192</v>
      </c>
      <c r="C4942" s="3">
        <v>754817</v>
      </c>
      <c r="D4942" s="3">
        <v>8430</v>
      </c>
      <c r="E4942" s="3">
        <v>410</v>
      </c>
      <c r="F4942" s="3">
        <v>2533</v>
      </c>
    </row>
    <row r="4943" spans="1:6" ht="201.6" x14ac:dyDescent="0.25">
      <c r="A4943" s="2" t="s">
        <v>7170</v>
      </c>
      <c r="B4943" s="2" t="s">
        <v>192</v>
      </c>
      <c r="C4943" s="3">
        <v>952970</v>
      </c>
      <c r="D4943" s="3">
        <v>7698</v>
      </c>
      <c r="E4943" s="3">
        <v>510</v>
      </c>
      <c r="F4943" s="3">
        <v>4054</v>
      </c>
    </row>
    <row r="4944" spans="1:6" ht="201.6" x14ac:dyDescent="0.25">
      <c r="A4944" s="2" t="s">
        <v>7171</v>
      </c>
      <c r="B4944" s="2" t="s">
        <v>192</v>
      </c>
      <c r="C4944" s="3">
        <v>1215945</v>
      </c>
      <c r="D4944" s="3">
        <v>10083</v>
      </c>
      <c r="E4944" s="3">
        <v>856</v>
      </c>
      <c r="F4944" s="3">
        <v>6475</v>
      </c>
    </row>
    <row r="4945" spans="1:6" ht="216" x14ac:dyDescent="0.25">
      <c r="A4945" s="2" t="s">
        <v>7172</v>
      </c>
      <c r="B4945" s="2" t="s">
        <v>192</v>
      </c>
      <c r="C4945" s="3">
        <v>753119</v>
      </c>
      <c r="D4945" s="3">
        <v>5799</v>
      </c>
      <c r="E4945" s="3">
        <v>482</v>
      </c>
      <c r="F4945" s="3">
        <v>1297</v>
      </c>
    </row>
    <row r="4946" spans="1:6" ht="201.6" x14ac:dyDescent="0.25">
      <c r="A4946" s="2" t="s">
        <v>7173</v>
      </c>
      <c r="B4946" s="2" t="s">
        <v>192</v>
      </c>
      <c r="C4946" s="3">
        <v>557101</v>
      </c>
      <c r="D4946" s="3">
        <v>3500</v>
      </c>
      <c r="E4946" s="3">
        <v>254</v>
      </c>
      <c r="F4946" s="3">
        <v>1296</v>
      </c>
    </row>
    <row r="4947" spans="1:6" ht="216" x14ac:dyDescent="0.25">
      <c r="A4947" s="2" t="s">
        <v>7174</v>
      </c>
      <c r="B4947" s="2" t="s">
        <v>192</v>
      </c>
      <c r="C4947" s="3">
        <v>707341</v>
      </c>
      <c r="D4947" s="3">
        <v>4881</v>
      </c>
      <c r="E4947" s="3">
        <v>290</v>
      </c>
      <c r="F4947" s="3">
        <v>1569</v>
      </c>
    </row>
    <row r="4948" spans="1:6" ht="201.6" x14ac:dyDescent="0.25">
      <c r="A4948" s="2" t="s">
        <v>7175</v>
      </c>
      <c r="B4948" s="2" t="s">
        <v>192</v>
      </c>
      <c r="C4948" s="3">
        <v>700008</v>
      </c>
      <c r="D4948" s="3">
        <v>4839</v>
      </c>
      <c r="E4948" s="3">
        <v>544</v>
      </c>
      <c r="F4948" s="3">
        <v>2917</v>
      </c>
    </row>
    <row r="4949" spans="1:6" ht="172.8" x14ac:dyDescent="0.25">
      <c r="A4949" s="2" t="s">
        <v>7176</v>
      </c>
      <c r="B4949" s="2" t="s">
        <v>192</v>
      </c>
      <c r="C4949" s="3">
        <v>1527300</v>
      </c>
      <c r="D4949" s="3">
        <v>13847</v>
      </c>
      <c r="E4949" s="3">
        <v>669</v>
      </c>
      <c r="F4949" s="3">
        <v>4755</v>
      </c>
    </row>
    <row r="4950" spans="1:6" ht="158.4" x14ac:dyDescent="0.25">
      <c r="A4950" s="2" t="s">
        <v>7177</v>
      </c>
      <c r="B4950" s="2" t="s">
        <v>192</v>
      </c>
      <c r="C4950" s="3">
        <v>757991</v>
      </c>
      <c r="D4950" s="3">
        <v>6431</v>
      </c>
      <c r="E4950" s="3">
        <v>342</v>
      </c>
      <c r="F4950" s="3">
        <v>1531</v>
      </c>
    </row>
    <row r="4951" spans="1:6" ht="201.6" x14ac:dyDescent="0.25">
      <c r="A4951" s="2" t="s">
        <v>7178</v>
      </c>
      <c r="B4951" s="2" t="s">
        <v>192</v>
      </c>
      <c r="C4951" s="3">
        <v>477188</v>
      </c>
      <c r="D4951" s="3">
        <v>2934</v>
      </c>
      <c r="E4951" s="3">
        <v>162</v>
      </c>
      <c r="F4951" s="3">
        <v>1076</v>
      </c>
    </row>
    <row r="4952" spans="1:6" ht="172.8" x14ac:dyDescent="0.25">
      <c r="A4952" s="2" t="s">
        <v>7179</v>
      </c>
      <c r="B4952" s="2" t="s">
        <v>192</v>
      </c>
      <c r="C4952" s="3">
        <v>120802</v>
      </c>
      <c r="D4952" s="3">
        <v>1131</v>
      </c>
      <c r="E4952" s="3">
        <v>92</v>
      </c>
      <c r="F4952" s="3">
        <v>642</v>
      </c>
    </row>
    <row r="4953" spans="1:6" ht="201.6" x14ac:dyDescent="0.25">
      <c r="A4953" s="2" t="s">
        <v>7180</v>
      </c>
      <c r="B4953" s="2" t="s">
        <v>192</v>
      </c>
      <c r="C4953" s="3">
        <v>470191</v>
      </c>
      <c r="D4953" s="3">
        <v>4037</v>
      </c>
      <c r="E4953" s="3">
        <v>430</v>
      </c>
      <c r="F4953" s="3">
        <v>1553</v>
      </c>
    </row>
    <row r="4954" spans="1:6" ht="216" x14ac:dyDescent="0.25">
      <c r="A4954" s="2" t="s">
        <v>7181</v>
      </c>
      <c r="B4954" s="2" t="s">
        <v>192</v>
      </c>
      <c r="C4954" s="3">
        <v>531125</v>
      </c>
      <c r="D4954" s="3">
        <v>3325</v>
      </c>
      <c r="E4954" s="3">
        <v>212</v>
      </c>
      <c r="F4954" s="3">
        <v>1263</v>
      </c>
    </row>
    <row r="4955" spans="1:6" ht="158.4" x14ac:dyDescent="0.25">
      <c r="A4955" s="2" t="s">
        <v>7182</v>
      </c>
      <c r="B4955" s="2" t="s">
        <v>192</v>
      </c>
      <c r="C4955" s="3">
        <v>281868</v>
      </c>
      <c r="D4955" s="3">
        <v>1546</v>
      </c>
      <c r="E4955" s="3">
        <v>245</v>
      </c>
      <c r="F4955" s="3">
        <v>885</v>
      </c>
    </row>
    <row r="4956" spans="1:6" ht="187.2" x14ac:dyDescent="0.25">
      <c r="A4956" s="2" t="s">
        <v>7183</v>
      </c>
      <c r="B4956" s="2" t="s">
        <v>192</v>
      </c>
      <c r="C4956" s="3">
        <v>935753</v>
      </c>
      <c r="D4956" s="3">
        <v>8861</v>
      </c>
      <c r="E4956" s="3">
        <v>310</v>
      </c>
      <c r="F4956" s="3">
        <v>2888</v>
      </c>
    </row>
    <row r="4957" spans="1:6" ht="201.6" x14ac:dyDescent="0.25">
      <c r="A4957" s="2" t="s">
        <v>7184</v>
      </c>
      <c r="B4957" s="2" t="s">
        <v>192</v>
      </c>
      <c r="C4957" s="3">
        <v>893170</v>
      </c>
      <c r="D4957" s="3">
        <v>5727</v>
      </c>
      <c r="E4957" s="3">
        <v>461</v>
      </c>
      <c r="F4957" s="3">
        <v>2443</v>
      </c>
    </row>
    <row r="4958" spans="1:6" ht="230.4" x14ac:dyDescent="0.25">
      <c r="A4958" s="2" t="s">
        <v>7185</v>
      </c>
      <c r="B4958" s="2" t="s">
        <v>192</v>
      </c>
      <c r="C4958" s="3">
        <v>625807</v>
      </c>
      <c r="D4958" s="3">
        <v>5416</v>
      </c>
      <c r="E4958" s="3">
        <v>424</v>
      </c>
      <c r="F4958" s="3">
        <v>1217</v>
      </c>
    </row>
    <row r="4959" spans="1:6" ht="201.6" x14ac:dyDescent="0.25">
      <c r="A4959" s="2" t="s">
        <v>7186</v>
      </c>
      <c r="B4959" s="2" t="s">
        <v>192</v>
      </c>
      <c r="C4959" s="3">
        <v>493066</v>
      </c>
      <c r="D4959" s="3">
        <v>4208</v>
      </c>
      <c r="E4959" s="3">
        <v>351</v>
      </c>
      <c r="F4959" s="3">
        <v>2593</v>
      </c>
    </row>
    <row r="4960" spans="1:6" ht="216" x14ac:dyDescent="0.25">
      <c r="A4960" s="2" t="s">
        <v>7187</v>
      </c>
      <c r="B4960" s="2" t="s">
        <v>192</v>
      </c>
      <c r="C4960" s="3">
        <v>998227</v>
      </c>
      <c r="D4960" s="3">
        <v>7743</v>
      </c>
      <c r="E4960" s="3">
        <v>1278</v>
      </c>
      <c r="F4960" s="3">
        <v>6247</v>
      </c>
    </row>
    <row r="4961" spans="1:6" ht="216" x14ac:dyDescent="0.25">
      <c r="A4961" s="2" t="s">
        <v>7188</v>
      </c>
      <c r="B4961" s="2" t="s">
        <v>192</v>
      </c>
      <c r="C4961" s="3">
        <v>1028031</v>
      </c>
      <c r="D4961" s="3">
        <v>8444</v>
      </c>
      <c r="E4961" s="3">
        <v>574</v>
      </c>
      <c r="F4961" s="3">
        <v>3825</v>
      </c>
    </row>
    <row r="4962" spans="1:6" ht="187.2" x14ac:dyDescent="0.25">
      <c r="A4962" s="2" t="s">
        <v>7189</v>
      </c>
      <c r="B4962" s="2" t="s">
        <v>192</v>
      </c>
      <c r="C4962" s="3">
        <v>1011136</v>
      </c>
      <c r="D4962" s="3">
        <v>6948</v>
      </c>
      <c r="E4962" s="3">
        <v>575</v>
      </c>
      <c r="F4962" s="3">
        <v>1524</v>
      </c>
    </row>
    <row r="4963" spans="1:6" ht="230.4" x14ac:dyDescent="0.25">
      <c r="A4963" s="2" t="s">
        <v>7190</v>
      </c>
      <c r="B4963" s="2" t="s">
        <v>192</v>
      </c>
      <c r="C4963" s="3">
        <v>392828</v>
      </c>
      <c r="D4963" s="3">
        <v>3332</v>
      </c>
      <c r="E4963" s="3">
        <v>1089</v>
      </c>
      <c r="F4963" s="3">
        <v>2266</v>
      </c>
    </row>
    <row r="4964" spans="1:6" ht="158.4" x14ac:dyDescent="0.25">
      <c r="A4964" s="2" t="s">
        <v>7191</v>
      </c>
      <c r="B4964" s="2" t="s">
        <v>369</v>
      </c>
      <c r="C4964" s="3">
        <v>2143706</v>
      </c>
      <c r="D4964" s="3">
        <v>27662</v>
      </c>
      <c r="E4964" s="3">
        <v>2086</v>
      </c>
      <c r="F4964" s="3">
        <v>2934</v>
      </c>
    </row>
    <row r="4965" spans="1:6" ht="129.6" x14ac:dyDescent="0.25">
      <c r="A4965" s="2" t="s">
        <v>7192</v>
      </c>
      <c r="B4965" s="2" t="s">
        <v>267</v>
      </c>
      <c r="C4965" s="3">
        <v>509173</v>
      </c>
      <c r="D4965" s="3">
        <v>7063</v>
      </c>
      <c r="E4965" s="3">
        <v>279</v>
      </c>
      <c r="F4965" s="3">
        <v>893</v>
      </c>
    </row>
    <row r="4966" spans="1:6" ht="100.8" x14ac:dyDescent="0.25">
      <c r="A4966" s="2" t="s">
        <v>7193</v>
      </c>
      <c r="B4966" s="2" t="s">
        <v>694</v>
      </c>
      <c r="C4966" s="3">
        <v>1188002</v>
      </c>
      <c r="D4966" s="3">
        <v>3007</v>
      </c>
      <c r="E4966" s="3">
        <v>324</v>
      </c>
      <c r="F4966" s="3">
        <v>1621</v>
      </c>
    </row>
    <row r="4967" spans="1:6" ht="57.6" x14ac:dyDescent="0.25">
      <c r="A4967" s="2" t="s">
        <v>7194</v>
      </c>
      <c r="B4967" s="2" t="s">
        <v>1822</v>
      </c>
      <c r="C4967" s="3">
        <v>1769864</v>
      </c>
      <c r="D4967" s="3">
        <v>50590</v>
      </c>
      <c r="E4967" s="3">
        <v>1591</v>
      </c>
      <c r="F4967" s="3">
        <v>9205</v>
      </c>
    </row>
    <row r="4968" spans="1:6" ht="115.2" x14ac:dyDescent="0.25">
      <c r="A4968" s="2" t="s">
        <v>7195</v>
      </c>
      <c r="B4968" s="2" t="s">
        <v>120</v>
      </c>
      <c r="C4968" s="3">
        <v>2390395</v>
      </c>
      <c r="D4968" s="3">
        <v>30286</v>
      </c>
      <c r="E4968" s="3">
        <v>9016</v>
      </c>
      <c r="F4968" s="3">
        <v>10766</v>
      </c>
    </row>
    <row r="4969" spans="1:6" ht="86.4" x14ac:dyDescent="0.25">
      <c r="A4969" s="2" t="s">
        <v>7196</v>
      </c>
      <c r="B4969" s="2" t="s">
        <v>120</v>
      </c>
      <c r="C4969" s="3">
        <v>1033482</v>
      </c>
      <c r="D4969" s="3">
        <v>12008</v>
      </c>
      <c r="E4969" s="3">
        <v>679</v>
      </c>
      <c r="F4969" s="3">
        <v>1234</v>
      </c>
    </row>
    <row r="4970" spans="1:6" ht="115.2" x14ac:dyDescent="0.25">
      <c r="A4970" s="2" t="s">
        <v>7197</v>
      </c>
      <c r="B4970" s="2" t="s">
        <v>120</v>
      </c>
      <c r="C4970" s="3">
        <v>591650</v>
      </c>
      <c r="D4970" s="3">
        <v>6078</v>
      </c>
      <c r="E4970" s="3">
        <v>1666</v>
      </c>
      <c r="F4970" s="3">
        <v>1689</v>
      </c>
    </row>
    <row r="4971" spans="1:6" ht="100.8" x14ac:dyDescent="0.25">
      <c r="A4971" s="2" t="s">
        <v>7198</v>
      </c>
      <c r="B4971" s="2" t="s">
        <v>46</v>
      </c>
      <c r="C4971" s="3">
        <v>1015189</v>
      </c>
      <c r="D4971" s="3">
        <v>2133</v>
      </c>
      <c r="E4971" s="3">
        <v>2483</v>
      </c>
      <c r="F4971" s="3">
        <v>1465</v>
      </c>
    </row>
    <row r="4972" spans="1:6" ht="144" x14ac:dyDescent="0.25">
      <c r="A4972" s="2" t="s">
        <v>7199</v>
      </c>
      <c r="B4972" s="2" t="s">
        <v>322</v>
      </c>
      <c r="C4972" s="3">
        <v>1888088</v>
      </c>
      <c r="D4972" s="3">
        <v>85515</v>
      </c>
      <c r="E4972" s="3">
        <v>1168</v>
      </c>
      <c r="F4972" s="3">
        <v>4044</v>
      </c>
    </row>
    <row r="4973" spans="1:6" ht="144" x14ac:dyDescent="0.25">
      <c r="A4973" s="2" t="s">
        <v>7200</v>
      </c>
      <c r="B4973" s="2" t="s">
        <v>322</v>
      </c>
      <c r="C4973" s="3">
        <v>3832538</v>
      </c>
      <c r="D4973" s="3">
        <v>166173</v>
      </c>
      <c r="E4973" s="3">
        <v>6757</v>
      </c>
      <c r="F4973" s="3">
        <v>12047</v>
      </c>
    </row>
    <row r="4974" spans="1:6" ht="158.4" x14ac:dyDescent="0.25">
      <c r="A4974" s="2" t="s">
        <v>7201</v>
      </c>
      <c r="B4974" s="2" t="s">
        <v>681</v>
      </c>
      <c r="C4974" s="3">
        <v>36982</v>
      </c>
      <c r="D4974" s="3">
        <v>213</v>
      </c>
      <c r="E4974" s="3">
        <v>17</v>
      </c>
      <c r="F4974" s="3">
        <v>100</v>
      </c>
    </row>
    <row r="4975" spans="1:6" ht="129.6" x14ac:dyDescent="0.25">
      <c r="A4975" s="2" t="s">
        <v>7202</v>
      </c>
      <c r="B4975" s="2" t="s">
        <v>105</v>
      </c>
      <c r="C4975" s="3">
        <v>827210</v>
      </c>
      <c r="D4975" s="3">
        <v>15922</v>
      </c>
      <c r="E4975" s="3">
        <v>378</v>
      </c>
      <c r="F4975" s="3">
        <v>439</v>
      </c>
    </row>
    <row r="4976" spans="1:6" ht="187.2" x14ac:dyDescent="0.25">
      <c r="A4976" s="2" t="s">
        <v>7203</v>
      </c>
      <c r="B4976" s="2" t="s">
        <v>192</v>
      </c>
      <c r="C4976" s="3">
        <v>685653</v>
      </c>
      <c r="D4976" s="3">
        <v>5690</v>
      </c>
      <c r="E4976" s="3">
        <v>212</v>
      </c>
      <c r="F4976" s="3">
        <v>1215</v>
      </c>
    </row>
    <row r="4977" spans="1:6" ht="100.8" x14ac:dyDescent="0.25">
      <c r="A4977" s="2" t="s">
        <v>7204</v>
      </c>
      <c r="B4977" s="2" t="s">
        <v>793</v>
      </c>
      <c r="C4977" s="3">
        <v>3132</v>
      </c>
      <c r="D4977" s="3">
        <v>16</v>
      </c>
      <c r="E4977" s="3">
        <v>5</v>
      </c>
      <c r="F4977" s="3">
        <v>21</v>
      </c>
    </row>
    <row r="4978" spans="1:6" ht="144" x14ac:dyDescent="0.25">
      <c r="A4978" s="2" t="s">
        <v>7205</v>
      </c>
      <c r="B4978" s="2" t="s">
        <v>157</v>
      </c>
      <c r="C4978" s="3">
        <v>108967</v>
      </c>
      <c r="D4978" s="3">
        <v>690</v>
      </c>
      <c r="E4978" s="3">
        <v>25</v>
      </c>
      <c r="F4978" s="3">
        <v>47</v>
      </c>
    </row>
    <row r="4979" spans="1:6" ht="86.4" x14ac:dyDescent="0.25">
      <c r="A4979" s="2" t="s">
        <v>7206</v>
      </c>
      <c r="B4979" s="2" t="s">
        <v>1494</v>
      </c>
      <c r="C4979" s="3">
        <v>235020</v>
      </c>
      <c r="D4979" s="3">
        <v>4249</v>
      </c>
      <c r="E4979" s="3">
        <v>127</v>
      </c>
      <c r="F4979" s="3">
        <v>236</v>
      </c>
    </row>
    <row r="4980" spans="1:6" ht="72" x14ac:dyDescent="0.25">
      <c r="A4980" s="2" t="s">
        <v>7207</v>
      </c>
      <c r="B4980" s="2" t="s">
        <v>1679</v>
      </c>
      <c r="C4980" s="3">
        <v>101310</v>
      </c>
      <c r="D4980" s="3">
        <v>4173</v>
      </c>
      <c r="E4980" s="3">
        <v>138</v>
      </c>
      <c r="F4980" s="3">
        <v>292</v>
      </c>
    </row>
    <row r="4981" spans="1:6" ht="100.8" x14ac:dyDescent="0.25">
      <c r="A4981" s="2" t="s">
        <v>7208</v>
      </c>
      <c r="B4981" s="2" t="s">
        <v>1679</v>
      </c>
      <c r="C4981" s="3">
        <v>1114465</v>
      </c>
      <c r="D4981" s="3">
        <v>25538</v>
      </c>
      <c r="E4981" s="3">
        <v>822</v>
      </c>
      <c r="F4981" s="3">
        <v>985</v>
      </c>
    </row>
    <row r="4982" spans="1:6" ht="86.4" x14ac:dyDescent="0.25">
      <c r="A4982" s="2" t="s">
        <v>7209</v>
      </c>
      <c r="B4982" s="2" t="s">
        <v>433</v>
      </c>
      <c r="C4982" s="3">
        <v>58231</v>
      </c>
      <c r="D4982" s="3">
        <v>397</v>
      </c>
      <c r="E4982" s="3">
        <v>90</v>
      </c>
      <c r="F4982" s="3">
        <v>1039</v>
      </c>
    </row>
    <row r="4983" spans="1:6" ht="86.4" x14ac:dyDescent="0.25">
      <c r="A4983" s="2" t="s">
        <v>7210</v>
      </c>
      <c r="B4983" s="2" t="s">
        <v>633</v>
      </c>
      <c r="C4983" s="3">
        <v>329150</v>
      </c>
      <c r="D4983" s="3">
        <v>9243</v>
      </c>
      <c r="E4983" s="3">
        <v>286</v>
      </c>
      <c r="F4983" s="3">
        <v>1049</v>
      </c>
    </row>
    <row r="4984" spans="1:6" ht="100.8" x14ac:dyDescent="0.25">
      <c r="A4984" s="2" t="s">
        <v>7211</v>
      </c>
      <c r="B4984" s="2" t="s">
        <v>295</v>
      </c>
      <c r="C4984" s="3">
        <v>768647</v>
      </c>
      <c r="D4984" s="3">
        <v>26303</v>
      </c>
      <c r="E4984" s="3">
        <v>841</v>
      </c>
      <c r="F4984" s="3">
        <v>2316</v>
      </c>
    </row>
    <row r="4985" spans="1:6" ht="144" x14ac:dyDescent="0.25">
      <c r="A4985" s="2" t="s">
        <v>7212</v>
      </c>
      <c r="B4985" s="2" t="s">
        <v>627</v>
      </c>
      <c r="C4985" s="3">
        <v>53635</v>
      </c>
      <c r="D4985" s="3">
        <v>1083</v>
      </c>
      <c r="E4985" s="3">
        <v>27</v>
      </c>
      <c r="F4985" s="3">
        <v>299</v>
      </c>
    </row>
    <row r="4986" spans="1:6" ht="86.4" x14ac:dyDescent="0.25">
      <c r="A4986" s="2" t="s">
        <v>7213</v>
      </c>
      <c r="B4986" s="2" t="s">
        <v>143</v>
      </c>
      <c r="C4986" s="3">
        <v>1386699</v>
      </c>
      <c r="D4986" s="3">
        <v>75185</v>
      </c>
      <c r="E4986" s="3">
        <v>1137</v>
      </c>
      <c r="F4986" s="3">
        <v>8228</v>
      </c>
    </row>
    <row r="4987" spans="1:6" ht="115.2" x14ac:dyDescent="0.25">
      <c r="A4987" s="2" t="s">
        <v>7214</v>
      </c>
      <c r="B4987" s="2" t="s">
        <v>559</v>
      </c>
      <c r="C4987" s="3">
        <v>130998</v>
      </c>
      <c r="D4987" s="3">
        <v>3853</v>
      </c>
      <c r="E4987" s="3">
        <v>62</v>
      </c>
      <c r="F4987" s="3">
        <v>434</v>
      </c>
    </row>
    <row r="4988" spans="1:6" ht="158.4" x14ac:dyDescent="0.25">
      <c r="A4988" s="2" t="s">
        <v>7215</v>
      </c>
      <c r="B4988" s="2" t="s">
        <v>196</v>
      </c>
      <c r="C4988" s="3">
        <v>13025011</v>
      </c>
      <c r="D4988" s="3">
        <v>436454</v>
      </c>
      <c r="E4988" s="3">
        <v>9298</v>
      </c>
      <c r="F4988" s="3">
        <v>31464</v>
      </c>
    </row>
    <row r="4989" spans="1:6" ht="72" x14ac:dyDescent="0.25">
      <c r="A4989" s="2" t="s">
        <v>7216</v>
      </c>
      <c r="B4989" s="2" t="s">
        <v>778</v>
      </c>
      <c r="C4989" s="3">
        <v>5102153</v>
      </c>
      <c r="D4989" s="3">
        <v>258658</v>
      </c>
      <c r="E4989" s="3">
        <v>3703</v>
      </c>
      <c r="F4989" s="3">
        <v>20147</v>
      </c>
    </row>
    <row r="4990" spans="1:6" ht="129.6" x14ac:dyDescent="0.25">
      <c r="A4990" s="2" t="s">
        <v>7217</v>
      </c>
      <c r="B4990" s="2" t="s">
        <v>654</v>
      </c>
      <c r="C4990" s="3">
        <v>2435011</v>
      </c>
      <c r="D4990" s="3">
        <v>68991</v>
      </c>
      <c r="E4990" s="3">
        <v>4119</v>
      </c>
      <c r="F4990" s="3">
        <v>7616</v>
      </c>
    </row>
    <row r="4991" spans="1:6" ht="86.4" x14ac:dyDescent="0.25">
      <c r="A4991" s="2" t="s">
        <v>7218</v>
      </c>
      <c r="B4991" s="2" t="s">
        <v>171</v>
      </c>
      <c r="C4991" s="3">
        <v>2182197</v>
      </c>
      <c r="D4991" s="3">
        <v>152957</v>
      </c>
      <c r="E4991" s="3">
        <v>3307</v>
      </c>
      <c r="F4991" s="3">
        <v>18143</v>
      </c>
    </row>
    <row r="4992" spans="1:6" ht="115.2" x14ac:dyDescent="0.25">
      <c r="A4992" s="2" t="s">
        <v>7219</v>
      </c>
      <c r="B4992" s="2" t="s">
        <v>171</v>
      </c>
      <c r="C4992" s="3">
        <v>2128508</v>
      </c>
      <c r="D4992" s="3">
        <v>264835</v>
      </c>
      <c r="E4992" s="3">
        <v>5210</v>
      </c>
      <c r="F4992" s="3">
        <v>136746</v>
      </c>
    </row>
    <row r="4993" spans="1:6" ht="57.6" x14ac:dyDescent="0.25">
      <c r="A4993" s="2" t="s">
        <v>7220</v>
      </c>
      <c r="B4993" s="2" t="s">
        <v>1867</v>
      </c>
      <c r="C4993" s="3">
        <v>481259</v>
      </c>
      <c r="D4993" s="3">
        <v>431</v>
      </c>
      <c r="E4993" s="3">
        <v>43</v>
      </c>
      <c r="F4993" s="3">
        <v>225</v>
      </c>
    </row>
    <row r="4994" spans="1:6" ht="57.6" x14ac:dyDescent="0.25">
      <c r="A4994" s="2" t="s">
        <v>7221</v>
      </c>
      <c r="B4994" s="2" t="s">
        <v>697</v>
      </c>
      <c r="C4994" s="3">
        <v>18310912</v>
      </c>
      <c r="D4994" s="3">
        <v>443232</v>
      </c>
      <c r="E4994" s="3">
        <v>8238</v>
      </c>
      <c r="F4994" s="3">
        <v>68244</v>
      </c>
    </row>
    <row r="4995" spans="1:6" ht="115.2" x14ac:dyDescent="0.25">
      <c r="A4995" s="2" t="s">
        <v>7222</v>
      </c>
      <c r="B4995" s="2" t="s">
        <v>697</v>
      </c>
      <c r="C4995" s="3">
        <v>2045760</v>
      </c>
      <c r="D4995" s="3">
        <v>232423</v>
      </c>
      <c r="E4995" s="3">
        <v>2749</v>
      </c>
      <c r="F4995" s="3">
        <v>21114</v>
      </c>
    </row>
    <row r="4996" spans="1:6" ht="129.6" x14ac:dyDescent="0.25">
      <c r="A4996" s="2" t="s">
        <v>7223</v>
      </c>
      <c r="B4996" s="2" t="s">
        <v>609</v>
      </c>
      <c r="C4996" s="3">
        <v>277389</v>
      </c>
      <c r="D4996" s="3">
        <v>5989</v>
      </c>
      <c r="E4996" s="3">
        <v>105</v>
      </c>
      <c r="F4996" s="3">
        <v>642</v>
      </c>
    </row>
    <row r="4997" spans="1:6" ht="72" x14ac:dyDescent="0.25">
      <c r="A4997" s="2" t="s">
        <v>7224</v>
      </c>
      <c r="B4997" s="2" t="s">
        <v>127</v>
      </c>
      <c r="C4997" s="3">
        <v>588502</v>
      </c>
      <c r="D4997" s="3">
        <v>19317</v>
      </c>
      <c r="E4997" s="3">
        <v>353</v>
      </c>
      <c r="F4997" s="3">
        <v>628</v>
      </c>
    </row>
    <row r="4998" spans="1:6" ht="144" x14ac:dyDescent="0.25">
      <c r="A4998" s="2" t="s">
        <v>7225</v>
      </c>
      <c r="B4998" s="2" t="s">
        <v>288</v>
      </c>
      <c r="C4998" s="3">
        <v>2982517</v>
      </c>
      <c r="D4998" s="3">
        <v>171636</v>
      </c>
      <c r="E4998" s="3">
        <v>1860</v>
      </c>
      <c r="F4998" s="3">
        <v>9777</v>
      </c>
    </row>
    <row r="4999" spans="1:6" ht="57.6" x14ac:dyDescent="0.25">
      <c r="A4999" s="2" t="s">
        <v>7226</v>
      </c>
      <c r="B4999" s="2" t="s">
        <v>1839</v>
      </c>
      <c r="C4999" s="3">
        <v>121390</v>
      </c>
      <c r="D4999" s="3">
        <v>1685</v>
      </c>
      <c r="E4999" s="3">
        <v>161</v>
      </c>
      <c r="F4999" s="3">
        <v>211</v>
      </c>
    </row>
    <row r="5000" spans="1:6" ht="129.6" x14ac:dyDescent="0.25">
      <c r="A5000" s="2" t="s">
        <v>7227</v>
      </c>
      <c r="B5000" s="2" t="s">
        <v>740</v>
      </c>
      <c r="C5000" s="3">
        <v>5220</v>
      </c>
      <c r="D5000" s="3">
        <v>26</v>
      </c>
      <c r="E5000" s="3">
        <v>2</v>
      </c>
      <c r="F5000" s="3">
        <v>0</v>
      </c>
    </row>
    <row r="5001" spans="1:6" ht="115.2" x14ac:dyDescent="0.25">
      <c r="A5001" s="2" t="s">
        <v>7228</v>
      </c>
      <c r="B5001" s="2" t="s">
        <v>1267</v>
      </c>
      <c r="C5001" s="3">
        <v>3640</v>
      </c>
      <c r="D5001" s="3">
        <v>54</v>
      </c>
      <c r="E5001" s="3">
        <v>1</v>
      </c>
      <c r="F5001" s="3">
        <v>4</v>
      </c>
    </row>
    <row r="5002" spans="1:6" ht="144" x14ac:dyDescent="0.25">
      <c r="A5002" s="2" t="s">
        <v>7229</v>
      </c>
      <c r="B5002" s="2" t="s">
        <v>646</v>
      </c>
      <c r="C5002" s="3">
        <v>774012</v>
      </c>
      <c r="D5002" s="3">
        <v>39835</v>
      </c>
      <c r="E5002" s="3">
        <v>328</v>
      </c>
      <c r="F5002" s="3">
        <v>3535</v>
      </c>
    </row>
    <row r="5003" spans="1:6" ht="115.2" x14ac:dyDescent="0.25">
      <c r="A5003" s="2" t="s">
        <v>7230</v>
      </c>
      <c r="B5003" s="2" t="s">
        <v>228</v>
      </c>
      <c r="C5003" s="3">
        <v>215541</v>
      </c>
      <c r="D5003" s="3">
        <v>12465</v>
      </c>
      <c r="E5003" s="3">
        <v>46</v>
      </c>
      <c r="F5003" s="3">
        <v>537</v>
      </c>
    </row>
    <row r="5004" spans="1:6" ht="230.4" x14ac:dyDescent="0.25">
      <c r="A5004" s="2" t="s">
        <v>7231</v>
      </c>
      <c r="B5004" s="2" t="s">
        <v>1405</v>
      </c>
      <c r="C5004" s="3">
        <v>5179255</v>
      </c>
      <c r="D5004" s="3">
        <v>28582</v>
      </c>
      <c r="E5004" s="3">
        <v>1196</v>
      </c>
      <c r="F5004" s="3">
        <v>2559</v>
      </c>
    </row>
    <row r="5005" spans="1:6" ht="172.8" x14ac:dyDescent="0.25">
      <c r="A5005" s="2" t="s">
        <v>7232</v>
      </c>
      <c r="B5005" s="2" t="s">
        <v>1342</v>
      </c>
      <c r="C5005" s="3">
        <v>191712</v>
      </c>
      <c r="D5005" s="3">
        <v>8842</v>
      </c>
      <c r="E5005" s="3">
        <v>61</v>
      </c>
      <c r="F5005" s="3">
        <v>490</v>
      </c>
    </row>
    <row r="5006" spans="1:6" ht="57.6" x14ac:dyDescent="0.25">
      <c r="A5006" s="2" t="s">
        <v>7233</v>
      </c>
      <c r="B5006" s="2" t="s">
        <v>439</v>
      </c>
      <c r="C5006" s="3">
        <v>580591</v>
      </c>
      <c r="D5006" s="3">
        <v>11578</v>
      </c>
      <c r="E5006" s="3">
        <v>581</v>
      </c>
      <c r="F5006" s="3">
        <v>2174</v>
      </c>
    </row>
    <row r="5007" spans="1:6" ht="86.4" x14ac:dyDescent="0.25">
      <c r="A5007" s="2" t="s">
        <v>7234</v>
      </c>
      <c r="B5007" s="2" t="s">
        <v>725</v>
      </c>
      <c r="C5007" s="3">
        <v>380586</v>
      </c>
      <c r="D5007" s="3">
        <v>5585</v>
      </c>
      <c r="E5007" s="3">
        <v>230</v>
      </c>
      <c r="F5007" s="3">
        <v>594</v>
      </c>
    </row>
    <row r="5008" spans="1:6" ht="100.8" x14ac:dyDescent="0.25">
      <c r="A5008" s="2" t="s">
        <v>7235</v>
      </c>
      <c r="B5008" s="2" t="s">
        <v>968</v>
      </c>
      <c r="C5008" s="3">
        <v>4878311</v>
      </c>
      <c r="D5008" s="3">
        <v>65260</v>
      </c>
      <c r="E5008" s="3">
        <v>3353</v>
      </c>
      <c r="F5008" s="3">
        <v>4554</v>
      </c>
    </row>
    <row r="5009" spans="1:6" ht="57.6" x14ac:dyDescent="0.25">
      <c r="A5009" s="2" t="s">
        <v>7236</v>
      </c>
      <c r="B5009" s="2" t="s">
        <v>968</v>
      </c>
      <c r="C5009" s="3">
        <v>624894</v>
      </c>
      <c r="D5009" s="3">
        <v>7103</v>
      </c>
      <c r="E5009" s="3">
        <v>677</v>
      </c>
      <c r="F5009" s="3">
        <v>410</v>
      </c>
    </row>
    <row r="5010" spans="1:6" ht="57.6" x14ac:dyDescent="0.25">
      <c r="A5010" s="2" t="s">
        <v>7237</v>
      </c>
      <c r="B5010" s="2" t="s">
        <v>790</v>
      </c>
      <c r="C5010" s="3">
        <v>24286474</v>
      </c>
      <c r="D5010" s="3">
        <v>1988746</v>
      </c>
      <c r="E5010" s="3">
        <v>497847</v>
      </c>
      <c r="F5010" s="3">
        <v>658130</v>
      </c>
    </row>
    <row r="5011" spans="1:6" ht="43.2" x14ac:dyDescent="0.25">
      <c r="A5011" s="2" t="s">
        <v>7238</v>
      </c>
      <c r="B5011" s="2" t="s">
        <v>203</v>
      </c>
      <c r="C5011" s="3">
        <v>1446055</v>
      </c>
      <c r="D5011" s="3">
        <v>86667</v>
      </c>
      <c r="E5011" s="3">
        <v>566</v>
      </c>
      <c r="F5011" s="3">
        <v>5705</v>
      </c>
    </row>
    <row r="5012" spans="1:6" ht="86.4" x14ac:dyDescent="0.25">
      <c r="A5012" s="2" t="s">
        <v>7239</v>
      </c>
      <c r="B5012" s="2" t="s">
        <v>433</v>
      </c>
      <c r="C5012" s="3">
        <v>1300551</v>
      </c>
      <c r="D5012" s="3">
        <v>7346</v>
      </c>
      <c r="E5012" s="3">
        <v>1753</v>
      </c>
      <c r="F5012" s="3">
        <v>3485</v>
      </c>
    </row>
    <row r="5013" spans="1:6" ht="43.2" x14ac:dyDescent="0.25">
      <c r="A5013" s="2" t="s">
        <v>7240</v>
      </c>
      <c r="B5013" s="2" t="s">
        <v>201</v>
      </c>
      <c r="C5013" s="3">
        <v>1744302</v>
      </c>
      <c r="D5013" s="3">
        <v>46143</v>
      </c>
      <c r="E5013" s="3">
        <v>1290</v>
      </c>
      <c r="F5013" s="3">
        <v>3569</v>
      </c>
    </row>
    <row r="5014" spans="1:6" ht="201.6" x14ac:dyDescent="0.25">
      <c r="A5014" s="2" t="s">
        <v>7241</v>
      </c>
      <c r="B5014" s="2" t="s">
        <v>1695</v>
      </c>
      <c r="C5014" s="3">
        <v>6131880</v>
      </c>
      <c r="D5014" s="3">
        <v>65772</v>
      </c>
      <c r="E5014" s="3">
        <v>8068</v>
      </c>
      <c r="F5014" s="3">
        <v>3652</v>
      </c>
    </row>
    <row r="5015" spans="1:6" ht="100.8" x14ac:dyDescent="0.25">
      <c r="A5015" s="2" t="s">
        <v>7242</v>
      </c>
      <c r="B5015" s="2" t="s">
        <v>2142</v>
      </c>
      <c r="C5015" s="3">
        <v>3464680</v>
      </c>
      <c r="D5015" s="3">
        <v>91836</v>
      </c>
      <c r="E5015" s="3">
        <v>66910</v>
      </c>
      <c r="F5015" s="3">
        <v>29714</v>
      </c>
    </row>
    <row r="5016" spans="1:6" ht="129.6" x14ac:dyDescent="0.25">
      <c r="A5016" s="2" t="s">
        <v>7243</v>
      </c>
      <c r="B5016" s="2" t="s">
        <v>1660</v>
      </c>
      <c r="C5016" s="3">
        <v>777777</v>
      </c>
      <c r="D5016" s="3">
        <v>1521</v>
      </c>
      <c r="E5016" s="3">
        <v>60</v>
      </c>
      <c r="F5016" s="3">
        <v>123</v>
      </c>
    </row>
    <row r="5017" spans="1:6" ht="43.2" x14ac:dyDescent="0.25">
      <c r="A5017" s="2" t="s">
        <v>7244</v>
      </c>
      <c r="B5017" s="2" t="s">
        <v>4</v>
      </c>
      <c r="C5017" s="3">
        <v>210808</v>
      </c>
      <c r="D5017" s="3">
        <v>6870</v>
      </c>
      <c r="E5017" s="3">
        <v>420</v>
      </c>
      <c r="F5017" s="3">
        <v>1144</v>
      </c>
    </row>
    <row r="5018" spans="1:6" ht="72" x14ac:dyDescent="0.25">
      <c r="A5018" s="2" t="s">
        <v>7245</v>
      </c>
      <c r="B5018" s="2" t="s">
        <v>1203</v>
      </c>
      <c r="C5018" s="3">
        <v>3962616</v>
      </c>
      <c r="D5018" s="3">
        <v>219928</v>
      </c>
      <c r="E5018" s="3">
        <v>6998</v>
      </c>
      <c r="F5018" s="3">
        <v>15198</v>
      </c>
    </row>
    <row r="5019" spans="1:6" ht="201.6" x14ac:dyDescent="0.25">
      <c r="A5019" s="2" t="s">
        <v>7246</v>
      </c>
      <c r="B5019" s="2" t="s">
        <v>1913</v>
      </c>
      <c r="C5019" s="3">
        <v>850092</v>
      </c>
      <c r="D5019" s="3">
        <v>15695</v>
      </c>
      <c r="E5019" s="3">
        <v>1108</v>
      </c>
      <c r="F5019" s="3">
        <v>15981</v>
      </c>
    </row>
    <row r="5020" spans="1:6" ht="144" x14ac:dyDescent="0.25">
      <c r="A5020" s="2" t="s">
        <v>7247</v>
      </c>
      <c r="B5020" s="2" t="s">
        <v>1913</v>
      </c>
      <c r="C5020" s="3">
        <v>892447</v>
      </c>
      <c r="D5020" s="3">
        <v>20484</v>
      </c>
      <c r="E5020" s="3">
        <v>852</v>
      </c>
      <c r="F5020" s="3">
        <v>6849</v>
      </c>
    </row>
    <row r="5021" spans="1:6" ht="86.4" x14ac:dyDescent="0.25">
      <c r="A5021" s="2" t="s">
        <v>7248</v>
      </c>
      <c r="B5021" s="2" t="s">
        <v>583</v>
      </c>
      <c r="C5021" s="3">
        <v>3856726</v>
      </c>
      <c r="D5021" s="3">
        <v>6601</v>
      </c>
      <c r="E5021" s="3">
        <v>2205</v>
      </c>
      <c r="F5021" s="3">
        <v>2142</v>
      </c>
    </row>
    <row r="5022" spans="1:6" ht="43.2" x14ac:dyDescent="0.25">
      <c r="A5022" s="2" t="s">
        <v>7249</v>
      </c>
      <c r="B5022" s="2" t="s">
        <v>953</v>
      </c>
      <c r="C5022" s="3">
        <v>837697</v>
      </c>
      <c r="D5022" s="3">
        <v>22133</v>
      </c>
      <c r="E5022" s="3">
        <v>445</v>
      </c>
      <c r="F5022" s="3">
        <v>4529</v>
      </c>
    </row>
    <row r="5023" spans="1:6" ht="158.4" x14ac:dyDescent="0.25">
      <c r="A5023" s="2" t="s">
        <v>7250</v>
      </c>
      <c r="B5023" s="2" t="s">
        <v>1016</v>
      </c>
      <c r="C5023" s="3">
        <v>446704</v>
      </c>
      <c r="D5023" s="3">
        <v>4067</v>
      </c>
      <c r="E5023" s="3">
        <v>722</v>
      </c>
      <c r="F5023" s="3">
        <v>1154</v>
      </c>
    </row>
    <row r="5024" spans="1:6" ht="144" x14ac:dyDescent="0.25">
      <c r="A5024" s="2" t="s">
        <v>7251</v>
      </c>
      <c r="B5024" s="2" t="s">
        <v>1248</v>
      </c>
      <c r="C5024" s="3">
        <v>65371</v>
      </c>
      <c r="D5024" s="3">
        <v>296</v>
      </c>
      <c r="E5024" s="3">
        <v>69</v>
      </c>
      <c r="F5024" s="3">
        <v>49</v>
      </c>
    </row>
    <row r="5025" spans="1:6" ht="86.4" x14ac:dyDescent="0.25">
      <c r="A5025" s="2" t="s">
        <v>7252</v>
      </c>
      <c r="B5025" s="2" t="s">
        <v>228</v>
      </c>
      <c r="C5025" s="3">
        <v>58290</v>
      </c>
      <c r="D5025" s="3">
        <v>1126</v>
      </c>
      <c r="E5025" s="3">
        <v>59</v>
      </c>
      <c r="F5025" s="3">
        <v>4</v>
      </c>
    </row>
    <row r="5026" spans="1:6" ht="86.4" x14ac:dyDescent="0.25">
      <c r="A5026" s="2" t="s">
        <v>7253</v>
      </c>
      <c r="B5026" s="2" t="s">
        <v>106</v>
      </c>
      <c r="C5026" s="3">
        <v>269509</v>
      </c>
      <c r="D5026" s="3">
        <v>10801</v>
      </c>
      <c r="E5026" s="3">
        <v>158</v>
      </c>
      <c r="F5026" s="3">
        <v>653</v>
      </c>
    </row>
    <row r="5027" spans="1:6" ht="72" x14ac:dyDescent="0.25">
      <c r="A5027" s="2" t="s">
        <v>7254</v>
      </c>
      <c r="B5027" s="2" t="s">
        <v>450</v>
      </c>
      <c r="C5027" s="3">
        <v>586875</v>
      </c>
      <c r="D5027" s="3">
        <v>27803</v>
      </c>
      <c r="E5027" s="3">
        <v>1776</v>
      </c>
      <c r="F5027" s="3">
        <v>3882</v>
      </c>
    </row>
    <row r="5028" spans="1:6" ht="57.6" x14ac:dyDescent="0.25">
      <c r="A5028" s="2" t="s">
        <v>7255</v>
      </c>
      <c r="B5028" s="2" t="s">
        <v>835</v>
      </c>
      <c r="C5028" s="3">
        <v>96485</v>
      </c>
      <c r="D5028" s="3">
        <v>8650</v>
      </c>
      <c r="E5028" s="3">
        <v>94</v>
      </c>
      <c r="F5028" s="3">
        <v>555</v>
      </c>
    </row>
    <row r="5029" spans="1:6" ht="72" x14ac:dyDescent="0.25">
      <c r="A5029" s="2" t="s">
        <v>7256</v>
      </c>
      <c r="B5029" s="2" t="s">
        <v>688</v>
      </c>
      <c r="C5029" s="3">
        <v>640779</v>
      </c>
      <c r="D5029" s="3">
        <v>20852</v>
      </c>
      <c r="E5029" s="3">
        <v>1061</v>
      </c>
      <c r="F5029" s="3">
        <v>2147</v>
      </c>
    </row>
    <row r="5030" spans="1:6" ht="100.8" x14ac:dyDescent="0.25">
      <c r="A5030" s="2" t="s">
        <v>7257</v>
      </c>
      <c r="B5030" s="2" t="s">
        <v>1976</v>
      </c>
      <c r="C5030" s="3">
        <v>556976</v>
      </c>
      <c r="D5030" s="3">
        <v>16411</v>
      </c>
      <c r="E5030" s="3">
        <v>1764</v>
      </c>
      <c r="F5030" s="3">
        <v>3441</v>
      </c>
    </row>
    <row r="5031" spans="1:6" ht="86.4" x14ac:dyDescent="0.25">
      <c r="A5031" s="2" t="s">
        <v>7258</v>
      </c>
      <c r="B5031" s="2" t="s">
        <v>555</v>
      </c>
      <c r="C5031" s="3">
        <v>909580</v>
      </c>
      <c r="D5031" s="3">
        <v>89831</v>
      </c>
      <c r="E5031" s="3">
        <v>631</v>
      </c>
      <c r="F5031" s="3">
        <v>4691</v>
      </c>
    </row>
    <row r="5032" spans="1:6" ht="86.4" x14ac:dyDescent="0.25">
      <c r="A5032" s="2" t="s">
        <v>7259</v>
      </c>
      <c r="B5032" s="2" t="s">
        <v>1001</v>
      </c>
      <c r="C5032" s="3">
        <v>432552</v>
      </c>
      <c r="D5032" s="3">
        <v>33331</v>
      </c>
      <c r="E5032" s="3">
        <v>435</v>
      </c>
      <c r="F5032" s="3">
        <v>5212</v>
      </c>
    </row>
    <row r="5033" spans="1:6" ht="100.8" x14ac:dyDescent="0.25">
      <c r="A5033" s="2" t="s">
        <v>7260</v>
      </c>
      <c r="B5033" s="2" t="s">
        <v>1678</v>
      </c>
      <c r="C5033" s="3">
        <v>742552</v>
      </c>
      <c r="D5033" s="3">
        <v>46508</v>
      </c>
      <c r="E5033" s="3">
        <v>939</v>
      </c>
      <c r="F5033" s="3">
        <v>5343</v>
      </c>
    </row>
    <row r="5034" spans="1:6" ht="100.8" x14ac:dyDescent="0.25">
      <c r="A5034" s="2" t="s">
        <v>7261</v>
      </c>
      <c r="B5034" s="2" t="s">
        <v>433</v>
      </c>
      <c r="C5034" s="3">
        <v>1311014</v>
      </c>
      <c r="D5034" s="3">
        <v>15855</v>
      </c>
      <c r="E5034" s="3">
        <v>3580</v>
      </c>
      <c r="F5034" s="3">
        <v>12920</v>
      </c>
    </row>
    <row r="5035" spans="1:6" ht="115.2" x14ac:dyDescent="0.25">
      <c r="A5035" s="2" t="s">
        <v>7262</v>
      </c>
      <c r="B5035" s="2" t="s">
        <v>214</v>
      </c>
      <c r="C5035" s="3">
        <v>339738</v>
      </c>
      <c r="D5035" s="3">
        <v>8082</v>
      </c>
      <c r="E5035" s="3">
        <v>155</v>
      </c>
      <c r="F5035" s="3">
        <v>509</v>
      </c>
    </row>
    <row r="5036" spans="1:6" ht="72" x14ac:dyDescent="0.25">
      <c r="A5036" s="2" t="s">
        <v>7263</v>
      </c>
      <c r="B5036" s="2" t="s">
        <v>956</v>
      </c>
      <c r="C5036" s="3">
        <v>2199149</v>
      </c>
      <c r="D5036" s="3">
        <v>15097</v>
      </c>
      <c r="E5036" s="3">
        <v>1393</v>
      </c>
      <c r="F5036" s="3">
        <v>1912</v>
      </c>
    </row>
    <row r="5037" spans="1:6" ht="57.6" x14ac:dyDescent="0.25">
      <c r="A5037" s="2" t="s">
        <v>7264</v>
      </c>
      <c r="B5037" s="2" t="s">
        <v>753</v>
      </c>
      <c r="C5037" s="3">
        <v>194689</v>
      </c>
      <c r="D5037" s="3">
        <v>25001</v>
      </c>
      <c r="E5037" s="3">
        <v>103</v>
      </c>
      <c r="F5037" s="3">
        <v>1578</v>
      </c>
    </row>
    <row r="5038" spans="1:6" ht="72" x14ac:dyDescent="0.25">
      <c r="A5038" s="2" t="s">
        <v>7265</v>
      </c>
      <c r="B5038" s="2" t="s">
        <v>1434</v>
      </c>
      <c r="C5038" s="3">
        <v>72801</v>
      </c>
      <c r="D5038" s="3">
        <v>317</v>
      </c>
      <c r="E5038" s="3">
        <v>14</v>
      </c>
      <c r="F5038" s="3">
        <v>34</v>
      </c>
    </row>
    <row r="5039" spans="1:6" ht="100.8" x14ac:dyDescent="0.25">
      <c r="A5039" s="2" t="s">
        <v>7266</v>
      </c>
      <c r="B5039" s="2" t="s">
        <v>948</v>
      </c>
      <c r="C5039" s="3">
        <v>6004782</v>
      </c>
      <c r="D5039" s="3">
        <v>210802</v>
      </c>
      <c r="E5039" s="3">
        <v>4166</v>
      </c>
      <c r="F5039" s="3">
        <v>15169</v>
      </c>
    </row>
    <row r="5040" spans="1:6" ht="72" x14ac:dyDescent="0.25">
      <c r="A5040" s="2" t="s">
        <v>7267</v>
      </c>
      <c r="B5040" s="2" t="s">
        <v>948</v>
      </c>
      <c r="C5040" s="3">
        <v>5569216</v>
      </c>
      <c r="D5040" s="3">
        <v>146375</v>
      </c>
      <c r="E5040" s="3">
        <v>20217</v>
      </c>
      <c r="F5040" s="3">
        <v>21144</v>
      </c>
    </row>
    <row r="5041" spans="1:6" ht="129.6" x14ac:dyDescent="0.25">
      <c r="A5041" s="2" t="s">
        <v>7268</v>
      </c>
      <c r="B5041" s="2" t="s">
        <v>948</v>
      </c>
      <c r="C5041" s="3">
        <v>636653</v>
      </c>
      <c r="D5041" s="3">
        <v>18400</v>
      </c>
      <c r="E5041" s="3">
        <v>519</v>
      </c>
      <c r="F5041" s="3">
        <v>720</v>
      </c>
    </row>
    <row r="5042" spans="1:6" ht="43.2" x14ac:dyDescent="0.25">
      <c r="A5042" s="2" t="s">
        <v>7269</v>
      </c>
      <c r="B5042" s="2" t="s">
        <v>195</v>
      </c>
      <c r="C5042" s="3">
        <v>348104</v>
      </c>
      <c r="D5042" s="3">
        <v>23899</v>
      </c>
      <c r="E5042" s="3">
        <v>486</v>
      </c>
      <c r="F5042" s="3">
        <v>1749</v>
      </c>
    </row>
    <row r="5043" spans="1:6" ht="43.2" x14ac:dyDescent="0.25">
      <c r="A5043" s="2" t="s">
        <v>7270</v>
      </c>
      <c r="B5043" s="2" t="s">
        <v>293</v>
      </c>
      <c r="C5043" s="3">
        <v>266389</v>
      </c>
      <c r="D5043" s="3">
        <v>7849</v>
      </c>
      <c r="E5043" s="3">
        <v>824</v>
      </c>
      <c r="F5043" s="3">
        <v>1311</v>
      </c>
    </row>
    <row r="5044" spans="1:6" ht="72" x14ac:dyDescent="0.25">
      <c r="A5044" s="2" t="s">
        <v>7271</v>
      </c>
      <c r="B5044" s="2" t="s">
        <v>2</v>
      </c>
      <c r="C5044" s="3">
        <v>740854</v>
      </c>
      <c r="D5044" s="3">
        <v>13951</v>
      </c>
      <c r="E5044" s="3">
        <v>515</v>
      </c>
      <c r="F5044" s="3">
        <v>1264</v>
      </c>
    </row>
    <row r="5045" spans="1:6" ht="57.6" x14ac:dyDescent="0.25">
      <c r="A5045" s="2" t="s">
        <v>7272</v>
      </c>
      <c r="B5045" s="2" t="s">
        <v>286</v>
      </c>
      <c r="C5045" s="3">
        <v>5224737</v>
      </c>
      <c r="D5045" s="3">
        <v>41079</v>
      </c>
      <c r="E5045" s="3">
        <v>1597</v>
      </c>
      <c r="F5045" s="3">
        <v>3979</v>
      </c>
    </row>
    <row r="5046" spans="1:6" ht="86.4" x14ac:dyDescent="0.25">
      <c r="A5046" s="2" t="s">
        <v>7273</v>
      </c>
      <c r="B5046" s="2" t="s">
        <v>77</v>
      </c>
      <c r="C5046" s="3">
        <v>2570365</v>
      </c>
      <c r="D5046" s="3">
        <v>73139</v>
      </c>
      <c r="E5046" s="3">
        <v>1244</v>
      </c>
      <c r="F5046" s="3">
        <v>3948</v>
      </c>
    </row>
    <row r="5047" spans="1:6" ht="72" x14ac:dyDescent="0.25">
      <c r="A5047" s="2" t="s">
        <v>7274</v>
      </c>
      <c r="B5047" s="2" t="s">
        <v>1897</v>
      </c>
      <c r="C5047" s="3">
        <v>1010818</v>
      </c>
      <c r="D5047" s="3">
        <v>73781</v>
      </c>
      <c r="E5047" s="3">
        <v>656</v>
      </c>
      <c r="F5047" s="3">
        <v>5994</v>
      </c>
    </row>
    <row r="5048" spans="1:6" ht="129.6" x14ac:dyDescent="0.25">
      <c r="A5048" s="2" t="s">
        <v>7275</v>
      </c>
      <c r="B5048" s="2" t="s">
        <v>118</v>
      </c>
      <c r="C5048" s="3">
        <v>521883</v>
      </c>
      <c r="D5048" s="3">
        <v>7267</v>
      </c>
      <c r="E5048" s="3">
        <v>1900</v>
      </c>
      <c r="F5048" s="3">
        <v>1181</v>
      </c>
    </row>
    <row r="5049" spans="1:6" ht="100.8" x14ac:dyDescent="0.25">
      <c r="A5049" s="2" t="s">
        <v>7276</v>
      </c>
      <c r="B5049" s="2" t="s">
        <v>8</v>
      </c>
      <c r="C5049" s="3">
        <v>700096</v>
      </c>
      <c r="D5049" s="3">
        <v>33259</v>
      </c>
      <c r="E5049" s="3">
        <v>914</v>
      </c>
      <c r="F5049" s="3">
        <v>2859</v>
      </c>
    </row>
    <row r="5050" spans="1:6" ht="129.6" x14ac:dyDescent="0.25">
      <c r="A5050" s="2" t="s">
        <v>7277</v>
      </c>
      <c r="B5050" s="2" t="s">
        <v>557</v>
      </c>
      <c r="C5050" s="3">
        <v>79591</v>
      </c>
      <c r="D5050" s="3">
        <v>5147</v>
      </c>
      <c r="E5050" s="3">
        <v>115</v>
      </c>
      <c r="F5050" s="3">
        <v>402</v>
      </c>
    </row>
    <row r="5051" spans="1:6" ht="115.2" x14ac:dyDescent="0.25">
      <c r="A5051" s="2" t="s">
        <v>2283</v>
      </c>
      <c r="B5051" s="2" t="s">
        <v>1981</v>
      </c>
      <c r="C5051" s="3">
        <v>1478064</v>
      </c>
      <c r="D5051" s="3">
        <v>54840</v>
      </c>
      <c r="E5051" s="3">
        <v>1007</v>
      </c>
      <c r="F5051" s="3">
        <v>9734</v>
      </c>
    </row>
    <row r="5052" spans="1:6" ht="158.4" x14ac:dyDescent="0.25">
      <c r="A5052" s="2" t="s">
        <v>7278</v>
      </c>
      <c r="B5052" s="2" t="s">
        <v>190</v>
      </c>
      <c r="C5052" s="3">
        <v>1600770</v>
      </c>
      <c r="D5052" s="3">
        <v>107556</v>
      </c>
      <c r="E5052" s="3">
        <v>457</v>
      </c>
      <c r="F5052" s="3">
        <v>3999</v>
      </c>
    </row>
    <row r="5053" spans="1:6" ht="172.8" x14ac:dyDescent="0.25">
      <c r="A5053" s="2" t="s">
        <v>7279</v>
      </c>
      <c r="B5053" s="2" t="s">
        <v>1311</v>
      </c>
      <c r="C5053" s="3">
        <v>311989</v>
      </c>
      <c r="D5053" s="3">
        <v>14182</v>
      </c>
      <c r="E5053" s="3">
        <v>336</v>
      </c>
      <c r="F5053" s="3">
        <v>1369</v>
      </c>
    </row>
    <row r="5054" spans="1:6" ht="72" x14ac:dyDescent="0.25">
      <c r="A5054" s="2" t="s">
        <v>7280</v>
      </c>
      <c r="B5054" s="2" t="s">
        <v>1605</v>
      </c>
      <c r="C5054" s="3">
        <v>816594</v>
      </c>
      <c r="D5054" s="3">
        <v>7290</v>
      </c>
      <c r="E5054" s="3">
        <v>183</v>
      </c>
      <c r="F5054" s="3">
        <v>1334</v>
      </c>
    </row>
    <row r="5055" spans="1:6" ht="86.4" x14ac:dyDescent="0.25">
      <c r="A5055" s="2" t="s">
        <v>7281</v>
      </c>
      <c r="B5055" s="2" t="s">
        <v>1465</v>
      </c>
      <c r="C5055" s="3">
        <v>922301</v>
      </c>
      <c r="D5055" s="3">
        <v>73725</v>
      </c>
      <c r="E5055" s="3">
        <v>1549</v>
      </c>
      <c r="F5055" s="3">
        <v>7013</v>
      </c>
    </row>
    <row r="5056" spans="1:6" ht="100.8" x14ac:dyDescent="0.25">
      <c r="A5056" s="2" t="s">
        <v>7282</v>
      </c>
      <c r="B5056" s="2" t="s">
        <v>1947</v>
      </c>
      <c r="C5056" s="3">
        <v>1229307</v>
      </c>
      <c r="D5056" s="3">
        <v>40639</v>
      </c>
      <c r="E5056" s="3">
        <v>3147</v>
      </c>
      <c r="F5056" s="3">
        <v>5927</v>
      </c>
    </row>
    <row r="5057" spans="1:6" ht="86.4" x14ac:dyDescent="0.25">
      <c r="A5057" s="2" t="s">
        <v>7283</v>
      </c>
      <c r="B5057" s="2" t="s">
        <v>112</v>
      </c>
      <c r="C5057" s="3">
        <v>1154894</v>
      </c>
      <c r="D5057" s="3">
        <v>80859</v>
      </c>
      <c r="E5057" s="3">
        <v>2312</v>
      </c>
      <c r="F5057" s="3">
        <v>7414</v>
      </c>
    </row>
    <row r="5058" spans="1:6" ht="115.2" x14ac:dyDescent="0.25">
      <c r="A5058" s="2" t="s">
        <v>7284</v>
      </c>
      <c r="B5058" s="2" t="s">
        <v>544</v>
      </c>
      <c r="C5058" s="3">
        <v>519197</v>
      </c>
      <c r="D5058" s="3">
        <v>39056</v>
      </c>
      <c r="E5058" s="3">
        <v>359</v>
      </c>
      <c r="F5058" s="3">
        <v>1968</v>
      </c>
    </row>
    <row r="5059" spans="1:6" ht="144" x14ac:dyDescent="0.25">
      <c r="A5059" s="2" t="s">
        <v>7285</v>
      </c>
      <c r="B5059" s="2" t="s">
        <v>392</v>
      </c>
      <c r="C5059" s="3">
        <v>711676</v>
      </c>
      <c r="D5059" s="3">
        <v>4667</v>
      </c>
      <c r="E5059" s="3">
        <v>1376</v>
      </c>
      <c r="F5059" s="3">
        <v>1845</v>
      </c>
    </row>
    <row r="5060" spans="1:6" ht="187.2" x14ac:dyDescent="0.25">
      <c r="A5060" s="2" t="s">
        <v>7286</v>
      </c>
      <c r="B5060" s="2" t="s">
        <v>471</v>
      </c>
      <c r="C5060" s="3">
        <v>116925</v>
      </c>
      <c r="D5060" s="3">
        <v>649</v>
      </c>
      <c r="E5060" s="3">
        <v>147</v>
      </c>
      <c r="F5060" s="3">
        <v>417</v>
      </c>
    </row>
    <row r="5061" spans="1:6" ht="100.8" x14ac:dyDescent="0.25">
      <c r="A5061" s="2" t="s">
        <v>7287</v>
      </c>
      <c r="B5061" s="2" t="s">
        <v>165</v>
      </c>
      <c r="C5061" s="3">
        <v>451356</v>
      </c>
      <c r="D5061" s="3">
        <v>3454</v>
      </c>
      <c r="E5061" s="3">
        <v>284</v>
      </c>
      <c r="F5061" s="3">
        <v>623</v>
      </c>
    </row>
    <row r="5062" spans="1:6" ht="100.8" x14ac:dyDescent="0.25">
      <c r="A5062" s="2" t="s">
        <v>7288</v>
      </c>
      <c r="B5062" s="2" t="s">
        <v>857</v>
      </c>
      <c r="C5062" s="3">
        <v>36064</v>
      </c>
      <c r="D5062" s="3">
        <v>272</v>
      </c>
      <c r="E5062" s="3">
        <v>46</v>
      </c>
      <c r="F5062" s="3">
        <v>96</v>
      </c>
    </row>
    <row r="5063" spans="1:6" ht="72" x14ac:dyDescent="0.25">
      <c r="A5063" s="2" t="s">
        <v>7289</v>
      </c>
      <c r="B5063" s="2" t="s">
        <v>324</v>
      </c>
      <c r="C5063" s="3">
        <v>31015</v>
      </c>
      <c r="D5063" s="3">
        <v>421</v>
      </c>
      <c r="E5063" s="3">
        <v>11</v>
      </c>
      <c r="F5063" s="3">
        <v>141</v>
      </c>
    </row>
    <row r="5064" spans="1:6" ht="158.4" x14ac:dyDescent="0.25">
      <c r="A5064" s="2" t="s">
        <v>7290</v>
      </c>
      <c r="B5064" s="2" t="s">
        <v>433</v>
      </c>
      <c r="C5064" s="3">
        <v>2592824</v>
      </c>
      <c r="D5064" s="3">
        <v>28132</v>
      </c>
      <c r="E5064" s="3">
        <v>11319</v>
      </c>
      <c r="F5064" s="3">
        <v>35908</v>
      </c>
    </row>
    <row r="5065" spans="1:6" ht="144" x14ac:dyDescent="0.25">
      <c r="A5065" s="2" t="s">
        <v>7291</v>
      </c>
      <c r="B5065" s="2" t="s">
        <v>214</v>
      </c>
      <c r="C5065" s="3">
        <v>1165315</v>
      </c>
      <c r="D5065" s="3">
        <v>41128</v>
      </c>
      <c r="E5065" s="3">
        <v>9763</v>
      </c>
      <c r="F5065" s="3">
        <v>12777</v>
      </c>
    </row>
    <row r="5066" spans="1:6" ht="100.8" x14ac:dyDescent="0.25">
      <c r="A5066" s="2" t="s">
        <v>7292</v>
      </c>
      <c r="B5066" s="2" t="s">
        <v>1315</v>
      </c>
      <c r="C5066" s="3">
        <v>419822</v>
      </c>
      <c r="D5066" s="3">
        <v>17602</v>
      </c>
      <c r="E5066" s="3">
        <v>890</v>
      </c>
      <c r="F5066" s="3">
        <v>2415</v>
      </c>
    </row>
    <row r="5067" spans="1:6" ht="129.6" x14ac:dyDescent="0.25">
      <c r="A5067" s="2" t="s">
        <v>7293</v>
      </c>
      <c r="B5067" s="2" t="s">
        <v>902</v>
      </c>
      <c r="C5067" s="3">
        <v>1285754</v>
      </c>
      <c r="D5067" s="3">
        <v>81074</v>
      </c>
      <c r="E5067" s="3">
        <v>1443</v>
      </c>
      <c r="F5067" s="3">
        <v>7882</v>
      </c>
    </row>
    <row r="5068" spans="1:6" ht="72" x14ac:dyDescent="0.25">
      <c r="A5068" s="2" t="s">
        <v>7294</v>
      </c>
      <c r="B5068" s="2" t="s">
        <v>563</v>
      </c>
      <c r="C5068" s="3">
        <v>387328</v>
      </c>
      <c r="D5068" s="3">
        <v>13118</v>
      </c>
      <c r="E5068" s="3">
        <v>64</v>
      </c>
      <c r="F5068" s="3">
        <v>642</v>
      </c>
    </row>
    <row r="5069" spans="1:6" ht="144" x14ac:dyDescent="0.25">
      <c r="A5069" s="2" t="s">
        <v>7295</v>
      </c>
      <c r="B5069" s="2" t="s">
        <v>557</v>
      </c>
      <c r="C5069" s="3">
        <v>28894</v>
      </c>
      <c r="D5069" s="3">
        <v>1377</v>
      </c>
      <c r="E5069" s="3">
        <v>55</v>
      </c>
      <c r="F5069" s="3">
        <v>119</v>
      </c>
    </row>
    <row r="5070" spans="1:6" ht="187.2" x14ac:dyDescent="0.25">
      <c r="A5070" s="2" t="s">
        <v>7296</v>
      </c>
      <c r="B5070" s="2" t="s">
        <v>1376</v>
      </c>
      <c r="C5070" s="3">
        <v>369007</v>
      </c>
      <c r="D5070" s="3">
        <v>3091</v>
      </c>
      <c r="E5070" s="3">
        <v>847</v>
      </c>
      <c r="F5070" s="3">
        <v>787</v>
      </c>
    </row>
    <row r="5071" spans="1:6" ht="43.2" x14ac:dyDescent="0.25">
      <c r="A5071" s="2" t="s">
        <v>7297</v>
      </c>
      <c r="B5071" s="2" t="s">
        <v>852</v>
      </c>
      <c r="C5071" s="3">
        <v>71560694</v>
      </c>
      <c r="D5071" s="3">
        <v>1928392</v>
      </c>
      <c r="E5071" s="3">
        <v>113990</v>
      </c>
      <c r="F5071" s="3">
        <v>162990</v>
      </c>
    </row>
    <row r="5072" spans="1:6" ht="86.4" x14ac:dyDescent="0.25">
      <c r="A5072" s="2" t="s">
        <v>7298</v>
      </c>
      <c r="B5072" s="2" t="s">
        <v>852</v>
      </c>
      <c r="C5072" s="3">
        <v>2276613</v>
      </c>
      <c r="D5072" s="3">
        <v>117457</v>
      </c>
      <c r="E5072" s="3">
        <v>4676</v>
      </c>
      <c r="F5072" s="3">
        <v>7314</v>
      </c>
    </row>
    <row r="5073" spans="1:6" ht="86.4" x14ac:dyDescent="0.25">
      <c r="A5073" s="2" t="s">
        <v>7299</v>
      </c>
      <c r="B5073" s="2" t="s">
        <v>852</v>
      </c>
      <c r="C5073" s="3">
        <v>45141770</v>
      </c>
      <c r="D5073" s="3">
        <v>1844959</v>
      </c>
      <c r="E5073" s="3">
        <v>102849</v>
      </c>
      <c r="F5073" s="3">
        <v>148768</v>
      </c>
    </row>
    <row r="5074" spans="1:6" ht="158.4" x14ac:dyDescent="0.25">
      <c r="A5074" s="2" t="s">
        <v>7300</v>
      </c>
      <c r="B5074" s="2" t="s">
        <v>630</v>
      </c>
      <c r="C5074" s="3">
        <v>568142</v>
      </c>
      <c r="D5074" s="3">
        <v>22210</v>
      </c>
      <c r="E5074" s="3">
        <v>601</v>
      </c>
      <c r="F5074" s="3">
        <v>1322</v>
      </c>
    </row>
    <row r="5075" spans="1:6" ht="72" x14ac:dyDescent="0.25">
      <c r="A5075" s="2" t="s">
        <v>7301</v>
      </c>
      <c r="B5075" s="2" t="s">
        <v>126</v>
      </c>
      <c r="C5075" s="3">
        <v>302837</v>
      </c>
      <c r="D5075" s="3">
        <v>11337</v>
      </c>
      <c r="E5075" s="3">
        <v>825</v>
      </c>
      <c r="F5075" s="3">
        <v>2660</v>
      </c>
    </row>
    <row r="5076" spans="1:6" ht="115.2" x14ac:dyDescent="0.25">
      <c r="A5076" s="2" t="s">
        <v>7302</v>
      </c>
      <c r="B5076" s="2" t="s">
        <v>90</v>
      </c>
      <c r="C5076" s="3">
        <v>2720774</v>
      </c>
      <c r="D5076" s="3">
        <v>76529</v>
      </c>
      <c r="E5076" s="3">
        <v>1960</v>
      </c>
      <c r="F5076" s="3">
        <v>3599</v>
      </c>
    </row>
    <row r="5077" spans="1:6" ht="201.6" x14ac:dyDescent="0.25">
      <c r="A5077" s="2" t="s">
        <v>7303</v>
      </c>
      <c r="B5077" s="2" t="s">
        <v>95</v>
      </c>
      <c r="C5077" s="3">
        <v>1549191</v>
      </c>
      <c r="D5077" s="3">
        <v>45903</v>
      </c>
      <c r="E5077" s="3">
        <v>4181</v>
      </c>
      <c r="F5077" s="3">
        <v>3344</v>
      </c>
    </row>
    <row r="5078" spans="1:6" ht="129.6" x14ac:dyDescent="0.25">
      <c r="A5078" s="2" t="s">
        <v>7304</v>
      </c>
      <c r="B5078" s="2" t="s">
        <v>852</v>
      </c>
      <c r="C5078" s="3">
        <v>930349</v>
      </c>
      <c r="D5078" s="3">
        <v>115338</v>
      </c>
      <c r="E5078" s="3">
        <v>2613</v>
      </c>
      <c r="F5078" s="3">
        <v>7372</v>
      </c>
    </row>
    <row r="5079" spans="1:6" ht="86.4" x14ac:dyDescent="0.25">
      <c r="A5079" s="2" t="s">
        <v>7305</v>
      </c>
      <c r="B5079" s="2" t="s">
        <v>222</v>
      </c>
      <c r="C5079" s="3">
        <v>42451</v>
      </c>
      <c r="D5079" s="3">
        <v>399</v>
      </c>
      <c r="E5079" s="3">
        <v>114</v>
      </c>
      <c r="F5079" s="3">
        <v>95</v>
      </c>
    </row>
    <row r="5080" spans="1:6" ht="158.4" x14ac:dyDescent="0.25">
      <c r="A5080" s="2" t="s">
        <v>7306</v>
      </c>
      <c r="B5080" s="2" t="s">
        <v>852</v>
      </c>
      <c r="C5080" s="3">
        <v>3256799</v>
      </c>
      <c r="D5080" s="3">
        <v>185999</v>
      </c>
      <c r="E5080" s="3">
        <v>5538</v>
      </c>
      <c r="F5080" s="3">
        <v>9857</v>
      </c>
    </row>
    <row r="5081" spans="1:6" ht="100.8" x14ac:dyDescent="0.25">
      <c r="A5081" s="2" t="s">
        <v>7307</v>
      </c>
      <c r="B5081" s="2" t="s">
        <v>211</v>
      </c>
      <c r="C5081" s="3">
        <v>248200</v>
      </c>
      <c r="D5081" s="3">
        <v>24531</v>
      </c>
      <c r="E5081" s="3">
        <v>455</v>
      </c>
      <c r="F5081" s="3">
        <v>2122</v>
      </c>
    </row>
    <row r="5082" spans="1:6" ht="100.8" x14ac:dyDescent="0.25">
      <c r="A5082" s="2" t="s">
        <v>7308</v>
      </c>
      <c r="B5082" s="2" t="s">
        <v>993</v>
      </c>
      <c r="C5082" s="3">
        <v>10655</v>
      </c>
      <c r="D5082" s="3">
        <v>17</v>
      </c>
      <c r="E5082" s="3">
        <v>0</v>
      </c>
      <c r="F5082" s="3">
        <v>6</v>
      </c>
    </row>
    <row r="5083" spans="1:6" ht="57.6" x14ac:dyDescent="0.25">
      <c r="A5083" s="2" t="s">
        <v>7309</v>
      </c>
      <c r="B5083" s="2" t="s">
        <v>419</v>
      </c>
      <c r="C5083" s="3">
        <v>506698</v>
      </c>
      <c r="D5083" s="3">
        <v>28537</v>
      </c>
      <c r="E5083" s="3">
        <v>441</v>
      </c>
      <c r="F5083" s="3">
        <v>4433</v>
      </c>
    </row>
    <row r="5084" spans="1:6" ht="86.4" x14ac:dyDescent="0.25">
      <c r="A5084" s="2" t="s">
        <v>7310</v>
      </c>
      <c r="B5084" s="2" t="s">
        <v>553</v>
      </c>
      <c r="C5084" s="3">
        <v>51141</v>
      </c>
      <c r="D5084" s="3">
        <v>2732</v>
      </c>
      <c r="E5084" s="3">
        <v>94</v>
      </c>
      <c r="F5084" s="3">
        <v>260</v>
      </c>
    </row>
    <row r="5085" spans="1:6" ht="172.8" x14ac:dyDescent="0.25">
      <c r="A5085" s="2" t="s">
        <v>7311</v>
      </c>
      <c r="B5085" s="2" t="s">
        <v>267</v>
      </c>
      <c r="C5085" s="3">
        <v>462906</v>
      </c>
      <c r="D5085" s="3">
        <v>4598</v>
      </c>
      <c r="E5085" s="3">
        <v>162</v>
      </c>
      <c r="F5085" s="3">
        <v>506</v>
      </c>
    </row>
    <row r="5086" spans="1:6" ht="100.8" x14ac:dyDescent="0.25">
      <c r="A5086" s="2" t="s">
        <v>7312</v>
      </c>
      <c r="B5086" s="2" t="s">
        <v>1022</v>
      </c>
      <c r="C5086" s="3">
        <v>972714</v>
      </c>
      <c r="D5086" s="3">
        <v>6535</v>
      </c>
      <c r="E5086" s="3">
        <v>339</v>
      </c>
      <c r="F5086" s="3">
        <v>1117</v>
      </c>
    </row>
    <row r="5087" spans="1:6" ht="72" x14ac:dyDescent="0.25">
      <c r="A5087" s="2" t="s">
        <v>7313</v>
      </c>
      <c r="B5087" s="2" t="s">
        <v>999</v>
      </c>
      <c r="C5087" s="3">
        <v>3483</v>
      </c>
      <c r="D5087" s="3">
        <v>67</v>
      </c>
      <c r="E5087" s="3">
        <v>1</v>
      </c>
      <c r="F5087" s="3">
        <v>8</v>
      </c>
    </row>
    <row r="5088" spans="1:6" ht="86.4" x14ac:dyDescent="0.25">
      <c r="A5088" s="2" t="s">
        <v>7314</v>
      </c>
      <c r="B5088" s="2" t="s">
        <v>1613</v>
      </c>
      <c r="C5088" s="3">
        <v>64167</v>
      </c>
      <c r="D5088" s="3">
        <v>159</v>
      </c>
      <c r="E5088" s="3">
        <v>14</v>
      </c>
      <c r="F5088" s="3">
        <v>25</v>
      </c>
    </row>
    <row r="5089" spans="1:6" ht="57.6" x14ac:dyDescent="0.25">
      <c r="A5089" s="2" t="s">
        <v>7315</v>
      </c>
      <c r="B5089" s="2" t="s">
        <v>946</v>
      </c>
      <c r="C5089" s="3">
        <v>59549</v>
      </c>
      <c r="D5089" s="3">
        <v>2222</v>
      </c>
      <c r="E5089" s="3">
        <v>123</v>
      </c>
      <c r="F5089" s="3">
        <v>205</v>
      </c>
    </row>
    <row r="5090" spans="1:6" ht="57.6" x14ac:dyDescent="0.25">
      <c r="A5090" s="2" t="s">
        <v>7316</v>
      </c>
      <c r="B5090" s="2" t="s">
        <v>295</v>
      </c>
      <c r="C5090" s="3">
        <v>593557</v>
      </c>
      <c r="D5090" s="3">
        <v>25292</v>
      </c>
      <c r="E5090" s="3">
        <v>630</v>
      </c>
      <c r="F5090" s="3">
        <v>1881</v>
      </c>
    </row>
    <row r="5091" spans="1:6" ht="100.8" x14ac:dyDescent="0.25">
      <c r="A5091" s="2" t="s">
        <v>7317</v>
      </c>
      <c r="B5091" s="2" t="s">
        <v>213</v>
      </c>
      <c r="C5091" s="3">
        <v>934728</v>
      </c>
      <c r="D5091" s="3">
        <v>25366</v>
      </c>
      <c r="E5091" s="3">
        <v>738</v>
      </c>
      <c r="F5091" s="3">
        <v>3772</v>
      </c>
    </row>
    <row r="5092" spans="1:6" ht="129.6" x14ac:dyDescent="0.25">
      <c r="A5092" s="2" t="s">
        <v>2284</v>
      </c>
      <c r="B5092" s="2" t="s">
        <v>48</v>
      </c>
      <c r="C5092" s="3">
        <v>1721072</v>
      </c>
      <c r="D5092" s="3">
        <v>32545</v>
      </c>
      <c r="E5092" s="3">
        <v>1281</v>
      </c>
      <c r="F5092" s="3">
        <v>4216</v>
      </c>
    </row>
    <row r="5093" spans="1:6" ht="43.2" x14ac:dyDescent="0.25">
      <c r="A5093" s="2" t="s">
        <v>2285</v>
      </c>
      <c r="B5093" s="2" t="s">
        <v>48</v>
      </c>
      <c r="C5093" s="3">
        <v>3695752</v>
      </c>
      <c r="D5093" s="3">
        <v>176013</v>
      </c>
      <c r="E5093" s="3">
        <v>9983</v>
      </c>
      <c r="F5093" s="3">
        <v>25241</v>
      </c>
    </row>
    <row r="5094" spans="1:6" ht="100.8" x14ac:dyDescent="0.25">
      <c r="A5094" s="2" t="s">
        <v>2286</v>
      </c>
      <c r="B5094" s="2" t="s">
        <v>213</v>
      </c>
      <c r="C5094" s="3">
        <v>1584020</v>
      </c>
      <c r="D5094" s="3">
        <v>36077</v>
      </c>
      <c r="E5094" s="3">
        <v>1603</v>
      </c>
      <c r="F5094" s="3">
        <v>4415</v>
      </c>
    </row>
    <row r="5095" spans="1:6" ht="201.6" x14ac:dyDescent="0.25">
      <c r="A5095" s="2" t="s">
        <v>7318</v>
      </c>
      <c r="B5095" s="2" t="s">
        <v>633</v>
      </c>
      <c r="C5095" s="3">
        <v>262018</v>
      </c>
      <c r="D5095" s="3">
        <v>7749</v>
      </c>
      <c r="E5095" s="3">
        <v>189</v>
      </c>
      <c r="F5095" s="3">
        <v>1816</v>
      </c>
    </row>
    <row r="5096" spans="1:6" ht="187.2" x14ac:dyDescent="0.25">
      <c r="A5096" s="2" t="s">
        <v>7319</v>
      </c>
      <c r="B5096" s="2" t="s">
        <v>356</v>
      </c>
      <c r="C5096" s="3">
        <v>6553</v>
      </c>
      <c r="D5096" s="3">
        <v>477</v>
      </c>
      <c r="E5096" s="3">
        <v>2</v>
      </c>
      <c r="F5096" s="3">
        <v>32</v>
      </c>
    </row>
    <row r="5097" spans="1:6" ht="72" x14ac:dyDescent="0.25">
      <c r="A5097" s="2" t="s">
        <v>7320</v>
      </c>
      <c r="B5097" s="2" t="s">
        <v>57</v>
      </c>
      <c r="C5097" s="3">
        <v>8021</v>
      </c>
      <c r="D5097" s="3">
        <v>65</v>
      </c>
      <c r="E5097" s="3">
        <v>5</v>
      </c>
      <c r="F5097" s="3">
        <v>7</v>
      </c>
    </row>
    <row r="5098" spans="1:6" ht="100.8" x14ac:dyDescent="0.25">
      <c r="A5098" s="2" t="s">
        <v>7321</v>
      </c>
      <c r="B5098" s="2" t="s">
        <v>373</v>
      </c>
      <c r="C5098" s="3">
        <v>5019</v>
      </c>
      <c r="D5098" s="3">
        <v>46</v>
      </c>
      <c r="E5098" s="3">
        <v>1</v>
      </c>
      <c r="F5098" s="3">
        <v>64</v>
      </c>
    </row>
    <row r="5099" spans="1:6" ht="100.8" x14ac:dyDescent="0.25">
      <c r="A5099" s="2" t="s">
        <v>7322</v>
      </c>
      <c r="B5099" s="2" t="s">
        <v>602</v>
      </c>
      <c r="C5099" s="3">
        <v>2093</v>
      </c>
      <c r="D5099" s="3">
        <v>0</v>
      </c>
      <c r="E5099" s="3">
        <v>0</v>
      </c>
      <c r="F5099" s="3">
        <v>0</v>
      </c>
    </row>
    <row r="5100" spans="1:6" ht="115.2" x14ac:dyDescent="0.25">
      <c r="A5100" s="2" t="s">
        <v>7323</v>
      </c>
      <c r="B5100" s="2" t="s">
        <v>695</v>
      </c>
      <c r="C5100" s="3">
        <v>883575</v>
      </c>
      <c r="D5100" s="3">
        <v>49985</v>
      </c>
      <c r="E5100" s="3">
        <v>714</v>
      </c>
      <c r="F5100" s="3">
        <v>1316</v>
      </c>
    </row>
    <row r="5101" spans="1:6" ht="129.6" x14ac:dyDescent="0.25">
      <c r="A5101" s="2" t="s">
        <v>7324</v>
      </c>
      <c r="B5101" s="2" t="s">
        <v>204</v>
      </c>
      <c r="C5101" s="3">
        <v>2227708</v>
      </c>
      <c r="D5101" s="3">
        <v>11817</v>
      </c>
      <c r="E5101" s="3">
        <v>6285</v>
      </c>
      <c r="F5101" s="3">
        <v>4793</v>
      </c>
    </row>
    <row r="5102" spans="1:6" ht="86.4" x14ac:dyDescent="0.25">
      <c r="A5102" s="2" t="s">
        <v>7325</v>
      </c>
      <c r="B5102" s="2" t="s">
        <v>1031</v>
      </c>
      <c r="C5102" s="3">
        <v>1369181</v>
      </c>
      <c r="D5102" s="3">
        <v>42983</v>
      </c>
      <c r="E5102" s="3">
        <v>1473</v>
      </c>
      <c r="F5102" s="3">
        <v>5356</v>
      </c>
    </row>
    <row r="5103" spans="1:6" ht="86.4" x14ac:dyDescent="0.25">
      <c r="A5103" s="2" t="s">
        <v>2287</v>
      </c>
      <c r="B5103" s="2" t="s">
        <v>1</v>
      </c>
      <c r="C5103" s="3">
        <v>3825440</v>
      </c>
      <c r="D5103" s="3">
        <v>196635</v>
      </c>
      <c r="E5103" s="3">
        <v>4514</v>
      </c>
      <c r="F5103" s="3">
        <v>11203</v>
      </c>
    </row>
    <row r="5104" spans="1:6" ht="100.8" x14ac:dyDescent="0.25">
      <c r="A5104" s="2" t="s">
        <v>7326</v>
      </c>
      <c r="B5104" s="2" t="s">
        <v>127</v>
      </c>
      <c r="C5104" s="3">
        <v>251742</v>
      </c>
      <c r="D5104" s="3">
        <v>6065</v>
      </c>
      <c r="E5104" s="3">
        <v>204</v>
      </c>
      <c r="F5104" s="3">
        <v>325</v>
      </c>
    </row>
    <row r="5105" spans="1:6" ht="216" x14ac:dyDescent="0.25">
      <c r="A5105" s="2" t="s">
        <v>7327</v>
      </c>
      <c r="B5105" s="2" t="s">
        <v>1249</v>
      </c>
      <c r="C5105" s="3">
        <v>427929</v>
      </c>
      <c r="D5105" s="3">
        <v>13067</v>
      </c>
      <c r="E5105" s="3">
        <v>342</v>
      </c>
      <c r="F5105" s="3">
        <v>1007</v>
      </c>
    </row>
    <row r="5106" spans="1:6" ht="144" x14ac:dyDescent="0.25">
      <c r="A5106" s="2" t="s">
        <v>7328</v>
      </c>
      <c r="B5106" s="2" t="s">
        <v>196</v>
      </c>
      <c r="C5106" s="3">
        <v>810896</v>
      </c>
      <c r="D5106" s="3">
        <v>32016</v>
      </c>
      <c r="E5106" s="3">
        <v>324</v>
      </c>
      <c r="F5106" s="3">
        <v>2504</v>
      </c>
    </row>
    <row r="5107" spans="1:6" ht="100.8" x14ac:dyDescent="0.25">
      <c r="A5107" s="2" t="s">
        <v>7329</v>
      </c>
      <c r="B5107" s="2" t="s">
        <v>273</v>
      </c>
      <c r="C5107" s="3">
        <v>451381</v>
      </c>
      <c r="D5107" s="3">
        <v>3110</v>
      </c>
      <c r="E5107" s="3">
        <v>14575</v>
      </c>
      <c r="F5107" s="3">
        <v>3095</v>
      </c>
    </row>
    <row r="5108" spans="1:6" ht="158.4" x14ac:dyDescent="0.25">
      <c r="A5108" s="2" t="s">
        <v>7330</v>
      </c>
      <c r="B5108" s="2" t="s">
        <v>132</v>
      </c>
      <c r="C5108" s="3">
        <v>598317</v>
      </c>
      <c r="D5108" s="3">
        <v>6587</v>
      </c>
      <c r="E5108" s="3">
        <v>123</v>
      </c>
      <c r="F5108" s="3">
        <v>244</v>
      </c>
    </row>
    <row r="5109" spans="1:6" ht="28.8" x14ac:dyDescent="0.25">
      <c r="A5109" s="2" t="s">
        <v>7331</v>
      </c>
      <c r="B5109" s="2" t="s">
        <v>2121</v>
      </c>
      <c r="C5109" s="3">
        <v>1052662</v>
      </c>
      <c r="D5109" s="3">
        <v>40690</v>
      </c>
      <c r="E5109" s="3">
        <v>627</v>
      </c>
      <c r="F5109" s="3">
        <v>2739</v>
      </c>
    </row>
    <row r="5110" spans="1:6" ht="129.6" x14ac:dyDescent="0.25">
      <c r="A5110" s="2" t="s">
        <v>7332</v>
      </c>
      <c r="B5110" s="2" t="s">
        <v>418</v>
      </c>
      <c r="C5110" s="3">
        <v>857855</v>
      </c>
      <c r="D5110" s="3">
        <v>10750</v>
      </c>
      <c r="E5110" s="3">
        <v>432</v>
      </c>
      <c r="F5110" s="3">
        <v>1344</v>
      </c>
    </row>
    <row r="5111" spans="1:6" ht="158.4" x14ac:dyDescent="0.25">
      <c r="A5111" s="2" t="s">
        <v>7333</v>
      </c>
      <c r="B5111" s="2" t="s">
        <v>1122</v>
      </c>
      <c r="C5111" s="3">
        <v>53833</v>
      </c>
      <c r="D5111" s="3">
        <v>733</v>
      </c>
      <c r="E5111" s="3">
        <v>195</v>
      </c>
      <c r="F5111" s="3">
        <v>332</v>
      </c>
    </row>
    <row r="5112" spans="1:6" ht="86.4" x14ac:dyDescent="0.25">
      <c r="A5112" s="2" t="s">
        <v>7334</v>
      </c>
      <c r="B5112" s="2" t="s">
        <v>293</v>
      </c>
      <c r="C5112" s="3">
        <v>27871</v>
      </c>
      <c r="D5112" s="3">
        <v>581</v>
      </c>
      <c r="E5112" s="3">
        <v>118</v>
      </c>
      <c r="F5112" s="3">
        <v>62</v>
      </c>
    </row>
    <row r="5113" spans="1:6" ht="158.4" x14ac:dyDescent="0.25">
      <c r="A5113" s="2" t="s">
        <v>7335</v>
      </c>
      <c r="B5113" s="2" t="s">
        <v>1014</v>
      </c>
      <c r="C5113" s="3">
        <v>30484</v>
      </c>
      <c r="D5113" s="3">
        <v>386</v>
      </c>
      <c r="E5113" s="3">
        <v>33</v>
      </c>
      <c r="F5113" s="3">
        <v>62</v>
      </c>
    </row>
    <row r="5114" spans="1:6" ht="115.2" x14ac:dyDescent="0.25">
      <c r="A5114" s="2" t="s">
        <v>7336</v>
      </c>
      <c r="B5114" s="2" t="s">
        <v>293</v>
      </c>
      <c r="C5114" s="3">
        <v>2175978</v>
      </c>
      <c r="D5114" s="3">
        <v>37009</v>
      </c>
      <c r="E5114" s="3">
        <v>915</v>
      </c>
      <c r="F5114" s="3">
        <v>5657</v>
      </c>
    </row>
    <row r="5115" spans="1:6" ht="100.8" x14ac:dyDescent="0.25">
      <c r="A5115" s="2" t="s">
        <v>7337</v>
      </c>
      <c r="B5115" s="2" t="s">
        <v>124</v>
      </c>
      <c r="C5115" s="3">
        <v>144694</v>
      </c>
      <c r="D5115" s="3">
        <v>1012</v>
      </c>
      <c r="E5115" s="3">
        <v>588</v>
      </c>
      <c r="F5115" s="3">
        <v>288</v>
      </c>
    </row>
    <row r="5116" spans="1:6" ht="28.8" x14ac:dyDescent="0.25">
      <c r="A5116" s="2" t="s">
        <v>7338</v>
      </c>
      <c r="B5116" s="2" t="s">
        <v>868</v>
      </c>
      <c r="C5116" s="3">
        <v>921465</v>
      </c>
      <c r="D5116" s="3">
        <v>23449</v>
      </c>
      <c r="E5116" s="3">
        <v>509</v>
      </c>
      <c r="F5116" s="3">
        <v>1136</v>
      </c>
    </row>
    <row r="5117" spans="1:6" ht="100.8" x14ac:dyDescent="0.25">
      <c r="A5117" s="2" t="s">
        <v>7339</v>
      </c>
      <c r="B5117" s="2" t="s">
        <v>105</v>
      </c>
      <c r="C5117" s="3">
        <v>945936</v>
      </c>
      <c r="D5117" s="3">
        <v>14025</v>
      </c>
      <c r="E5117" s="3">
        <v>154</v>
      </c>
      <c r="F5117" s="3">
        <v>991</v>
      </c>
    </row>
    <row r="5118" spans="1:6" ht="144" x14ac:dyDescent="0.25">
      <c r="A5118" s="2" t="s">
        <v>7340</v>
      </c>
      <c r="B5118" s="2" t="s">
        <v>1746</v>
      </c>
      <c r="C5118" s="3">
        <v>131168</v>
      </c>
      <c r="D5118" s="3">
        <v>544</v>
      </c>
      <c r="E5118" s="3">
        <v>23</v>
      </c>
      <c r="F5118" s="3">
        <v>32</v>
      </c>
    </row>
    <row r="5119" spans="1:6" ht="115.2" x14ac:dyDescent="0.25">
      <c r="A5119" s="2" t="s">
        <v>7341</v>
      </c>
      <c r="B5119" s="2" t="s">
        <v>658</v>
      </c>
      <c r="C5119" s="3">
        <v>1375</v>
      </c>
      <c r="D5119" s="3">
        <v>2</v>
      </c>
      <c r="E5119" s="3">
        <v>0</v>
      </c>
      <c r="F5119" s="3">
        <v>3</v>
      </c>
    </row>
    <row r="5120" spans="1:6" ht="129.6" x14ac:dyDescent="0.25">
      <c r="A5120" s="2" t="s">
        <v>7342</v>
      </c>
      <c r="B5120" s="2" t="s">
        <v>26</v>
      </c>
      <c r="C5120" s="3">
        <v>114266</v>
      </c>
      <c r="D5120" s="3">
        <v>5555</v>
      </c>
      <c r="E5120" s="3">
        <v>159</v>
      </c>
      <c r="F5120" s="3">
        <v>621</v>
      </c>
    </row>
    <row r="5121" spans="1:6" ht="72" x14ac:dyDescent="0.25">
      <c r="A5121" s="2" t="s">
        <v>7343</v>
      </c>
      <c r="B5121" s="2" t="s">
        <v>6</v>
      </c>
      <c r="C5121" s="3">
        <v>986977</v>
      </c>
      <c r="D5121" s="3">
        <v>14838</v>
      </c>
      <c r="E5121" s="3">
        <v>1387</v>
      </c>
      <c r="F5121" s="3">
        <v>1463</v>
      </c>
    </row>
    <row r="5122" spans="1:6" ht="72" x14ac:dyDescent="0.25">
      <c r="A5122" s="2" t="s">
        <v>7344</v>
      </c>
      <c r="B5122" s="2" t="s">
        <v>6</v>
      </c>
      <c r="C5122" s="3">
        <v>2186003</v>
      </c>
      <c r="D5122" s="3">
        <v>27560</v>
      </c>
      <c r="E5122" s="3">
        <v>2174</v>
      </c>
      <c r="F5122" s="3">
        <v>3700</v>
      </c>
    </row>
    <row r="5123" spans="1:6" ht="100.8" x14ac:dyDescent="0.25">
      <c r="A5123" s="2" t="s">
        <v>7345</v>
      </c>
      <c r="B5123" s="2" t="s">
        <v>171</v>
      </c>
      <c r="C5123" s="3">
        <v>1648675</v>
      </c>
      <c r="D5123" s="3">
        <v>62011</v>
      </c>
      <c r="E5123" s="3">
        <v>2072</v>
      </c>
      <c r="F5123" s="3">
        <v>11881</v>
      </c>
    </row>
    <row r="5124" spans="1:6" ht="216" x14ac:dyDescent="0.25">
      <c r="A5124" s="2" t="s">
        <v>7346</v>
      </c>
      <c r="B5124" s="2" t="s">
        <v>49</v>
      </c>
      <c r="C5124" s="3">
        <v>3336924</v>
      </c>
      <c r="D5124" s="3">
        <v>117732</v>
      </c>
      <c r="E5124" s="3">
        <v>1654</v>
      </c>
      <c r="F5124" s="3">
        <v>12125</v>
      </c>
    </row>
    <row r="5125" spans="1:6" ht="100.8" x14ac:dyDescent="0.25">
      <c r="A5125" s="2" t="s">
        <v>7347</v>
      </c>
      <c r="B5125" s="2" t="s">
        <v>446</v>
      </c>
      <c r="C5125" s="3">
        <v>285437</v>
      </c>
      <c r="D5125" s="3">
        <v>6715</v>
      </c>
      <c r="E5125" s="3">
        <v>1042</v>
      </c>
      <c r="F5125" s="3">
        <v>1478</v>
      </c>
    </row>
    <row r="5126" spans="1:6" ht="43.2" x14ac:dyDescent="0.25">
      <c r="A5126" s="2" t="s">
        <v>7348</v>
      </c>
      <c r="B5126" s="2" t="s">
        <v>14</v>
      </c>
      <c r="C5126" s="3">
        <v>3680427</v>
      </c>
      <c r="D5126" s="3">
        <v>66530</v>
      </c>
      <c r="E5126" s="3">
        <v>1979</v>
      </c>
      <c r="F5126" s="3">
        <v>15937</v>
      </c>
    </row>
    <row r="5127" spans="1:6" ht="100.8" x14ac:dyDescent="0.25">
      <c r="A5127" s="2" t="s">
        <v>7349</v>
      </c>
      <c r="B5127" s="2" t="s">
        <v>9</v>
      </c>
      <c r="C5127" s="3">
        <v>620204</v>
      </c>
      <c r="D5127" s="3">
        <v>4774</v>
      </c>
      <c r="E5127" s="3">
        <v>268</v>
      </c>
      <c r="F5127" s="3">
        <v>1413</v>
      </c>
    </row>
    <row r="5128" spans="1:6" ht="86.4" x14ac:dyDescent="0.25">
      <c r="A5128" s="2" t="s">
        <v>7350</v>
      </c>
      <c r="B5128" s="2" t="s">
        <v>433</v>
      </c>
      <c r="C5128" s="3">
        <v>1900142</v>
      </c>
      <c r="D5128" s="3">
        <v>9383</v>
      </c>
      <c r="E5128" s="3">
        <v>6490</v>
      </c>
      <c r="F5128" s="3">
        <v>30783</v>
      </c>
    </row>
    <row r="5129" spans="1:6" ht="187.2" x14ac:dyDescent="0.25">
      <c r="A5129" s="2" t="s">
        <v>7351</v>
      </c>
      <c r="B5129" s="2" t="s">
        <v>940</v>
      </c>
      <c r="C5129" s="3">
        <v>71241</v>
      </c>
      <c r="D5129" s="3">
        <v>2515</v>
      </c>
      <c r="E5129" s="3">
        <v>48</v>
      </c>
      <c r="F5129" s="3">
        <v>226</v>
      </c>
    </row>
    <row r="5130" spans="1:6" ht="43.2" x14ac:dyDescent="0.25">
      <c r="A5130" s="2" t="s">
        <v>7352</v>
      </c>
      <c r="B5130" s="2" t="s">
        <v>1517</v>
      </c>
      <c r="C5130" s="3">
        <v>1319340</v>
      </c>
      <c r="D5130" s="3">
        <v>95002</v>
      </c>
      <c r="E5130" s="3">
        <v>2685</v>
      </c>
      <c r="F5130" s="3">
        <v>32547</v>
      </c>
    </row>
    <row r="5131" spans="1:6" ht="28.8" x14ac:dyDescent="0.25">
      <c r="A5131" s="2" t="s">
        <v>7353</v>
      </c>
      <c r="B5131" s="2" t="s">
        <v>112</v>
      </c>
      <c r="C5131" s="3">
        <v>886234</v>
      </c>
      <c r="D5131" s="3">
        <v>80973</v>
      </c>
      <c r="E5131" s="3">
        <v>706</v>
      </c>
      <c r="F5131" s="3">
        <v>6881</v>
      </c>
    </row>
    <row r="5132" spans="1:6" ht="43.2" x14ac:dyDescent="0.25">
      <c r="A5132" s="2" t="s">
        <v>7354</v>
      </c>
      <c r="B5132" s="2" t="s">
        <v>975</v>
      </c>
      <c r="C5132" s="3">
        <v>2160639</v>
      </c>
      <c r="D5132" s="3">
        <v>1218</v>
      </c>
      <c r="E5132" s="3">
        <v>63</v>
      </c>
      <c r="F5132" s="3">
        <v>118</v>
      </c>
    </row>
    <row r="5133" spans="1:6" ht="28.8" x14ac:dyDescent="0.25">
      <c r="A5133" s="2" t="s">
        <v>7355</v>
      </c>
      <c r="B5133" s="2" t="s">
        <v>528</v>
      </c>
      <c r="C5133" s="3">
        <v>1730361</v>
      </c>
      <c r="D5133" s="3">
        <v>141794</v>
      </c>
      <c r="E5133" s="3">
        <v>2765</v>
      </c>
      <c r="F5133" s="3">
        <v>19219</v>
      </c>
    </row>
    <row r="5134" spans="1:6" ht="86.4" x14ac:dyDescent="0.25">
      <c r="A5134" s="2" t="s">
        <v>7356</v>
      </c>
      <c r="B5134" s="2" t="s">
        <v>1195</v>
      </c>
      <c r="C5134" s="3">
        <v>39926</v>
      </c>
      <c r="D5134" s="3">
        <v>4094</v>
      </c>
      <c r="E5134" s="3">
        <v>100</v>
      </c>
      <c r="F5134" s="3">
        <v>1405</v>
      </c>
    </row>
    <row r="5135" spans="1:6" ht="72" x14ac:dyDescent="0.25">
      <c r="A5135" s="2" t="s">
        <v>7357</v>
      </c>
      <c r="B5135" s="2" t="s">
        <v>171</v>
      </c>
      <c r="C5135" s="3">
        <v>401701</v>
      </c>
      <c r="D5135" s="3">
        <v>28206</v>
      </c>
      <c r="E5135" s="3">
        <v>1310</v>
      </c>
      <c r="F5135" s="3">
        <v>3414</v>
      </c>
    </row>
    <row r="5136" spans="1:6" ht="57.6" x14ac:dyDescent="0.25">
      <c r="A5136" s="2" t="s">
        <v>7358</v>
      </c>
      <c r="B5136" s="2" t="s">
        <v>269</v>
      </c>
      <c r="C5136" s="3">
        <v>447473</v>
      </c>
      <c r="D5136" s="3">
        <v>21560</v>
      </c>
      <c r="E5136" s="3">
        <v>2332</v>
      </c>
      <c r="F5136" s="3">
        <v>4475</v>
      </c>
    </row>
    <row r="5137" spans="1:6" ht="100.8" x14ac:dyDescent="0.25">
      <c r="A5137" s="2" t="s">
        <v>7359</v>
      </c>
      <c r="B5137" s="2" t="s">
        <v>899</v>
      </c>
      <c r="C5137" s="3">
        <v>331121</v>
      </c>
      <c r="D5137" s="3">
        <v>6190</v>
      </c>
      <c r="E5137" s="3">
        <v>940</v>
      </c>
      <c r="F5137" s="3">
        <v>705</v>
      </c>
    </row>
    <row r="5138" spans="1:6" ht="201.6" x14ac:dyDescent="0.25">
      <c r="A5138" s="2" t="s">
        <v>7360</v>
      </c>
      <c r="B5138" s="2" t="s">
        <v>1117</v>
      </c>
      <c r="C5138" s="3">
        <v>1270778</v>
      </c>
      <c r="D5138" s="3">
        <v>30068</v>
      </c>
      <c r="E5138" s="3">
        <v>1237</v>
      </c>
      <c r="F5138" s="3">
        <v>2351</v>
      </c>
    </row>
    <row r="5139" spans="1:6" ht="86.4" x14ac:dyDescent="0.25">
      <c r="A5139" s="2" t="s">
        <v>7361</v>
      </c>
      <c r="B5139" s="2" t="s">
        <v>1565</v>
      </c>
      <c r="C5139" s="3">
        <v>1925345</v>
      </c>
      <c r="D5139" s="3">
        <v>46673</v>
      </c>
      <c r="E5139" s="3">
        <v>1765</v>
      </c>
      <c r="F5139" s="3">
        <v>4973</v>
      </c>
    </row>
    <row r="5140" spans="1:6" ht="86.4" x14ac:dyDescent="0.25">
      <c r="A5140" s="2" t="s">
        <v>7362</v>
      </c>
      <c r="B5140" s="2" t="s">
        <v>112</v>
      </c>
      <c r="C5140" s="3">
        <v>1316758</v>
      </c>
      <c r="D5140" s="3">
        <v>147250</v>
      </c>
      <c r="E5140" s="3">
        <v>1028</v>
      </c>
      <c r="F5140" s="3">
        <v>39190</v>
      </c>
    </row>
    <row r="5141" spans="1:6" ht="144" x14ac:dyDescent="0.25">
      <c r="A5141" s="2" t="s">
        <v>7363</v>
      </c>
      <c r="B5141" s="2" t="s">
        <v>527</v>
      </c>
      <c r="C5141" s="3">
        <v>1291227</v>
      </c>
      <c r="D5141" s="3">
        <v>24475</v>
      </c>
      <c r="E5141" s="3">
        <v>1700</v>
      </c>
      <c r="F5141" s="3">
        <v>6854</v>
      </c>
    </row>
    <row r="5142" spans="1:6" ht="115.2" x14ac:dyDescent="0.25">
      <c r="A5142" s="2" t="s">
        <v>7364</v>
      </c>
      <c r="B5142" s="2" t="s">
        <v>606</v>
      </c>
      <c r="C5142" s="3">
        <v>37098</v>
      </c>
      <c r="D5142" s="3">
        <v>1220</v>
      </c>
      <c r="E5142" s="3">
        <v>34</v>
      </c>
      <c r="F5142" s="3">
        <v>63</v>
      </c>
    </row>
    <row r="5143" spans="1:6" ht="86.4" x14ac:dyDescent="0.25">
      <c r="A5143" s="2" t="s">
        <v>7365</v>
      </c>
      <c r="B5143" s="2" t="s">
        <v>1749</v>
      </c>
      <c r="C5143" s="3">
        <v>30719</v>
      </c>
      <c r="D5143" s="3">
        <v>832</v>
      </c>
      <c r="E5143" s="3">
        <v>26</v>
      </c>
      <c r="F5143" s="3">
        <v>53</v>
      </c>
    </row>
    <row r="5144" spans="1:6" ht="72" x14ac:dyDescent="0.25">
      <c r="A5144" s="2" t="s">
        <v>7366</v>
      </c>
      <c r="B5144" s="2" t="s">
        <v>1716</v>
      </c>
      <c r="C5144" s="3">
        <v>403844</v>
      </c>
      <c r="D5144" s="3">
        <v>2484</v>
      </c>
      <c r="E5144" s="3">
        <v>1018</v>
      </c>
      <c r="F5144" s="3">
        <v>1209</v>
      </c>
    </row>
    <row r="5145" spans="1:6" ht="100.8" x14ac:dyDescent="0.25">
      <c r="A5145" s="2" t="s">
        <v>7367</v>
      </c>
      <c r="B5145" s="2" t="s">
        <v>733</v>
      </c>
      <c r="C5145" s="3">
        <v>783414</v>
      </c>
      <c r="D5145" s="3">
        <v>17433</v>
      </c>
      <c r="E5145" s="3">
        <v>5353</v>
      </c>
      <c r="F5145" s="3">
        <v>2690</v>
      </c>
    </row>
    <row r="5146" spans="1:6" ht="115.2" x14ac:dyDescent="0.25">
      <c r="A5146" s="2" t="s">
        <v>7368</v>
      </c>
      <c r="B5146" s="2" t="s">
        <v>690</v>
      </c>
      <c r="C5146" s="3">
        <v>150229</v>
      </c>
      <c r="D5146" s="3">
        <v>3529</v>
      </c>
      <c r="E5146" s="3">
        <v>271</v>
      </c>
      <c r="F5146" s="3">
        <v>582</v>
      </c>
    </row>
    <row r="5147" spans="1:6" ht="86.4" x14ac:dyDescent="0.25">
      <c r="A5147" s="2" t="s">
        <v>7369</v>
      </c>
      <c r="B5147" s="2" t="s">
        <v>286</v>
      </c>
      <c r="C5147" s="3">
        <v>967640</v>
      </c>
      <c r="D5147" s="3">
        <v>6348</v>
      </c>
      <c r="E5147" s="3">
        <v>356</v>
      </c>
      <c r="F5147" s="3">
        <v>788</v>
      </c>
    </row>
    <row r="5148" spans="1:6" ht="115.2" x14ac:dyDescent="0.25">
      <c r="A5148" s="2" t="s">
        <v>7370</v>
      </c>
      <c r="B5148" s="2" t="s">
        <v>21</v>
      </c>
      <c r="C5148" s="3">
        <v>190451</v>
      </c>
      <c r="D5148" s="3">
        <v>9479</v>
      </c>
      <c r="E5148" s="3">
        <v>57</v>
      </c>
      <c r="F5148" s="3">
        <v>707</v>
      </c>
    </row>
    <row r="5149" spans="1:6" ht="57.6" x14ac:dyDescent="0.25">
      <c r="A5149" s="2" t="s">
        <v>7371</v>
      </c>
      <c r="B5149" s="2" t="s">
        <v>2156</v>
      </c>
      <c r="C5149" s="3">
        <v>3350496</v>
      </c>
      <c r="D5149" s="3">
        <v>140616</v>
      </c>
      <c r="E5149" s="3">
        <v>5284</v>
      </c>
      <c r="F5149" s="3">
        <v>12163</v>
      </c>
    </row>
    <row r="5150" spans="1:6" ht="115.2" x14ac:dyDescent="0.25">
      <c r="A5150" s="2" t="s">
        <v>7372</v>
      </c>
      <c r="B5150" s="2" t="s">
        <v>320</v>
      </c>
      <c r="C5150" s="3">
        <v>277330</v>
      </c>
      <c r="D5150" s="3">
        <v>8878</v>
      </c>
      <c r="E5150" s="3">
        <v>239</v>
      </c>
      <c r="F5150" s="3">
        <v>527</v>
      </c>
    </row>
    <row r="5151" spans="1:6" ht="72" x14ac:dyDescent="0.25">
      <c r="A5151" s="2" t="s">
        <v>7373</v>
      </c>
      <c r="B5151" s="2" t="s">
        <v>1904</v>
      </c>
      <c r="C5151" s="3">
        <v>282348</v>
      </c>
      <c r="D5151" s="3">
        <v>20264</v>
      </c>
      <c r="E5151" s="3">
        <v>191</v>
      </c>
      <c r="F5151" s="3">
        <v>3872</v>
      </c>
    </row>
    <row r="5152" spans="1:6" ht="129.6" x14ac:dyDescent="0.25">
      <c r="A5152" s="2" t="s">
        <v>7374</v>
      </c>
      <c r="B5152" s="2" t="s">
        <v>1016</v>
      </c>
      <c r="C5152" s="3">
        <v>6688</v>
      </c>
      <c r="D5152" s="3">
        <v>26</v>
      </c>
      <c r="E5152" s="3">
        <v>11</v>
      </c>
      <c r="F5152" s="3">
        <v>8</v>
      </c>
    </row>
    <row r="5153" spans="1:6" ht="172.8" x14ac:dyDescent="0.25">
      <c r="A5153" s="2" t="s">
        <v>7375</v>
      </c>
      <c r="B5153" s="2" t="s">
        <v>973</v>
      </c>
      <c r="C5153" s="3">
        <v>662688</v>
      </c>
      <c r="D5153" s="3">
        <v>28240</v>
      </c>
      <c r="E5153" s="3">
        <v>128</v>
      </c>
      <c r="F5153" s="3">
        <v>809</v>
      </c>
    </row>
    <row r="5154" spans="1:6" ht="57.6" x14ac:dyDescent="0.25">
      <c r="A5154" s="2" t="s">
        <v>7376</v>
      </c>
      <c r="B5154" s="2" t="s">
        <v>320</v>
      </c>
      <c r="C5154" s="3">
        <v>313187</v>
      </c>
      <c r="D5154" s="3">
        <v>9726</v>
      </c>
      <c r="E5154" s="3">
        <v>292</v>
      </c>
      <c r="F5154" s="3">
        <v>1058</v>
      </c>
    </row>
    <row r="5155" spans="1:6" ht="43.2" x14ac:dyDescent="0.25">
      <c r="A5155" s="2" t="s">
        <v>7377</v>
      </c>
      <c r="B5155" s="2" t="s">
        <v>1498</v>
      </c>
      <c r="C5155" s="3">
        <v>6882</v>
      </c>
      <c r="D5155" s="3">
        <v>291</v>
      </c>
      <c r="E5155" s="3">
        <v>22</v>
      </c>
      <c r="F5155" s="3">
        <v>21</v>
      </c>
    </row>
    <row r="5156" spans="1:6" ht="129.6" x14ac:dyDescent="0.25">
      <c r="A5156" s="2" t="s">
        <v>7378</v>
      </c>
      <c r="B5156" s="2" t="s">
        <v>480</v>
      </c>
      <c r="C5156" s="3">
        <v>6122</v>
      </c>
      <c r="D5156" s="3">
        <v>16</v>
      </c>
      <c r="E5156" s="3">
        <v>0</v>
      </c>
      <c r="F5156" s="3">
        <v>8</v>
      </c>
    </row>
    <row r="5157" spans="1:6" ht="144" x14ac:dyDescent="0.25">
      <c r="A5157" s="2" t="s">
        <v>7379</v>
      </c>
      <c r="B5157" s="2" t="s">
        <v>332</v>
      </c>
      <c r="C5157" s="3">
        <v>1381</v>
      </c>
      <c r="D5157" s="3">
        <v>35</v>
      </c>
      <c r="E5157" s="3">
        <v>6</v>
      </c>
      <c r="F5157" s="3">
        <v>4</v>
      </c>
    </row>
    <row r="5158" spans="1:6" ht="100.8" x14ac:dyDescent="0.25">
      <c r="A5158" s="2" t="s">
        <v>7380</v>
      </c>
      <c r="B5158" s="2" t="s">
        <v>8</v>
      </c>
      <c r="C5158" s="3">
        <v>533940</v>
      </c>
      <c r="D5158" s="3">
        <v>12633</v>
      </c>
      <c r="E5158" s="3">
        <v>597</v>
      </c>
      <c r="F5158" s="3">
        <v>1828</v>
      </c>
    </row>
    <row r="5159" spans="1:6" ht="57.6" x14ac:dyDescent="0.25">
      <c r="A5159" s="2" t="s">
        <v>7381</v>
      </c>
      <c r="B5159" s="2" t="s">
        <v>269</v>
      </c>
      <c r="C5159" s="3">
        <v>108662</v>
      </c>
      <c r="D5159" s="3">
        <v>5878</v>
      </c>
      <c r="E5159" s="3">
        <v>425</v>
      </c>
      <c r="F5159" s="3">
        <v>1636</v>
      </c>
    </row>
    <row r="5160" spans="1:6" ht="72" x14ac:dyDescent="0.25">
      <c r="A5160" s="2" t="s">
        <v>7382</v>
      </c>
      <c r="B5160" s="2" t="s">
        <v>344</v>
      </c>
      <c r="C5160" s="3">
        <v>1620153</v>
      </c>
      <c r="D5160" s="3">
        <v>51280</v>
      </c>
      <c r="E5160" s="3">
        <v>615</v>
      </c>
      <c r="F5160" s="3">
        <v>3245</v>
      </c>
    </row>
    <row r="5161" spans="1:6" ht="172.8" x14ac:dyDescent="0.25">
      <c r="A5161" s="2" t="s">
        <v>7383</v>
      </c>
      <c r="B5161" s="2" t="s">
        <v>1032</v>
      </c>
      <c r="C5161" s="3">
        <v>258521</v>
      </c>
      <c r="D5161" s="3">
        <v>2940</v>
      </c>
      <c r="E5161" s="3">
        <v>224</v>
      </c>
      <c r="F5161" s="3">
        <v>366</v>
      </c>
    </row>
    <row r="5162" spans="1:6" ht="172.8" x14ac:dyDescent="0.25">
      <c r="A5162" s="2" t="s">
        <v>7384</v>
      </c>
      <c r="B5162" s="2" t="s">
        <v>980</v>
      </c>
      <c r="C5162" s="3">
        <v>1151</v>
      </c>
      <c r="D5162" s="3">
        <v>18</v>
      </c>
      <c r="E5162" s="3">
        <v>1</v>
      </c>
      <c r="F5162" s="3">
        <v>0</v>
      </c>
    </row>
    <row r="5163" spans="1:6" ht="57.6" x14ac:dyDescent="0.25">
      <c r="A5163" s="2" t="s">
        <v>7385</v>
      </c>
      <c r="B5163" s="2" t="s">
        <v>295</v>
      </c>
      <c r="C5163" s="3">
        <v>526982</v>
      </c>
      <c r="D5163" s="3">
        <v>26505</v>
      </c>
      <c r="E5163" s="3">
        <v>1321</v>
      </c>
      <c r="F5163" s="3">
        <v>1794</v>
      </c>
    </row>
    <row r="5164" spans="1:6" ht="72" x14ac:dyDescent="0.25">
      <c r="A5164" s="2" t="s">
        <v>7386</v>
      </c>
      <c r="B5164" s="2" t="s">
        <v>813</v>
      </c>
      <c r="C5164" s="3">
        <v>25386</v>
      </c>
      <c r="D5164" s="3">
        <v>78</v>
      </c>
      <c r="E5164" s="3">
        <v>10</v>
      </c>
      <c r="F5164" s="3">
        <v>28</v>
      </c>
    </row>
    <row r="5165" spans="1:6" ht="72" x14ac:dyDescent="0.25">
      <c r="A5165" s="2" t="s">
        <v>7387</v>
      </c>
      <c r="B5165" s="2" t="s">
        <v>928</v>
      </c>
      <c r="C5165" s="3">
        <v>572627</v>
      </c>
      <c r="D5165" s="3">
        <v>24313</v>
      </c>
      <c r="E5165" s="3">
        <v>226</v>
      </c>
      <c r="F5165" s="3">
        <v>1899</v>
      </c>
    </row>
    <row r="5166" spans="1:6" ht="201.6" x14ac:dyDescent="0.25">
      <c r="A5166" s="2" t="s">
        <v>7388</v>
      </c>
      <c r="B5166" s="2" t="s">
        <v>936</v>
      </c>
      <c r="C5166" s="3">
        <v>866986</v>
      </c>
      <c r="D5166" s="3">
        <v>26176</v>
      </c>
      <c r="E5166" s="3">
        <v>418</v>
      </c>
      <c r="F5166" s="3">
        <v>1851</v>
      </c>
    </row>
    <row r="5167" spans="1:6" ht="57.6" x14ac:dyDescent="0.25">
      <c r="A5167" s="2" t="s">
        <v>7389</v>
      </c>
      <c r="B5167" s="2" t="s">
        <v>2180</v>
      </c>
      <c r="C5167" s="3">
        <v>608459</v>
      </c>
      <c r="D5167" s="3">
        <v>21784</v>
      </c>
      <c r="E5167" s="3">
        <v>175</v>
      </c>
      <c r="F5167" s="3">
        <v>3537</v>
      </c>
    </row>
    <row r="5168" spans="1:6" ht="72" x14ac:dyDescent="0.25">
      <c r="A5168" s="2" t="s">
        <v>7390</v>
      </c>
      <c r="B5168" s="2" t="s">
        <v>292</v>
      </c>
      <c r="C5168" s="3">
        <v>552694</v>
      </c>
      <c r="D5168" s="3">
        <v>15642</v>
      </c>
      <c r="E5168" s="3">
        <v>586</v>
      </c>
      <c r="F5168" s="3">
        <v>1666</v>
      </c>
    </row>
    <row r="5169" spans="1:6" ht="86.4" x14ac:dyDescent="0.25">
      <c r="A5169" s="2" t="s">
        <v>7391</v>
      </c>
      <c r="B5169" s="2" t="s">
        <v>344</v>
      </c>
      <c r="C5169" s="3">
        <v>268077</v>
      </c>
      <c r="D5169" s="3">
        <v>12422</v>
      </c>
      <c r="E5169" s="3">
        <v>414</v>
      </c>
      <c r="F5169" s="3">
        <v>1114</v>
      </c>
    </row>
    <row r="5170" spans="1:6" ht="43.2" x14ac:dyDescent="0.25">
      <c r="A5170" s="2" t="s">
        <v>7392</v>
      </c>
      <c r="B5170" s="2" t="s">
        <v>1255</v>
      </c>
      <c r="C5170" s="3">
        <v>582548</v>
      </c>
      <c r="D5170" s="3">
        <v>7210</v>
      </c>
      <c r="E5170" s="3">
        <v>427</v>
      </c>
      <c r="F5170" s="3">
        <v>1582</v>
      </c>
    </row>
    <row r="5171" spans="1:6" ht="201.6" x14ac:dyDescent="0.25">
      <c r="A5171" s="2" t="s">
        <v>7393</v>
      </c>
      <c r="B5171" s="2" t="s">
        <v>649</v>
      </c>
      <c r="C5171" s="3">
        <v>151626</v>
      </c>
      <c r="D5171" s="3">
        <v>9040</v>
      </c>
      <c r="E5171" s="3">
        <v>270</v>
      </c>
      <c r="F5171" s="3">
        <v>327</v>
      </c>
    </row>
    <row r="5172" spans="1:6" ht="72" x14ac:dyDescent="0.25">
      <c r="A5172" s="2" t="s">
        <v>7394</v>
      </c>
      <c r="B5172" s="2" t="s">
        <v>1898</v>
      </c>
      <c r="C5172" s="3">
        <v>226192</v>
      </c>
      <c r="D5172" s="3">
        <v>4941</v>
      </c>
      <c r="E5172" s="3">
        <v>651</v>
      </c>
      <c r="F5172" s="3">
        <v>343</v>
      </c>
    </row>
    <row r="5173" spans="1:6" ht="100.8" x14ac:dyDescent="0.25">
      <c r="A5173" s="2" t="s">
        <v>7395</v>
      </c>
      <c r="B5173" s="2" t="s">
        <v>15</v>
      </c>
      <c r="C5173" s="3">
        <v>639982</v>
      </c>
      <c r="D5173" s="3">
        <v>16519</v>
      </c>
      <c r="E5173" s="3">
        <v>1243</v>
      </c>
      <c r="F5173" s="3">
        <v>1739</v>
      </c>
    </row>
    <row r="5174" spans="1:6" ht="115.2" x14ac:dyDescent="0.25">
      <c r="A5174" s="2" t="s">
        <v>7396</v>
      </c>
      <c r="B5174" s="2" t="s">
        <v>701</v>
      </c>
      <c r="C5174" s="3">
        <v>38169</v>
      </c>
      <c r="D5174" s="3">
        <v>2597</v>
      </c>
      <c r="E5174" s="3">
        <v>24</v>
      </c>
      <c r="F5174" s="3">
        <v>144</v>
      </c>
    </row>
    <row r="5175" spans="1:6" ht="100.8" x14ac:dyDescent="0.25">
      <c r="A5175" s="2" t="s">
        <v>7397</v>
      </c>
      <c r="B5175" s="2" t="s">
        <v>1468</v>
      </c>
      <c r="C5175" s="3">
        <v>124483</v>
      </c>
      <c r="D5175" s="3">
        <v>3036</v>
      </c>
      <c r="E5175" s="3">
        <v>64</v>
      </c>
      <c r="F5175" s="3">
        <v>474</v>
      </c>
    </row>
    <row r="5176" spans="1:6" ht="100.8" x14ac:dyDescent="0.25">
      <c r="A5176" s="2" t="s">
        <v>7398</v>
      </c>
      <c r="B5176" s="2" t="s">
        <v>1468</v>
      </c>
      <c r="C5176" s="3">
        <v>125052</v>
      </c>
      <c r="D5176" s="3">
        <v>3004</v>
      </c>
      <c r="E5176" s="3">
        <v>64</v>
      </c>
      <c r="F5176" s="3">
        <v>460</v>
      </c>
    </row>
    <row r="5177" spans="1:6" ht="86.4" x14ac:dyDescent="0.25">
      <c r="A5177" s="2" t="s">
        <v>7399</v>
      </c>
      <c r="B5177" s="2" t="s">
        <v>2004</v>
      </c>
      <c r="C5177" s="3">
        <v>462810</v>
      </c>
      <c r="D5177" s="3">
        <v>14667</v>
      </c>
      <c r="E5177" s="3">
        <v>354</v>
      </c>
      <c r="F5177" s="3">
        <v>8052</v>
      </c>
    </row>
    <row r="5178" spans="1:6" ht="57.6" x14ac:dyDescent="0.25">
      <c r="A5178" s="2" t="s">
        <v>7400</v>
      </c>
      <c r="B5178" s="2" t="s">
        <v>610</v>
      </c>
      <c r="C5178" s="3">
        <v>6169981</v>
      </c>
      <c r="D5178" s="3">
        <v>164550</v>
      </c>
      <c r="E5178" s="3">
        <v>10730</v>
      </c>
      <c r="F5178" s="3">
        <v>9302</v>
      </c>
    </row>
    <row r="5179" spans="1:6" ht="158.4" x14ac:dyDescent="0.25">
      <c r="A5179" s="2" t="s">
        <v>7401</v>
      </c>
      <c r="B5179" s="2" t="s">
        <v>665</v>
      </c>
      <c r="C5179" s="3">
        <v>257584</v>
      </c>
      <c r="D5179" s="3">
        <v>1131</v>
      </c>
      <c r="E5179" s="3">
        <v>29</v>
      </c>
      <c r="F5179" s="3">
        <v>75</v>
      </c>
    </row>
    <row r="5180" spans="1:6" ht="187.2" x14ac:dyDescent="0.25">
      <c r="A5180" s="2" t="s">
        <v>7402</v>
      </c>
      <c r="B5180" s="2" t="s">
        <v>388</v>
      </c>
      <c r="C5180" s="3">
        <v>412054</v>
      </c>
      <c r="D5180" s="3">
        <v>1655</v>
      </c>
      <c r="E5180" s="3">
        <v>1933</v>
      </c>
      <c r="F5180" s="3">
        <v>615</v>
      </c>
    </row>
    <row r="5181" spans="1:6" ht="100.8" x14ac:dyDescent="0.25">
      <c r="A5181" s="2" t="s">
        <v>7403</v>
      </c>
      <c r="B5181" s="2" t="s">
        <v>120</v>
      </c>
      <c r="C5181" s="3">
        <v>2016029</v>
      </c>
      <c r="D5181" s="3">
        <v>21062</v>
      </c>
      <c r="E5181" s="3">
        <v>2319</v>
      </c>
      <c r="F5181" s="3">
        <v>4200</v>
      </c>
    </row>
    <row r="5182" spans="1:6" ht="43.2" x14ac:dyDescent="0.25">
      <c r="A5182" s="2" t="s">
        <v>2288</v>
      </c>
      <c r="B5182" s="2" t="s">
        <v>1722</v>
      </c>
      <c r="C5182" s="3">
        <v>566518</v>
      </c>
      <c r="D5182" s="3">
        <v>18976</v>
      </c>
      <c r="E5182" s="3">
        <v>406</v>
      </c>
      <c r="F5182" s="3">
        <v>1923</v>
      </c>
    </row>
    <row r="5183" spans="1:6" ht="100.8" x14ac:dyDescent="0.25">
      <c r="A5183" s="2" t="s">
        <v>7404</v>
      </c>
      <c r="B5183" s="2" t="s">
        <v>505</v>
      </c>
      <c r="C5183" s="3">
        <v>1086734</v>
      </c>
      <c r="D5183" s="3">
        <v>21405</v>
      </c>
      <c r="E5183" s="3">
        <v>929</v>
      </c>
      <c r="F5183" s="3">
        <v>4870</v>
      </c>
    </row>
    <row r="5184" spans="1:6" ht="115.2" x14ac:dyDescent="0.25">
      <c r="A5184" s="2" t="s">
        <v>7405</v>
      </c>
      <c r="B5184" s="2" t="s">
        <v>288</v>
      </c>
      <c r="C5184" s="3">
        <v>3373574</v>
      </c>
      <c r="D5184" s="3">
        <v>176450</v>
      </c>
      <c r="E5184" s="3">
        <v>1783</v>
      </c>
      <c r="F5184" s="3">
        <v>12407</v>
      </c>
    </row>
    <row r="5185" spans="1:6" ht="28.8" x14ac:dyDescent="0.25">
      <c r="A5185" s="2" t="s">
        <v>7406</v>
      </c>
      <c r="B5185" s="2" t="s">
        <v>1639</v>
      </c>
      <c r="C5185" s="3">
        <v>1092708</v>
      </c>
      <c r="D5185" s="3">
        <v>29596</v>
      </c>
      <c r="E5185" s="3">
        <v>189</v>
      </c>
      <c r="F5185" s="3">
        <v>1388</v>
      </c>
    </row>
    <row r="5186" spans="1:6" ht="158.4" x14ac:dyDescent="0.25">
      <c r="A5186" s="2" t="s">
        <v>7407</v>
      </c>
      <c r="B5186" s="2" t="s">
        <v>143</v>
      </c>
      <c r="C5186" s="3">
        <v>418749</v>
      </c>
      <c r="D5186" s="3">
        <v>9267</v>
      </c>
      <c r="E5186" s="3">
        <v>1449</v>
      </c>
      <c r="F5186" s="3">
        <v>997</v>
      </c>
    </row>
    <row r="5187" spans="1:6" ht="158.4" x14ac:dyDescent="0.25">
      <c r="A5187" s="2" t="s">
        <v>7408</v>
      </c>
      <c r="B5187" s="2" t="s">
        <v>160</v>
      </c>
      <c r="C5187" s="3">
        <v>404417</v>
      </c>
      <c r="D5187" s="3">
        <v>2749</v>
      </c>
      <c r="E5187" s="3">
        <v>5874</v>
      </c>
      <c r="F5187" s="3">
        <v>5180</v>
      </c>
    </row>
    <row r="5188" spans="1:6" ht="57.6" x14ac:dyDescent="0.25">
      <c r="A5188" s="2" t="s">
        <v>7409</v>
      </c>
      <c r="B5188" s="2" t="s">
        <v>314</v>
      </c>
      <c r="C5188" s="3">
        <v>380230</v>
      </c>
      <c r="D5188" s="3">
        <v>32022</v>
      </c>
      <c r="E5188" s="3">
        <v>189</v>
      </c>
      <c r="F5188" s="3">
        <v>2231</v>
      </c>
    </row>
    <row r="5189" spans="1:6" ht="28.8" x14ac:dyDescent="0.25">
      <c r="A5189" s="2" t="s">
        <v>7410</v>
      </c>
      <c r="B5189" s="2" t="s">
        <v>957</v>
      </c>
      <c r="C5189" s="3">
        <v>72248</v>
      </c>
      <c r="D5189" s="3">
        <v>3019</v>
      </c>
      <c r="E5189" s="3">
        <v>133</v>
      </c>
      <c r="F5189" s="3">
        <v>340</v>
      </c>
    </row>
    <row r="5190" spans="1:6" ht="100.8" x14ac:dyDescent="0.25">
      <c r="A5190" s="2" t="s">
        <v>7411</v>
      </c>
      <c r="B5190" s="2" t="s">
        <v>1796</v>
      </c>
      <c r="C5190" s="3">
        <v>184390</v>
      </c>
      <c r="D5190" s="3">
        <v>1840</v>
      </c>
      <c r="E5190" s="3">
        <v>30</v>
      </c>
      <c r="F5190" s="3">
        <v>132</v>
      </c>
    </row>
    <row r="5191" spans="1:6" ht="57.6" x14ac:dyDescent="0.25">
      <c r="A5191" s="2" t="s">
        <v>7412</v>
      </c>
      <c r="B5191" s="2" t="s">
        <v>70</v>
      </c>
      <c r="C5191" s="3">
        <v>72522</v>
      </c>
      <c r="D5191" s="3">
        <v>3550</v>
      </c>
      <c r="E5191" s="3">
        <v>180</v>
      </c>
      <c r="F5191" s="3">
        <v>448</v>
      </c>
    </row>
    <row r="5192" spans="1:6" ht="115.2" x14ac:dyDescent="0.25">
      <c r="A5192" s="2" t="s">
        <v>7413</v>
      </c>
      <c r="B5192" s="2" t="s">
        <v>121</v>
      </c>
      <c r="C5192" s="3">
        <v>264632</v>
      </c>
      <c r="D5192" s="3">
        <v>4901</v>
      </c>
      <c r="E5192" s="3">
        <v>81</v>
      </c>
      <c r="F5192" s="3">
        <v>487</v>
      </c>
    </row>
    <row r="5193" spans="1:6" ht="201.6" x14ac:dyDescent="0.25">
      <c r="A5193" s="2" t="s">
        <v>7414</v>
      </c>
      <c r="B5193" s="2" t="s">
        <v>121</v>
      </c>
      <c r="C5193" s="3">
        <v>1127924</v>
      </c>
      <c r="D5193" s="3">
        <v>18949</v>
      </c>
      <c r="E5193" s="3">
        <v>437</v>
      </c>
      <c r="F5193" s="3">
        <v>1648</v>
      </c>
    </row>
    <row r="5194" spans="1:6" ht="172.8" x14ac:dyDescent="0.25">
      <c r="A5194" s="2" t="s">
        <v>7415</v>
      </c>
      <c r="B5194" s="2" t="s">
        <v>1937</v>
      </c>
      <c r="C5194" s="3">
        <v>1042805</v>
      </c>
      <c r="D5194" s="3">
        <v>16858</v>
      </c>
      <c r="E5194" s="3">
        <v>540</v>
      </c>
      <c r="F5194" s="3">
        <v>1312</v>
      </c>
    </row>
    <row r="5195" spans="1:6" ht="72" x14ac:dyDescent="0.25">
      <c r="A5195" s="2" t="s">
        <v>7416</v>
      </c>
      <c r="B5195" s="2" t="s">
        <v>1406</v>
      </c>
      <c r="C5195" s="3">
        <v>1685609</v>
      </c>
      <c r="D5195" s="3">
        <v>38160</v>
      </c>
      <c r="E5195" s="3">
        <v>1385</v>
      </c>
      <c r="F5195" s="3">
        <v>2657</v>
      </c>
    </row>
    <row r="5196" spans="1:6" ht="86.4" x14ac:dyDescent="0.25">
      <c r="A5196" s="2" t="s">
        <v>7417</v>
      </c>
      <c r="B5196" s="2" t="s">
        <v>1335</v>
      </c>
      <c r="C5196" s="3">
        <v>15088622</v>
      </c>
      <c r="D5196" s="3">
        <v>385303</v>
      </c>
      <c r="E5196" s="3">
        <v>11915</v>
      </c>
      <c r="F5196" s="3">
        <v>17156</v>
      </c>
    </row>
    <row r="5197" spans="1:6" ht="57.6" x14ac:dyDescent="0.25">
      <c r="A5197" s="2" t="s">
        <v>7418</v>
      </c>
      <c r="B5197" s="2" t="s">
        <v>1335</v>
      </c>
      <c r="C5197" s="3">
        <v>16219716</v>
      </c>
      <c r="D5197" s="3">
        <v>559289</v>
      </c>
      <c r="E5197" s="3">
        <v>18294</v>
      </c>
      <c r="F5197" s="3">
        <v>28940</v>
      </c>
    </row>
    <row r="5198" spans="1:6" ht="100.8" x14ac:dyDescent="0.25">
      <c r="A5198" s="2" t="s">
        <v>7419</v>
      </c>
      <c r="B5198" s="2" t="s">
        <v>1335</v>
      </c>
      <c r="C5198" s="3">
        <v>362275</v>
      </c>
      <c r="D5198" s="3">
        <v>23400</v>
      </c>
      <c r="E5198" s="3">
        <v>350</v>
      </c>
      <c r="F5198" s="3">
        <v>1319</v>
      </c>
    </row>
    <row r="5199" spans="1:6" ht="72" x14ac:dyDescent="0.25">
      <c r="A5199" s="2" t="s">
        <v>7420</v>
      </c>
      <c r="B5199" s="2" t="s">
        <v>1335</v>
      </c>
      <c r="C5199" s="3">
        <v>13418200</v>
      </c>
      <c r="D5199" s="3">
        <v>370750</v>
      </c>
      <c r="E5199" s="3">
        <v>20469</v>
      </c>
      <c r="F5199" s="3">
        <v>23500</v>
      </c>
    </row>
    <row r="5200" spans="1:6" ht="115.2" x14ac:dyDescent="0.25">
      <c r="A5200" s="2" t="s">
        <v>7421</v>
      </c>
      <c r="B5200" s="2" t="s">
        <v>1335</v>
      </c>
      <c r="C5200" s="3">
        <v>15042428</v>
      </c>
      <c r="D5200" s="3">
        <v>330679</v>
      </c>
      <c r="E5200" s="3">
        <v>6158</v>
      </c>
      <c r="F5200" s="3">
        <v>9174</v>
      </c>
    </row>
    <row r="5201" spans="1:6" ht="72" x14ac:dyDescent="0.25">
      <c r="A5201" s="2" t="s">
        <v>7422</v>
      </c>
      <c r="B5201" s="2" t="s">
        <v>842</v>
      </c>
      <c r="C5201" s="3">
        <v>12507</v>
      </c>
      <c r="D5201" s="3">
        <v>227</v>
      </c>
      <c r="E5201" s="3">
        <v>5</v>
      </c>
      <c r="F5201" s="3">
        <v>26</v>
      </c>
    </row>
    <row r="5202" spans="1:6" ht="86.4" x14ac:dyDescent="0.25">
      <c r="A5202" s="2" t="s">
        <v>7423</v>
      </c>
      <c r="B5202" s="2" t="s">
        <v>8</v>
      </c>
      <c r="C5202" s="3">
        <v>655073</v>
      </c>
      <c r="D5202" s="3">
        <v>14075</v>
      </c>
      <c r="E5202" s="3">
        <v>1194</v>
      </c>
      <c r="F5202" s="3">
        <v>1597</v>
      </c>
    </row>
    <row r="5203" spans="1:6" ht="100.8" x14ac:dyDescent="0.25">
      <c r="A5203" s="2" t="s">
        <v>7424</v>
      </c>
      <c r="B5203" s="2" t="s">
        <v>143</v>
      </c>
      <c r="C5203" s="3">
        <v>1575608</v>
      </c>
      <c r="D5203" s="3">
        <v>15910</v>
      </c>
      <c r="E5203" s="3">
        <v>634</v>
      </c>
      <c r="F5203" s="3">
        <v>3032</v>
      </c>
    </row>
    <row r="5204" spans="1:6" ht="86.4" x14ac:dyDescent="0.25">
      <c r="A5204" s="2" t="s">
        <v>7425</v>
      </c>
      <c r="B5204" s="2" t="s">
        <v>321</v>
      </c>
      <c r="C5204" s="3">
        <v>1312978</v>
      </c>
      <c r="D5204" s="3">
        <v>34958</v>
      </c>
      <c r="E5204" s="3">
        <v>2310</v>
      </c>
      <c r="F5204" s="3">
        <v>3787</v>
      </c>
    </row>
    <row r="5205" spans="1:6" ht="72" x14ac:dyDescent="0.25">
      <c r="A5205" s="2" t="s">
        <v>7426</v>
      </c>
      <c r="B5205" s="2" t="s">
        <v>25</v>
      </c>
      <c r="C5205" s="3">
        <v>323504</v>
      </c>
      <c r="D5205" s="3">
        <v>7023</v>
      </c>
      <c r="E5205" s="3">
        <v>209</v>
      </c>
      <c r="F5205" s="3">
        <v>564</v>
      </c>
    </row>
    <row r="5206" spans="1:6" ht="100.8" x14ac:dyDescent="0.25">
      <c r="A5206" s="2" t="s">
        <v>7427</v>
      </c>
      <c r="B5206" s="2" t="s">
        <v>2024</v>
      </c>
      <c r="C5206" s="3">
        <v>1452311</v>
      </c>
      <c r="D5206" s="3">
        <v>142301</v>
      </c>
      <c r="E5206" s="3">
        <v>2020</v>
      </c>
      <c r="F5206" s="3">
        <v>19562</v>
      </c>
    </row>
    <row r="5207" spans="1:6" ht="100.8" x14ac:dyDescent="0.25">
      <c r="A5207" s="2" t="s">
        <v>7428</v>
      </c>
      <c r="B5207" s="2" t="s">
        <v>1125</v>
      </c>
      <c r="C5207" s="3">
        <v>65353</v>
      </c>
      <c r="D5207" s="3">
        <v>747</v>
      </c>
      <c r="E5207" s="3">
        <v>11</v>
      </c>
      <c r="F5207" s="3">
        <v>62</v>
      </c>
    </row>
    <row r="5208" spans="1:6" ht="100.8" x14ac:dyDescent="0.25">
      <c r="A5208" s="2" t="s">
        <v>7429</v>
      </c>
      <c r="B5208" s="2" t="s">
        <v>1353</v>
      </c>
      <c r="C5208" s="3">
        <v>114105</v>
      </c>
      <c r="D5208" s="3">
        <v>621</v>
      </c>
      <c r="E5208" s="3">
        <v>2</v>
      </c>
      <c r="F5208" s="3">
        <v>45</v>
      </c>
    </row>
    <row r="5209" spans="1:6" ht="115.2" x14ac:dyDescent="0.25">
      <c r="A5209" s="2" t="s">
        <v>7430</v>
      </c>
      <c r="B5209" s="2" t="s">
        <v>308</v>
      </c>
      <c r="C5209" s="3">
        <v>451675</v>
      </c>
      <c r="D5209" s="3">
        <v>7014</v>
      </c>
      <c r="E5209" s="3">
        <v>579</v>
      </c>
      <c r="F5209" s="3">
        <v>1833</v>
      </c>
    </row>
    <row r="5210" spans="1:6" ht="115.2" x14ac:dyDescent="0.25">
      <c r="A5210" s="2" t="s">
        <v>7431</v>
      </c>
      <c r="B5210" s="2" t="s">
        <v>143</v>
      </c>
      <c r="C5210" s="3">
        <v>116657</v>
      </c>
      <c r="D5210" s="3">
        <v>2162</v>
      </c>
      <c r="E5210" s="3">
        <v>47</v>
      </c>
      <c r="F5210" s="3">
        <v>207</v>
      </c>
    </row>
    <row r="5211" spans="1:6" ht="158.4" x14ac:dyDescent="0.25">
      <c r="A5211" s="2" t="s">
        <v>7432</v>
      </c>
      <c r="B5211" s="2" t="s">
        <v>214</v>
      </c>
      <c r="C5211" s="3">
        <v>288553</v>
      </c>
      <c r="D5211" s="3">
        <v>6929</v>
      </c>
      <c r="E5211" s="3">
        <v>217</v>
      </c>
      <c r="F5211" s="3">
        <v>715</v>
      </c>
    </row>
    <row r="5212" spans="1:6" ht="86.4" x14ac:dyDescent="0.25">
      <c r="A5212" s="2" t="s">
        <v>7433</v>
      </c>
      <c r="B5212" s="2" t="s">
        <v>341</v>
      </c>
      <c r="C5212" s="3">
        <v>632115</v>
      </c>
      <c r="D5212" s="3">
        <v>24097</v>
      </c>
      <c r="E5212" s="3">
        <v>418</v>
      </c>
      <c r="F5212" s="3">
        <v>4005</v>
      </c>
    </row>
    <row r="5213" spans="1:6" ht="100.8" x14ac:dyDescent="0.25">
      <c r="A5213" s="2" t="s">
        <v>7434</v>
      </c>
      <c r="B5213" s="2" t="s">
        <v>1009</v>
      </c>
      <c r="C5213" s="3">
        <v>196755</v>
      </c>
      <c r="D5213" s="3">
        <v>807</v>
      </c>
      <c r="E5213" s="3">
        <v>29</v>
      </c>
      <c r="F5213" s="3">
        <v>74</v>
      </c>
    </row>
    <row r="5214" spans="1:6" ht="129.6" x14ac:dyDescent="0.25">
      <c r="A5214" s="2" t="s">
        <v>7435</v>
      </c>
      <c r="B5214" s="2" t="s">
        <v>1031</v>
      </c>
      <c r="C5214" s="3">
        <v>543711</v>
      </c>
      <c r="D5214" s="3">
        <v>18008</v>
      </c>
      <c r="E5214" s="3">
        <v>669</v>
      </c>
      <c r="F5214" s="3">
        <v>1231</v>
      </c>
    </row>
    <row r="5215" spans="1:6" ht="129.6" x14ac:dyDescent="0.25">
      <c r="A5215" s="2" t="s">
        <v>7436</v>
      </c>
      <c r="B5215" s="2" t="s">
        <v>7</v>
      </c>
      <c r="C5215" s="3">
        <v>3749838</v>
      </c>
      <c r="D5215" s="3">
        <v>27971</v>
      </c>
      <c r="E5215" s="3">
        <v>4445</v>
      </c>
      <c r="F5215" s="3">
        <v>5314</v>
      </c>
    </row>
    <row r="5216" spans="1:6" ht="129.6" x14ac:dyDescent="0.25">
      <c r="A5216" s="2" t="s">
        <v>7437</v>
      </c>
      <c r="B5216" s="2" t="s">
        <v>288</v>
      </c>
      <c r="C5216" s="3">
        <v>4705269</v>
      </c>
      <c r="D5216" s="3">
        <v>240989</v>
      </c>
      <c r="E5216" s="3">
        <v>2125</v>
      </c>
      <c r="F5216" s="3">
        <v>23357</v>
      </c>
    </row>
    <row r="5217" spans="1:6" ht="129.6" x14ac:dyDescent="0.25">
      <c r="A5217" s="2" t="s">
        <v>7438</v>
      </c>
      <c r="B5217" s="2" t="s">
        <v>1204</v>
      </c>
      <c r="C5217" s="3">
        <v>377621</v>
      </c>
      <c r="D5217" s="3">
        <v>5168</v>
      </c>
      <c r="E5217" s="3">
        <v>507</v>
      </c>
      <c r="F5217" s="3">
        <v>697</v>
      </c>
    </row>
    <row r="5218" spans="1:6" ht="115.2" x14ac:dyDescent="0.25">
      <c r="A5218" s="2" t="s">
        <v>7439</v>
      </c>
      <c r="B5218" s="2" t="s">
        <v>1409</v>
      </c>
      <c r="C5218" s="3">
        <v>134806</v>
      </c>
      <c r="D5218" s="3">
        <v>7506</v>
      </c>
      <c r="E5218" s="3">
        <v>88</v>
      </c>
      <c r="F5218" s="3">
        <v>1450</v>
      </c>
    </row>
    <row r="5219" spans="1:6" ht="115.2" x14ac:dyDescent="0.25">
      <c r="A5219" s="2" t="s">
        <v>7440</v>
      </c>
      <c r="B5219" s="2" t="s">
        <v>1002</v>
      </c>
      <c r="C5219" s="3">
        <v>245989</v>
      </c>
      <c r="D5219" s="3">
        <v>7807</v>
      </c>
      <c r="E5219" s="3">
        <v>175</v>
      </c>
      <c r="F5219" s="3">
        <v>995</v>
      </c>
    </row>
    <row r="5220" spans="1:6" ht="86.4" x14ac:dyDescent="0.25">
      <c r="A5220" s="2" t="s">
        <v>7441</v>
      </c>
      <c r="B5220" s="2" t="s">
        <v>8</v>
      </c>
      <c r="C5220" s="3">
        <v>431944</v>
      </c>
      <c r="D5220" s="3">
        <v>23016</v>
      </c>
      <c r="E5220" s="3">
        <v>1277</v>
      </c>
      <c r="F5220" s="3">
        <v>3762</v>
      </c>
    </row>
    <row r="5221" spans="1:6" ht="100.8" x14ac:dyDescent="0.25">
      <c r="A5221" s="2" t="s">
        <v>7442</v>
      </c>
      <c r="B5221" s="2" t="s">
        <v>399</v>
      </c>
      <c r="C5221" s="3">
        <v>643097</v>
      </c>
      <c r="D5221" s="3">
        <v>23778</v>
      </c>
      <c r="E5221" s="3">
        <v>447</v>
      </c>
      <c r="F5221" s="3">
        <v>1370</v>
      </c>
    </row>
    <row r="5222" spans="1:6" ht="100.8" x14ac:dyDescent="0.25">
      <c r="A5222" s="2" t="s">
        <v>7443</v>
      </c>
      <c r="B5222" s="2" t="s">
        <v>399</v>
      </c>
      <c r="C5222" s="3">
        <v>178163</v>
      </c>
      <c r="D5222" s="3">
        <v>11982</v>
      </c>
      <c r="E5222" s="3">
        <v>227</v>
      </c>
      <c r="F5222" s="3">
        <v>997</v>
      </c>
    </row>
    <row r="5223" spans="1:6" ht="129.6" x14ac:dyDescent="0.25">
      <c r="A5223" s="2" t="s">
        <v>7444</v>
      </c>
      <c r="B5223" s="2" t="s">
        <v>1616</v>
      </c>
      <c r="C5223" s="3">
        <v>82048</v>
      </c>
      <c r="D5223" s="3">
        <v>4813</v>
      </c>
      <c r="E5223" s="3">
        <v>130</v>
      </c>
      <c r="F5223" s="3">
        <v>308</v>
      </c>
    </row>
    <row r="5224" spans="1:6" ht="72" x14ac:dyDescent="0.25">
      <c r="A5224" s="2" t="s">
        <v>7445</v>
      </c>
      <c r="B5224" s="2" t="s">
        <v>130</v>
      </c>
      <c r="C5224" s="3">
        <v>434156</v>
      </c>
      <c r="D5224" s="3">
        <v>14685</v>
      </c>
      <c r="E5224" s="3">
        <v>411</v>
      </c>
      <c r="F5224" s="3">
        <v>2599</v>
      </c>
    </row>
    <row r="5225" spans="1:6" ht="115.2" x14ac:dyDescent="0.25">
      <c r="A5225" s="2" t="s">
        <v>7446</v>
      </c>
      <c r="B5225" s="2" t="s">
        <v>8</v>
      </c>
      <c r="C5225" s="3">
        <v>926998</v>
      </c>
      <c r="D5225" s="3">
        <v>26543</v>
      </c>
      <c r="E5225" s="3">
        <v>1214</v>
      </c>
      <c r="F5225" s="3">
        <v>3582</v>
      </c>
    </row>
    <row r="5226" spans="1:6" ht="72" x14ac:dyDescent="0.25">
      <c r="A5226" s="2" t="s">
        <v>7447</v>
      </c>
      <c r="B5226" s="2" t="s">
        <v>1870</v>
      </c>
      <c r="C5226" s="3">
        <v>25961</v>
      </c>
      <c r="D5226" s="3">
        <v>2180</v>
      </c>
      <c r="E5226" s="3">
        <v>26</v>
      </c>
      <c r="F5226" s="3">
        <v>120</v>
      </c>
    </row>
    <row r="5227" spans="1:6" ht="72" x14ac:dyDescent="0.25">
      <c r="A5227" s="2" t="s">
        <v>7448</v>
      </c>
      <c r="B5227" s="2" t="s">
        <v>745</v>
      </c>
      <c r="C5227" s="3">
        <v>6172</v>
      </c>
      <c r="D5227" s="3">
        <v>29</v>
      </c>
      <c r="E5227" s="3">
        <v>4</v>
      </c>
      <c r="F5227" s="3">
        <v>33</v>
      </c>
    </row>
    <row r="5228" spans="1:6" ht="129.6" x14ac:dyDescent="0.25">
      <c r="A5228" s="2" t="s">
        <v>7449</v>
      </c>
      <c r="B5228" s="2" t="s">
        <v>2174</v>
      </c>
      <c r="C5228" s="3">
        <v>5254340</v>
      </c>
      <c r="D5228" s="3">
        <v>153440</v>
      </c>
      <c r="E5228" s="3">
        <v>2266</v>
      </c>
      <c r="F5228" s="3">
        <v>25862</v>
      </c>
    </row>
    <row r="5229" spans="1:6" ht="115.2" x14ac:dyDescent="0.25">
      <c r="A5229" s="2" t="s">
        <v>7450</v>
      </c>
      <c r="B5229" s="2" t="s">
        <v>143</v>
      </c>
      <c r="C5229" s="3">
        <v>2824423</v>
      </c>
      <c r="D5229" s="3">
        <v>65815</v>
      </c>
      <c r="E5229" s="3">
        <v>5212</v>
      </c>
      <c r="F5229" s="3">
        <v>6688</v>
      </c>
    </row>
    <row r="5230" spans="1:6" ht="28.8" x14ac:dyDescent="0.25">
      <c r="A5230" s="2" t="s">
        <v>7451</v>
      </c>
      <c r="B5230" s="2" t="s">
        <v>432</v>
      </c>
      <c r="C5230" s="3">
        <v>139393</v>
      </c>
      <c r="D5230" s="3">
        <v>8735</v>
      </c>
      <c r="E5230" s="3">
        <v>181</v>
      </c>
      <c r="F5230" s="3">
        <v>1063</v>
      </c>
    </row>
    <row r="5231" spans="1:6" ht="115.2" x14ac:dyDescent="0.25">
      <c r="A5231" s="2" t="s">
        <v>7452</v>
      </c>
      <c r="B5231" s="2" t="s">
        <v>473</v>
      </c>
      <c r="C5231" s="3">
        <v>2805</v>
      </c>
      <c r="D5231" s="3">
        <v>52</v>
      </c>
      <c r="E5231" s="3">
        <v>7</v>
      </c>
      <c r="F5231" s="3">
        <v>8</v>
      </c>
    </row>
    <row r="5232" spans="1:6" ht="86.4" x14ac:dyDescent="0.25">
      <c r="A5232" s="2" t="s">
        <v>7453</v>
      </c>
      <c r="B5232" s="2" t="s">
        <v>1552</v>
      </c>
      <c r="C5232" s="3">
        <v>223794</v>
      </c>
      <c r="D5232" s="3">
        <v>14328</v>
      </c>
      <c r="E5232" s="3">
        <v>67</v>
      </c>
      <c r="F5232" s="3">
        <v>887</v>
      </c>
    </row>
    <row r="5233" spans="1:6" ht="100.8" x14ac:dyDescent="0.25">
      <c r="A5233" s="2" t="s">
        <v>7454</v>
      </c>
      <c r="B5233" s="2" t="s">
        <v>8</v>
      </c>
      <c r="C5233" s="3">
        <v>366048</v>
      </c>
      <c r="D5233" s="3">
        <v>14742</v>
      </c>
      <c r="E5233" s="3">
        <v>1308</v>
      </c>
      <c r="F5233" s="3">
        <v>1948</v>
      </c>
    </row>
    <row r="5234" spans="1:6" ht="201.6" x14ac:dyDescent="0.25">
      <c r="A5234" s="2" t="s">
        <v>7455</v>
      </c>
      <c r="B5234" s="2" t="s">
        <v>192</v>
      </c>
      <c r="C5234" s="3">
        <v>636473</v>
      </c>
      <c r="D5234" s="3">
        <v>10390</v>
      </c>
      <c r="E5234" s="3">
        <v>787</v>
      </c>
      <c r="F5234" s="3">
        <v>1355</v>
      </c>
    </row>
    <row r="5235" spans="1:6" ht="100.8" x14ac:dyDescent="0.25">
      <c r="A5235" s="2" t="s">
        <v>7456</v>
      </c>
      <c r="B5235" s="2" t="s">
        <v>583</v>
      </c>
      <c r="C5235" s="3">
        <v>1288201</v>
      </c>
      <c r="D5235" s="3">
        <v>23120</v>
      </c>
      <c r="E5235" s="3">
        <v>452</v>
      </c>
      <c r="F5235" s="3">
        <v>2444</v>
      </c>
    </row>
    <row r="5236" spans="1:6" ht="100.8" x14ac:dyDescent="0.25">
      <c r="A5236" s="2" t="s">
        <v>7457</v>
      </c>
      <c r="B5236" s="2" t="s">
        <v>21</v>
      </c>
      <c r="C5236" s="3">
        <v>334148</v>
      </c>
      <c r="D5236" s="3">
        <v>13772</v>
      </c>
      <c r="E5236" s="3">
        <v>140</v>
      </c>
      <c r="F5236" s="3">
        <v>914</v>
      </c>
    </row>
    <row r="5237" spans="1:6" ht="72" x14ac:dyDescent="0.25">
      <c r="A5237" s="2" t="s">
        <v>7458</v>
      </c>
      <c r="B5237" s="2" t="s">
        <v>787</v>
      </c>
      <c r="C5237" s="3">
        <v>3479</v>
      </c>
      <c r="D5237" s="3">
        <v>34</v>
      </c>
      <c r="E5237" s="3">
        <v>0</v>
      </c>
      <c r="F5237" s="3">
        <v>4</v>
      </c>
    </row>
    <row r="5238" spans="1:6" ht="115.2" x14ac:dyDescent="0.25">
      <c r="A5238" s="2" t="s">
        <v>7459</v>
      </c>
      <c r="B5238" s="2" t="s">
        <v>290</v>
      </c>
      <c r="C5238" s="3">
        <v>1136757</v>
      </c>
      <c r="D5238" s="3">
        <v>98164</v>
      </c>
      <c r="E5238" s="3">
        <v>1570</v>
      </c>
      <c r="F5238" s="3">
        <v>9447</v>
      </c>
    </row>
    <row r="5239" spans="1:6" ht="129.6" x14ac:dyDescent="0.25">
      <c r="A5239" s="2" t="s">
        <v>7460</v>
      </c>
      <c r="B5239" s="2" t="s">
        <v>1235</v>
      </c>
      <c r="C5239" s="3">
        <v>603379</v>
      </c>
      <c r="D5239" s="3">
        <v>3756</v>
      </c>
      <c r="E5239" s="3">
        <v>426</v>
      </c>
      <c r="F5239" s="3">
        <v>1410</v>
      </c>
    </row>
    <row r="5240" spans="1:6" ht="72" x14ac:dyDescent="0.25">
      <c r="A5240" s="2" t="s">
        <v>7461</v>
      </c>
      <c r="B5240" s="2" t="s">
        <v>917</v>
      </c>
      <c r="C5240" s="3">
        <v>1388170</v>
      </c>
      <c r="D5240" s="3">
        <v>116770</v>
      </c>
      <c r="E5240" s="3">
        <v>4372</v>
      </c>
      <c r="F5240" s="3">
        <v>18598</v>
      </c>
    </row>
    <row r="5241" spans="1:6" ht="72" x14ac:dyDescent="0.25">
      <c r="A5241" s="2" t="s">
        <v>7462</v>
      </c>
      <c r="B5241" s="2" t="s">
        <v>23</v>
      </c>
      <c r="C5241" s="3">
        <v>561569</v>
      </c>
      <c r="D5241" s="3">
        <v>24243</v>
      </c>
      <c r="E5241" s="3">
        <v>835</v>
      </c>
      <c r="F5241" s="3">
        <v>1001</v>
      </c>
    </row>
    <row r="5242" spans="1:6" ht="57.6" x14ac:dyDescent="0.25">
      <c r="A5242" s="2" t="s">
        <v>7463</v>
      </c>
      <c r="B5242" s="2" t="s">
        <v>1454</v>
      </c>
      <c r="C5242" s="3">
        <v>127623</v>
      </c>
      <c r="D5242" s="3">
        <v>694</v>
      </c>
      <c r="E5242" s="3">
        <v>7</v>
      </c>
      <c r="F5242" s="3">
        <v>104</v>
      </c>
    </row>
    <row r="5243" spans="1:6" ht="144" x14ac:dyDescent="0.25">
      <c r="A5243" s="2" t="s">
        <v>7464</v>
      </c>
      <c r="B5243" s="2" t="s">
        <v>9</v>
      </c>
      <c r="C5243" s="3">
        <v>522854</v>
      </c>
      <c r="D5243" s="3">
        <v>4518</v>
      </c>
      <c r="E5243" s="3">
        <v>91</v>
      </c>
      <c r="F5243" s="3">
        <v>701</v>
      </c>
    </row>
    <row r="5244" spans="1:6" ht="129.6" x14ac:dyDescent="0.25">
      <c r="A5244" s="2" t="s">
        <v>7465</v>
      </c>
      <c r="B5244" s="2" t="s">
        <v>1916</v>
      </c>
      <c r="C5244" s="3">
        <v>4216618</v>
      </c>
      <c r="D5244" s="3">
        <v>122986</v>
      </c>
      <c r="E5244" s="3">
        <v>8580</v>
      </c>
      <c r="F5244" s="3">
        <v>17759</v>
      </c>
    </row>
    <row r="5245" spans="1:6" ht="100.8" x14ac:dyDescent="0.25">
      <c r="A5245" s="2" t="s">
        <v>7466</v>
      </c>
      <c r="B5245" s="2" t="s">
        <v>1735</v>
      </c>
      <c r="C5245" s="3">
        <v>756023</v>
      </c>
      <c r="D5245" s="3">
        <v>11869</v>
      </c>
      <c r="E5245" s="3">
        <v>991</v>
      </c>
      <c r="F5245" s="3">
        <v>4482</v>
      </c>
    </row>
    <row r="5246" spans="1:6" ht="72" x14ac:dyDescent="0.25">
      <c r="A5246" s="2" t="s">
        <v>7467</v>
      </c>
      <c r="B5246" s="2" t="s">
        <v>207</v>
      </c>
      <c r="C5246" s="3">
        <v>1263104</v>
      </c>
      <c r="D5246" s="3">
        <v>5930</v>
      </c>
      <c r="E5246" s="3">
        <v>132439</v>
      </c>
      <c r="F5246" s="3">
        <v>23543</v>
      </c>
    </row>
    <row r="5247" spans="1:6" ht="72" x14ac:dyDescent="0.25">
      <c r="A5247" s="2" t="s">
        <v>7468</v>
      </c>
      <c r="B5247" s="2" t="s">
        <v>8</v>
      </c>
      <c r="C5247" s="3">
        <v>666861</v>
      </c>
      <c r="D5247" s="3">
        <v>16006</v>
      </c>
      <c r="E5247" s="3">
        <v>916</v>
      </c>
      <c r="F5247" s="3">
        <v>3686</v>
      </c>
    </row>
    <row r="5248" spans="1:6" ht="158.4" x14ac:dyDescent="0.25">
      <c r="A5248" s="2" t="s">
        <v>7469</v>
      </c>
      <c r="B5248" s="2" t="s">
        <v>163</v>
      </c>
      <c r="C5248" s="3">
        <v>538169</v>
      </c>
      <c r="D5248" s="3">
        <v>17634</v>
      </c>
      <c r="E5248" s="3">
        <v>444</v>
      </c>
      <c r="F5248" s="3">
        <v>750</v>
      </c>
    </row>
    <row r="5249" spans="1:6" ht="201.6" x14ac:dyDescent="0.25">
      <c r="A5249" s="2" t="s">
        <v>7470</v>
      </c>
      <c r="B5249" s="2" t="s">
        <v>1925</v>
      </c>
      <c r="C5249" s="3">
        <v>770714</v>
      </c>
      <c r="D5249" s="3">
        <v>9162</v>
      </c>
      <c r="E5249" s="3">
        <v>223</v>
      </c>
      <c r="F5249" s="3">
        <v>538</v>
      </c>
    </row>
    <row r="5250" spans="1:6" ht="72" x14ac:dyDescent="0.25">
      <c r="A5250" s="2" t="s">
        <v>7471</v>
      </c>
      <c r="B5250" s="2" t="s">
        <v>1087</v>
      </c>
      <c r="C5250" s="3">
        <v>104235</v>
      </c>
      <c r="D5250" s="3">
        <v>13220</v>
      </c>
      <c r="E5250" s="3">
        <v>70</v>
      </c>
      <c r="F5250" s="3">
        <v>671</v>
      </c>
    </row>
    <row r="5251" spans="1:6" ht="86.4" x14ac:dyDescent="0.25">
      <c r="A5251" s="2" t="s">
        <v>7472</v>
      </c>
      <c r="B5251" s="2" t="s">
        <v>1984</v>
      </c>
      <c r="C5251" s="3">
        <v>1475049</v>
      </c>
      <c r="D5251" s="3">
        <v>96552</v>
      </c>
      <c r="E5251" s="3">
        <v>2627</v>
      </c>
      <c r="F5251" s="3">
        <v>4720</v>
      </c>
    </row>
    <row r="5252" spans="1:6" ht="115.2" x14ac:dyDescent="0.25">
      <c r="A5252" s="2" t="s">
        <v>7473</v>
      </c>
      <c r="B5252" s="2" t="s">
        <v>678</v>
      </c>
      <c r="C5252" s="3">
        <v>669500</v>
      </c>
      <c r="D5252" s="3">
        <v>10222</v>
      </c>
      <c r="E5252" s="3">
        <v>5766</v>
      </c>
      <c r="F5252" s="3">
        <v>4632</v>
      </c>
    </row>
    <row r="5253" spans="1:6" ht="57.6" x14ac:dyDescent="0.25">
      <c r="A5253" s="2" t="s">
        <v>7474</v>
      </c>
      <c r="B5253" s="2" t="s">
        <v>1825</v>
      </c>
      <c r="C5253" s="3">
        <v>254309</v>
      </c>
      <c r="D5253" s="3">
        <v>19631</v>
      </c>
      <c r="E5253" s="3">
        <v>62</v>
      </c>
      <c r="F5253" s="3">
        <v>1555</v>
      </c>
    </row>
    <row r="5254" spans="1:6" ht="72" x14ac:dyDescent="0.25">
      <c r="A5254" s="2" t="s">
        <v>7475</v>
      </c>
      <c r="B5254" s="2" t="s">
        <v>733</v>
      </c>
      <c r="C5254" s="3">
        <v>93254</v>
      </c>
      <c r="D5254" s="3">
        <v>2945</v>
      </c>
      <c r="E5254" s="3">
        <v>23</v>
      </c>
      <c r="F5254" s="3">
        <v>189</v>
      </c>
    </row>
    <row r="5255" spans="1:6" ht="57.6" x14ac:dyDescent="0.25">
      <c r="A5255" s="2" t="s">
        <v>7476</v>
      </c>
      <c r="B5255" s="2" t="s">
        <v>1391</v>
      </c>
      <c r="C5255" s="3">
        <v>344951</v>
      </c>
      <c r="D5255" s="3">
        <v>15728</v>
      </c>
      <c r="E5255" s="3">
        <v>145</v>
      </c>
      <c r="F5255" s="3">
        <v>1045</v>
      </c>
    </row>
    <row r="5256" spans="1:6" ht="100.8" x14ac:dyDescent="0.25">
      <c r="A5256" s="2" t="s">
        <v>7477</v>
      </c>
      <c r="B5256" s="2" t="s">
        <v>447</v>
      </c>
      <c r="C5256" s="3">
        <v>377833</v>
      </c>
      <c r="D5256" s="3">
        <v>27239</v>
      </c>
      <c r="E5256" s="3">
        <v>329</v>
      </c>
      <c r="F5256" s="3">
        <v>1453</v>
      </c>
    </row>
    <row r="5257" spans="1:6" ht="115.2" x14ac:dyDescent="0.25">
      <c r="A5257" s="2" t="s">
        <v>7478</v>
      </c>
      <c r="B5257" s="2" t="s">
        <v>737</v>
      </c>
      <c r="C5257" s="3">
        <v>36535</v>
      </c>
      <c r="D5257" s="3">
        <v>2773</v>
      </c>
      <c r="E5257" s="3">
        <v>38</v>
      </c>
      <c r="F5257" s="3">
        <v>162</v>
      </c>
    </row>
    <row r="5258" spans="1:6" ht="100.8" x14ac:dyDescent="0.25">
      <c r="A5258" s="2" t="s">
        <v>7479</v>
      </c>
      <c r="B5258" s="2" t="s">
        <v>105</v>
      </c>
      <c r="C5258" s="3">
        <v>186023</v>
      </c>
      <c r="D5258" s="3">
        <v>3442</v>
      </c>
      <c r="E5258" s="3">
        <v>106</v>
      </c>
      <c r="F5258" s="3">
        <v>159</v>
      </c>
    </row>
    <row r="5259" spans="1:6" ht="86.4" x14ac:dyDescent="0.25">
      <c r="A5259" s="2" t="s">
        <v>7480</v>
      </c>
      <c r="B5259" s="2" t="s">
        <v>957</v>
      </c>
      <c r="C5259" s="3">
        <v>91566</v>
      </c>
      <c r="D5259" s="3">
        <v>3682</v>
      </c>
      <c r="E5259" s="3">
        <v>164</v>
      </c>
      <c r="F5259" s="3">
        <v>296</v>
      </c>
    </row>
    <row r="5260" spans="1:6" ht="72" x14ac:dyDescent="0.25">
      <c r="A5260" s="2" t="s">
        <v>2289</v>
      </c>
      <c r="B5260" s="2" t="s">
        <v>206</v>
      </c>
      <c r="C5260" s="3">
        <v>2524775</v>
      </c>
      <c r="D5260" s="3">
        <v>105323</v>
      </c>
      <c r="E5260" s="3">
        <v>2134</v>
      </c>
      <c r="F5260" s="3">
        <v>7659</v>
      </c>
    </row>
    <row r="5261" spans="1:6" ht="115.2" x14ac:dyDescent="0.25">
      <c r="A5261" s="2" t="s">
        <v>7481</v>
      </c>
      <c r="B5261" s="2" t="s">
        <v>188</v>
      </c>
      <c r="C5261" s="3">
        <v>1050880</v>
      </c>
      <c r="D5261" s="3">
        <v>38298</v>
      </c>
      <c r="E5261" s="3">
        <v>1343</v>
      </c>
      <c r="F5261" s="3">
        <v>5176</v>
      </c>
    </row>
    <row r="5262" spans="1:6" ht="100.8" x14ac:dyDescent="0.25">
      <c r="A5262" s="2" t="s">
        <v>7482</v>
      </c>
      <c r="B5262" s="2" t="s">
        <v>393</v>
      </c>
      <c r="C5262" s="3">
        <v>1446140</v>
      </c>
      <c r="D5262" s="3">
        <v>64501</v>
      </c>
      <c r="E5262" s="3">
        <v>2171</v>
      </c>
      <c r="F5262" s="3">
        <v>3888</v>
      </c>
    </row>
    <row r="5263" spans="1:6" ht="115.2" x14ac:dyDescent="0.25">
      <c r="A5263" s="2" t="s">
        <v>7483</v>
      </c>
      <c r="B5263" s="2" t="s">
        <v>1721</v>
      </c>
      <c r="C5263" s="3">
        <v>2250165</v>
      </c>
      <c r="D5263" s="3">
        <v>60794</v>
      </c>
      <c r="E5263" s="3">
        <v>2335</v>
      </c>
      <c r="F5263" s="3">
        <v>6002</v>
      </c>
    </row>
    <row r="5264" spans="1:6" ht="129.6" x14ac:dyDescent="0.25">
      <c r="A5264" s="2" t="s">
        <v>7484</v>
      </c>
      <c r="B5264" s="2" t="s">
        <v>788</v>
      </c>
      <c r="C5264" s="3">
        <v>65481</v>
      </c>
      <c r="D5264" s="3">
        <v>4093</v>
      </c>
      <c r="E5264" s="3">
        <v>57</v>
      </c>
      <c r="F5264" s="3">
        <v>1244</v>
      </c>
    </row>
    <row r="5265" spans="1:6" ht="129.6" x14ac:dyDescent="0.25">
      <c r="A5265" s="2" t="s">
        <v>7485</v>
      </c>
      <c r="B5265" s="2" t="s">
        <v>748</v>
      </c>
      <c r="C5265" s="3">
        <v>1500852</v>
      </c>
      <c r="D5265" s="3">
        <v>28017</v>
      </c>
      <c r="E5265" s="3">
        <v>1658</v>
      </c>
      <c r="F5265" s="3">
        <v>2299</v>
      </c>
    </row>
    <row r="5266" spans="1:6" ht="43.2" x14ac:dyDescent="0.25">
      <c r="A5266" s="2" t="s">
        <v>7486</v>
      </c>
      <c r="B5266" s="2" t="s">
        <v>422</v>
      </c>
      <c r="C5266" s="3">
        <v>284673</v>
      </c>
      <c r="D5266" s="3">
        <v>14159</v>
      </c>
      <c r="E5266" s="3">
        <v>625</v>
      </c>
      <c r="F5266" s="3">
        <v>2011</v>
      </c>
    </row>
    <row r="5267" spans="1:6" ht="115.2" x14ac:dyDescent="0.25">
      <c r="A5267" s="2" t="s">
        <v>7487</v>
      </c>
      <c r="B5267" s="2" t="s">
        <v>21</v>
      </c>
      <c r="C5267" s="3">
        <v>632018</v>
      </c>
      <c r="D5267" s="3">
        <v>22877</v>
      </c>
      <c r="E5267" s="3">
        <v>193</v>
      </c>
      <c r="F5267" s="3">
        <v>1228</v>
      </c>
    </row>
    <row r="5268" spans="1:6" ht="72" x14ac:dyDescent="0.25">
      <c r="A5268" s="2" t="s">
        <v>7488</v>
      </c>
      <c r="B5268" s="2" t="s">
        <v>1465</v>
      </c>
      <c r="C5268" s="3">
        <v>952677</v>
      </c>
      <c r="D5268" s="3">
        <v>66539</v>
      </c>
      <c r="E5268" s="3">
        <v>771</v>
      </c>
      <c r="F5268" s="3">
        <v>11284</v>
      </c>
    </row>
    <row r="5269" spans="1:6" ht="43.2" x14ac:dyDescent="0.25">
      <c r="A5269" s="2" t="s">
        <v>7489</v>
      </c>
      <c r="B5269" s="2" t="s">
        <v>976</v>
      </c>
      <c r="C5269" s="3">
        <v>720749</v>
      </c>
      <c r="D5269" s="3">
        <v>4069</v>
      </c>
      <c r="E5269" s="3">
        <v>186</v>
      </c>
      <c r="F5269" s="3">
        <v>271</v>
      </c>
    </row>
    <row r="5270" spans="1:6" ht="86.4" x14ac:dyDescent="0.25">
      <c r="A5270" s="2" t="s">
        <v>7490</v>
      </c>
      <c r="B5270" s="2" t="s">
        <v>1406</v>
      </c>
      <c r="C5270" s="3">
        <v>199662</v>
      </c>
      <c r="D5270" s="3">
        <v>7663</v>
      </c>
      <c r="E5270" s="3">
        <v>206</v>
      </c>
      <c r="F5270" s="3">
        <v>701</v>
      </c>
    </row>
    <row r="5271" spans="1:6" ht="57.6" x14ac:dyDescent="0.25">
      <c r="A5271" s="2" t="s">
        <v>7491</v>
      </c>
      <c r="B5271" s="2" t="s">
        <v>705</v>
      </c>
      <c r="C5271" s="3">
        <v>206126</v>
      </c>
      <c r="D5271" s="3">
        <v>22917</v>
      </c>
      <c r="E5271" s="3">
        <v>164</v>
      </c>
      <c r="F5271" s="3">
        <v>1523</v>
      </c>
    </row>
    <row r="5272" spans="1:6" ht="115.2" x14ac:dyDescent="0.25">
      <c r="A5272" s="2" t="s">
        <v>7492</v>
      </c>
      <c r="B5272" s="2" t="s">
        <v>394</v>
      </c>
      <c r="C5272" s="3">
        <v>211258</v>
      </c>
      <c r="D5272" s="3">
        <v>4947</v>
      </c>
      <c r="E5272" s="3">
        <v>56</v>
      </c>
      <c r="F5272" s="3">
        <v>450</v>
      </c>
    </row>
    <row r="5273" spans="1:6" ht="172.8" x14ac:dyDescent="0.25">
      <c r="A5273" s="2" t="s">
        <v>7493</v>
      </c>
      <c r="B5273" s="2" t="s">
        <v>960</v>
      </c>
      <c r="C5273" s="3">
        <v>26379</v>
      </c>
      <c r="D5273" s="3">
        <v>199</v>
      </c>
      <c r="E5273" s="3">
        <v>6</v>
      </c>
      <c r="F5273" s="3">
        <v>15</v>
      </c>
    </row>
    <row r="5274" spans="1:6" ht="100.8" x14ac:dyDescent="0.25">
      <c r="A5274" s="2" t="s">
        <v>7494</v>
      </c>
      <c r="B5274" s="2" t="s">
        <v>384</v>
      </c>
      <c r="C5274" s="3">
        <v>2885</v>
      </c>
      <c r="D5274" s="3">
        <v>3</v>
      </c>
      <c r="E5274" s="3">
        <v>0</v>
      </c>
      <c r="F5274" s="3">
        <v>2</v>
      </c>
    </row>
    <row r="5275" spans="1:6" ht="115.2" x14ac:dyDescent="0.25">
      <c r="A5275" s="2" t="s">
        <v>2290</v>
      </c>
      <c r="B5275" s="2" t="s">
        <v>206</v>
      </c>
      <c r="C5275" s="3">
        <v>2443384</v>
      </c>
      <c r="D5275" s="3">
        <v>76967</v>
      </c>
      <c r="E5275" s="3">
        <v>4562</v>
      </c>
      <c r="F5275" s="3">
        <v>5014</v>
      </c>
    </row>
    <row r="5276" spans="1:6" ht="115.2" x14ac:dyDescent="0.25">
      <c r="A5276" s="2" t="s">
        <v>7495</v>
      </c>
      <c r="B5276" s="2" t="s">
        <v>113</v>
      </c>
      <c r="C5276" s="3">
        <v>2723642</v>
      </c>
      <c r="D5276" s="3">
        <v>65320</v>
      </c>
      <c r="E5276" s="3">
        <v>631</v>
      </c>
      <c r="F5276" s="3">
        <v>2200</v>
      </c>
    </row>
    <row r="5277" spans="1:6" ht="158.4" x14ac:dyDescent="0.25">
      <c r="A5277" s="2" t="s">
        <v>7496</v>
      </c>
      <c r="B5277" s="2" t="s">
        <v>7</v>
      </c>
      <c r="C5277" s="3">
        <v>910966</v>
      </c>
      <c r="D5277" s="3">
        <v>17406</v>
      </c>
      <c r="E5277" s="3">
        <v>147</v>
      </c>
      <c r="F5277" s="3">
        <v>930</v>
      </c>
    </row>
    <row r="5278" spans="1:6" ht="144" x14ac:dyDescent="0.25">
      <c r="A5278" s="2" t="s">
        <v>7497</v>
      </c>
      <c r="B5278" s="2" t="s">
        <v>7</v>
      </c>
      <c r="C5278" s="3">
        <v>2671756</v>
      </c>
      <c r="D5278" s="3">
        <v>12699</v>
      </c>
      <c r="E5278" s="3">
        <v>505</v>
      </c>
      <c r="F5278" s="3">
        <v>1010</v>
      </c>
    </row>
    <row r="5279" spans="1:6" ht="172.8" x14ac:dyDescent="0.25">
      <c r="A5279" s="2" t="s">
        <v>7498</v>
      </c>
      <c r="B5279" s="2" t="s">
        <v>7</v>
      </c>
      <c r="C5279" s="3">
        <v>224115</v>
      </c>
      <c r="D5279" s="3">
        <v>8504</v>
      </c>
      <c r="E5279" s="3">
        <v>49</v>
      </c>
      <c r="F5279" s="3">
        <v>231</v>
      </c>
    </row>
    <row r="5280" spans="1:6" ht="158.4" x14ac:dyDescent="0.25">
      <c r="A5280" s="2" t="s">
        <v>7499</v>
      </c>
      <c r="B5280" s="2" t="s">
        <v>118</v>
      </c>
      <c r="C5280" s="3">
        <v>577212</v>
      </c>
      <c r="D5280" s="3">
        <v>7456</v>
      </c>
      <c r="E5280" s="3">
        <v>2837</v>
      </c>
      <c r="F5280" s="3">
        <v>1700</v>
      </c>
    </row>
    <row r="5281" spans="1:6" ht="100.8" x14ac:dyDescent="0.25">
      <c r="A5281" s="2" t="s">
        <v>7500</v>
      </c>
      <c r="B5281" s="2" t="s">
        <v>902</v>
      </c>
      <c r="C5281" s="3">
        <v>2877877</v>
      </c>
      <c r="D5281" s="3">
        <v>158678</v>
      </c>
      <c r="E5281" s="3">
        <v>2172</v>
      </c>
      <c r="F5281" s="3">
        <v>12243</v>
      </c>
    </row>
    <row r="5282" spans="1:6" ht="72" x14ac:dyDescent="0.25">
      <c r="A5282" s="2" t="s">
        <v>7501</v>
      </c>
      <c r="B5282" s="2" t="s">
        <v>1907</v>
      </c>
      <c r="C5282" s="3">
        <v>12218726</v>
      </c>
      <c r="D5282" s="3">
        <v>103018</v>
      </c>
      <c r="E5282" s="3">
        <v>28739</v>
      </c>
      <c r="F5282" s="3">
        <v>17966</v>
      </c>
    </row>
    <row r="5283" spans="1:6" ht="158.4" x14ac:dyDescent="0.25">
      <c r="A5283" s="2" t="s">
        <v>7502</v>
      </c>
      <c r="B5283" s="2" t="s">
        <v>8</v>
      </c>
      <c r="C5283" s="3">
        <v>352299</v>
      </c>
      <c r="D5283" s="3">
        <v>14843</v>
      </c>
      <c r="E5283" s="3">
        <v>453</v>
      </c>
      <c r="F5283" s="3">
        <v>1583</v>
      </c>
    </row>
    <row r="5284" spans="1:6" ht="158.4" x14ac:dyDescent="0.25">
      <c r="A5284" s="2" t="s">
        <v>7503</v>
      </c>
      <c r="B5284" s="2" t="s">
        <v>979</v>
      </c>
      <c r="C5284" s="3">
        <v>419538</v>
      </c>
      <c r="D5284" s="3">
        <v>15745</v>
      </c>
      <c r="E5284" s="3">
        <v>436</v>
      </c>
      <c r="F5284" s="3">
        <v>2474</v>
      </c>
    </row>
    <row r="5285" spans="1:6" ht="158.4" x14ac:dyDescent="0.25">
      <c r="A5285" s="2" t="s">
        <v>7504</v>
      </c>
      <c r="B5285" s="2" t="s">
        <v>1012</v>
      </c>
      <c r="C5285" s="3">
        <v>5463288</v>
      </c>
      <c r="D5285" s="3">
        <v>7533</v>
      </c>
      <c r="E5285" s="3">
        <v>737</v>
      </c>
      <c r="F5285" s="3">
        <v>794</v>
      </c>
    </row>
    <row r="5286" spans="1:6" ht="172.8" x14ac:dyDescent="0.25">
      <c r="A5286" s="2" t="s">
        <v>7505</v>
      </c>
      <c r="B5286" s="2" t="s">
        <v>1012</v>
      </c>
      <c r="C5286" s="3">
        <v>4414661</v>
      </c>
      <c r="D5286" s="3">
        <v>1306</v>
      </c>
      <c r="E5286" s="3">
        <v>271</v>
      </c>
      <c r="F5286" s="3">
        <v>99</v>
      </c>
    </row>
    <row r="5287" spans="1:6" ht="172.8" x14ac:dyDescent="0.25">
      <c r="A5287" s="2" t="s">
        <v>7506</v>
      </c>
      <c r="B5287" s="2" t="s">
        <v>1012</v>
      </c>
      <c r="C5287" s="3">
        <v>9020750</v>
      </c>
      <c r="D5287" s="3">
        <v>6126</v>
      </c>
      <c r="E5287" s="3">
        <v>731</v>
      </c>
      <c r="F5287" s="3">
        <v>772</v>
      </c>
    </row>
    <row r="5288" spans="1:6" ht="57.6" x14ac:dyDescent="0.25">
      <c r="A5288" s="2" t="s">
        <v>7507</v>
      </c>
      <c r="B5288" s="2" t="s">
        <v>440</v>
      </c>
      <c r="C5288" s="3">
        <v>1047573</v>
      </c>
      <c r="D5288" s="3">
        <v>28418</v>
      </c>
      <c r="E5288" s="3">
        <v>1186</v>
      </c>
      <c r="F5288" s="3">
        <v>5963</v>
      </c>
    </row>
    <row r="5289" spans="1:6" ht="57.6" x14ac:dyDescent="0.25">
      <c r="A5289" s="2" t="s">
        <v>7508</v>
      </c>
      <c r="B5289" s="2" t="s">
        <v>563</v>
      </c>
      <c r="C5289" s="3">
        <v>130546</v>
      </c>
      <c r="D5289" s="3">
        <v>4736</v>
      </c>
      <c r="E5289" s="3">
        <v>64</v>
      </c>
      <c r="F5289" s="3">
        <v>553</v>
      </c>
    </row>
    <row r="5290" spans="1:6" ht="86.4" x14ac:dyDescent="0.25">
      <c r="A5290" s="2" t="s">
        <v>7509</v>
      </c>
      <c r="B5290" s="2" t="s">
        <v>661</v>
      </c>
      <c r="C5290" s="3">
        <v>2020895</v>
      </c>
      <c r="D5290" s="3">
        <v>74671</v>
      </c>
      <c r="E5290" s="3">
        <v>1397</v>
      </c>
      <c r="F5290" s="3">
        <v>7791</v>
      </c>
    </row>
    <row r="5291" spans="1:6" ht="158.4" x14ac:dyDescent="0.25">
      <c r="A5291" s="2" t="s">
        <v>7510</v>
      </c>
      <c r="B5291" s="2" t="s">
        <v>2146</v>
      </c>
      <c r="C5291" s="3">
        <v>324219</v>
      </c>
      <c r="D5291" s="3">
        <v>7840</v>
      </c>
      <c r="E5291" s="3">
        <v>1333</v>
      </c>
      <c r="F5291" s="3">
        <v>1257</v>
      </c>
    </row>
    <row r="5292" spans="1:6" ht="115.2" x14ac:dyDescent="0.25">
      <c r="A5292" s="2" t="s">
        <v>7511</v>
      </c>
      <c r="B5292" s="2" t="s">
        <v>224</v>
      </c>
      <c r="C5292" s="3">
        <v>399657</v>
      </c>
      <c r="D5292" s="3">
        <v>17756</v>
      </c>
      <c r="E5292" s="3">
        <v>74</v>
      </c>
      <c r="F5292" s="3">
        <v>1068</v>
      </c>
    </row>
    <row r="5293" spans="1:6" ht="72" x14ac:dyDescent="0.25">
      <c r="A5293" s="2" t="s">
        <v>7512</v>
      </c>
      <c r="B5293" s="2" t="s">
        <v>402</v>
      </c>
      <c r="C5293" s="3">
        <v>270360</v>
      </c>
      <c r="D5293" s="3">
        <v>11727</v>
      </c>
      <c r="E5293" s="3">
        <v>359</v>
      </c>
      <c r="F5293" s="3">
        <v>1685</v>
      </c>
    </row>
    <row r="5294" spans="1:6" ht="172.8" x14ac:dyDescent="0.25">
      <c r="A5294" s="2" t="s">
        <v>7513</v>
      </c>
      <c r="B5294" s="2" t="s">
        <v>966</v>
      </c>
      <c r="C5294" s="3">
        <v>764217</v>
      </c>
      <c r="D5294" s="3">
        <v>15757</v>
      </c>
      <c r="E5294" s="3">
        <v>223</v>
      </c>
      <c r="F5294" s="3">
        <v>467</v>
      </c>
    </row>
    <row r="5295" spans="1:6" ht="172.8" x14ac:dyDescent="0.25">
      <c r="A5295" s="2" t="s">
        <v>7514</v>
      </c>
      <c r="B5295" s="2" t="s">
        <v>1204</v>
      </c>
      <c r="C5295" s="3">
        <v>1842120</v>
      </c>
      <c r="D5295" s="3">
        <v>19055</v>
      </c>
      <c r="E5295" s="3">
        <v>1256</v>
      </c>
      <c r="F5295" s="3">
        <v>2003</v>
      </c>
    </row>
    <row r="5296" spans="1:6" ht="57.6" x14ac:dyDescent="0.25">
      <c r="A5296" s="2" t="s">
        <v>2291</v>
      </c>
      <c r="B5296" s="2" t="s">
        <v>587</v>
      </c>
      <c r="C5296" s="3">
        <v>48526</v>
      </c>
      <c r="D5296" s="3">
        <v>255</v>
      </c>
      <c r="E5296" s="3">
        <v>322</v>
      </c>
      <c r="F5296" s="3">
        <v>155</v>
      </c>
    </row>
    <row r="5297" spans="1:6" ht="158.4" x14ac:dyDescent="0.25">
      <c r="A5297" s="2" t="s">
        <v>7515</v>
      </c>
      <c r="B5297" s="2" t="s">
        <v>290</v>
      </c>
      <c r="C5297" s="3">
        <v>1410203</v>
      </c>
      <c r="D5297" s="3">
        <v>95248</v>
      </c>
      <c r="E5297" s="3">
        <v>5876</v>
      </c>
      <c r="F5297" s="3">
        <v>12467</v>
      </c>
    </row>
    <row r="5298" spans="1:6" ht="100.8" x14ac:dyDescent="0.25">
      <c r="A5298" s="2" t="s">
        <v>7516</v>
      </c>
      <c r="B5298" s="2" t="s">
        <v>112</v>
      </c>
      <c r="C5298" s="3">
        <v>1745260</v>
      </c>
      <c r="D5298" s="3">
        <v>73628</v>
      </c>
      <c r="E5298" s="3">
        <v>1036</v>
      </c>
      <c r="F5298" s="3">
        <v>6138</v>
      </c>
    </row>
    <row r="5299" spans="1:6" ht="86.4" x14ac:dyDescent="0.25">
      <c r="A5299" s="2" t="s">
        <v>7517</v>
      </c>
      <c r="B5299" s="2" t="s">
        <v>2164</v>
      </c>
      <c r="C5299" s="3">
        <v>1615678</v>
      </c>
      <c r="D5299" s="3">
        <v>92403</v>
      </c>
      <c r="E5299" s="3">
        <v>1856</v>
      </c>
      <c r="F5299" s="3">
        <v>4572</v>
      </c>
    </row>
    <row r="5300" spans="1:6" ht="158.4" x14ac:dyDescent="0.25">
      <c r="A5300" s="2" t="s">
        <v>7518</v>
      </c>
      <c r="B5300" s="2" t="s">
        <v>438</v>
      </c>
      <c r="C5300" s="3">
        <v>1998883</v>
      </c>
      <c r="D5300" s="3">
        <v>94430</v>
      </c>
      <c r="E5300" s="3">
        <v>2841</v>
      </c>
      <c r="F5300" s="3">
        <v>17322</v>
      </c>
    </row>
    <row r="5301" spans="1:6" ht="72" x14ac:dyDescent="0.25">
      <c r="A5301" s="2" t="s">
        <v>7519</v>
      </c>
      <c r="B5301" s="2" t="s">
        <v>23</v>
      </c>
      <c r="C5301" s="3">
        <v>489051</v>
      </c>
      <c r="D5301" s="3">
        <v>15348</v>
      </c>
      <c r="E5301" s="3">
        <v>1171</v>
      </c>
      <c r="F5301" s="3">
        <v>975</v>
      </c>
    </row>
    <row r="5302" spans="1:6" ht="115.2" x14ac:dyDescent="0.25">
      <c r="A5302" s="2" t="s">
        <v>7520</v>
      </c>
      <c r="B5302" s="2" t="s">
        <v>1451</v>
      </c>
      <c r="C5302" s="3">
        <v>244518</v>
      </c>
      <c r="D5302" s="3">
        <v>12488</v>
      </c>
      <c r="E5302" s="3">
        <v>95</v>
      </c>
      <c r="F5302" s="3">
        <v>1190</v>
      </c>
    </row>
    <row r="5303" spans="1:6" ht="144" x14ac:dyDescent="0.25">
      <c r="A5303" s="2" t="s">
        <v>7521</v>
      </c>
      <c r="B5303" s="2" t="s">
        <v>613</v>
      </c>
      <c r="C5303" s="3">
        <v>333366</v>
      </c>
      <c r="D5303" s="3">
        <v>22480</v>
      </c>
      <c r="E5303" s="3">
        <v>204</v>
      </c>
      <c r="F5303" s="3">
        <v>1039</v>
      </c>
    </row>
    <row r="5304" spans="1:6" ht="72" x14ac:dyDescent="0.25">
      <c r="A5304" s="2" t="s">
        <v>7522</v>
      </c>
      <c r="B5304" s="2" t="s">
        <v>971</v>
      </c>
      <c r="C5304" s="3">
        <v>259404</v>
      </c>
      <c r="D5304" s="3">
        <v>10041</v>
      </c>
      <c r="E5304" s="3">
        <v>215</v>
      </c>
      <c r="F5304" s="3">
        <v>1025</v>
      </c>
    </row>
    <row r="5305" spans="1:6" ht="72" x14ac:dyDescent="0.25">
      <c r="A5305" s="2" t="s">
        <v>7523</v>
      </c>
      <c r="B5305" s="2" t="s">
        <v>8</v>
      </c>
      <c r="C5305" s="3">
        <v>423976</v>
      </c>
      <c r="D5305" s="3">
        <v>6879</v>
      </c>
      <c r="E5305" s="3">
        <v>1868</v>
      </c>
      <c r="F5305" s="3">
        <v>1875</v>
      </c>
    </row>
    <row r="5306" spans="1:6" ht="172.8" x14ac:dyDescent="0.25">
      <c r="A5306" s="2" t="s">
        <v>7524</v>
      </c>
      <c r="B5306" s="2" t="s">
        <v>67</v>
      </c>
      <c r="C5306" s="3">
        <v>427263</v>
      </c>
      <c r="D5306" s="3">
        <v>13420</v>
      </c>
      <c r="E5306" s="3">
        <v>117</v>
      </c>
      <c r="F5306" s="3">
        <v>930</v>
      </c>
    </row>
    <row r="5307" spans="1:6" ht="43.2" x14ac:dyDescent="0.25">
      <c r="A5307" s="2" t="s">
        <v>7525</v>
      </c>
      <c r="B5307" s="2" t="s">
        <v>1218</v>
      </c>
      <c r="C5307" s="3">
        <v>348783</v>
      </c>
      <c r="D5307" s="3">
        <v>17791</v>
      </c>
      <c r="E5307" s="3">
        <v>384</v>
      </c>
      <c r="F5307" s="3">
        <v>1151</v>
      </c>
    </row>
    <row r="5308" spans="1:6" ht="43.2" x14ac:dyDescent="0.25">
      <c r="A5308" s="2" t="s">
        <v>7526</v>
      </c>
      <c r="B5308" s="2" t="s">
        <v>346</v>
      </c>
      <c r="C5308" s="3">
        <v>355131</v>
      </c>
      <c r="D5308" s="3">
        <v>29282</v>
      </c>
      <c r="E5308" s="3">
        <v>494</v>
      </c>
      <c r="F5308" s="3">
        <v>2474</v>
      </c>
    </row>
    <row r="5309" spans="1:6" ht="100.8" x14ac:dyDescent="0.25">
      <c r="A5309" s="2" t="s">
        <v>7527</v>
      </c>
      <c r="B5309" s="2" t="s">
        <v>143</v>
      </c>
      <c r="C5309" s="3">
        <v>7308023</v>
      </c>
      <c r="D5309" s="3">
        <v>144410</v>
      </c>
      <c r="E5309" s="3">
        <v>5839</v>
      </c>
      <c r="F5309" s="3">
        <v>5790</v>
      </c>
    </row>
    <row r="5310" spans="1:6" ht="187.2" x14ac:dyDescent="0.25">
      <c r="A5310" s="2" t="s">
        <v>7528</v>
      </c>
      <c r="B5310" s="2" t="s">
        <v>143</v>
      </c>
      <c r="C5310" s="3">
        <v>1958372</v>
      </c>
      <c r="D5310" s="3">
        <v>64066</v>
      </c>
      <c r="E5310" s="3">
        <v>691</v>
      </c>
      <c r="F5310" s="3">
        <v>1201</v>
      </c>
    </row>
    <row r="5311" spans="1:6" ht="43.2" x14ac:dyDescent="0.25">
      <c r="A5311" s="2" t="s">
        <v>7529</v>
      </c>
      <c r="B5311" s="2" t="s">
        <v>269</v>
      </c>
      <c r="C5311" s="3">
        <v>71707</v>
      </c>
      <c r="D5311" s="3">
        <v>4739</v>
      </c>
      <c r="E5311" s="3">
        <v>93</v>
      </c>
      <c r="F5311" s="3">
        <v>932</v>
      </c>
    </row>
    <row r="5312" spans="1:6" ht="158.4" x14ac:dyDescent="0.25">
      <c r="A5312" s="2" t="s">
        <v>7530</v>
      </c>
      <c r="B5312" s="2" t="s">
        <v>196</v>
      </c>
      <c r="C5312" s="3">
        <v>3313280</v>
      </c>
      <c r="D5312" s="3">
        <v>80589</v>
      </c>
      <c r="E5312" s="3">
        <v>2549</v>
      </c>
      <c r="F5312" s="3">
        <v>11931</v>
      </c>
    </row>
    <row r="5313" spans="1:6" ht="230.4" x14ac:dyDescent="0.25">
      <c r="A5313" s="2" t="s">
        <v>7531</v>
      </c>
      <c r="B5313" s="2" t="s">
        <v>648</v>
      </c>
      <c r="C5313" s="3">
        <v>159145</v>
      </c>
      <c r="D5313" s="3">
        <v>6373</v>
      </c>
      <c r="E5313" s="3">
        <v>247</v>
      </c>
      <c r="F5313" s="3">
        <v>785</v>
      </c>
    </row>
    <row r="5314" spans="1:6" ht="144" x14ac:dyDescent="0.25">
      <c r="A5314" s="2" t="s">
        <v>7532</v>
      </c>
      <c r="B5314" s="2" t="s">
        <v>569</v>
      </c>
      <c r="C5314" s="3">
        <v>450865</v>
      </c>
      <c r="D5314" s="3">
        <v>14285</v>
      </c>
      <c r="E5314" s="3">
        <v>217</v>
      </c>
      <c r="F5314" s="3">
        <v>850</v>
      </c>
    </row>
    <row r="5315" spans="1:6" ht="172.8" x14ac:dyDescent="0.25">
      <c r="A5315" s="2" t="s">
        <v>7533</v>
      </c>
      <c r="B5315" s="2" t="s">
        <v>227</v>
      </c>
      <c r="C5315" s="3">
        <v>1324411</v>
      </c>
      <c r="D5315" s="3">
        <v>46874</v>
      </c>
      <c r="E5315" s="3">
        <v>622</v>
      </c>
      <c r="F5315" s="3">
        <v>2422</v>
      </c>
    </row>
    <row r="5316" spans="1:6" ht="172.8" x14ac:dyDescent="0.25">
      <c r="A5316" s="2" t="s">
        <v>7534</v>
      </c>
      <c r="B5316" s="2" t="s">
        <v>648</v>
      </c>
      <c r="C5316" s="3">
        <v>319017</v>
      </c>
      <c r="D5316" s="3">
        <v>4994</v>
      </c>
      <c r="E5316" s="3">
        <v>357</v>
      </c>
      <c r="F5316" s="3">
        <v>1019</v>
      </c>
    </row>
    <row r="5317" spans="1:6" ht="86.4" x14ac:dyDescent="0.25">
      <c r="A5317" s="2" t="s">
        <v>7535</v>
      </c>
      <c r="B5317" s="2" t="s">
        <v>269</v>
      </c>
      <c r="C5317" s="3">
        <v>148686</v>
      </c>
      <c r="D5317" s="3">
        <v>7560</v>
      </c>
      <c r="E5317" s="3">
        <v>737</v>
      </c>
      <c r="F5317" s="3">
        <v>2405</v>
      </c>
    </row>
    <row r="5318" spans="1:6" ht="115.2" x14ac:dyDescent="0.25">
      <c r="A5318" s="2" t="s">
        <v>7536</v>
      </c>
      <c r="B5318" s="2" t="s">
        <v>238</v>
      </c>
      <c r="C5318" s="3">
        <v>129207</v>
      </c>
      <c r="D5318" s="3">
        <v>4440</v>
      </c>
      <c r="E5318" s="3">
        <v>569</v>
      </c>
      <c r="F5318" s="3">
        <v>1254</v>
      </c>
    </row>
    <row r="5319" spans="1:6" ht="43.2" x14ac:dyDescent="0.25">
      <c r="A5319" s="2" t="s">
        <v>7537</v>
      </c>
      <c r="B5319" s="2" t="s">
        <v>1640</v>
      </c>
      <c r="C5319" s="3">
        <v>448077</v>
      </c>
      <c r="D5319" s="3">
        <v>25703</v>
      </c>
      <c r="E5319" s="3">
        <v>905</v>
      </c>
      <c r="F5319" s="3">
        <v>3843</v>
      </c>
    </row>
    <row r="5320" spans="1:6" ht="86.4" x14ac:dyDescent="0.25">
      <c r="A5320" s="2" t="s">
        <v>7538</v>
      </c>
      <c r="B5320" s="2" t="s">
        <v>1551</v>
      </c>
      <c r="C5320" s="3">
        <v>75124</v>
      </c>
      <c r="D5320" s="3">
        <v>708</v>
      </c>
      <c r="E5320" s="3">
        <v>69</v>
      </c>
      <c r="F5320" s="3">
        <v>124</v>
      </c>
    </row>
    <row r="5321" spans="1:6" ht="115.2" x14ac:dyDescent="0.25">
      <c r="A5321" s="2" t="s">
        <v>7539</v>
      </c>
      <c r="B5321" s="2" t="s">
        <v>120</v>
      </c>
      <c r="C5321" s="3">
        <v>125227</v>
      </c>
      <c r="D5321" s="3">
        <v>2097</v>
      </c>
      <c r="E5321" s="3">
        <v>63</v>
      </c>
      <c r="F5321" s="3">
        <v>109</v>
      </c>
    </row>
    <row r="5322" spans="1:6" ht="86.4" x14ac:dyDescent="0.25">
      <c r="A5322" s="2" t="s">
        <v>7540</v>
      </c>
      <c r="B5322" s="2" t="s">
        <v>1596</v>
      </c>
      <c r="C5322" s="3">
        <v>142387</v>
      </c>
      <c r="D5322" s="3">
        <v>344</v>
      </c>
      <c r="E5322" s="3">
        <v>111</v>
      </c>
      <c r="F5322" s="3">
        <v>22</v>
      </c>
    </row>
    <row r="5323" spans="1:6" ht="230.4" x14ac:dyDescent="0.25">
      <c r="A5323" s="2" t="s">
        <v>7541</v>
      </c>
      <c r="B5323" s="2" t="s">
        <v>130</v>
      </c>
      <c r="C5323" s="3">
        <v>1833398</v>
      </c>
      <c r="D5323" s="3">
        <v>49538</v>
      </c>
      <c r="E5323" s="3">
        <v>986</v>
      </c>
      <c r="F5323" s="3">
        <v>8324</v>
      </c>
    </row>
    <row r="5324" spans="1:6" ht="201.6" x14ac:dyDescent="0.25">
      <c r="A5324" s="2" t="s">
        <v>7542</v>
      </c>
      <c r="B5324" s="2" t="s">
        <v>130</v>
      </c>
      <c r="C5324" s="3">
        <v>185604</v>
      </c>
      <c r="D5324" s="3">
        <v>7938</v>
      </c>
      <c r="E5324" s="3">
        <v>120</v>
      </c>
      <c r="F5324" s="3">
        <v>1421</v>
      </c>
    </row>
    <row r="5325" spans="1:6" ht="216" x14ac:dyDescent="0.25">
      <c r="A5325" s="2" t="s">
        <v>7543</v>
      </c>
      <c r="B5325" s="2" t="s">
        <v>130</v>
      </c>
      <c r="C5325" s="3">
        <v>83487</v>
      </c>
      <c r="D5325" s="3">
        <v>5059</v>
      </c>
      <c r="E5325" s="3">
        <v>100</v>
      </c>
      <c r="F5325" s="3">
        <v>823</v>
      </c>
    </row>
    <row r="5326" spans="1:6" ht="144" x14ac:dyDescent="0.25">
      <c r="A5326" s="2" t="s">
        <v>7544</v>
      </c>
      <c r="B5326" s="2" t="s">
        <v>286</v>
      </c>
      <c r="C5326" s="3">
        <v>2901230</v>
      </c>
      <c r="D5326" s="3">
        <v>59942</v>
      </c>
      <c r="E5326" s="3">
        <v>1519</v>
      </c>
      <c r="F5326" s="3">
        <v>8886</v>
      </c>
    </row>
    <row r="5327" spans="1:6" ht="86.4" x14ac:dyDescent="0.25">
      <c r="A5327" s="2" t="s">
        <v>7545</v>
      </c>
      <c r="B5327" s="2" t="s">
        <v>607</v>
      </c>
      <c r="C5327" s="3">
        <v>212075</v>
      </c>
      <c r="D5327" s="3">
        <v>12760</v>
      </c>
      <c r="E5327" s="3">
        <v>167</v>
      </c>
      <c r="F5327" s="3">
        <v>571</v>
      </c>
    </row>
    <row r="5328" spans="1:6" ht="86.4" x14ac:dyDescent="0.25">
      <c r="A5328" s="2" t="s">
        <v>7546</v>
      </c>
      <c r="B5328" s="2" t="s">
        <v>563</v>
      </c>
      <c r="C5328" s="3">
        <v>264912</v>
      </c>
      <c r="D5328" s="3">
        <v>8384</v>
      </c>
      <c r="E5328" s="3">
        <v>123</v>
      </c>
      <c r="F5328" s="3">
        <v>378</v>
      </c>
    </row>
    <row r="5329" spans="1:6" ht="100.8" x14ac:dyDescent="0.25">
      <c r="A5329" s="2" t="s">
        <v>7547</v>
      </c>
      <c r="B5329" s="2" t="s">
        <v>422</v>
      </c>
      <c r="C5329" s="3">
        <v>817600</v>
      </c>
      <c r="D5329" s="3">
        <v>25447</v>
      </c>
      <c r="E5329" s="3">
        <v>452</v>
      </c>
      <c r="F5329" s="3">
        <v>2114</v>
      </c>
    </row>
    <row r="5330" spans="1:6" ht="57.6" x14ac:dyDescent="0.25">
      <c r="A5330" s="2" t="s">
        <v>7548</v>
      </c>
      <c r="B5330" s="2" t="s">
        <v>341</v>
      </c>
      <c r="C5330" s="3">
        <v>906304</v>
      </c>
      <c r="D5330" s="3">
        <v>28144</v>
      </c>
      <c r="E5330" s="3">
        <v>708</v>
      </c>
      <c r="F5330" s="3">
        <v>4905</v>
      </c>
    </row>
    <row r="5331" spans="1:6" ht="129.6" x14ac:dyDescent="0.25">
      <c r="A5331" s="2" t="s">
        <v>7549</v>
      </c>
      <c r="B5331" s="2" t="s">
        <v>1183</v>
      </c>
      <c r="C5331" s="3">
        <v>132029</v>
      </c>
      <c r="D5331" s="3">
        <v>5926</v>
      </c>
      <c r="E5331" s="3">
        <v>62</v>
      </c>
      <c r="F5331" s="3">
        <v>507</v>
      </c>
    </row>
    <row r="5332" spans="1:6" ht="100.8" x14ac:dyDescent="0.25">
      <c r="A5332" s="2" t="s">
        <v>7550</v>
      </c>
      <c r="B5332" s="2" t="s">
        <v>812</v>
      </c>
      <c r="C5332" s="3">
        <v>205870</v>
      </c>
      <c r="D5332" s="3">
        <v>2834</v>
      </c>
      <c r="E5332" s="3">
        <v>86</v>
      </c>
      <c r="F5332" s="3">
        <v>244</v>
      </c>
    </row>
    <row r="5333" spans="1:6" ht="172.8" x14ac:dyDescent="0.25">
      <c r="A5333" s="2" t="s">
        <v>7551</v>
      </c>
      <c r="B5333" s="2" t="s">
        <v>211</v>
      </c>
      <c r="C5333" s="3">
        <v>852543</v>
      </c>
      <c r="D5333" s="3">
        <v>44619</v>
      </c>
      <c r="E5333" s="3">
        <v>674</v>
      </c>
      <c r="F5333" s="3">
        <v>2609</v>
      </c>
    </row>
    <row r="5334" spans="1:6" ht="115.2" x14ac:dyDescent="0.25">
      <c r="A5334" s="2" t="s">
        <v>7552</v>
      </c>
      <c r="B5334" s="2" t="s">
        <v>20</v>
      </c>
      <c r="C5334" s="3">
        <v>343273</v>
      </c>
      <c r="D5334" s="3">
        <v>4503</v>
      </c>
      <c r="E5334" s="3">
        <v>182</v>
      </c>
      <c r="F5334" s="3">
        <v>266</v>
      </c>
    </row>
    <row r="5335" spans="1:6" ht="158.4" x14ac:dyDescent="0.25">
      <c r="A5335" s="2" t="s">
        <v>7553</v>
      </c>
      <c r="B5335" s="2" t="s">
        <v>641</v>
      </c>
      <c r="C5335" s="3">
        <v>390695</v>
      </c>
      <c r="D5335" s="3">
        <v>18203</v>
      </c>
      <c r="E5335" s="3">
        <v>137</v>
      </c>
      <c r="F5335" s="3">
        <v>1418</v>
      </c>
    </row>
    <row r="5336" spans="1:6" ht="216" x14ac:dyDescent="0.25">
      <c r="A5336" s="2" t="s">
        <v>7554</v>
      </c>
      <c r="B5336" s="2" t="s">
        <v>641</v>
      </c>
      <c r="C5336" s="3">
        <v>162087</v>
      </c>
      <c r="D5336" s="3">
        <v>7293</v>
      </c>
      <c r="E5336" s="3">
        <v>92</v>
      </c>
      <c r="F5336" s="3">
        <v>644</v>
      </c>
    </row>
    <row r="5337" spans="1:6" ht="158.4" x14ac:dyDescent="0.25">
      <c r="A5337" s="2" t="s">
        <v>7555</v>
      </c>
      <c r="B5337" s="2" t="s">
        <v>22</v>
      </c>
      <c r="C5337" s="3">
        <v>44448</v>
      </c>
      <c r="D5337" s="3">
        <v>712</v>
      </c>
      <c r="E5337" s="3">
        <v>115</v>
      </c>
      <c r="F5337" s="3">
        <v>175</v>
      </c>
    </row>
    <row r="5338" spans="1:6" ht="201.6" x14ac:dyDescent="0.25">
      <c r="A5338" s="2" t="s">
        <v>7556</v>
      </c>
      <c r="B5338" s="2" t="s">
        <v>132</v>
      </c>
      <c r="C5338" s="3">
        <v>1479970</v>
      </c>
      <c r="D5338" s="3">
        <v>28676</v>
      </c>
      <c r="E5338" s="3">
        <v>267</v>
      </c>
      <c r="F5338" s="3">
        <v>1444</v>
      </c>
    </row>
    <row r="5339" spans="1:6" ht="72" x14ac:dyDescent="0.25">
      <c r="A5339" s="2" t="s">
        <v>7557</v>
      </c>
      <c r="B5339" s="2" t="s">
        <v>563</v>
      </c>
      <c r="C5339" s="3">
        <v>849814</v>
      </c>
      <c r="D5339" s="3">
        <v>13150</v>
      </c>
      <c r="E5339" s="3">
        <v>154</v>
      </c>
      <c r="F5339" s="3">
        <v>797</v>
      </c>
    </row>
    <row r="5340" spans="1:6" ht="100.8" x14ac:dyDescent="0.25">
      <c r="A5340" s="2" t="s">
        <v>7558</v>
      </c>
      <c r="B5340" s="2" t="s">
        <v>8</v>
      </c>
      <c r="C5340" s="3">
        <v>703631</v>
      </c>
      <c r="D5340" s="3">
        <v>15716</v>
      </c>
      <c r="E5340" s="3">
        <v>849</v>
      </c>
      <c r="F5340" s="3">
        <v>2864</v>
      </c>
    </row>
    <row r="5341" spans="1:6" ht="72" x14ac:dyDescent="0.25">
      <c r="A5341" s="2" t="s">
        <v>7559</v>
      </c>
      <c r="B5341" s="2" t="s">
        <v>156</v>
      </c>
      <c r="C5341" s="3">
        <v>91213</v>
      </c>
      <c r="D5341" s="3">
        <v>3089</v>
      </c>
      <c r="E5341" s="3">
        <v>980</v>
      </c>
      <c r="F5341" s="3">
        <v>1025</v>
      </c>
    </row>
    <row r="5342" spans="1:6" ht="72" x14ac:dyDescent="0.25">
      <c r="A5342" s="2" t="s">
        <v>7560</v>
      </c>
      <c r="B5342" s="2" t="s">
        <v>858</v>
      </c>
      <c r="C5342" s="3">
        <v>890843</v>
      </c>
      <c r="D5342" s="3">
        <v>445</v>
      </c>
      <c r="E5342" s="3">
        <v>44</v>
      </c>
      <c r="F5342" s="3">
        <v>44</v>
      </c>
    </row>
    <row r="5343" spans="1:6" ht="115.2" x14ac:dyDescent="0.25">
      <c r="A5343" s="2" t="s">
        <v>7561</v>
      </c>
      <c r="B5343" s="2" t="s">
        <v>21</v>
      </c>
      <c r="C5343" s="3">
        <v>494173</v>
      </c>
      <c r="D5343" s="3">
        <v>24140</v>
      </c>
      <c r="E5343" s="3">
        <v>158</v>
      </c>
      <c r="F5343" s="3">
        <v>1352</v>
      </c>
    </row>
    <row r="5344" spans="1:6" ht="172.8" x14ac:dyDescent="0.25">
      <c r="A5344" s="2" t="s">
        <v>7562</v>
      </c>
      <c r="B5344" s="2" t="s">
        <v>143</v>
      </c>
      <c r="C5344" s="3">
        <v>91193</v>
      </c>
      <c r="D5344" s="3">
        <v>641</v>
      </c>
      <c r="E5344" s="3">
        <v>97</v>
      </c>
      <c r="F5344" s="3">
        <v>82</v>
      </c>
    </row>
    <row r="5345" spans="1:6" ht="86.4" x14ac:dyDescent="0.25">
      <c r="A5345" s="2" t="s">
        <v>7563</v>
      </c>
      <c r="B5345" s="2" t="s">
        <v>607</v>
      </c>
      <c r="C5345" s="3">
        <v>631554</v>
      </c>
      <c r="D5345" s="3">
        <v>63487</v>
      </c>
      <c r="E5345" s="3">
        <v>1253</v>
      </c>
      <c r="F5345" s="3">
        <v>3331</v>
      </c>
    </row>
    <row r="5346" spans="1:6" ht="100.8" x14ac:dyDescent="0.25">
      <c r="A5346" s="2" t="s">
        <v>7564</v>
      </c>
      <c r="B5346" s="2" t="s">
        <v>155</v>
      </c>
      <c r="C5346" s="3">
        <v>134372</v>
      </c>
      <c r="D5346" s="3">
        <v>7979</v>
      </c>
      <c r="E5346" s="3">
        <v>80</v>
      </c>
      <c r="F5346" s="3">
        <v>310</v>
      </c>
    </row>
    <row r="5347" spans="1:6" ht="115.2" x14ac:dyDescent="0.25">
      <c r="A5347" s="2" t="s">
        <v>7565</v>
      </c>
      <c r="B5347" s="2" t="s">
        <v>402</v>
      </c>
      <c r="C5347" s="3">
        <v>458830</v>
      </c>
      <c r="D5347" s="3">
        <v>15920</v>
      </c>
      <c r="E5347" s="3">
        <v>357</v>
      </c>
      <c r="F5347" s="3">
        <v>1769</v>
      </c>
    </row>
    <row r="5348" spans="1:6" ht="72" x14ac:dyDescent="0.25">
      <c r="A5348" s="2" t="s">
        <v>7566</v>
      </c>
      <c r="B5348" s="2" t="s">
        <v>97</v>
      </c>
      <c r="C5348" s="3">
        <v>1335774</v>
      </c>
      <c r="D5348" s="3">
        <v>98474</v>
      </c>
      <c r="E5348" s="3">
        <v>2057</v>
      </c>
      <c r="F5348" s="3">
        <v>6392</v>
      </c>
    </row>
    <row r="5349" spans="1:6" ht="115.2" x14ac:dyDescent="0.25">
      <c r="A5349" s="2" t="s">
        <v>7567</v>
      </c>
      <c r="B5349" s="2" t="s">
        <v>1369</v>
      </c>
      <c r="C5349" s="3">
        <v>277651</v>
      </c>
      <c r="D5349" s="3">
        <v>8833</v>
      </c>
      <c r="E5349" s="3">
        <v>194</v>
      </c>
      <c r="F5349" s="3">
        <v>5592</v>
      </c>
    </row>
    <row r="5350" spans="1:6" ht="86.4" x14ac:dyDescent="0.25">
      <c r="A5350" s="2" t="s">
        <v>7568</v>
      </c>
      <c r="B5350" s="2" t="s">
        <v>563</v>
      </c>
      <c r="C5350" s="3">
        <v>1069014</v>
      </c>
      <c r="D5350" s="3">
        <v>32976</v>
      </c>
      <c r="E5350" s="3">
        <v>217</v>
      </c>
      <c r="F5350" s="3">
        <v>1199</v>
      </c>
    </row>
    <row r="5351" spans="1:6" ht="86.4" x14ac:dyDescent="0.25">
      <c r="A5351" s="2" t="s">
        <v>7569</v>
      </c>
      <c r="B5351" s="2" t="s">
        <v>1227</v>
      </c>
      <c r="C5351" s="3">
        <v>239043</v>
      </c>
      <c r="D5351" s="3">
        <v>9066</v>
      </c>
      <c r="E5351" s="3">
        <v>425</v>
      </c>
      <c r="F5351" s="3">
        <v>815</v>
      </c>
    </row>
    <row r="5352" spans="1:6" ht="100.8" x14ac:dyDescent="0.25">
      <c r="A5352" s="2" t="s">
        <v>7570</v>
      </c>
      <c r="B5352" s="2" t="s">
        <v>321</v>
      </c>
      <c r="C5352" s="3">
        <v>435859</v>
      </c>
      <c r="D5352" s="3">
        <v>16174</v>
      </c>
      <c r="E5352" s="3">
        <v>547</v>
      </c>
      <c r="F5352" s="3">
        <v>1704</v>
      </c>
    </row>
    <row r="5353" spans="1:6" ht="100.8" x14ac:dyDescent="0.25">
      <c r="A5353" s="2" t="s">
        <v>7571</v>
      </c>
      <c r="B5353" s="2" t="s">
        <v>1840</v>
      </c>
      <c r="C5353" s="3">
        <v>78528</v>
      </c>
      <c r="D5353" s="3">
        <v>3546</v>
      </c>
      <c r="E5353" s="3">
        <v>62</v>
      </c>
      <c r="F5353" s="3">
        <v>561</v>
      </c>
    </row>
    <row r="5354" spans="1:6" ht="86.4" x14ac:dyDescent="0.25">
      <c r="A5354" s="2" t="s">
        <v>7572</v>
      </c>
      <c r="B5354" s="2" t="s">
        <v>122</v>
      </c>
      <c r="C5354" s="3">
        <v>466288</v>
      </c>
      <c r="D5354" s="3">
        <v>22476</v>
      </c>
      <c r="E5354" s="3">
        <v>430</v>
      </c>
      <c r="F5354" s="3">
        <v>5693</v>
      </c>
    </row>
    <row r="5355" spans="1:6" ht="115.2" x14ac:dyDescent="0.25">
      <c r="A5355" s="2" t="s">
        <v>7573</v>
      </c>
      <c r="B5355" s="2" t="s">
        <v>447</v>
      </c>
      <c r="C5355" s="3">
        <v>363488</v>
      </c>
      <c r="D5355" s="3">
        <v>20900</v>
      </c>
      <c r="E5355" s="3">
        <v>639</v>
      </c>
      <c r="F5355" s="3">
        <v>1188</v>
      </c>
    </row>
    <row r="5356" spans="1:6" ht="115.2" x14ac:dyDescent="0.25">
      <c r="A5356" s="2" t="s">
        <v>7574</v>
      </c>
      <c r="B5356" s="2" t="s">
        <v>120</v>
      </c>
      <c r="C5356" s="3">
        <v>1257354</v>
      </c>
      <c r="D5356" s="3">
        <v>25617</v>
      </c>
      <c r="E5356" s="3">
        <v>1065</v>
      </c>
      <c r="F5356" s="3">
        <v>3257</v>
      </c>
    </row>
    <row r="5357" spans="1:6" ht="86.4" x14ac:dyDescent="0.25">
      <c r="A5357" s="2" t="s">
        <v>7575</v>
      </c>
      <c r="B5357" s="2" t="s">
        <v>661</v>
      </c>
      <c r="C5357" s="3">
        <v>1877905</v>
      </c>
      <c r="D5357" s="3">
        <v>65332</v>
      </c>
      <c r="E5357" s="3">
        <v>1213</v>
      </c>
      <c r="F5357" s="3">
        <v>7767</v>
      </c>
    </row>
    <row r="5358" spans="1:6" ht="129.6" x14ac:dyDescent="0.25">
      <c r="A5358" s="2" t="s">
        <v>7576</v>
      </c>
      <c r="B5358" s="2" t="s">
        <v>16</v>
      </c>
      <c r="C5358" s="3">
        <v>739499</v>
      </c>
      <c r="D5358" s="3">
        <v>23190</v>
      </c>
      <c r="E5358" s="3">
        <v>412</v>
      </c>
      <c r="F5358" s="3">
        <v>1861</v>
      </c>
    </row>
    <row r="5359" spans="1:6" ht="129.6" x14ac:dyDescent="0.25">
      <c r="A5359" s="2" t="s">
        <v>7577</v>
      </c>
      <c r="B5359" s="2" t="s">
        <v>16</v>
      </c>
      <c r="C5359" s="3">
        <v>575264</v>
      </c>
      <c r="D5359" s="3">
        <v>21432</v>
      </c>
      <c r="E5359" s="3">
        <v>278</v>
      </c>
      <c r="F5359" s="3">
        <v>889</v>
      </c>
    </row>
    <row r="5360" spans="1:6" ht="57.6" x14ac:dyDescent="0.25">
      <c r="A5360" s="2" t="s">
        <v>7578</v>
      </c>
      <c r="B5360" s="2" t="s">
        <v>778</v>
      </c>
      <c r="C5360" s="3">
        <v>2757653</v>
      </c>
      <c r="D5360" s="3">
        <v>86377</v>
      </c>
      <c r="E5360" s="3">
        <v>1242</v>
      </c>
      <c r="F5360" s="3">
        <v>5212</v>
      </c>
    </row>
    <row r="5361" spans="1:6" ht="100.8" x14ac:dyDescent="0.25">
      <c r="A5361" s="2" t="s">
        <v>7579</v>
      </c>
      <c r="B5361" s="2" t="s">
        <v>669</v>
      </c>
      <c r="C5361" s="3">
        <v>210400</v>
      </c>
      <c r="D5361" s="3">
        <v>6762</v>
      </c>
      <c r="E5361" s="3">
        <v>152</v>
      </c>
      <c r="F5361" s="3">
        <v>1081</v>
      </c>
    </row>
    <row r="5362" spans="1:6" ht="57.6" x14ac:dyDescent="0.25">
      <c r="A5362" s="2" t="s">
        <v>7580</v>
      </c>
      <c r="B5362" s="2" t="s">
        <v>581</v>
      </c>
      <c r="C5362" s="3">
        <v>3511909</v>
      </c>
      <c r="D5362" s="3">
        <v>0</v>
      </c>
      <c r="E5362" s="3">
        <v>0</v>
      </c>
      <c r="F5362" s="3">
        <v>0</v>
      </c>
    </row>
    <row r="5363" spans="1:6" ht="28.8" x14ac:dyDescent="0.25">
      <c r="A5363" s="2" t="s">
        <v>7581</v>
      </c>
      <c r="B5363" s="2" t="s">
        <v>14</v>
      </c>
      <c r="C5363" s="3">
        <v>5531707</v>
      </c>
      <c r="D5363" s="3">
        <v>72727</v>
      </c>
      <c r="E5363" s="3">
        <v>3362</v>
      </c>
      <c r="F5363" s="3">
        <v>14816</v>
      </c>
    </row>
    <row r="5364" spans="1:6" ht="86.4" x14ac:dyDescent="0.25">
      <c r="A5364" s="2" t="s">
        <v>7582</v>
      </c>
      <c r="B5364" s="2" t="s">
        <v>8</v>
      </c>
      <c r="C5364" s="3">
        <v>769347</v>
      </c>
      <c r="D5364" s="3">
        <v>24823</v>
      </c>
      <c r="E5364" s="3">
        <v>4977</v>
      </c>
      <c r="F5364" s="3">
        <v>5034</v>
      </c>
    </row>
    <row r="5365" spans="1:6" ht="115.2" x14ac:dyDescent="0.25">
      <c r="A5365" s="2" t="s">
        <v>7583</v>
      </c>
      <c r="B5365" s="2" t="s">
        <v>924</v>
      </c>
      <c r="C5365" s="3">
        <v>88143</v>
      </c>
      <c r="D5365" s="3">
        <v>621</v>
      </c>
      <c r="E5365" s="3">
        <v>80</v>
      </c>
      <c r="F5365" s="3">
        <v>193</v>
      </c>
    </row>
    <row r="5366" spans="1:6" ht="43.2" x14ac:dyDescent="0.25">
      <c r="A5366" s="2" t="s">
        <v>7584</v>
      </c>
      <c r="B5366" s="2" t="s">
        <v>3</v>
      </c>
      <c r="C5366" s="3">
        <v>4159065</v>
      </c>
      <c r="D5366" s="3">
        <v>337616</v>
      </c>
      <c r="E5366" s="3">
        <v>4811</v>
      </c>
      <c r="F5366" s="3">
        <v>32309</v>
      </c>
    </row>
    <row r="5367" spans="1:6" ht="57.6" x14ac:dyDescent="0.25">
      <c r="A5367" s="2" t="s">
        <v>7585</v>
      </c>
      <c r="B5367" s="2" t="s">
        <v>422</v>
      </c>
      <c r="C5367" s="3">
        <v>592459</v>
      </c>
      <c r="D5367" s="3">
        <v>25680</v>
      </c>
      <c r="E5367" s="3">
        <v>1574</v>
      </c>
      <c r="F5367" s="3">
        <v>5001</v>
      </c>
    </row>
    <row r="5368" spans="1:6" ht="43.2" x14ac:dyDescent="0.25">
      <c r="A5368" s="2" t="s">
        <v>7586</v>
      </c>
      <c r="B5368" s="2" t="s">
        <v>21</v>
      </c>
      <c r="C5368" s="3">
        <v>331126</v>
      </c>
      <c r="D5368" s="3">
        <v>17137</v>
      </c>
      <c r="E5368" s="3">
        <v>159</v>
      </c>
      <c r="F5368" s="3">
        <v>769</v>
      </c>
    </row>
    <row r="5369" spans="1:6" ht="86.4" x14ac:dyDescent="0.25">
      <c r="A5369" s="2" t="s">
        <v>7587</v>
      </c>
      <c r="B5369" s="2" t="s">
        <v>286</v>
      </c>
      <c r="C5369" s="3">
        <v>2072162</v>
      </c>
      <c r="D5369" s="3">
        <v>61948</v>
      </c>
      <c r="E5369" s="3">
        <v>1263</v>
      </c>
      <c r="F5369" s="3">
        <v>6143</v>
      </c>
    </row>
    <row r="5370" spans="1:6" ht="72" x14ac:dyDescent="0.25">
      <c r="A5370" s="2" t="s">
        <v>7588</v>
      </c>
      <c r="B5370" s="2" t="s">
        <v>154</v>
      </c>
      <c r="C5370" s="3">
        <v>6412</v>
      </c>
      <c r="D5370" s="3">
        <v>49</v>
      </c>
      <c r="E5370" s="3">
        <v>0</v>
      </c>
      <c r="F5370" s="3">
        <v>2</v>
      </c>
    </row>
    <row r="5371" spans="1:6" ht="100.8" x14ac:dyDescent="0.25">
      <c r="A5371" s="2" t="s">
        <v>7589</v>
      </c>
      <c r="B5371" s="2" t="s">
        <v>1287</v>
      </c>
      <c r="C5371" s="3">
        <v>73649</v>
      </c>
      <c r="D5371" s="3">
        <v>2721</v>
      </c>
      <c r="E5371" s="3">
        <v>122</v>
      </c>
      <c r="F5371" s="3">
        <v>178</v>
      </c>
    </row>
    <row r="5372" spans="1:6" ht="115.2" x14ac:dyDescent="0.25">
      <c r="A5372" s="2" t="s">
        <v>7590</v>
      </c>
      <c r="B5372" s="2" t="s">
        <v>1902</v>
      </c>
      <c r="C5372" s="3">
        <v>1062124</v>
      </c>
      <c r="D5372" s="3">
        <v>0</v>
      </c>
      <c r="E5372" s="3">
        <v>0</v>
      </c>
      <c r="F5372" s="3">
        <v>0</v>
      </c>
    </row>
    <row r="5373" spans="1:6" ht="86.4" x14ac:dyDescent="0.25">
      <c r="A5373" s="2" t="s">
        <v>7591</v>
      </c>
      <c r="B5373" s="2" t="s">
        <v>262</v>
      </c>
      <c r="C5373" s="3">
        <v>46685</v>
      </c>
      <c r="D5373" s="3">
        <v>1461</v>
      </c>
      <c r="E5373" s="3">
        <v>130</v>
      </c>
      <c r="F5373" s="3">
        <v>326</v>
      </c>
    </row>
    <row r="5374" spans="1:6" ht="72" x14ac:dyDescent="0.25">
      <c r="A5374" s="2" t="s">
        <v>7592</v>
      </c>
      <c r="B5374" s="2" t="s">
        <v>494</v>
      </c>
      <c r="C5374" s="3">
        <v>171554</v>
      </c>
      <c r="D5374" s="3">
        <v>5981</v>
      </c>
      <c r="E5374" s="3">
        <v>250</v>
      </c>
      <c r="F5374" s="3">
        <v>794</v>
      </c>
    </row>
    <row r="5375" spans="1:6" ht="86.4" x14ac:dyDescent="0.25">
      <c r="A5375" s="2" t="s">
        <v>7593</v>
      </c>
      <c r="B5375" s="2" t="s">
        <v>143</v>
      </c>
      <c r="C5375" s="3">
        <v>617606</v>
      </c>
      <c r="D5375" s="3">
        <v>9669</v>
      </c>
      <c r="E5375" s="3">
        <v>397</v>
      </c>
      <c r="F5375" s="3">
        <v>927</v>
      </c>
    </row>
    <row r="5376" spans="1:6" ht="158.4" x14ac:dyDescent="0.25">
      <c r="A5376" s="2" t="s">
        <v>7594</v>
      </c>
      <c r="B5376" s="2" t="s">
        <v>1349</v>
      </c>
      <c r="C5376" s="3">
        <v>117973</v>
      </c>
      <c r="D5376" s="3">
        <v>647</v>
      </c>
      <c r="E5376" s="3">
        <v>51</v>
      </c>
      <c r="F5376" s="3">
        <v>56</v>
      </c>
    </row>
    <row r="5377" spans="1:6" ht="115.2" x14ac:dyDescent="0.25">
      <c r="A5377" s="2" t="s">
        <v>7595</v>
      </c>
      <c r="B5377" s="2" t="s">
        <v>1790</v>
      </c>
      <c r="C5377" s="3">
        <v>331315</v>
      </c>
      <c r="D5377" s="3">
        <v>631</v>
      </c>
      <c r="E5377" s="3">
        <v>266</v>
      </c>
      <c r="F5377" s="3">
        <v>1056</v>
      </c>
    </row>
    <row r="5378" spans="1:6" ht="115.2" x14ac:dyDescent="0.25">
      <c r="A5378" s="2" t="s">
        <v>7596</v>
      </c>
      <c r="B5378" s="2" t="s">
        <v>527</v>
      </c>
      <c r="C5378" s="3">
        <v>672513</v>
      </c>
      <c r="D5378" s="3">
        <v>15618</v>
      </c>
      <c r="E5378" s="3">
        <v>584</v>
      </c>
      <c r="F5378" s="3">
        <v>4094</v>
      </c>
    </row>
    <row r="5379" spans="1:6" ht="100.8" x14ac:dyDescent="0.25">
      <c r="A5379" s="2" t="s">
        <v>7597</v>
      </c>
      <c r="B5379" s="2" t="s">
        <v>143</v>
      </c>
      <c r="C5379" s="3">
        <v>872261</v>
      </c>
      <c r="D5379" s="3">
        <v>13850</v>
      </c>
      <c r="E5379" s="3">
        <v>856</v>
      </c>
      <c r="F5379" s="3">
        <v>1948</v>
      </c>
    </row>
    <row r="5380" spans="1:6" ht="43.2" x14ac:dyDescent="0.25">
      <c r="A5380" s="2" t="s">
        <v>7598</v>
      </c>
      <c r="B5380" s="2" t="s">
        <v>1759</v>
      </c>
      <c r="C5380" s="3">
        <v>228646</v>
      </c>
      <c r="D5380" s="3">
        <v>8515</v>
      </c>
      <c r="E5380" s="3">
        <v>202</v>
      </c>
      <c r="F5380" s="3">
        <v>1142</v>
      </c>
    </row>
    <row r="5381" spans="1:6" ht="115.2" x14ac:dyDescent="0.25">
      <c r="A5381" s="2" t="s">
        <v>7599</v>
      </c>
      <c r="B5381" s="2" t="s">
        <v>1012</v>
      </c>
      <c r="C5381" s="3">
        <v>2164363</v>
      </c>
      <c r="D5381" s="3">
        <v>186</v>
      </c>
      <c r="E5381" s="3">
        <v>16</v>
      </c>
      <c r="F5381" s="3">
        <v>48</v>
      </c>
    </row>
    <row r="5382" spans="1:6" ht="129.6" x14ac:dyDescent="0.25">
      <c r="A5382" s="2" t="s">
        <v>7600</v>
      </c>
      <c r="B5382" s="2" t="s">
        <v>1536</v>
      </c>
      <c r="C5382" s="3">
        <v>6427726</v>
      </c>
      <c r="D5382" s="3">
        <v>14693</v>
      </c>
      <c r="E5382" s="3">
        <v>6286</v>
      </c>
      <c r="F5382" s="3">
        <v>530</v>
      </c>
    </row>
    <row r="5383" spans="1:6" ht="100.8" x14ac:dyDescent="0.25">
      <c r="A5383" s="2" t="s">
        <v>7601</v>
      </c>
      <c r="B5383" s="2" t="s">
        <v>226</v>
      </c>
      <c r="C5383" s="3">
        <v>99999</v>
      </c>
      <c r="D5383" s="3">
        <v>143</v>
      </c>
      <c r="E5383" s="3">
        <v>12</v>
      </c>
      <c r="F5383" s="3">
        <v>32</v>
      </c>
    </row>
    <row r="5384" spans="1:6" ht="57.6" x14ac:dyDescent="0.25">
      <c r="A5384" s="2" t="s">
        <v>7602</v>
      </c>
      <c r="B5384" s="2" t="s">
        <v>59</v>
      </c>
      <c r="C5384" s="3">
        <v>351539</v>
      </c>
      <c r="D5384" s="3">
        <v>11850</v>
      </c>
      <c r="E5384" s="3">
        <v>589</v>
      </c>
      <c r="F5384" s="3">
        <v>1007</v>
      </c>
    </row>
    <row r="5385" spans="1:6" ht="86.4" x14ac:dyDescent="0.25">
      <c r="A5385" s="2" t="s">
        <v>7603</v>
      </c>
      <c r="B5385" s="2" t="s">
        <v>318</v>
      </c>
      <c r="C5385" s="3">
        <v>736075</v>
      </c>
      <c r="D5385" s="3">
        <v>53649</v>
      </c>
      <c r="E5385" s="3">
        <v>575</v>
      </c>
      <c r="F5385" s="3">
        <v>3238</v>
      </c>
    </row>
    <row r="5386" spans="1:6" ht="129.6" x14ac:dyDescent="0.25">
      <c r="A5386" s="2" t="s">
        <v>7604</v>
      </c>
      <c r="B5386" s="2" t="s">
        <v>22</v>
      </c>
      <c r="C5386" s="3">
        <v>26898</v>
      </c>
      <c r="D5386" s="3">
        <v>423</v>
      </c>
      <c r="E5386" s="3">
        <v>271</v>
      </c>
      <c r="F5386" s="3">
        <v>95</v>
      </c>
    </row>
    <row r="5387" spans="1:6" ht="100.8" x14ac:dyDescent="0.25">
      <c r="A5387" s="2" t="s">
        <v>7605</v>
      </c>
      <c r="B5387" s="2" t="s">
        <v>143</v>
      </c>
      <c r="C5387" s="3">
        <v>438167</v>
      </c>
      <c r="D5387" s="3">
        <v>4163</v>
      </c>
      <c r="E5387" s="3">
        <v>394</v>
      </c>
      <c r="F5387" s="3">
        <v>466</v>
      </c>
    </row>
    <row r="5388" spans="1:6" ht="100.8" x14ac:dyDescent="0.25">
      <c r="A5388" s="2" t="s">
        <v>7606</v>
      </c>
      <c r="B5388" s="2" t="s">
        <v>437</v>
      </c>
      <c r="C5388" s="3">
        <v>5950405</v>
      </c>
      <c r="D5388" s="3">
        <v>147608</v>
      </c>
      <c r="E5388" s="3">
        <v>5953</v>
      </c>
      <c r="F5388" s="3">
        <v>17901</v>
      </c>
    </row>
    <row r="5389" spans="1:6" ht="100.8" x14ac:dyDescent="0.25">
      <c r="A5389" s="2" t="s">
        <v>7607</v>
      </c>
      <c r="B5389" s="2" t="s">
        <v>1107</v>
      </c>
      <c r="C5389" s="3">
        <v>10882</v>
      </c>
      <c r="D5389" s="3">
        <v>43</v>
      </c>
      <c r="E5389" s="3">
        <v>4</v>
      </c>
      <c r="F5389" s="3">
        <v>2</v>
      </c>
    </row>
    <row r="5390" spans="1:6" ht="57.6" x14ac:dyDescent="0.25">
      <c r="A5390" s="2" t="s">
        <v>7608</v>
      </c>
      <c r="B5390" s="2" t="s">
        <v>295</v>
      </c>
      <c r="C5390" s="3">
        <v>800306</v>
      </c>
      <c r="D5390" s="3">
        <v>23559</v>
      </c>
      <c r="E5390" s="3">
        <v>3133</v>
      </c>
      <c r="F5390" s="3">
        <v>2977</v>
      </c>
    </row>
    <row r="5391" spans="1:6" ht="86.4" x14ac:dyDescent="0.25">
      <c r="A5391" s="2" t="s">
        <v>7609</v>
      </c>
      <c r="B5391" s="2" t="s">
        <v>8</v>
      </c>
      <c r="C5391" s="3">
        <v>513459</v>
      </c>
      <c r="D5391" s="3">
        <v>13211</v>
      </c>
      <c r="E5391" s="3">
        <v>1212</v>
      </c>
      <c r="F5391" s="3">
        <v>3144</v>
      </c>
    </row>
    <row r="5392" spans="1:6" ht="72" x14ac:dyDescent="0.25">
      <c r="A5392" s="2" t="s">
        <v>7610</v>
      </c>
      <c r="B5392" s="2" t="s">
        <v>753</v>
      </c>
      <c r="C5392" s="3">
        <v>4884193</v>
      </c>
      <c r="D5392" s="3">
        <v>431977</v>
      </c>
      <c r="E5392" s="3">
        <v>4852</v>
      </c>
      <c r="F5392" s="3">
        <v>37666</v>
      </c>
    </row>
    <row r="5393" spans="1:6" ht="43.2" x14ac:dyDescent="0.25">
      <c r="A5393" s="2" t="s">
        <v>7611</v>
      </c>
      <c r="B5393" s="2" t="s">
        <v>3</v>
      </c>
      <c r="C5393" s="3">
        <v>3673170</v>
      </c>
      <c r="D5393" s="3">
        <v>212212</v>
      </c>
      <c r="E5393" s="3">
        <v>4165</v>
      </c>
      <c r="F5393" s="3">
        <v>18529</v>
      </c>
    </row>
    <row r="5394" spans="1:6" ht="43.2" x14ac:dyDescent="0.25">
      <c r="A5394" s="2" t="s">
        <v>7612</v>
      </c>
      <c r="B5394" s="2" t="s">
        <v>1126</v>
      </c>
      <c r="C5394" s="3">
        <v>18739</v>
      </c>
      <c r="D5394" s="3">
        <v>96</v>
      </c>
      <c r="E5394" s="3">
        <v>1</v>
      </c>
      <c r="F5394" s="3">
        <v>8</v>
      </c>
    </row>
    <row r="5395" spans="1:6" ht="115.2" x14ac:dyDescent="0.25">
      <c r="A5395" s="2" t="s">
        <v>7613</v>
      </c>
      <c r="B5395" s="2" t="s">
        <v>40</v>
      </c>
      <c r="C5395" s="3">
        <v>117464</v>
      </c>
      <c r="D5395" s="3">
        <v>1011</v>
      </c>
      <c r="E5395" s="3">
        <v>113</v>
      </c>
      <c r="F5395" s="3">
        <v>493</v>
      </c>
    </row>
    <row r="5396" spans="1:6" ht="86.4" x14ac:dyDescent="0.25">
      <c r="A5396" s="2" t="s">
        <v>7614</v>
      </c>
      <c r="B5396" s="2" t="s">
        <v>1023</v>
      </c>
      <c r="C5396" s="3">
        <v>2522343</v>
      </c>
      <c r="D5396" s="3">
        <v>52242</v>
      </c>
      <c r="E5396" s="3">
        <v>6285</v>
      </c>
      <c r="F5396" s="3">
        <v>0</v>
      </c>
    </row>
    <row r="5397" spans="1:6" ht="144" x14ac:dyDescent="0.25">
      <c r="A5397" s="2" t="s">
        <v>7615</v>
      </c>
      <c r="B5397" s="2" t="s">
        <v>789</v>
      </c>
      <c r="C5397" s="3">
        <v>190199</v>
      </c>
      <c r="D5397" s="3">
        <v>6500</v>
      </c>
      <c r="E5397" s="3">
        <v>401</v>
      </c>
      <c r="F5397" s="3">
        <v>541</v>
      </c>
    </row>
    <row r="5398" spans="1:6" ht="86.4" x14ac:dyDescent="0.25">
      <c r="A5398" s="2" t="s">
        <v>7616</v>
      </c>
      <c r="B5398" s="2" t="s">
        <v>8</v>
      </c>
      <c r="C5398" s="3">
        <v>592205</v>
      </c>
      <c r="D5398" s="3">
        <v>15136</v>
      </c>
      <c r="E5398" s="3">
        <v>650</v>
      </c>
      <c r="F5398" s="3">
        <v>1337</v>
      </c>
    </row>
    <row r="5399" spans="1:6" ht="115.2" x14ac:dyDescent="0.25">
      <c r="A5399" s="2" t="s">
        <v>7617</v>
      </c>
      <c r="B5399" s="2" t="s">
        <v>8</v>
      </c>
      <c r="C5399" s="3">
        <v>709836</v>
      </c>
      <c r="D5399" s="3">
        <v>29399</v>
      </c>
      <c r="E5399" s="3">
        <v>2180</v>
      </c>
      <c r="F5399" s="3">
        <v>5118</v>
      </c>
    </row>
    <row r="5400" spans="1:6" ht="86.4" x14ac:dyDescent="0.25">
      <c r="A5400" s="2" t="s">
        <v>7618</v>
      </c>
      <c r="B5400" s="2" t="s">
        <v>744</v>
      </c>
      <c r="C5400" s="3">
        <v>3286</v>
      </c>
      <c r="D5400" s="3">
        <v>15</v>
      </c>
      <c r="E5400" s="3">
        <v>4</v>
      </c>
      <c r="F5400" s="3">
        <v>2</v>
      </c>
    </row>
    <row r="5401" spans="1:6" ht="72" x14ac:dyDescent="0.25">
      <c r="A5401" s="2" t="s">
        <v>2292</v>
      </c>
      <c r="B5401" s="2" t="s">
        <v>1117</v>
      </c>
      <c r="C5401" s="3">
        <v>156176</v>
      </c>
      <c r="D5401" s="3">
        <v>7407</v>
      </c>
      <c r="E5401" s="3">
        <v>162</v>
      </c>
      <c r="F5401" s="3">
        <v>1064</v>
      </c>
    </row>
    <row r="5402" spans="1:6" ht="57.6" x14ac:dyDescent="0.25">
      <c r="A5402" s="2" t="s">
        <v>7619</v>
      </c>
      <c r="B5402" s="2" t="s">
        <v>1847</v>
      </c>
      <c r="C5402" s="3">
        <v>318557</v>
      </c>
      <c r="D5402" s="3">
        <v>586</v>
      </c>
      <c r="E5402" s="3">
        <v>71</v>
      </c>
      <c r="F5402" s="3">
        <v>75</v>
      </c>
    </row>
    <row r="5403" spans="1:6" ht="100.8" x14ac:dyDescent="0.25">
      <c r="A5403" s="2" t="s">
        <v>7620</v>
      </c>
      <c r="B5403" s="2" t="s">
        <v>16</v>
      </c>
      <c r="C5403" s="3">
        <v>472002</v>
      </c>
      <c r="D5403" s="3">
        <v>18772</v>
      </c>
      <c r="E5403" s="3">
        <v>220</v>
      </c>
      <c r="F5403" s="3">
        <v>1221</v>
      </c>
    </row>
    <row r="5404" spans="1:6" ht="72" x14ac:dyDescent="0.25">
      <c r="A5404" s="2" t="s">
        <v>7621</v>
      </c>
      <c r="B5404" s="2" t="s">
        <v>8</v>
      </c>
      <c r="C5404" s="3">
        <v>607186</v>
      </c>
      <c r="D5404" s="3">
        <v>15136</v>
      </c>
      <c r="E5404" s="3">
        <v>829</v>
      </c>
      <c r="F5404" s="3">
        <v>3520</v>
      </c>
    </row>
    <row r="5405" spans="1:6" ht="86.4" x14ac:dyDescent="0.25">
      <c r="A5405" s="2" t="s">
        <v>7622</v>
      </c>
      <c r="B5405" s="2" t="s">
        <v>143</v>
      </c>
      <c r="C5405" s="3">
        <v>433149</v>
      </c>
      <c r="D5405" s="3">
        <v>6626</v>
      </c>
      <c r="E5405" s="3">
        <v>215</v>
      </c>
      <c r="F5405" s="3">
        <v>938</v>
      </c>
    </row>
    <row r="5406" spans="1:6" ht="86.4" x14ac:dyDescent="0.25">
      <c r="A5406" s="2" t="s">
        <v>7623</v>
      </c>
      <c r="B5406" s="2" t="s">
        <v>8</v>
      </c>
      <c r="C5406" s="3">
        <v>695072</v>
      </c>
      <c r="D5406" s="3">
        <v>18723</v>
      </c>
      <c r="E5406" s="3">
        <v>2365</v>
      </c>
      <c r="F5406" s="3">
        <v>4784</v>
      </c>
    </row>
    <row r="5407" spans="1:6" ht="72" x14ac:dyDescent="0.25">
      <c r="A5407" s="2" t="s">
        <v>7624</v>
      </c>
      <c r="B5407" s="2" t="s">
        <v>989</v>
      </c>
      <c r="C5407" s="3">
        <v>133049</v>
      </c>
      <c r="D5407" s="3">
        <v>6173</v>
      </c>
      <c r="E5407" s="3">
        <v>86</v>
      </c>
      <c r="F5407" s="3">
        <v>571</v>
      </c>
    </row>
    <row r="5408" spans="1:6" ht="72" x14ac:dyDescent="0.25">
      <c r="A5408" s="2" t="s">
        <v>7625</v>
      </c>
      <c r="B5408" s="2" t="s">
        <v>302</v>
      </c>
      <c r="C5408" s="3">
        <v>95520</v>
      </c>
      <c r="D5408" s="3">
        <v>4816</v>
      </c>
      <c r="E5408" s="3">
        <v>51</v>
      </c>
      <c r="F5408" s="3">
        <v>313</v>
      </c>
    </row>
    <row r="5409" spans="1:6" ht="86.4" x14ac:dyDescent="0.25">
      <c r="A5409" s="2" t="s">
        <v>7626</v>
      </c>
      <c r="B5409" s="2" t="s">
        <v>1244</v>
      </c>
      <c r="C5409" s="3">
        <v>25796</v>
      </c>
      <c r="D5409" s="3">
        <v>64</v>
      </c>
      <c r="E5409" s="3">
        <v>4</v>
      </c>
      <c r="F5409" s="3">
        <v>22</v>
      </c>
    </row>
    <row r="5410" spans="1:6" ht="100.8" x14ac:dyDescent="0.25">
      <c r="A5410" s="2" t="s">
        <v>7627</v>
      </c>
      <c r="B5410" s="2" t="s">
        <v>157</v>
      </c>
      <c r="C5410" s="3">
        <v>94373</v>
      </c>
      <c r="D5410" s="3">
        <v>1161</v>
      </c>
      <c r="E5410" s="3">
        <v>172</v>
      </c>
      <c r="F5410" s="3">
        <v>111</v>
      </c>
    </row>
    <row r="5411" spans="1:6" ht="43.2" x14ac:dyDescent="0.25">
      <c r="A5411" s="2" t="s">
        <v>7628</v>
      </c>
      <c r="B5411" s="2" t="s">
        <v>1406</v>
      </c>
      <c r="C5411" s="3">
        <v>290344</v>
      </c>
      <c r="D5411" s="3">
        <v>12224</v>
      </c>
      <c r="E5411" s="3">
        <v>198</v>
      </c>
      <c r="F5411" s="3">
        <v>1094</v>
      </c>
    </row>
    <row r="5412" spans="1:6" ht="115.2" x14ac:dyDescent="0.25">
      <c r="A5412" s="2" t="s">
        <v>2293</v>
      </c>
      <c r="B5412" s="2" t="s">
        <v>18</v>
      </c>
      <c r="C5412" s="3">
        <v>214129</v>
      </c>
      <c r="D5412" s="3">
        <v>6010</v>
      </c>
      <c r="E5412" s="3">
        <v>898</v>
      </c>
      <c r="F5412" s="3">
        <v>747</v>
      </c>
    </row>
    <row r="5413" spans="1:6" ht="100.8" x14ac:dyDescent="0.25">
      <c r="A5413" s="2" t="s">
        <v>7629</v>
      </c>
      <c r="B5413" s="2" t="s">
        <v>141</v>
      </c>
      <c r="C5413" s="3">
        <v>157037</v>
      </c>
      <c r="D5413" s="3">
        <v>7800</v>
      </c>
      <c r="E5413" s="3">
        <v>96</v>
      </c>
      <c r="F5413" s="3">
        <v>326</v>
      </c>
    </row>
    <row r="5414" spans="1:6" ht="144" x14ac:dyDescent="0.25">
      <c r="A5414" s="2" t="s">
        <v>7630</v>
      </c>
      <c r="B5414" s="2" t="s">
        <v>141</v>
      </c>
      <c r="C5414" s="3">
        <v>50979</v>
      </c>
      <c r="D5414" s="3">
        <v>1628</v>
      </c>
      <c r="E5414" s="3">
        <v>89</v>
      </c>
      <c r="F5414" s="3">
        <v>127</v>
      </c>
    </row>
    <row r="5415" spans="1:6" ht="86.4" x14ac:dyDescent="0.25">
      <c r="A5415" s="2" t="s">
        <v>7631</v>
      </c>
      <c r="B5415" s="2" t="s">
        <v>141</v>
      </c>
      <c r="C5415" s="3">
        <v>623149</v>
      </c>
      <c r="D5415" s="3">
        <v>32256</v>
      </c>
      <c r="E5415" s="3">
        <v>287</v>
      </c>
      <c r="F5415" s="3">
        <v>1677</v>
      </c>
    </row>
    <row r="5416" spans="1:6" ht="172.8" x14ac:dyDescent="0.25">
      <c r="A5416" s="2" t="s">
        <v>7632</v>
      </c>
      <c r="B5416" s="2" t="s">
        <v>1177</v>
      </c>
      <c r="C5416" s="3">
        <v>67185</v>
      </c>
      <c r="D5416" s="3">
        <v>1286</v>
      </c>
      <c r="E5416" s="3">
        <v>103</v>
      </c>
      <c r="F5416" s="3">
        <v>109</v>
      </c>
    </row>
    <row r="5417" spans="1:6" ht="100.8" x14ac:dyDescent="0.25">
      <c r="A5417" s="2" t="s">
        <v>7633</v>
      </c>
      <c r="B5417" s="2" t="s">
        <v>320</v>
      </c>
      <c r="C5417" s="3">
        <v>1145464</v>
      </c>
      <c r="D5417" s="3">
        <v>28690</v>
      </c>
      <c r="E5417" s="3">
        <v>887</v>
      </c>
      <c r="F5417" s="3">
        <v>5083</v>
      </c>
    </row>
    <row r="5418" spans="1:6" ht="115.2" x14ac:dyDescent="0.25">
      <c r="A5418" s="2" t="s">
        <v>7634</v>
      </c>
      <c r="B5418" s="2" t="s">
        <v>414</v>
      </c>
      <c r="C5418" s="3">
        <v>156243</v>
      </c>
      <c r="D5418" s="3">
        <v>7399</v>
      </c>
      <c r="E5418" s="3">
        <v>92</v>
      </c>
      <c r="F5418" s="3">
        <v>761</v>
      </c>
    </row>
    <row r="5419" spans="1:6" ht="72" x14ac:dyDescent="0.25">
      <c r="A5419" s="2" t="s">
        <v>7635</v>
      </c>
      <c r="B5419" s="2" t="s">
        <v>107</v>
      </c>
      <c r="C5419" s="3">
        <v>366814</v>
      </c>
      <c r="D5419" s="3">
        <v>4099</v>
      </c>
      <c r="E5419" s="3">
        <v>172</v>
      </c>
      <c r="F5419" s="3">
        <v>449</v>
      </c>
    </row>
    <row r="5420" spans="1:6" ht="72" x14ac:dyDescent="0.25">
      <c r="A5420" s="2" t="s">
        <v>7636</v>
      </c>
      <c r="B5420" s="2" t="s">
        <v>296</v>
      </c>
      <c r="C5420" s="3">
        <v>344584</v>
      </c>
      <c r="D5420" s="3">
        <v>13445</v>
      </c>
      <c r="E5420" s="3">
        <v>287</v>
      </c>
      <c r="F5420" s="3">
        <v>1646</v>
      </c>
    </row>
    <row r="5421" spans="1:6" ht="100.8" x14ac:dyDescent="0.25">
      <c r="A5421" s="2" t="s">
        <v>7637</v>
      </c>
      <c r="B5421" s="2" t="s">
        <v>107</v>
      </c>
      <c r="C5421" s="3">
        <v>349743</v>
      </c>
      <c r="D5421" s="3">
        <v>38</v>
      </c>
      <c r="E5421" s="3">
        <v>2</v>
      </c>
      <c r="F5421" s="3">
        <v>4</v>
      </c>
    </row>
    <row r="5422" spans="1:6" ht="100.8" x14ac:dyDescent="0.25">
      <c r="A5422" s="2" t="s">
        <v>7638</v>
      </c>
      <c r="B5422" s="2" t="s">
        <v>563</v>
      </c>
      <c r="C5422" s="3">
        <v>186912</v>
      </c>
      <c r="D5422" s="3">
        <v>5463</v>
      </c>
      <c r="E5422" s="3">
        <v>84</v>
      </c>
      <c r="F5422" s="3">
        <v>321</v>
      </c>
    </row>
    <row r="5423" spans="1:6" ht="86.4" x14ac:dyDescent="0.25">
      <c r="A5423" s="2" t="s">
        <v>7639</v>
      </c>
      <c r="B5423" s="2" t="s">
        <v>2145</v>
      </c>
      <c r="C5423" s="3">
        <v>1749832</v>
      </c>
      <c r="D5423" s="3">
        <v>77408</v>
      </c>
      <c r="E5423" s="3">
        <v>1392</v>
      </c>
      <c r="F5423" s="3">
        <v>18242</v>
      </c>
    </row>
    <row r="5424" spans="1:6" ht="100.8" x14ac:dyDescent="0.25">
      <c r="A5424" s="2" t="s">
        <v>7640</v>
      </c>
      <c r="B5424" s="2" t="s">
        <v>77</v>
      </c>
      <c r="C5424" s="3">
        <v>1536897</v>
      </c>
      <c r="D5424" s="3">
        <v>44115</v>
      </c>
      <c r="E5424" s="3">
        <v>724</v>
      </c>
      <c r="F5424" s="3">
        <v>1359</v>
      </c>
    </row>
    <row r="5425" spans="1:6" ht="86.4" x14ac:dyDescent="0.25">
      <c r="A5425" s="2" t="s">
        <v>7641</v>
      </c>
      <c r="B5425" s="2" t="s">
        <v>563</v>
      </c>
      <c r="C5425" s="3">
        <v>88189</v>
      </c>
      <c r="D5425" s="3">
        <v>2318</v>
      </c>
      <c r="E5425" s="3">
        <v>82</v>
      </c>
      <c r="F5425" s="3">
        <v>286</v>
      </c>
    </row>
    <row r="5426" spans="1:6" ht="86.4" x14ac:dyDescent="0.25">
      <c r="A5426" s="2" t="s">
        <v>7642</v>
      </c>
      <c r="B5426" s="2" t="s">
        <v>1396</v>
      </c>
      <c r="C5426" s="3">
        <v>4253449</v>
      </c>
      <c r="D5426" s="3">
        <v>146588</v>
      </c>
      <c r="E5426" s="3">
        <v>2443</v>
      </c>
      <c r="F5426" s="3">
        <v>14933</v>
      </c>
    </row>
    <row r="5427" spans="1:6" ht="72" x14ac:dyDescent="0.25">
      <c r="A5427" s="2" t="s">
        <v>7643</v>
      </c>
      <c r="B5427" s="2" t="s">
        <v>1886</v>
      </c>
      <c r="C5427" s="3">
        <v>2688144</v>
      </c>
      <c r="D5427" s="3">
        <v>62856</v>
      </c>
      <c r="E5427" s="3">
        <v>2693</v>
      </c>
      <c r="F5427" s="3">
        <v>8450</v>
      </c>
    </row>
    <row r="5428" spans="1:6" ht="72" x14ac:dyDescent="0.25">
      <c r="A5428" s="2" t="s">
        <v>7644</v>
      </c>
      <c r="B5428" s="2" t="s">
        <v>885</v>
      </c>
      <c r="C5428" s="3">
        <v>45096</v>
      </c>
      <c r="D5428" s="3">
        <v>287</v>
      </c>
      <c r="E5428" s="3">
        <v>9</v>
      </c>
      <c r="F5428" s="3">
        <v>59</v>
      </c>
    </row>
    <row r="5429" spans="1:6" ht="100.8" x14ac:dyDescent="0.25">
      <c r="A5429" s="2" t="s">
        <v>7645</v>
      </c>
      <c r="B5429" s="2" t="s">
        <v>2135</v>
      </c>
      <c r="C5429" s="3">
        <v>7839668</v>
      </c>
      <c r="D5429" s="3">
        <v>352352</v>
      </c>
      <c r="E5429" s="3">
        <v>5871</v>
      </c>
      <c r="F5429" s="3">
        <v>46624</v>
      </c>
    </row>
    <row r="5430" spans="1:6" ht="187.2" x14ac:dyDescent="0.25">
      <c r="A5430" s="2" t="s">
        <v>7646</v>
      </c>
      <c r="B5430" s="2" t="s">
        <v>1757</v>
      </c>
      <c r="C5430" s="3">
        <v>5229704</v>
      </c>
      <c r="D5430" s="3">
        <v>12469</v>
      </c>
      <c r="E5430" s="3">
        <v>2764</v>
      </c>
      <c r="F5430" s="3">
        <v>1689</v>
      </c>
    </row>
    <row r="5431" spans="1:6" ht="144" x14ac:dyDescent="0.25">
      <c r="A5431" s="2" t="s">
        <v>7647</v>
      </c>
      <c r="B5431" s="2" t="s">
        <v>527</v>
      </c>
      <c r="C5431" s="3">
        <v>1457307</v>
      </c>
      <c r="D5431" s="3">
        <v>29851</v>
      </c>
      <c r="E5431" s="3">
        <v>1032</v>
      </c>
      <c r="F5431" s="3">
        <v>7918</v>
      </c>
    </row>
    <row r="5432" spans="1:6" ht="72" x14ac:dyDescent="0.25">
      <c r="A5432" s="2" t="s">
        <v>7648</v>
      </c>
      <c r="B5432" s="2" t="s">
        <v>1232</v>
      </c>
      <c r="C5432" s="3">
        <v>80396</v>
      </c>
      <c r="D5432" s="3">
        <v>4201</v>
      </c>
      <c r="E5432" s="3">
        <v>85</v>
      </c>
      <c r="F5432" s="3">
        <v>197</v>
      </c>
    </row>
    <row r="5433" spans="1:6" ht="129.6" x14ac:dyDescent="0.25">
      <c r="A5433" s="2" t="s">
        <v>7649</v>
      </c>
      <c r="B5433" s="2" t="s">
        <v>563</v>
      </c>
      <c r="C5433" s="3">
        <v>183242</v>
      </c>
      <c r="D5433" s="3">
        <v>3130</v>
      </c>
      <c r="E5433" s="3">
        <v>67</v>
      </c>
      <c r="F5433" s="3">
        <v>163</v>
      </c>
    </row>
    <row r="5434" spans="1:6" ht="100.8" x14ac:dyDescent="0.25">
      <c r="A5434" s="2" t="s">
        <v>7650</v>
      </c>
      <c r="B5434" s="2" t="s">
        <v>18</v>
      </c>
      <c r="C5434" s="3">
        <v>311971</v>
      </c>
      <c r="D5434" s="3">
        <v>9362</v>
      </c>
      <c r="E5434" s="3">
        <v>243</v>
      </c>
      <c r="F5434" s="3">
        <v>977</v>
      </c>
    </row>
    <row r="5435" spans="1:6" ht="72" x14ac:dyDescent="0.25">
      <c r="A5435" s="2" t="s">
        <v>7651</v>
      </c>
      <c r="B5435" s="2" t="s">
        <v>4</v>
      </c>
      <c r="C5435" s="3">
        <v>292375</v>
      </c>
      <c r="D5435" s="3">
        <v>7408</v>
      </c>
      <c r="E5435" s="3">
        <v>467</v>
      </c>
      <c r="F5435" s="3">
        <v>702</v>
      </c>
    </row>
    <row r="5436" spans="1:6" ht="86.4" x14ac:dyDescent="0.25">
      <c r="A5436" s="2" t="s">
        <v>7652</v>
      </c>
      <c r="B5436" s="2" t="s">
        <v>59</v>
      </c>
      <c r="C5436" s="3">
        <v>300601</v>
      </c>
      <c r="D5436" s="3">
        <v>10497</v>
      </c>
      <c r="E5436" s="3">
        <v>382</v>
      </c>
      <c r="F5436" s="3">
        <v>1016</v>
      </c>
    </row>
    <row r="5437" spans="1:6" ht="158.4" x14ac:dyDescent="0.25">
      <c r="A5437" s="2" t="s">
        <v>7653</v>
      </c>
      <c r="B5437" s="2" t="s">
        <v>262</v>
      </c>
      <c r="C5437" s="3">
        <v>21107</v>
      </c>
      <c r="D5437" s="3">
        <v>861</v>
      </c>
      <c r="E5437" s="3">
        <v>30</v>
      </c>
      <c r="F5437" s="3">
        <v>130</v>
      </c>
    </row>
    <row r="5438" spans="1:6" ht="72" x14ac:dyDescent="0.25">
      <c r="A5438" s="2" t="s">
        <v>7654</v>
      </c>
      <c r="B5438" s="2" t="s">
        <v>2060</v>
      </c>
      <c r="C5438" s="3">
        <v>1477735</v>
      </c>
      <c r="D5438" s="3">
        <v>49801</v>
      </c>
      <c r="E5438" s="3">
        <v>1940</v>
      </c>
      <c r="F5438" s="3">
        <v>3862</v>
      </c>
    </row>
    <row r="5439" spans="1:6" ht="187.2" x14ac:dyDescent="0.25">
      <c r="A5439" s="2" t="s">
        <v>7655</v>
      </c>
      <c r="B5439" s="2" t="s">
        <v>291</v>
      </c>
      <c r="C5439" s="3">
        <v>402199</v>
      </c>
      <c r="D5439" s="3">
        <v>2050</v>
      </c>
      <c r="E5439" s="3">
        <v>838</v>
      </c>
      <c r="F5439" s="3">
        <v>1643</v>
      </c>
    </row>
    <row r="5440" spans="1:6" ht="172.8" x14ac:dyDescent="0.25">
      <c r="A5440" s="2" t="s">
        <v>7656</v>
      </c>
      <c r="B5440" s="2" t="s">
        <v>291</v>
      </c>
      <c r="C5440" s="3">
        <v>54340</v>
      </c>
      <c r="D5440" s="3">
        <v>154</v>
      </c>
      <c r="E5440" s="3">
        <v>136</v>
      </c>
      <c r="F5440" s="3">
        <v>127</v>
      </c>
    </row>
    <row r="5441" spans="1:6" ht="187.2" x14ac:dyDescent="0.25">
      <c r="A5441" s="2" t="s">
        <v>7657</v>
      </c>
      <c r="B5441" s="2" t="s">
        <v>291</v>
      </c>
      <c r="C5441" s="3">
        <v>96463</v>
      </c>
      <c r="D5441" s="3">
        <v>307</v>
      </c>
      <c r="E5441" s="3">
        <v>261</v>
      </c>
      <c r="F5441" s="3">
        <v>832</v>
      </c>
    </row>
    <row r="5442" spans="1:6" ht="201.6" x14ac:dyDescent="0.25">
      <c r="A5442" s="2" t="s">
        <v>7658</v>
      </c>
      <c r="B5442" s="2" t="s">
        <v>291</v>
      </c>
      <c r="C5442" s="3">
        <v>44733</v>
      </c>
      <c r="D5442" s="3">
        <v>278</v>
      </c>
      <c r="E5442" s="3">
        <v>138</v>
      </c>
      <c r="F5442" s="3">
        <v>368</v>
      </c>
    </row>
    <row r="5443" spans="1:6" ht="115.2" x14ac:dyDescent="0.25">
      <c r="A5443" s="2" t="s">
        <v>7659</v>
      </c>
      <c r="B5443" s="2" t="s">
        <v>1813</v>
      </c>
      <c r="C5443" s="3">
        <v>519161</v>
      </c>
      <c r="D5443" s="3">
        <v>1899</v>
      </c>
      <c r="E5443" s="3">
        <v>45</v>
      </c>
      <c r="F5443" s="3">
        <v>235</v>
      </c>
    </row>
    <row r="5444" spans="1:6" ht="100.8" x14ac:dyDescent="0.25">
      <c r="A5444" s="2" t="s">
        <v>7660</v>
      </c>
      <c r="B5444" s="2" t="s">
        <v>409</v>
      </c>
      <c r="C5444" s="3">
        <v>122974</v>
      </c>
      <c r="D5444" s="3">
        <v>6200</v>
      </c>
      <c r="E5444" s="3">
        <v>41</v>
      </c>
      <c r="F5444" s="3">
        <v>477</v>
      </c>
    </row>
    <row r="5445" spans="1:6" ht="86.4" x14ac:dyDescent="0.25">
      <c r="A5445" s="2" t="s">
        <v>7661</v>
      </c>
      <c r="B5445" s="2" t="s">
        <v>650</v>
      </c>
      <c r="C5445" s="3">
        <v>105681</v>
      </c>
      <c r="D5445" s="3">
        <v>8012</v>
      </c>
      <c r="E5445" s="3">
        <v>437</v>
      </c>
      <c r="F5445" s="3">
        <v>529</v>
      </c>
    </row>
    <row r="5446" spans="1:6" ht="57.6" x14ac:dyDescent="0.25">
      <c r="A5446" s="2" t="s">
        <v>7662</v>
      </c>
      <c r="B5446" s="2" t="s">
        <v>1348</v>
      </c>
      <c r="C5446" s="3">
        <v>1885785</v>
      </c>
      <c r="D5446" s="3">
        <v>226887</v>
      </c>
      <c r="E5446" s="3">
        <v>978</v>
      </c>
      <c r="F5446" s="3">
        <v>38888</v>
      </c>
    </row>
    <row r="5447" spans="1:6" ht="100.8" x14ac:dyDescent="0.25">
      <c r="A5447" s="2" t="s">
        <v>7663</v>
      </c>
      <c r="B5447" s="2" t="s">
        <v>527</v>
      </c>
      <c r="C5447" s="3">
        <v>1549098</v>
      </c>
      <c r="D5447" s="3">
        <v>28255</v>
      </c>
      <c r="E5447" s="3">
        <v>1792</v>
      </c>
      <c r="F5447" s="3">
        <v>9103</v>
      </c>
    </row>
    <row r="5448" spans="1:6" ht="115.2" x14ac:dyDescent="0.25">
      <c r="A5448" s="2" t="s">
        <v>7664</v>
      </c>
      <c r="B5448" s="2" t="s">
        <v>127</v>
      </c>
      <c r="C5448" s="3">
        <v>460046</v>
      </c>
      <c r="D5448" s="3">
        <v>20037</v>
      </c>
      <c r="E5448" s="3">
        <v>219</v>
      </c>
      <c r="F5448" s="3">
        <v>869</v>
      </c>
    </row>
    <row r="5449" spans="1:6" ht="144" x14ac:dyDescent="0.25">
      <c r="A5449" s="2" t="s">
        <v>7665</v>
      </c>
      <c r="B5449" s="2" t="s">
        <v>1502</v>
      </c>
      <c r="C5449" s="3">
        <v>295995</v>
      </c>
      <c r="D5449" s="3">
        <v>14323</v>
      </c>
      <c r="E5449" s="3">
        <v>283</v>
      </c>
      <c r="F5449" s="3">
        <v>2133</v>
      </c>
    </row>
    <row r="5450" spans="1:6" ht="86.4" x14ac:dyDescent="0.25">
      <c r="A5450" s="2" t="s">
        <v>7666</v>
      </c>
      <c r="B5450" s="2" t="s">
        <v>1028</v>
      </c>
      <c r="C5450" s="3">
        <v>25512</v>
      </c>
      <c r="D5450" s="3">
        <v>474</v>
      </c>
      <c r="E5450" s="3">
        <v>64</v>
      </c>
      <c r="F5450" s="3">
        <v>96</v>
      </c>
    </row>
    <row r="5451" spans="1:6" ht="86.4" x14ac:dyDescent="0.25">
      <c r="A5451" s="2" t="s">
        <v>7667</v>
      </c>
      <c r="B5451" s="2" t="s">
        <v>528</v>
      </c>
      <c r="C5451" s="3">
        <v>5099952</v>
      </c>
      <c r="D5451" s="3">
        <v>135168</v>
      </c>
      <c r="E5451" s="3">
        <v>5932</v>
      </c>
      <c r="F5451" s="3">
        <v>13833</v>
      </c>
    </row>
    <row r="5452" spans="1:6" ht="86.4" x14ac:dyDescent="0.25">
      <c r="A5452" s="2" t="s">
        <v>7668</v>
      </c>
      <c r="B5452" s="2" t="s">
        <v>295</v>
      </c>
      <c r="C5452" s="3">
        <v>2958978</v>
      </c>
      <c r="D5452" s="3">
        <v>66699</v>
      </c>
      <c r="E5452" s="3">
        <v>6499</v>
      </c>
      <c r="F5452" s="3">
        <v>10822</v>
      </c>
    </row>
    <row r="5453" spans="1:6" ht="144" x14ac:dyDescent="0.25">
      <c r="A5453" s="2" t="s">
        <v>7669</v>
      </c>
      <c r="B5453" s="2" t="s">
        <v>0</v>
      </c>
      <c r="C5453" s="3">
        <v>6109402</v>
      </c>
      <c r="D5453" s="3">
        <v>151250</v>
      </c>
      <c r="E5453" s="3">
        <v>11508</v>
      </c>
      <c r="F5453" s="3">
        <v>19820</v>
      </c>
    </row>
    <row r="5454" spans="1:6" ht="115.2" x14ac:dyDescent="0.25">
      <c r="A5454" s="2" t="s">
        <v>7670</v>
      </c>
      <c r="B5454" s="2" t="s">
        <v>59</v>
      </c>
      <c r="C5454" s="3">
        <v>676692</v>
      </c>
      <c r="D5454" s="3">
        <v>24794</v>
      </c>
      <c r="E5454" s="3">
        <v>1326</v>
      </c>
      <c r="F5454" s="3">
        <v>3567</v>
      </c>
    </row>
    <row r="5455" spans="1:6" ht="158.4" x14ac:dyDescent="0.25">
      <c r="A5455" s="2" t="s">
        <v>7671</v>
      </c>
      <c r="B5455" s="2" t="s">
        <v>22</v>
      </c>
      <c r="C5455" s="3">
        <v>2756607</v>
      </c>
      <c r="D5455" s="3">
        <v>139611</v>
      </c>
      <c r="E5455" s="3">
        <v>1415</v>
      </c>
      <c r="F5455" s="3">
        <v>7439</v>
      </c>
    </row>
    <row r="5456" spans="1:6" ht="72" x14ac:dyDescent="0.25">
      <c r="A5456" s="2" t="s">
        <v>7672</v>
      </c>
      <c r="B5456" s="2" t="s">
        <v>1869</v>
      </c>
      <c r="C5456" s="3">
        <v>573094</v>
      </c>
      <c r="D5456" s="3">
        <v>21668</v>
      </c>
      <c r="E5456" s="3">
        <v>424</v>
      </c>
      <c r="F5456" s="3">
        <v>1461</v>
      </c>
    </row>
    <row r="5457" spans="1:6" ht="230.4" x14ac:dyDescent="0.25">
      <c r="A5457" s="2" t="s">
        <v>7673</v>
      </c>
      <c r="B5457" s="2" t="s">
        <v>772</v>
      </c>
      <c r="C5457" s="3">
        <v>1461207</v>
      </c>
      <c r="D5457" s="3">
        <v>18543</v>
      </c>
      <c r="E5457" s="3">
        <v>5779</v>
      </c>
      <c r="F5457" s="3">
        <v>7539</v>
      </c>
    </row>
    <row r="5458" spans="1:6" ht="72" x14ac:dyDescent="0.25">
      <c r="A5458" s="2" t="s">
        <v>7674</v>
      </c>
      <c r="B5458" s="2" t="s">
        <v>528</v>
      </c>
      <c r="C5458" s="3">
        <v>6995168</v>
      </c>
      <c r="D5458" s="3">
        <v>143678</v>
      </c>
      <c r="E5458" s="3">
        <v>10925</v>
      </c>
      <c r="F5458" s="3">
        <v>17444</v>
      </c>
    </row>
    <row r="5459" spans="1:6" ht="158.4" x14ac:dyDescent="0.25">
      <c r="A5459" s="2" t="s">
        <v>7675</v>
      </c>
      <c r="B5459" s="2" t="s">
        <v>214</v>
      </c>
      <c r="C5459" s="3">
        <v>451464</v>
      </c>
      <c r="D5459" s="3">
        <v>14193</v>
      </c>
      <c r="E5459" s="3">
        <v>376</v>
      </c>
      <c r="F5459" s="3">
        <v>1468</v>
      </c>
    </row>
    <row r="5460" spans="1:6" ht="158.4" x14ac:dyDescent="0.25">
      <c r="A5460" s="2" t="s">
        <v>7676</v>
      </c>
      <c r="B5460" s="2" t="s">
        <v>214</v>
      </c>
      <c r="C5460" s="3">
        <v>453170</v>
      </c>
      <c r="D5460" s="3">
        <v>10802</v>
      </c>
      <c r="E5460" s="3">
        <v>228</v>
      </c>
      <c r="F5460" s="3">
        <v>1087</v>
      </c>
    </row>
    <row r="5461" spans="1:6" ht="72" x14ac:dyDescent="0.25">
      <c r="A5461" s="2" t="s">
        <v>7677</v>
      </c>
      <c r="B5461" s="2" t="s">
        <v>196</v>
      </c>
      <c r="C5461" s="3">
        <v>1873164</v>
      </c>
      <c r="D5461" s="3">
        <v>43831</v>
      </c>
      <c r="E5461" s="3">
        <v>676</v>
      </c>
      <c r="F5461" s="3">
        <v>4071</v>
      </c>
    </row>
    <row r="5462" spans="1:6" ht="100.8" x14ac:dyDescent="0.25">
      <c r="A5462" s="2" t="s">
        <v>7678</v>
      </c>
      <c r="B5462" s="2" t="s">
        <v>119</v>
      </c>
      <c r="C5462" s="3">
        <v>308352</v>
      </c>
      <c r="D5462" s="3">
        <v>15765</v>
      </c>
      <c r="E5462" s="3">
        <v>399</v>
      </c>
      <c r="F5462" s="3">
        <v>984</v>
      </c>
    </row>
    <row r="5463" spans="1:6" ht="100.8" x14ac:dyDescent="0.25">
      <c r="A5463" s="2" t="s">
        <v>7679</v>
      </c>
      <c r="B5463" s="2" t="s">
        <v>51</v>
      </c>
      <c r="C5463" s="3">
        <v>2739574</v>
      </c>
      <c r="D5463" s="3">
        <v>48259</v>
      </c>
      <c r="E5463" s="3">
        <v>1668</v>
      </c>
      <c r="F5463" s="3">
        <v>4927</v>
      </c>
    </row>
    <row r="5464" spans="1:6" ht="172.8" x14ac:dyDescent="0.25">
      <c r="A5464" s="2" t="s">
        <v>7680</v>
      </c>
      <c r="B5464" s="2" t="s">
        <v>22</v>
      </c>
      <c r="C5464" s="3">
        <v>38522</v>
      </c>
      <c r="D5464" s="3">
        <v>659</v>
      </c>
      <c r="E5464" s="3">
        <v>104</v>
      </c>
      <c r="F5464" s="3">
        <v>161</v>
      </c>
    </row>
    <row r="5465" spans="1:6" ht="28.8" x14ac:dyDescent="0.25">
      <c r="A5465" s="2" t="s">
        <v>7681</v>
      </c>
      <c r="B5465" s="2" t="s">
        <v>1661</v>
      </c>
      <c r="C5465" s="3">
        <v>47682</v>
      </c>
      <c r="D5465" s="3">
        <v>0</v>
      </c>
      <c r="E5465" s="3">
        <v>0</v>
      </c>
      <c r="F5465" s="3">
        <v>26</v>
      </c>
    </row>
    <row r="5466" spans="1:6" ht="100.8" x14ac:dyDescent="0.25">
      <c r="A5466" s="2" t="s">
        <v>7682</v>
      </c>
      <c r="B5466" s="2" t="s">
        <v>8</v>
      </c>
      <c r="C5466" s="3">
        <v>437979</v>
      </c>
      <c r="D5466" s="3">
        <v>17508</v>
      </c>
      <c r="E5466" s="3">
        <v>6068</v>
      </c>
      <c r="F5466" s="3">
        <v>5397</v>
      </c>
    </row>
    <row r="5467" spans="1:6" ht="86.4" x14ac:dyDescent="0.25">
      <c r="A5467" s="2" t="s">
        <v>7683</v>
      </c>
      <c r="B5467" s="2" t="s">
        <v>1269</v>
      </c>
      <c r="C5467" s="3">
        <v>270838</v>
      </c>
      <c r="D5467" s="3">
        <v>31167</v>
      </c>
      <c r="E5467" s="3">
        <v>83</v>
      </c>
      <c r="F5467" s="3">
        <v>1624</v>
      </c>
    </row>
    <row r="5468" spans="1:6" ht="57.6" x14ac:dyDescent="0.25">
      <c r="A5468" s="2" t="s">
        <v>7684</v>
      </c>
      <c r="B5468" s="2" t="s">
        <v>1510</v>
      </c>
      <c r="C5468" s="3">
        <v>26668</v>
      </c>
      <c r="D5468" s="3">
        <v>272</v>
      </c>
      <c r="E5468" s="3">
        <v>34</v>
      </c>
      <c r="F5468" s="3">
        <v>110</v>
      </c>
    </row>
    <row r="5469" spans="1:6" ht="201.6" x14ac:dyDescent="0.25">
      <c r="A5469" s="2" t="s">
        <v>7685</v>
      </c>
      <c r="B5469" s="2" t="s">
        <v>420</v>
      </c>
      <c r="C5469" s="3">
        <v>557538</v>
      </c>
      <c r="D5469" s="3">
        <v>14416</v>
      </c>
      <c r="E5469" s="3">
        <v>231</v>
      </c>
      <c r="F5469" s="3">
        <v>631</v>
      </c>
    </row>
    <row r="5470" spans="1:6" ht="129.6" x14ac:dyDescent="0.25">
      <c r="A5470" s="2" t="s">
        <v>7686</v>
      </c>
      <c r="B5470" s="2" t="s">
        <v>420</v>
      </c>
      <c r="C5470" s="3">
        <v>1212650</v>
      </c>
      <c r="D5470" s="3">
        <v>22522</v>
      </c>
      <c r="E5470" s="3">
        <v>920</v>
      </c>
      <c r="F5470" s="3">
        <v>1468</v>
      </c>
    </row>
    <row r="5471" spans="1:6" ht="115.2" x14ac:dyDescent="0.25">
      <c r="A5471" s="2" t="s">
        <v>7687</v>
      </c>
      <c r="B5471" s="2" t="s">
        <v>420</v>
      </c>
      <c r="C5471" s="3">
        <v>1262601</v>
      </c>
      <c r="D5471" s="3">
        <v>10121</v>
      </c>
      <c r="E5471" s="3">
        <v>1738</v>
      </c>
      <c r="F5471" s="3">
        <v>2477</v>
      </c>
    </row>
    <row r="5472" spans="1:6" ht="158.4" x14ac:dyDescent="0.25">
      <c r="A5472" s="2" t="s">
        <v>7688</v>
      </c>
      <c r="B5472" s="2" t="s">
        <v>420</v>
      </c>
      <c r="C5472" s="3">
        <v>78662</v>
      </c>
      <c r="D5472" s="3">
        <v>1966</v>
      </c>
      <c r="E5472" s="3">
        <v>172</v>
      </c>
      <c r="F5472" s="3">
        <v>457</v>
      </c>
    </row>
    <row r="5473" spans="1:6" ht="115.2" x14ac:dyDescent="0.25">
      <c r="A5473" s="2" t="s">
        <v>7689</v>
      </c>
      <c r="B5473" s="2" t="s">
        <v>420</v>
      </c>
      <c r="C5473" s="3">
        <v>456543</v>
      </c>
      <c r="D5473" s="3">
        <v>8810</v>
      </c>
      <c r="E5473" s="3">
        <v>422</v>
      </c>
      <c r="F5473" s="3">
        <v>1292</v>
      </c>
    </row>
    <row r="5474" spans="1:6" ht="172.8" x14ac:dyDescent="0.25">
      <c r="A5474" s="2" t="s">
        <v>7690</v>
      </c>
      <c r="B5474" s="2" t="s">
        <v>420</v>
      </c>
      <c r="C5474" s="3">
        <v>1665678</v>
      </c>
      <c r="D5474" s="3">
        <v>22225</v>
      </c>
      <c r="E5474" s="3">
        <v>530</v>
      </c>
      <c r="F5474" s="3">
        <v>1325</v>
      </c>
    </row>
    <row r="5475" spans="1:6" ht="100.8" x14ac:dyDescent="0.25">
      <c r="A5475" s="2" t="s">
        <v>7691</v>
      </c>
      <c r="B5475" s="2" t="s">
        <v>420</v>
      </c>
      <c r="C5475" s="3">
        <v>1235417</v>
      </c>
      <c r="D5475" s="3">
        <v>4918</v>
      </c>
      <c r="E5475" s="3">
        <v>137</v>
      </c>
      <c r="F5475" s="3">
        <v>365</v>
      </c>
    </row>
    <row r="5476" spans="1:6" ht="115.2" x14ac:dyDescent="0.25">
      <c r="A5476" s="2" t="s">
        <v>7692</v>
      </c>
      <c r="B5476" s="2" t="s">
        <v>420</v>
      </c>
      <c r="C5476" s="3">
        <v>1685312</v>
      </c>
      <c r="D5476" s="3">
        <v>13948</v>
      </c>
      <c r="E5476" s="3">
        <v>2985</v>
      </c>
      <c r="F5476" s="3">
        <v>4666</v>
      </c>
    </row>
    <row r="5477" spans="1:6" ht="158.4" x14ac:dyDescent="0.25">
      <c r="A5477" s="2" t="s">
        <v>7693</v>
      </c>
      <c r="B5477" s="2" t="s">
        <v>420</v>
      </c>
      <c r="C5477" s="3">
        <v>2290382</v>
      </c>
      <c r="D5477" s="3">
        <v>28222</v>
      </c>
      <c r="E5477" s="3">
        <v>788</v>
      </c>
      <c r="F5477" s="3">
        <v>1819</v>
      </c>
    </row>
    <row r="5478" spans="1:6" ht="129.6" x14ac:dyDescent="0.25">
      <c r="A5478" s="2" t="s">
        <v>7694</v>
      </c>
      <c r="B5478" s="2" t="s">
        <v>420</v>
      </c>
      <c r="C5478" s="3">
        <v>918519</v>
      </c>
      <c r="D5478" s="3">
        <v>14047</v>
      </c>
      <c r="E5478" s="3">
        <v>1461</v>
      </c>
      <c r="F5478" s="3">
        <v>1142</v>
      </c>
    </row>
    <row r="5479" spans="1:6" ht="115.2" x14ac:dyDescent="0.25">
      <c r="A5479" s="2" t="s">
        <v>7695</v>
      </c>
      <c r="B5479" s="2" t="s">
        <v>420</v>
      </c>
      <c r="C5479" s="3">
        <v>1963752</v>
      </c>
      <c r="D5479" s="3">
        <v>22768</v>
      </c>
      <c r="E5479" s="3">
        <v>1002</v>
      </c>
      <c r="F5479" s="3">
        <v>1739</v>
      </c>
    </row>
    <row r="5480" spans="1:6" ht="158.4" x14ac:dyDescent="0.25">
      <c r="A5480" s="2" t="s">
        <v>7696</v>
      </c>
      <c r="B5480" s="2" t="s">
        <v>420</v>
      </c>
      <c r="C5480" s="3">
        <v>3281144</v>
      </c>
      <c r="D5480" s="3">
        <v>36898</v>
      </c>
      <c r="E5480" s="3">
        <v>1207</v>
      </c>
      <c r="F5480" s="3">
        <v>1888</v>
      </c>
    </row>
    <row r="5481" spans="1:6" ht="144" x14ac:dyDescent="0.25">
      <c r="A5481" s="2" t="s">
        <v>7697</v>
      </c>
      <c r="B5481" s="2" t="s">
        <v>420</v>
      </c>
      <c r="C5481" s="3">
        <v>2101562</v>
      </c>
      <c r="D5481" s="3">
        <v>33303</v>
      </c>
      <c r="E5481" s="3">
        <v>1230</v>
      </c>
      <c r="F5481" s="3">
        <v>2467</v>
      </c>
    </row>
    <row r="5482" spans="1:6" ht="115.2" x14ac:dyDescent="0.25">
      <c r="A5482" s="2" t="s">
        <v>7698</v>
      </c>
      <c r="B5482" s="2" t="s">
        <v>420</v>
      </c>
      <c r="C5482" s="3">
        <v>790388</v>
      </c>
      <c r="D5482" s="3">
        <v>13316</v>
      </c>
      <c r="E5482" s="3">
        <v>827</v>
      </c>
      <c r="F5482" s="3">
        <v>828</v>
      </c>
    </row>
    <row r="5483" spans="1:6" ht="115.2" x14ac:dyDescent="0.25">
      <c r="A5483" s="2" t="s">
        <v>7699</v>
      </c>
      <c r="B5483" s="2" t="s">
        <v>420</v>
      </c>
      <c r="C5483" s="3">
        <v>1437051</v>
      </c>
      <c r="D5483" s="3">
        <v>19930</v>
      </c>
      <c r="E5483" s="3">
        <v>1794</v>
      </c>
      <c r="F5483" s="3">
        <v>1671</v>
      </c>
    </row>
    <row r="5484" spans="1:6" ht="129.6" x14ac:dyDescent="0.25">
      <c r="A5484" s="2" t="s">
        <v>7700</v>
      </c>
      <c r="B5484" s="2" t="s">
        <v>420</v>
      </c>
      <c r="C5484" s="3">
        <v>881585</v>
      </c>
      <c r="D5484" s="3">
        <v>19831</v>
      </c>
      <c r="E5484" s="3">
        <v>627</v>
      </c>
      <c r="F5484" s="3">
        <v>2396</v>
      </c>
    </row>
    <row r="5485" spans="1:6" ht="100.8" x14ac:dyDescent="0.25">
      <c r="A5485" s="2" t="s">
        <v>7701</v>
      </c>
      <c r="B5485" s="2" t="s">
        <v>563</v>
      </c>
      <c r="C5485" s="3">
        <v>1732872</v>
      </c>
      <c r="D5485" s="3">
        <v>46176</v>
      </c>
      <c r="E5485" s="3">
        <v>513</v>
      </c>
      <c r="F5485" s="3">
        <v>2662</v>
      </c>
    </row>
    <row r="5486" spans="1:6" ht="129.6" x14ac:dyDescent="0.25">
      <c r="A5486" s="2" t="s">
        <v>7702</v>
      </c>
      <c r="B5486" s="2" t="s">
        <v>1862</v>
      </c>
      <c r="C5486" s="3">
        <v>142653</v>
      </c>
      <c r="D5486" s="3">
        <v>5509</v>
      </c>
      <c r="E5486" s="3">
        <v>28</v>
      </c>
      <c r="F5486" s="3">
        <v>433</v>
      </c>
    </row>
    <row r="5487" spans="1:6" ht="158.4" x14ac:dyDescent="0.25">
      <c r="A5487" s="2" t="s">
        <v>7703</v>
      </c>
      <c r="B5487" s="2" t="s">
        <v>206</v>
      </c>
      <c r="C5487" s="3">
        <v>1289314</v>
      </c>
      <c r="D5487" s="3">
        <v>39813</v>
      </c>
      <c r="E5487" s="3">
        <v>1535</v>
      </c>
      <c r="F5487" s="3">
        <v>2030</v>
      </c>
    </row>
    <row r="5488" spans="1:6" ht="158.4" x14ac:dyDescent="0.25">
      <c r="A5488" s="2" t="s">
        <v>7704</v>
      </c>
      <c r="B5488" s="2" t="s">
        <v>421</v>
      </c>
      <c r="C5488" s="3">
        <v>1152064</v>
      </c>
      <c r="D5488" s="3">
        <v>41379</v>
      </c>
      <c r="E5488" s="3">
        <v>920</v>
      </c>
      <c r="F5488" s="3">
        <v>1323</v>
      </c>
    </row>
    <row r="5489" spans="1:6" ht="158.4" x14ac:dyDescent="0.25">
      <c r="A5489" s="2" t="s">
        <v>7705</v>
      </c>
      <c r="B5489" s="2" t="s">
        <v>423</v>
      </c>
      <c r="C5489" s="3">
        <v>1590640</v>
      </c>
      <c r="D5489" s="3">
        <v>49590</v>
      </c>
      <c r="E5489" s="3">
        <v>2019</v>
      </c>
      <c r="F5489" s="3">
        <v>1842</v>
      </c>
    </row>
    <row r="5490" spans="1:6" ht="115.2" x14ac:dyDescent="0.25">
      <c r="A5490" s="2" t="s">
        <v>7706</v>
      </c>
      <c r="B5490" s="2" t="s">
        <v>320</v>
      </c>
      <c r="C5490" s="3">
        <v>309933</v>
      </c>
      <c r="D5490" s="3">
        <v>10146</v>
      </c>
      <c r="E5490" s="3">
        <v>252</v>
      </c>
      <c r="F5490" s="3">
        <v>764</v>
      </c>
    </row>
    <row r="5491" spans="1:6" ht="86.4" x14ac:dyDescent="0.25">
      <c r="A5491" s="2" t="s">
        <v>7707</v>
      </c>
      <c r="B5491" s="2" t="s">
        <v>143</v>
      </c>
      <c r="C5491" s="3">
        <v>67954</v>
      </c>
      <c r="D5491" s="3">
        <v>780</v>
      </c>
      <c r="E5491" s="3">
        <v>169</v>
      </c>
      <c r="F5491" s="3">
        <v>118</v>
      </c>
    </row>
    <row r="5492" spans="1:6" ht="86.4" x14ac:dyDescent="0.25">
      <c r="A5492" s="2" t="s">
        <v>7708</v>
      </c>
      <c r="B5492" s="2" t="s">
        <v>1991</v>
      </c>
      <c r="C5492" s="3">
        <v>41604561</v>
      </c>
      <c r="D5492" s="3">
        <v>670203</v>
      </c>
      <c r="E5492" s="3">
        <v>15663</v>
      </c>
      <c r="F5492" s="3">
        <v>26743</v>
      </c>
    </row>
    <row r="5493" spans="1:6" ht="86.4" x14ac:dyDescent="0.25">
      <c r="A5493" s="2" t="s">
        <v>7709</v>
      </c>
      <c r="B5493" s="2" t="s">
        <v>2014</v>
      </c>
      <c r="C5493" s="3">
        <v>122544931</v>
      </c>
      <c r="D5493" s="3">
        <v>1427436</v>
      </c>
      <c r="E5493" s="3">
        <v>40837</v>
      </c>
      <c r="F5493" s="3">
        <v>55320</v>
      </c>
    </row>
    <row r="5494" spans="1:6" ht="187.2" x14ac:dyDescent="0.25">
      <c r="A5494" s="2" t="s">
        <v>7710</v>
      </c>
      <c r="B5494" s="2" t="s">
        <v>1237</v>
      </c>
      <c r="C5494" s="3">
        <v>32284</v>
      </c>
      <c r="D5494" s="3">
        <v>310</v>
      </c>
      <c r="E5494" s="3">
        <v>36</v>
      </c>
      <c r="F5494" s="3">
        <v>389</v>
      </c>
    </row>
    <row r="5495" spans="1:6" ht="100.8" x14ac:dyDescent="0.25">
      <c r="A5495" s="2" t="s">
        <v>7711</v>
      </c>
      <c r="B5495" s="2" t="s">
        <v>983</v>
      </c>
      <c r="C5495" s="3">
        <v>5786038</v>
      </c>
      <c r="D5495" s="3">
        <v>260499</v>
      </c>
      <c r="E5495" s="3">
        <v>4831</v>
      </c>
      <c r="F5495" s="3">
        <v>18838</v>
      </c>
    </row>
    <row r="5496" spans="1:6" ht="72" x14ac:dyDescent="0.25">
      <c r="A5496" s="2" t="s">
        <v>7712</v>
      </c>
      <c r="B5496" s="2" t="s">
        <v>292</v>
      </c>
      <c r="C5496" s="3">
        <v>437732</v>
      </c>
      <c r="D5496" s="3">
        <v>49907</v>
      </c>
      <c r="E5496" s="3">
        <v>626</v>
      </c>
      <c r="F5496" s="3">
        <v>1479</v>
      </c>
    </row>
    <row r="5497" spans="1:6" ht="100.8" x14ac:dyDescent="0.25">
      <c r="A5497" s="2" t="s">
        <v>7713</v>
      </c>
      <c r="B5497" s="2" t="s">
        <v>7714</v>
      </c>
      <c r="C5497" s="3">
        <v>244593</v>
      </c>
      <c r="D5497" s="3">
        <v>4123</v>
      </c>
      <c r="E5497" s="3">
        <v>90</v>
      </c>
      <c r="F5497" s="3">
        <v>268</v>
      </c>
    </row>
    <row r="5498" spans="1:6" ht="72" x14ac:dyDescent="0.25">
      <c r="A5498" s="2" t="s">
        <v>2294</v>
      </c>
      <c r="B5498" s="2" t="s">
        <v>860</v>
      </c>
      <c r="C5498" s="3">
        <v>104773</v>
      </c>
      <c r="D5498" s="3">
        <v>4056</v>
      </c>
      <c r="E5498" s="3">
        <v>46</v>
      </c>
      <c r="F5498" s="3">
        <v>292</v>
      </c>
    </row>
    <row r="5499" spans="1:6" ht="72" x14ac:dyDescent="0.25">
      <c r="A5499" s="2" t="s">
        <v>7715</v>
      </c>
      <c r="B5499" s="2" t="s">
        <v>269</v>
      </c>
      <c r="C5499" s="3">
        <v>325082</v>
      </c>
      <c r="D5499" s="3">
        <v>15766</v>
      </c>
      <c r="E5499" s="3">
        <v>575</v>
      </c>
      <c r="F5499" s="3">
        <v>2358</v>
      </c>
    </row>
    <row r="5500" spans="1:6" ht="57.6" x14ac:dyDescent="0.25">
      <c r="A5500" s="2" t="s">
        <v>7716</v>
      </c>
      <c r="B5500" s="2" t="s">
        <v>290</v>
      </c>
      <c r="C5500" s="3">
        <v>1329350</v>
      </c>
      <c r="D5500" s="3">
        <v>79918</v>
      </c>
      <c r="E5500" s="3">
        <v>2069</v>
      </c>
      <c r="F5500" s="3">
        <v>53182</v>
      </c>
    </row>
    <row r="5501" spans="1:6" ht="100.8" x14ac:dyDescent="0.25">
      <c r="A5501" s="2" t="s">
        <v>7717</v>
      </c>
      <c r="B5501" s="2" t="s">
        <v>1001</v>
      </c>
      <c r="C5501" s="3">
        <v>1694330</v>
      </c>
      <c r="D5501" s="3">
        <v>117495</v>
      </c>
      <c r="E5501" s="3">
        <v>1510</v>
      </c>
      <c r="F5501" s="3">
        <v>6024</v>
      </c>
    </row>
    <row r="5502" spans="1:6" ht="72" x14ac:dyDescent="0.25">
      <c r="A5502" s="2" t="s">
        <v>7718</v>
      </c>
      <c r="B5502" s="2" t="s">
        <v>112</v>
      </c>
      <c r="C5502" s="3">
        <v>1483502</v>
      </c>
      <c r="D5502" s="3">
        <v>98006</v>
      </c>
      <c r="E5502" s="3">
        <v>2233</v>
      </c>
      <c r="F5502" s="3">
        <v>13807</v>
      </c>
    </row>
    <row r="5503" spans="1:6" ht="129.6" x14ac:dyDescent="0.25">
      <c r="A5503" s="2" t="s">
        <v>7719</v>
      </c>
      <c r="B5503" s="2" t="s">
        <v>971</v>
      </c>
      <c r="C5503" s="3">
        <v>334600</v>
      </c>
      <c r="D5503" s="3">
        <v>19941</v>
      </c>
      <c r="E5503" s="3">
        <v>209</v>
      </c>
      <c r="F5503" s="3">
        <v>1570</v>
      </c>
    </row>
    <row r="5504" spans="1:6" ht="144" x14ac:dyDescent="0.25">
      <c r="A5504" s="2" t="s">
        <v>7720</v>
      </c>
      <c r="B5504" s="2" t="s">
        <v>228</v>
      </c>
      <c r="C5504" s="3">
        <v>1570411</v>
      </c>
      <c r="D5504" s="3">
        <v>11194</v>
      </c>
      <c r="E5504" s="3">
        <v>1550</v>
      </c>
      <c r="F5504" s="3">
        <v>769</v>
      </c>
    </row>
    <row r="5505" spans="1:6" ht="43.2" x14ac:dyDescent="0.25">
      <c r="A5505" s="2" t="s">
        <v>7721</v>
      </c>
      <c r="B5505" s="2" t="s">
        <v>886</v>
      </c>
      <c r="C5505" s="3">
        <v>721821</v>
      </c>
      <c r="D5505" s="3">
        <v>41464</v>
      </c>
      <c r="E5505" s="3">
        <v>828</v>
      </c>
      <c r="F5505" s="3">
        <v>8300</v>
      </c>
    </row>
    <row r="5506" spans="1:6" ht="100.8" x14ac:dyDescent="0.25">
      <c r="A5506" s="2" t="s">
        <v>7722</v>
      </c>
      <c r="B5506" s="2" t="s">
        <v>2320</v>
      </c>
      <c r="C5506" s="3">
        <v>2410536</v>
      </c>
      <c r="D5506" s="3">
        <v>136888</v>
      </c>
      <c r="E5506" s="3">
        <v>3318</v>
      </c>
      <c r="F5506" s="3">
        <v>17004</v>
      </c>
    </row>
    <row r="5507" spans="1:6" ht="144" x14ac:dyDescent="0.25">
      <c r="A5507" s="2" t="s">
        <v>7723</v>
      </c>
      <c r="B5507" s="2" t="s">
        <v>1562</v>
      </c>
      <c r="C5507" s="3">
        <v>2937449</v>
      </c>
      <c r="D5507" s="3">
        <v>99320</v>
      </c>
      <c r="E5507" s="3">
        <v>6697</v>
      </c>
      <c r="F5507" s="3">
        <v>6436</v>
      </c>
    </row>
    <row r="5508" spans="1:6" ht="144" x14ac:dyDescent="0.25">
      <c r="A5508" s="2" t="s">
        <v>7724</v>
      </c>
      <c r="B5508" s="2" t="s">
        <v>214</v>
      </c>
      <c r="C5508" s="3">
        <v>99432</v>
      </c>
      <c r="D5508" s="3">
        <v>3364</v>
      </c>
      <c r="E5508" s="3">
        <v>63</v>
      </c>
      <c r="F5508" s="3">
        <v>417</v>
      </c>
    </row>
    <row r="5509" spans="1:6" ht="100.8" x14ac:dyDescent="0.25">
      <c r="A5509" s="2" t="s">
        <v>7725</v>
      </c>
      <c r="B5509" s="2" t="s">
        <v>1958</v>
      </c>
      <c r="C5509" s="3">
        <v>431137</v>
      </c>
      <c r="D5509" s="3">
        <v>26604</v>
      </c>
      <c r="E5509" s="3">
        <v>400</v>
      </c>
      <c r="F5509" s="3">
        <v>1523</v>
      </c>
    </row>
    <row r="5510" spans="1:6" ht="72" x14ac:dyDescent="0.25">
      <c r="A5510" s="2" t="s">
        <v>7726</v>
      </c>
      <c r="B5510" s="2" t="s">
        <v>430</v>
      </c>
      <c r="C5510" s="3">
        <v>175541</v>
      </c>
      <c r="D5510" s="3">
        <v>22785</v>
      </c>
      <c r="E5510" s="3">
        <v>152</v>
      </c>
      <c r="F5510" s="3">
        <v>1771</v>
      </c>
    </row>
    <row r="5511" spans="1:6" ht="57.6" x14ac:dyDescent="0.25">
      <c r="A5511" s="2" t="s">
        <v>7727</v>
      </c>
      <c r="B5511" s="2" t="s">
        <v>973</v>
      </c>
      <c r="C5511" s="3">
        <v>561101</v>
      </c>
      <c r="D5511" s="3">
        <v>11989</v>
      </c>
      <c r="E5511" s="3">
        <v>269</v>
      </c>
      <c r="F5511" s="3">
        <v>1063</v>
      </c>
    </row>
    <row r="5512" spans="1:6" ht="72" x14ac:dyDescent="0.25">
      <c r="A5512" s="2" t="s">
        <v>7728</v>
      </c>
      <c r="B5512" s="2" t="s">
        <v>973</v>
      </c>
      <c r="C5512" s="3">
        <v>30914</v>
      </c>
      <c r="D5512" s="3">
        <v>1125</v>
      </c>
      <c r="E5512" s="3">
        <v>75</v>
      </c>
      <c r="F5512" s="3">
        <v>320</v>
      </c>
    </row>
    <row r="5513" spans="1:6" ht="100.8" x14ac:dyDescent="0.25">
      <c r="A5513" s="2" t="s">
        <v>7729</v>
      </c>
      <c r="B5513" s="2" t="s">
        <v>478</v>
      </c>
      <c r="C5513" s="3">
        <v>748102</v>
      </c>
      <c r="D5513" s="3">
        <v>47024</v>
      </c>
      <c r="E5513" s="3">
        <v>1670</v>
      </c>
      <c r="F5513" s="3">
        <v>3775</v>
      </c>
    </row>
    <row r="5514" spans="1:6" ht="43.2" x14ac:dyDescent="0.25">
      <c r="A5514" s="2" t="s">
        <v>7730</v>
      </c>
      <c r="B5514" s="2" t="s">
        <v>1268</v>
      </c>
      <c r="C5514" s="3">
        <v>180546</v>
      </c>
      <c r="D5514" s="3">
        <v>29537</v>
      </c>
      <c r="E5514" s="3">
        <v>48</v>
      </c>
      <c r="F5514" s="3">
        <v>2409</v>
      </c>
    </row>
    <row r="5515" spans="1:6" ht="57.6" x14ac:dyDescent="0.25">
      <c r="A5515" s="2" t="s">
        <v>7731</v>
      </c>
      <c r="B5515" s="2" t="s">
        <v>430</v>
      </c>
      <c r="C5515" s="3">
        <v>204083</v>
      </c>
      <c r="D5515" s="3">
        <v>29947</v>
      </c>
      <c r="E5515" s="3">
        <v>133</v>
      </c>
      <c r="F5515" s="3">
        <v>1606</v>
      </c>
    </row>
    <row r="5516" spans="1:6" ht="72" x14ac:dyDescent="0.25">
      <c r="A5516" s="2" t="s">
        <v>7732</v>
      </c>
      <c r="B5516" s="2" t="s">
        <v>430</v>
      </c>
      <c r="C5516" s="3">
        <v>251710</v>
      </c>
      <c r="D5516" s="3">
        <v>38887</v>
      </c>
      <c r="E5516" s="3">
        <v>619</v>
      </c>
      <c r="F5516" s="3">
        <v>2770</v>
      </c>
    </row>
    <row r="5517" spans="1:6" ht="86.4" x14ac:dyDescent="0.25">
      <c r="A5517" s="2" t="s">
        <v>7733</v>
      </c>
      <c r="B5517" s="2" t="s">
        <v>205</v>
      </c>
      <c r="C5517" s="3">
        <v>778903</v>
      </c>
      <c r="D5517" s="3">
        <v>18807</v>
      </c>
      <c r="E5517" s="3">
        <v>474</v>
      </c>
      <c r="F5517" s="3">
        <v>644</v>
      </c>
    </row>
    <row r="5518" spans="1:6" ht="86.4" x14ac:dyDescent="0.25">
      <c r="A5518" s="2" t="s">
        <v>7734</v>
      </c>
      <c r="B5518" s="2" t="s">
        <v>67</v>
      </c>
      <c r="C5518" s="3">
        <v>1014407</v>
      </c>
      <c r="D5518" s="3">
        <v>17003</v>
      </c>
      <c r="E5518" s="3">
        <v>698</v>
      </c>
      <c r="F5518" s="3">
        <v>1917</v>
      </c>
    </row>
    <row r="5519" spans="1:6" ht="86.4" x14ac:dyDescent="0.25">
      <c r="A5519" s="2" t="s">
        <v>7735</v>
      </c>
      <c r="B5519" s="2" t="s">
        <v>57</v>
      </c>
      <c r="C5519" s="3">
        <v>101082</v>
      </c>
      <c r="D5519" s="3">
        <v>208</v>
      </c>
      <c r="E5519" s="3">
        <v>37</v>
      </c>
      <c r="F5519" s="3">
        <v>113</v>
      </c>
    </row>
    <row r="5520" spans="1:6" ht="100.8" x14ac:dyDescent="0.25">
      <c r="A5520" s="2" t="s">
        <v>7736</v>
      </c>
      <c r="B5520" s="2" t="s">
        <v>147</v>
      </c>
      <c r="C5520" s="3">
        <v>1086860</v>
      </c>
      <c r="D5520" s="3">
        <v>49992</v>
      </c>
      <c r="E5520" s="3">
        <v>2097</v>
      </c>
      <c r="F5520" s="3">
        <v>5360</v>
      </c>
    </row>
    <row r="5521" spans="1:6" ht="115.2" x14ac:dyDescent="0.25">
      <c r="A5521" s="2" t="s">
        <v>7737</v>
      </c>
      <c r="B5521" s="2" t="s">
        <v>147</v>
      </c>
      <c r="C5521" s="3">
        <v>1905487</v>
      </c>
      <c r="D5521" s="3">
        <v>65854</v>
      </c>
      <c r="E5521" s="3">
        <v>2442</v>
      </c>
      <c r="F5521" s="3">
        <v>4490</v>
      </c>
    </row>
    <row r="5522" spans="1:6" ht="57.6" x14ac:dyDescent="0.25">
      <c r="A5522" s="2" t="s">
        <v>7738</v>
      </c>
      <c r="B5522" s="2" t="s">
        <v>67</v>
      </c>
      <c r="C5522" s="3">
        <v>64866</v>
      </c>
      <c r="D5522" s="3">
        <v>2252</v>
      </c>
      <c r="E5522" s="3">
        <v>17</v>
      </c>
      <c r="F5522" s="3">
        <v>177</v>
      </c>
    </row>
    <row r="5523" spans="1:6" ht="129.6" x14ac:dyDescent="0.25">
      <c r="A5523" s="2" t="s">
        <v>7739</v>
      </c>
      <c r="B5523" s="2" t="s">
        <v>1517</v>
      </c>
      <c r="C5523" s="3">
        <v>782969</v>
      </c>
      <c r="D5523" s="3">
        <v>17185</v>
      </c>
      <c r="E5523" s="3">
        <v>2096</v>
      </c>
      <c r="F5523" s="3">
        <v>5325</v>
      </c>
    </row>
    <row r="5524" spans="1:6" ht="129.6" x14ac:dyDescent="0.25">
      <c r="A5524" s="2" t="s">
        <v>7740</v>
      </c>
      <c r="B5524" s="2" t="s">
        <v>1517</v>
      </c>
      <c r="C5524" s="3">
        <v>1069966</v>
      </c>
      <c r="D5524" s="3">
        <v>19900</v>
      </c>
      <c r="E5524" s="3">
        <v>2891</v>
      </c>
      <c r="F5524" s="3">
        <v>5696</v>
      </c>
    </row>
    <row r="5525" spans="1:6" ht="115.2" x14ac:dyDescent="0.25">
      <c r="A5525" s="2" t="s">
        <v>7741</v>
      </c>
      <c r="B5525" s="2" t="s">
        <v>563</v>
      </c>
      <c r="C5525" s="3">
        <v>1380632</v>
      </c>
      <c r="D5525" s="3">
        <v>29464</v>
      </c>
      <c r="E5525" s="3">
        <v>479</v>
      </c>
      <c r="F5525" s="3">
        <v>5728</v>
      </c>
    </row>
    <row r="5526" spans="1:6" ht="43.2" x14ac:dyDescent="0.25">
      <c r="A5526" s="2" t="s">
        <v>7742</v>
      </c>
      <c r="B5526" s="2" t="s">
        <v>1515</v>
      </c>
      <c r="C5526" s="3">
        <v>7325</v>
      </c>
      <c r="D5526" s="3">
        <v>6</v>
      </c>
      <c r="E5526" s="3">
        <v>6</v>
      </c>
      <c r="F5526" s="3">
        <v>1</v>
      </c>
    </row>
    <row r="5527" spans="1:6" ht="187.2" x14ac:dyDescent="0.25">
      <c r="A5527" s="2" t="s">
        <v>7743</v>
      </c>
      <c r="B5527" s="2" t="s">
        <v>233</v>
      </c>
      <c r="C5527" s="3">
        <v>469200</v>
      </c>
      <c r="D5527" s="3">
        <v>4473</v>
      </c>
      <c r="E5527" s="3">
        <v>530</v>
      </c>
      <c r="F5527" s="3">
        <v>548</v>
      </c>
    </row>
    <row r="5528" spans="1:6" ht="115.2" x14ac:dyDescent="0.25">
      <c r="A5528" s="2" t="s">
        <v>7744</v>
      </c>
      <c r="B5528" s="2" t="s">
        <v>1061</v>
      </c>
      <c r="C5528" s="3">
        <v>1005215</v>
      </c>
      <c r="D5528" s="3">
        <v>58618</v>
      </c>
      <c r="E5528" s="3">
        <v>1639</v>
      </c>
      <c r="F5528" s="3">
        <v>6197</v>
      </c>
    </row>
    <row r="5529" spans="1:6" ht="144" x14ac:dyDescent="0.25">
      <c r="A5529" s="2" t="s">
        <v>7745</v>
      </c>
      <c r="B5529" s="2" t="s">
        <v>811</v>
      </c>
      <c r="C5529" s="3">
        <v>52637</v>
      </c>
      <c r="D5529" s="3">
        <v>1005</v>
      </c>
      <c r="E5529" s="3">
        <v>51</v>
      </c>
      <c r="F5529" s="3">
        <v>141</v>
      </c>
    </row>
    <row r="5530" spans="1:6" ht="72" x14ac:dyDescent="0.25">
      <c r="A5530" s="2" t="s">
        <v>7746</v>
      </c>
      <c r="B5530" s="2" t="s">
        <v>292</v>
      </c>
      <c r="C5530" s="3">
        <v>572775</v>
      </c>
      <c r="D5530" s="3">
        <v>18919</v>
      </c>
      <c r="E5530" s="3">
        <v>569</v>
      </c>
      <c r="F5530" s="3">
        <v>2897</v>
      </c>
    </row>
    <row r="5531" spans="1:6" ht="100.8" x14ac:dyDescent="0.25">
      <c r="A5531" s="2" t="s">
        <v>7747</v>
      </c>
      <c r="B5531" s="2" t="s">
        <v>2039</v>
      </c>
      <c r="C5531" s="3">
        <v>469815</v>
      </c>
      <c r="D5531" s="3">
        <v>14539</v>
      </c>
      <c r="E5531" s="3">
        <v>1540</v>
      </c>
      <c r="F5531" s="3">
        <v>1432</v>
      </c>
    </row>
    <row r="5532" spans="1:6" ht="86.4" x14ac:dyDescent="0.25">
      <c r="A5532" s="2" t="s">
        <v>7748</v>
      </c>
      <c r="B5532" s="2" t="s">
        <v>207</v>
      </c>
      <c r="C5532" s="3">
        <v>93865</v>
      </c>
      <c r="D5532" s="3">
        <v>462</v>
      </c>
      <c r="E5532" s="3">
        <v>205</v>
      </c>
      <c r="F5532" s="3">
        <v>367</v>
      </c>
    </row>
    <row r="5533" spans="1:6" ht="158.4" x14ac:dyDescent="0.25">
      <c r="A5533" s="2" t="s">
        <v>7749</v>
      </c>
      <c r="B5533" s="2" t="s">
        <v>492</v>
      </c>
      <c r="C5533" s="3">
        <v>327739</v>
      </c>
      <c r="D5533" s="3">
        <v>6231</v>
      </c>
      <c r="E5533" s="3">
        <v>52</v>
      </c>
      <c r="F5533" s="3">
        <v>160</v>
      </c>
    </row>
    <row r="5534" spans="1:6" ht="115.2" x14ac:dyDescent="0.25">
      <c r="A5534" s="2" t="s">
        <v>7750</v>
      </c>
      <c r="B5534" s="2" t="s">
        <v>630</v>
      </c>
      <c r="C5534" s="3">
        <v>241668</v>
      </c>
      <c r="D5534" s="3">
        <v>8478</v>
      </c>
      <c r="E5534" s="3">
        <v>144</v>
      </c>
      <c r="F5534" s="3">
        <v>328</v>
      </c>
    </row>
    <row r="5535" spans="1:6" ht="115.2" x14ac:dyDescent="0.25">
      <c r="A5535" s="2" t="s">
        <v>7751</v>
      </c>
      <c r="B5535" s="2" t="s">
        <v>1848</v>
      </c>
      <c r="C5535" s="3">
        <v>564951</v>
      </c>
      <c r="D5535" s="3">
        <v>32030</v>
      </c>
      <c r="E5535" s="3">
        <v>292</v>
      </c>
      <c r="F5535" s="3">
        <v>928</v>
      </c>
    </row>
    <row r="5536" spans="1:6" ht="100.8" x14ac:dyDescent="0.25">
      <c r="A5536" s="2" t="s">
        <v>7752</v>
      </c>
      <c r="B5536" s="2" t="s">
        <v>563</v>
      </c>
      <c r="C5536" s="3">
        <v>592142</v>
      </c>
      <c r="D5536" s="3">
        <v>18847</v>
      </c>
      <c r="E5536" s="3">
        <v>184</v>
      </c>
      <c r="F5536" s="3">
        <v>1330</v>
      </c>
    </row>
    <row r="5537" spans="1:6" ht="100.8" x14ac:dyDescent="0.25">
      <c r="A5537" s="2" t="s">
        <v>7753</v>
      </c>
      <c r="B5537" s="2" t="s">
        <v>1436</v>
      </c>
      <c r="C5537" s="3">
        <v>31872</v>
      </c>
      <c r="D5537" s="3">
        <v>497</v>
      </c>
      <c r="E5537" s="3">
        <v>9</v>
      </c>
      <c r="F5537" s="3">
        <v>27</v>
      </c>
    </row>
    <row r="5538" spans="1:6" ht="57.6" x14ac:dyDescent="0.25">
      <c r="A5538" s="2" t="s">
        <v>7754</v>
      </c>
      <c r="B5538" s="2" t="s">
        <v>1782</v>
      </c>
      <c r="C5538" s="3">
        <v>53645</v>
      </c>
      <c r="D5538" s="3">
        <v>678</v>
      </c>
      <c r="E5538" s="3">
        <v>167</v>
      </c>
      <c r="F5538" s="3">
        <v>233</v>
      </c>
    </row>
    <row r="5539" spans="1:6" ht="100.8" x14ac:dyDescent="0.25">
      <c r="A5539" s="2" t="s">
        <v>7755</v>
      </c>
      <c r="B5539" s="2" t="s">
        <v>216</v>
      </c>
      <c r="C5539" s="3">
        <v>244674</v>
      </c>
      <c r="D5539" s="3">
        <v>15740</v>
      </c>
      <c r="E5539" s="3">
        <v>156</v>
      </c>
      <c r="F5539" s="3">
        <v>2333</v>
      </c>
    </row>
    <row r="5540" spans="1:6" ht="144" x14ac:dyDescent="0.25">
      <c r="A5540" s="2" t="s">
        <v>7756</v>
      </c>
      <c r="B5540" s="2" t="s">
        <v>233</v>
      </c>
      <c r="C5540" s="3">
        <v>195525</v>
      </c>
      <c r="D5540" s="3">
        <v>2205</v>
      </c>
      <c r="E5540" s="3">
        <v>148</v>
      </c>
      <c r="F5540" s="3">
        <v>260</v>
      </c>
    </row>
    <row r="5541" spans="1:6" ht="201.6" x14ac:dyDescent="0.25">
      <c r="A5541" s="2" t="s">
        <v>7757</v>
      </c>
      <c r="B5541" s="2" t="s">
        <v>1621</v>
      </c>
      <c r="C5541" s="3">
        <v>213409</v>
      </c>
      <c r="D5541" s="3">
        <v>2690</v>
      </c>
      <c r="E5541" s="3">
        <v>40</v>
      </c>
      <c r="F5541" s="3">
        <v>403</v>
      </c>
    </row>
    <row r="5542" spans="1:6" ht="100.8" x14ac:dyDescent="0.25">
      <c r="A5542" s="2" t="s">
        <v>7758</v>
      </c>
      <c r="B5542" s="2" t="s">
        <v>210</v>
      </c>
      <c r="C5542" s="3">
        <v>234280</v>
      </c>
      <c r="D5542" s="3">
        <v>1349</v>
      </c>
      <c r="E5542" s="3">
        <v>7</v>
      </c>
      <c r="F5542" s="3">
        <v>488</v>
      </c>
    </row>
    <row r="5543" spans="1:6" ht="129.6" x14ac:dyDescent="0.25">
      <c r="A5543" s="2" t="s">
        <v>7759</v>
      </c>
      <c r="B5543" s="2" t="s">
        <v>1399</v>
      </c>
      <c r="C5543" s="3">
        <v>2085</v>
      </c>
      <c r="D5543" s="3">
        <v>35</v>
      </c>
      <c r="E5543" s="3">
        <v>3</v>
      </c>
      <c r="F5543" s="3">
        <v>8</v>
      </c>
    </row>
    <row r="5544" spans="1:6" ht="129.6" x14ac:dyDescent="0.25">
      <c r="A5544" s="2" t="s">
        <v>7760</v>
      </c>
      <c r="B5544" s="2" t="s">
        <v>792</v>
      </c>
      <c r="C5544" s="3">
        <v>176993</v>
      </c>
      <c r="D5544" s="3">
        <v>1411</v>
      </c>
      <c r="E5544" s="3">
        <v>304</v>
      </c>
      <c r="F5544" s="3">
        <v>944</v>
      </c>
    </row>
    <row r="5545" spans="1:6" ht="129.6" x14ac:dyDescent="0.25">
      <c r="A5545" s="2" t="s">
        <v>7761</v>
      </c>
      <c r="B5545" s="2" t="s">
        <v>1112</v>
      </c>
      <c r="C5545" s="3">
        <v>973396</v>
      </c>
      <c r="D5545" s="3">
        <v>55123</v>
      </c>
      <c r="E5545" s="3">
        <v>609</v>
      </c>
      <c r="F5545" s="3">
        <v>4916</v>
      </c>
    </row>
    <row r="5546" spans="1:6" ht="72" x14ac:dyDescent="0.25">
      <c r="A5546" s="2" t="s">
        <v>7762</v>
      </c>
      <c r="B5546" s="2" t="s">
        <v>430</v>
      </c>
      <c r="C5546" s="3">
        <v>138539</v>
      </c>
      <c r="D5546" s="3">
        <v>21772</v>
      </c>
      <c r="E5546" s="3">
        <v>77</v>
      </c>
      <c r="F5546" s="3">
        <v>1267</v>
      </c>
    </row>
    <row r="5547" spans="1:6" ht="86.4" x14ac:dyDescent="0.25">
      <c r="A5547" s="2" t="s">
        <v>7763</v>
      </c>
      <c r="B5547" s="2" t="s">
        <v>563</v>
      </c>
      <c r="C5547" s="3">
        <v>57738</v>
      </c>
      <c r="D5547" s="3">
        <v>3634</v>
      </c>
      <c r="E5547" s="3">
        <v>10</v>
      </c>
      <c r="F5547" s="3">
        <v>209</v>
      </c>
    </row>
    <row r="5548" spans="1:6" ht="72" x14ac:dyDescent="0.25">
      <c r="A5548" s="2" t="s">
        <v>7764</v>
      </c>
      <c r="B5548" s="2" t="s">
        <v>1228</v>
      </c>
      <c r="C5548" s="3">
        <v>129312</v>
      </c>
      <c r="D5548" s="3">
        <v>5207</v>
      </c>
      <c r="E5548" s="3">
        <v>292</v>
      </c>
      <c r="F5548" s="3">
        <v>283</v>
      </c>
    </row>
    <row r="5549" spans="1:6" ht="86.4" x14ac:dyDescent="0.25">
      <c r="A5549" s="2" t="s">
        <v>7765</v>
      </c>
      <c r="B5549" s="2" t="s">
        <v>528</v>
      </c>
      <c r="C5549" s="3">
        <v>1912972</v>
      </c>
      <c r="D5549" s="3">
        <v>61649</v>
      </c>
      <c r="E5549" s="3">
        <v>2513</v>
      </c>
      <c r="F5549" s="3">
        <v>5858</v>
      </c>
    </row>
    <row r="5550" spans="1:6" ht="72" x14ac:dyDescent="0.25">
      <c r="A5550" s="2" t="s">
        <v>7766</v>
      </c>
      <c r="B5550" s="2" t="s">
        <v>396</v>
      </c>
      <c r="C5550" s="3">
        <v>1026275</v>
      </c>
      <c r="D5550" s="3">
        <v>51253</v>
      </c>
      <c r="E5550" s="3">
        <v>747</v>
      </c>
      <c r="F5550" s="3">
        <v>3414</v>
      </c>
    </row>
    <row r="5551" spans="1:6" ht="115.2" x14ac:dyDescent="0.25">
      <c r="A5551" s="2" t="s">
        <v>7767</v>
      </c>
      <c r="B5551" s="2" t="s">
        <v>1225</v>
      </c>
      <c r="C5551" s="3">
        <v>321054</v>
      </c>
      <c r="D5551" s="3">
        <v>13451</v>
      </c>
      <c r="E5551" s="3">
        <v>138</v>
      </c>
      <c r="F5551" s="3">
        <v>1288</v>
      </c>
    </row>
    <row r="5552" spans="1:6" ht="115.2" x14ac:dyDescent="0.25">
      <c r="A5552" s="2" t="s">
        <v>7768</v>
      </c>
      <c r="B5552" s="2" t="s">
        <v>563</v>
      </c>
      <c r="C5552" s="3">
        <v>186280</v>
      </c>
      <c r="D5552" s="3">
        <v>4761</v>
      </c>
      <c r="E5552" s="3">
        <v>88</v>
      </c>
      <c r="F5552" s="3">
        <v>668</v>
      </c>
    </row>
    <row r="5553" spans="1:6" ht="115.2" x14ac:dyDescent="0.25">
      <c r="A5553" s="2" t="s">
        <v>7769</v>
      </c>
      <c r="B5553" s="2" t="s">
        <v>606</v>
      </c>
      <c r="C5553" s="3">
        <v>12168</v>
      </c>
      <c r="D5553" s="3">
        <v>381</v>
      </c>
      <c r="E5553" s="3">
        <v>12</v>
      </c>
      <c r="F5553" s="3">
        <v>56</v>
      </c>
    </row>
    <row r="5554" spans="1:6" ht="86.4" x14ac:dyDescent="0.25">
      <c r="A5554" s="2" t="s">
        <v>7770</v>
      </c>
      <c r="B5554" s="2" t="s">
        <v>1894</v>
      </c>
      <c r="C5554" s="3">
        <v>410327</v>
      </c>
      <c r="D5554" s="3">
        <v>13307</v>
      </c>
      <c r="E5554" s="3">
        <v>252</v>
      </c>
      <c r="F5554" s="3">
        <v>4620</v>
      </c>
    </row>
    <row r="5555" spans="1:6" ht="129.6" x14ac:dyDescent="0.25">
      <c r="A5555" s="2" t="s">
        <v>7771</v>
      </c>
      <c r="B5555" s="2" t="s">
        <v>377</v>
      </c>
      <c r="C5555" s="3">
        <v>184944</v>
      </c>
      <c r="D5555" s="3">
        <v>2386</v>
      </c>
      <c r="E5555" s="3">
        <v>144</v>
      </c>
      <c r="F5555" s="3">
        <v>329</v>
      </c>
    </row>
    <row r="5556" spans="1:6" ht="72" x14ac:dyDescent="0.25">
      <c r="A5556" s="2" t="s">
        <v>7772</v>
      </c>
      <c r="B5556" s="2" t="s">
        <v>813</v>
      </c>
      <c r="C5556" s="3">
        <v>315429</v>
      </c>
      <c r="D5556" s="3">
        <v>1272</v>
      </c>
      <c r="E5556" s="3">
        <v>267</v>
      </c>
      <c r="F5556" s="3">
        <v>386</v>
      </c>
    </row>
    <row r="5557" spans="1:6" ht="129.6" x14ac:dyDescent="0.25">
      <c r="A5557" s="2" t="s">
        <v>7773</v>
      </c>
      <c r="B5557" s="2" t="s">
        <v>21</v>
      </c>
      <c r="C5557" s="3">
        <v>1709373</v>
      </c>
      <c r="D5557" s="3">
        <v>50835</v>
      </c>
      <c r="E5557" s="3">
        <v>2646</v>
      </c>
      <c r="F5557" s="3">
        <v>3608</v>
      </c>
    </row>
    <row r="5558" spans="1:6" ht="144" x14ac:dyDescent="0.25">
      <c r="A5558" s="2" t="s">
        <v>7774</v>
      </c>
      <c r="B5558" s="2" t="s">
        <v>1306</v>
      </c>
      <c r="C5558" s="3">
        <v>2139</v>
      </c>
      <c r="D5558" s="3">
        <v>13</v>
      </c>
      <c r="E5558" s="3">
        <v>0</v>
      </c>
      <c r="F5558" s="3">
        <v>10</v>
      </c>
    </row>
    <row r="5559" spans="1:6" ht="100.8" x14ac:dyDescent="0.25">
      <c r="A5559" s="2" t="s">
        <v>7775</v>
      </c>
      <c r="B5559" s="2" t="s">
        <v>556</v>
      </c>
      <c r="C5559" s="3">
        <v>314140</v>
      </c>
      <c r="D5559" s="3">
        <v>12600</v>
      </c>
      <c r="E5559" s="3">
        <v>331</v>
      </c>
      <c r="F5559" s="3">
        <v>1532</v>
      </c>
    </row>
    <row r="5560" spans="1:6" ht="100.8" x14ac:dyDescent="0.25">
      <c r="A5560" s="2" t="s">
        <v>7776</v>
      </c>
      <c r="B5560" s="2" t="s">
        <v>556</v>
      </c>
      <c r="C5560" s="3">
        <v>700692</v>
      </c>
      <c r="D5560" s="3">
        <v>21429</v>
      </c>
      <c r="E5560" s="3">
        <v>732</v>
      </c>
      <c r="F5560" s="3">
        <v>2131</v>
      </c>
    </row>
    <row r="5561" spans="1:6" ht="100.8" x14ac:dyDescent="0.25">
      <c r="A5561" s="2" t="s">
        <v>7777</v>
      </c>
      <c r="B5561" s="2" t="s">
        <v>556</v>
      </c>
      <c r="C5561" s="3">
        <v>406960</v>
      </c>
      <c r="D5561" s="3">
        <v>27175</v>
      </c>
      <c r="E5561" s="3">
        <v>150</v>
      </c>
      <c r="F5561" s="3">
        <v>2350</v>
      </c>
    </row>
    <row r="5562" spans="1:6" ht="57.6" x14ac:dyDescent="0.25">
      <c r="A5562" s="2" t="s">
        <v>7778</v>
      </c>
      <c r="B5562" s="2" t="s">
        <v>556</v>
      </c>
      <c r="C5562" s="3">
        <v>253263</v>
      </c>
      <c r="D5562" s="3">
        <v>11629</v>
      </c>
      <c r="E5562" s="3">
        <v>112</v>
      </c>
      <c r="F5562" s="3">
        <v>2058</v>
      </c>
    </row>
    <row r="5563" spans="1:6" ht="86.4" x14ac:dyDescent="0.25">
      <c r="A5563" s="2" t="s">
        <v>7779</v>
      </c>
      <c r="B5563" s="2" t="s">
        <v>556</v>
      </c>
      <c r="C5563" s="3">
        <v>492953</v>
      </c>
      <c r="D5563" s="3">
        <v>20083</v>
      </c>
      <c r="E5563" s="3">
        <v>198</v>
      </c>
      <c r="F5563" s="3">
        <v>2646</v>
      </c>
    </row>
    <row r="5564" spans="1:6" ht="172.8" x14ac:dyDescent="0.25">
      <c r="A5564" s="2" t="s">
        <v>7780</v>
      </c>
      <c r="B5564" s="2" t="s">
        <v>118</v>
      </c>
      <c r="C5564" s="3">
        <v>486826</v>
      </c>
      <c r="D5564" s="3">
        <v>6003</v>
      </c>
      <c r="E5564" s="3">
        <v>1121</v>
      </c>
      <c r="F5564" s="3">
        <v>759</v>
      </c>
    </row>
    <row r="5565" spans="1:6" ht="57.6" x14ac:dyDescent="0.25">
      <c r="A5565" s="2" t="s">
        <v>7781</v>
      </c>
      <c r="B5565" s="2" t="s">
        <v>711</v>
      </c>
      <c r="C5565" s="3">
        <v>53130</v>
      </c>
      <c r="D5565" s="3">
        <v>212</v>
      </c>
      <c r="E5565" s="3">
        <v>29</v>
      </c>
      <c r="F5565" s="3">
        <v>478</v>
      </c>
    </row>
    <row r="5566" spans="1:6" ht="43.2" x14ac:dyDescent="0.25">
      <c r="A5566" s="2" t="s">
        <v>7782</v>
      </c>
      <c r="B5566" s="2" t="s">
        <v>915</v>
      </c>
      <c r="C5566" s="3">
        <v>7987051</v>
      </c>
      <c r="D5566" s="3">
        <v>105719</v>
      </c>
      <c r="E5566" s="3">
        <v>4049</v>
      </c>
      <c r="F5566" s="3">
        <v>3813</v>
      </c>
    </row>
    <row r="5567" spans="1:6" ht="43.2" x14ac:dyDescent="0.25">
      <c r="A5567" s="2" t="s">
        <v>7783</v>
      </c>
      <c r="B5567" s="2" t="s">
        <v>679</v>
      </c>
      <c r="C5567" s="3">
        <v>5952094</v>
      </c>
      <c r="D5567" s="3">
        <v>96880</v>
      </c>
      <c r="E5567" s="3">
        <v>4179</v>
      </c>
      <c r="F5567" s="3">
        <v>8159</v>
      </c>
    </row>
    <row r="5568" spans="1:6" ht="172.8" x14ac:dyDescent="0.25">
      <c r="A5568" s="2" t="s">
        <v>7784</v>
      </c>
      <c r="B5568" s="2" t="s">
        <v>1210</v>
      </c>
      <c r="C5568" s="3">
        <v>764936</v>
      </c>
      <c r="D5568" s="3">
        <v>9485</v>
      </c>
      <c r="E5568" s="3">
        <v>904</v>
      </c>
      <c r="F5568" s="3">
        <v>710</v>
      </c>
    </row>
    <row r="5569" spans="1:6" ht="172.8" x14ac:dyDescent="0.25">
      <c r="A5569" s="2" t="s">
        <v>7785</v>
      </c>
      <c r="B5569" s="2" t="s">
        <v>1210</v>
      </c>
      <c r="C5569" s="3">
        <v>546200</v>
      </c>
      <c r="D5569" s="3">
        <v>11337</v>
      </c>
      <c r="E5569" s="3">
        <v>121</v>
      </c>
      <c r="F5569" s="3">
        <v>625</v>
      </c>
    </row>
    <row r="5570" spans="1:6" ht="129.6" x14ac:dyDescent="0.25">
      <c r="A5570" s="2" t="s">
        <v>7786</v>
      </c>
      <c r="B5570" s="2" t="s">
        <v>620</v>
      </c>
      <c r="C5570" s="3">
        <v>1316254</v>
      </c>
      <c r="D5570" s="3">
        <v>1893</v>
      </c>
      <c r="E5570" s="3">
        <v>138</v>
      </c>
      <c r="F5570" s="3">
        <v>193</v>
      </c>
    </row>
    <row r="5571" spans="1:6" ht="72" x14ac:dyDescent="0.25">
      <c r="A5571" s="2" t="s">
        <v>7787</v>
      </c>
      <c r="B5571" s="2" t="s">
        <v>821</v>
      </c>
      <c r="C5571" s="3">
        <v>8790</v>
      </c>
      <c r="D5571" s="3">
        <v>837</v>
      </c>
      <c r="E5571" s="3">
        <v>7</v>
      </c>
      <c r="F5571" s="3">
        <v>60</v>
      </c>
    </row>
    <row r="5572" spans="1:6" ht="72" x14ac:dyDescent="0.25">
      <c r="A5572" s="2" t="s">
        <v>7788</v>
      </c>
      <c r="B5572" s="2" t="s">
        <v>82</v>
      </c>
      <c r="C5572" s="3">
        <v>118025</v>
      </c>
      <c r="D5572" s="3">
        <v>1810</v>
      </c>
      <c r="E5572" s="3">
        <v>4392</v>
      </c>
      <c r="F5572" s="3">
        <v>5192</v>
      </c>
    </row>
    <row r="5573" spans="1:6" ht="57.6" x14ac:dyDescent="0.25">
      <c r="A5573" s="2" t="s">
        <v>7789</v>
      </c>
      <c r="B5573" s="2" t="s">
        <v>494</v>
      </c>
      <c r="C5573" s="3">
        <v>302656</v>
      </c>
      <c r="D5573" s="3">
        <v>15294</v>
      </c>
      <c r="E5573" s="3">
        <v>829</v>
      </c>
      <c r="F5573" s="3">
        <v>1454</v>
      </c>
    </row>
    <row r="5574" spans="1:6" ht="100.8" x14ac:dyDescent="0.25">
      <c r="A5574" s="2" t="s">
        <v>7790</v>
      </c>
      <c r="B5574" s="2" t="s">
        <v>1460</v>
      </c>
      <c r="C5574" s="3">
        <v>1171252</v>
      </c>
      <c r="D5574" s="3">
        <v>66728</v>
      </c>
      <c r="E5574" s="3">
        <v>1568</v>
      </c>
      <c r="F5574" s="3">
        <v>6562</v>
      </c>
    </row>
    <row r="5575" spans="1:6" ht="86.4" x14ac:dyDescent="0.25">
      <c r="A5575" s="2" t="s">
        <v>7791</v>
      </c>
      <c r="B5575" s="2" t="s">
        <v>142</v>
      </c>
      <c r="C5575" s="3">
        <v>77630</v>
      </c>
      <c r="D5575" s="3">
        <v>1991</v>
      </c>
      <c r="E5575" s="3">
        <v>83</v>
      </c>
      <c r="F5575" s="3">
        <v>208</v>
      </c>
    </row>
    <row r="5576" spans="1:6" ht="43.2" x14ac:dyDescent="0.25">
      <c r="A5576" s="2" t="s">
        <v>7792</v>
      </c>
      <c r="B5576" s="2" t="s">
        <v>176</v>
      </c>
      <c r="C5576" s="3">
        <v>22795</v>
      </c>
      <c r="D5576" s="3">
        <v>39</v>
      </c>
      <c r="E5576" s="3">
        <v>4</v>
      </c>
      <c r="F5576" s="3">
        <v>6</v>
      </c>
    </row>
    <row r="5577" spans="1:6" ht="100.8" x14ac:dyDescent="0.25">
      <c r="A5577" s="2" t="s">
        <v>7793</v>
      </c>
      <c r="B5577" s="2" t="s">
        <v>104</v>
      </c>
      <c r="C5577" s="3">
        <v>6225124</v>
      </c>
      <c r="D5577" s="3">
        <v>527481</v>
      </c>
      <c r="E5577" s="3">
        <v>4861</v>
      </c>
      <c r="F5577" s="3">
        <v>18323</v>
      </c>
    </row>
    <row r="5578" spans="1:6" ht="100.8" x14ac:dyDescent="0.25">
      <c r="A5578" s="2" t="s">
        <v>7794</v>
      </c>
      <c r="B5578" s="2" t="s">
        <v>192</v>
      </c>
      <c r="C5578" s="3">
        <v>206199</v>
      </c>
      <c r="D5578" s="3">
        <v>1661</v>
      </c>
      <c r="E5578" s="3">
        <v>87</v>
      </c>
      <c r="F5578" s="3">
        <v>931</v>
      </c>
    </row>
    <row r="5579" spans="1:6" ht="86.4" x14ac:dyDescent="0.25">
      <c r="A5579" s="2" t="s">
        <v>7795</v>
      </c>
      <c r="B5579" s="2" t="s">
        <v>1254</v>
      </c>
      <c r="C5579" s="3">
        <v>1082634</v>
      </c>
      <c r="D5579" s="3">
        <v>43858</v>
      </c>
      <c r="E5579" s="3">
        <v>1336</v>
      </c>
      <c r="F5579" s="3">
        <v>5838</v>
      </c>
    </row>
    <row r="5580" spans="1:6" ht="115.2" x14ac:dyDescent="0.25">
      <c r="A5580" s="2" t="s">
        <v>7796</v>
      </c>
      <c r="B5580" s="2" t="s">
        <v>1254</v>
      </c>
      <c r="C5580" s="3">
        <v>399851</v>
      </c>
      <c r="D5580" s="3">
        <v>16184</v>
      </c>
      <c r="E5580" s="3">
        <v>448</v>
      </c>
      <c r="F5580" s="3">
        <v>1757</v>
      </c>
    </row>
    <row r="5581" spans="1:6" ht="43.2" x14ac:dyDescent="0.25">
      <c r="A5581" s="2" t="s">
        <v>7797</v>
      </c>
      <c r="B5581" s="2" t="s">
        <v>813</v>
      </c>
      <c r="C5581" s="3">
        <v>118151</v>
      </c>
      <c r="D5581" s="3">
        <v>257</v>
      </c>
      <c r="E5581" s="3">
        <v>400</v>
      </c>
      <c r="F5581" s="3">
        <v>343</v>
      </c>
    </row>
    <row r="5582" spans="1:6" ht="115.2" x14ac:dyDescent="0.25">
      <c r="A5582" s="2" t="s">
        <v>7798</v>
      </c>
      <c r="B5582" s="2" t="s">
        <v>1633</v>
      </c>
      <c r="C5582" s="3">
        <v>4799533</v>
      </c>
      <c r="D5582" s="3">
        <v>94593</v>
      </c>
      <c r="E5582" s="3">
        <v>2626</v>
      </c>
      <c r="F5582" s="3">
        <v>0</v>
      </c>
    </row>
    <row r="5583" spans="1:6" ht="129.6" x14ac:dyDescent="0.25">
      <c r="A5583" s="2" t="s">
        <v>7799</v>
      </c>
      <c r="B5583" s="2" t="s">
        <v>1676</v>
      </c>
      <c r="C5583" s="3">
        <v>22034</v>
      </c>
      <c r="D5583" s="3">
        <v>49</v>
      </c>
      <c r="E5583" s="3">
        <v>7</v>
      </c>
      <c r="F5583" s="3">
        <v>2</v>
      </c>
    </row>
    <row r="5584" spans="1:6" ht="43.2" x14ac:dyDescent="0.25">
      <c r="A5584" s="2" t="s">
        <v>7800</v>
      </c>
      <c r="B5584" s="2" t="s">
        <v>1857</v>
      </c>
      <c r="C5584" s="3">
        <v>2679373</v>
      </c>
      <c r="D5584" s="3">
        <v>190208</v>
      </c>
      <c r="E5584" s="3">
        <v>3880</v>
      </c>
      <c r="F5584" s="3">
        <v>7995</v>
      </c>
    </row>
    <row r="5585" spans="1:6" ht="158.4" x14ac:dyDescent="0.25">
      <c r="A5585" s="2" t="s">
        <v>7801</v>
      </c>
      <c r="B5585" s="2" t="s">
        <v>105</v>
      </c>
      <c r="C5585" s="3">
        <v>174569</v>
      </c>
      <c r="D5585" s="3">
        <v>5616</v>
      </c>
      <c r="E5585" s="3">
        <v>74</v>
      </c>
      <c r="F5585" s="3">
        <v>497</v>
      </c>
    </row>
    <row r="5586" spans="1:6" ht="201.6" x14ac:dyDescent="0.25">
      <c r="A5586" s="2" t="s">
        <v>7802</v>
      </c>
      <c r="B5586" s="2" t="s">
        <v>551</v>
      </c>
      <c r="C5586" s="3">
        <v>458354</v>
      </c>
      <c r="D5586" s="3">
        <v>10399</v>
      </c>
      <c r="E5586" s="3">
        <v>129</v>
      </c>
      <c r="F5586" s="3">
        <v>840</v>
      </c>
    </row>
    <row r="5587" spans="1:6" ht="43.2" x14ac:dyDescent="0.25">
      <c r="A5587" s="2" t="s">
        <v>7803</v>
      </c>
      <c r="B5587" s="2" t="s">
        <v>1346</v>
      </c>
      <c r="C5587" s="3">
        <v>43171</v>
      </c>
      <c r="D5587" s="3">
        <v>2776</v>
      </c>
      <c r="E5587" s="3">
        <v>19</v>
      </c>
      <c r="F5587" s="3">
        <v>238</v>
      </c>
    </row>
    <row r="5588" spans="1:6" ht="100.8" x14ac:dyDescent="0.25">
      <c r="A5588" s="2" t="s">
        <v>7804</v>
      </c>
      <c r="B5588" s="2" t="s">
        <v>327</v>
      </c>
      <c r="C5588" s="3">
        <v>69795</v>
      </c>
      <c r="D5588" s="3">
        <v>1629</v>
      </c>
      <c r="E5588" s="3">
        <v>75</v>
      </c>
      <c r="F5588" s="3">
        <v>50</v>
      </c>
    </row>
    <row r="5589" spans="1:6" ht="172.8" x14ac:dyDescent="0.25">
      <c r="A5589" s="2" t="s">
        <v>7805</v>
      </c>
      <c r="B5589" s="2" t="s">
        <v>729</v>
      </c>
      <c r="C5589" s="3">
        <v>162868</v>
      </c>
      <c r="D5589" s="3">
        <v>1966</v>
      </c>
      <c r="E5589" s="3">
        <v>933</v>
      </c>
      <c r="F5589" s="3">
        <v>1301</v>
      </c>
    </row>
    <row r="5590" spans="1:6" ht="158.4" x14ac:dyDescent="0.25">
      <c r="A5590" s="2" t="s">
        <v>7806</v>
      </c>
      <c r="B5590" s="2" t="s">
        <v>60</v>
      </c>
      <c r="C5590" s="3">
        <v>88560</v>
      </c>
      <c r="D5590" s="3">
        <v>2035</v>
      </c>
      <c r="E5590" s="3">
        <v>273</v>
      </c>
      <c r="F5590" s="3">
        <v>650</v>
      </c>
    </row>
    <row r="5591" spans="1:6" ht="129.6" x14ac:dyDescent="0.25">
      <c r="A5591" s="2" t="s">
        <v>7807</v>
      </c>
      <c r="B5591" s="2" t="s">
        <v>288</v>
      </c>
      <c r="C5591" s="3">
        <v>2626381</v>
      </c>
      <c r="D5591" s="3">
        <v>167615</v>
      </c>
      <c r="E5591" s="3">
        <v>2796</v>
      </c>
      <c r="F5591" s="3">
        <v>14310</v>
      </c>
    </row>
    <row r="5592" spans="1:6" ht="100.8" x14ac:dyDescent="0.25">
      <c r="A5592" s="2" t="s">
        <v>2295</v>
      </c>
      <c r="B5592" s="2" t="s">
        <v>421</v>
      </c>
      <c r="C5592" s="3">
        <v>3019735</v>
      </c>
      <c r="D5592" s="3">
        <v>90843</v>
      </c>
      <c r="E5592" s="3">
        <v>5356</v>
      </c>
      <c r="F5592" s="3">
        <v>6691</v>
      </c>
    </row>
    <row r="5593" spans="1:6" ht="172.8" x14ac:dyDescent="0.25">
      <c r="A5593" s="2" t="s">
        <v>7808</v>
      </c>
      <c r="B5593" s="2" t="s">
        <v>512</v>
      </c>
      <c r="C5593" s="3">
        <v>520636</v>
      </c>
      <c r="D5593" s="3">
        <v>1005</v>
      </c>
      <c r="E5593" s="3">
        <v>395</v>
      </c>
      <c r="F5593" s="3">
        <v>272</v>
      </c>
    </row>
    <row r="5594" spans="1:6" ht="230.4" x14ac:dyDescent="0.25">
      <c r="A5594" s="2" t="s">
        <v>7809</v>
      </c>
      <c r="B5594" s="2" t="s">
        <v>246</v>
      </c>
      <c r="C5594" s="3">
        <v>3442</v>
      </c>
      <c r="D5594" s="3">
        <v>59</v>
      </c>
      <c r="E5594" s="3">
        <v>2</v>
      </c>
      <c r="F5594" s="3">
        <v>5</v>
      </c>
    </row>
    <row r="5595" spans="1:6" ht="115.2" x14ac:dyDescent="0.25">
      <c r="A5595" s="2" t="s">
        <v>7810</v>
      </c>
      <c r="B5595" s="2" t="s">
        <v>566</v>
      </c>
      <c r="C5595" s="3">
        <v>49017</v>
      </c>
      <c r="D5595" s="3">
        <v>375</v>
      </c>
      <c r="E5595" s="3">
        <v>1</v>
      </c>
      <c r="F5595" s="3">
        <v>38</v>
      </c>
    </row>
    <row r="5596" spans="1:6" ht="28.8" x14ac:dyDescent="0.25">
      <c r="A5596" s="2" t="s">
        <v>7811</v>
      </c>
      <c r="B5596" s="2" t="s">
        <v>1243</v>
      </c>
      <c r="C5596" s="3">
        <v>14289</v>
      </c>
      <c r="D5596" s="3">
        <v>42</v>
      </c>
      <c r="E5596" s="3">
        <v>0</v>
      </c>
      <c r="F5596" s="3">
        <v>8</v>
      </c>
    </row>
    <row r="5597" spans="1:6" ht="86.4" x14ac:dyDescent="0.25">
      <c r="A5597" s="2" t="s">
        <v>7812</v>
      </c>
      <c r="B5597" s="2" t="s">
        <v>205</v>
      </c>
      <c r="C5597" s="3">
        <v>396832</v>
      </c>
      <c r="D5597" s="3">
        <v>3733</v>
      </c>
      <c r="E5597" s="3">
        <v>150</v>
      </c>
      <c r="F5597" s="3">
        <v>310</v>
      </c>
    </row>
    <row r="5598" spans="1:6" ht="43.2" x14ac:dyDescent="0.25">
      <c r="A5598" s="2" t="s">
        <v>7813</v>
      </c>
      <c r="B5598" s="2" t="s">
        <v>5</v>
      </c>
      <c r="C5598" s="3">
        <v>365819</v>
      </c>
      <c r="D5598" s="3">
        <v>5985</v>
      </c>
      <c r="E5598" s="3">
        <v>330</v>
      </c>
      <c r="F5598" s="3">
        <v>589</v>
      </c>
    </row>
    <row r="5599" spans="1:6" ht="86.4" x14ac:dyDescent="0.25">
      <c r="A5599" s="2" t="s">
        <v>7814</v>
      </c>
      <c r="B5599" s="2" t="s">
        <v>1356</v>
      </c>
      <c r="C5599" s="3">
        <v>1666465</v>
      </c>
      <c r="D5599" s="3">
        <v>62357</v>
      </c>
      <c r="E5599" s="3">
        <v>1043</v>
      </c>
      <c r="F5599" s="3">
        <v>2631</v>
      </c>
    </row>
    <row r="5600" spans="1:6" ht="144" x14ac:dyDescent="0.25">
      <c r="A5600" s="2" t="s">
        <v>7815</v>
      </c>
      <c r="B5600" s="2" t="s">
        <v>1356</v>
      </c>
      <c r="C5600" s="3">
        <v>6944619</v>
      </c>
      <c r="D5600" s="3">
        <v>157423</v>
      </c>
      <c r="E5600" s="3">
        <v>6075</v>
      </c>
      <c r="F5600" s="3">
        <v>6152</v>
      </c>
    </row>
    <row r="5601" spans="1:6" ht="100.8" x14ac:dyDescent="0.25">
      <c r="A5601" s="2" t="s">
        <v>7816</v>
      </c>
      <c r="B5601" s="2" t="s">
        <v>1356</v>
      </c>
      <c r="C5601" s="3">
        <v>4012204</v>
      </c>
      <c r="D5601" s="3">
        <v>147484</v>
      </c>
      <c r="E5601" s="3">
        <v>4734</v>
      </c>
      <c r="F5601" s="3">
        <v>9355</v>
      </c>
    </row>
    <row r="5602" spans="1:6" ht="86.4" x14ac:dyDescent="0.25">
      <c r="A5602" s="2" t="s">
        <v>7817</v>
      </c>
      <c r="B5602" s="2" t="s">
        <v>205</v>
      </c>
      <c r="C5602" s="3">
        <v>219193</v>
      </c>
      <c r="D5602" s="3">
        <v>9496</v>
      </c>
      <c r="E5602" s="3">
        <v>263</v>
      </c>
      <c r="F5602" s="3">
        <v>991</v>
      </c>
    </row>
    <row r="5603" spans="1:6" ht="100.8" x14ac:dyDescent="0.25">
      <c r="A5603" s="2" t="s">
        <v>7818</v>
      </c>
      <c r="B5603" s="2" t="s">
        <v>609</v>
      </c>
      <c r="C5603" s="3">
        <v>4218040</v>
      </c>
      <c r="D5603" s="3">
        <v>118478</v>
      </c>
      <c r="E5603" s="3">
        <v>1257</v>
      </c>
      <c r="F5603" s="3">
        <v>6892</v>
      </c>
    </row>
    <row r="5604" spans="1:6" ht="57.6" x14ac:dyDescent="0.25">
      <c r="A5604" s="2" t="s">
        <v>7819</v>
      </c>
      <c r="B5604" s="2" t="s">
        <v>953</v>
      </c>
      <c r="C5604" s="3">
        <v>564733</v>
      </c>
      <c r="D5604" s="3">
        <v>16190</v>
      </c>
      <c r="E5604" s="3">
        <v>232</v>
      </c>
      <c r="F5604" s="3">
        <v>2413</v>
      </c>
    </row>
    <row r="5605" spans="1:6" ht="57.6" x14ac:dyDescent="0.25">
      <c r="A5605" s="2" t="s">
        <v>7820</v>
      </c>
      <c r="B5605" s="2" t="s">
        <v>295</v>
      </c>
      <c r="C5605" s="3">
        <v>792979</v>
      </c>
      <c r="D5605" s="3">
        <v>24756</v>
      </c>
      <c r="E5605" s="3">
        <v>1634</v>
      </c>
      <c r="F5605" s="3">
        <v>1574</v>
      </c>
    </row>
    <row r="5606" spans="1:6" ht="129.6" x14ac:dyDescent="0.25">
      <c r="A5606" s="2" t="s">
        <v>7821</v>
      </c>
      <c r="B5606" s="2" t="s">
        <v>1099</v>
      </c>
      <c r="C5606" s="3">
        <v>214676</v>
      </c>
      <c r="D5606" s="3">
        <v>10683</v>
      </c>
      <c r="E5606" s="3">
        <v>69</v>
      </c>
      <c r="F5606" s="3">
        <v>362</v>
      </c>
    </row>
    <row r="5607" spans="1:6" ht="72" x14ac:dyDescent="0.25">
      <c r="A5607" s="2" t="s">
        <v>7822</v>
      </c>
      <c r="B5607" s="2" t="s">
        <v>265</v>
      </c>
      <c r="C5607" s="3">
        <v>17129</v>
      </c>
      <c r="D5607" s="3">
        <v>455</v>
      </c>
      <c r="E5607" s="3">
        <v>18</v>
      </c>
      <c r="F5607" s="3">
        <v>101</v>
      </c>
    </row>
    <row r="5608" spans="1:6" ht="158.4" x14ac:dyDescent="0.25">
      <c r="A5608" s="2" t="s">
        <v>7823</v>
      </c>
      <c r="B5608" s="2" t="s">
        <v>971</v>
      </c>
      <c r="C5608" s="3">
        <v>476030</v>
      </c>
      <c r="D5608" s="3">
        <v>20712</v>
      </c>
      <c r="E5608" s="3">
        <v>254</v>
      </c>
      <c r="F5608" s="3">
        <v>1140</v>
      </c>
    </row>
    <row r="5609" spans="1:6" ht="115.2" x14ac:dyDescent="0.25">
      <c r="A5609" s="2" t="s">
        <v>7824</v>
      </c>
      <c r="B5609" s="2" t="s">
        <v>9</v>
      </c>
      <c r="C5609" s="3">
        <v>1357584</v>
      </c>
      <c r="D5609" s="3">
        <v>9762</v>
      </c>
      <c r="E5609" s="3">
        <v>345</v>
      </c>
      <c r="F5609" s="3">
        <v>4741</v>
      </c>
    </row>
    <row r="5610" spans="1:6" ht="100.8" x14ac:dyDescent="0.25">
      <c r="A5610" s="2" t="s">
        <v>7825</v>
      </c>
      <c r="B5610" s="2" t="s">
        <v>35</v>
      </c>
      <c r="C5610" s="3">
        <v>288922</v>
      </c>
      <c r="D5610" s="3">
        <v>7515</v>
      </c>
      <c r="E5610" s="3">
        <v>792</v>
      </c>
      <c r="F5610" s="3">
        <v>2111</v>
      </c>
    </row>
    <row r="5611" spans="1:6" ht="86.4" x14ac:dyDescent="0.25">
      <c r="A5611" s="2" t="s">
        <v>7826</v>
      </c>
      <c r="B5611" s="2" t="s">
        <v>833</v>
      </c>
      <c r="C5611" s="3">
        <v>15045586</v>
      </c>
      <c r="D5611" s="3">
        <v>1700</v>
      </c>
      <c r="E5611" s="3">
        <v>5735</v>
      </c>
      <c r="F5611" s="3">
        <v>0</v>
      </c>
    </row>
    <row r="5612" spans="1:6" ht="115.2" x14ac:dyDescent="0.25">
      <c r="A5612" s="2" t="s">
        <v>7827</v>
      </c>
      <c r="B5612" s="2" t="s">
        <v>833</v>
      </c>
      <c r="C5612" s="3">
        <v>142548</v>
      </c>
      <c r="D5612" s="3">
        <v>5178</v>
      </c>
      <c r="E5612" s="3">
        <v>336</v>
      </c>
      <c r="F5612" s="3">
        <v>897</v>
      </c>
    </row>
    <row r="5613" spans="1:6" ht="28.8" x14ac:dyDescent="0.25">
      <c r="A5613" s="2" t="s">
        <v>7828</v>
      </c>
      <c r="B5613" s="2" t="s">
        <v>1632</v>
      </c>
      <c r="C5613" s="3">
        <v>56111957</v>
      </c>
      <c r="D5613" s="3">
        <v>0</v>
      </c>
      <c r="E5613" s="3">
        <v>0</v>
      </c>
      <c r="F5613" s="3">
        <v>0</v>
      </c>
    </row>
    <row r="5614" spans="1:6" ht="100.8" x14ac:dyDescent="0.25">
      <c r="A5614" s="2" t="s">
        <v>7829</v>
      </c>
      <c r="B5614" s="2" t="s">
        <v>67</v>
      </c>
      <c r="C5614" s="3">
        <v>68719</v>
      </c>
      <c r="D5614" s="3">
        <v>1997</v>
      </c>
      <c r="E5614" s="3">
        <v>30</v>
      </c>
      <c r="F5614" s="3">
        <v>174</v>
      </c>
    </row>
    <row r="5615" spans="1:6" ht="57.6" x14ac:dyDescent="0.25">
      <c r="A5615" s="2" t="s">
        <v>7830</v>
      </c>
      <c r="B5615" s="2" t="s">
        <v>1135</v>
      </c>
      <c r="C5615" s="3">
        <v>518578</v>
      </c>
      <c r="D5615" s="3">
        <v>16637</v>
      </c>
      <c r="E5615" s="3">
        <v>405</v>
      </c>
      <c r="F5615" s="3">
        <v>1102</v>
      </c>
    </row>
    <row r="5616" spans="1:6" ht="57.6" x14ac:dyDescent="0.25">
      <c r="A5616" s="2" t="s">
        <v>7831</v>
      </c>
      <c r="B5616" s="2" t="s">
        <v>231</v>
      </c>
      <c r="C5616" s="3">
        <v>56969</v>
      </c>
      <c r="D5616" s="3">
        <v>5991</v>
      </c>
      <c r="E5616" s="3">
        <v>33</v>
      </c>
      <c r="F5616" s="3">
        <v>449</v>
      </c>
    </row>
    <row r="5617" spans="1:6" ht="129.6" x14ac:dyDescent="0.25">
      <c r="A5617" s="2" t="s">
        <v>7832</v>
      </c>
      <c r="B5617" s="2" t="s">
        <v>120</v>
      </c>
      <c r="C5617" s="3">
        <v>451759</v>
      </c>
      <c r="D5617" s="3">
        <v>3353</v>
      </c>
      <c r="E5617" s="3">
        <v>542</v>
      </c>
      <c r="F5617" s="3">
        <v>1051</v>
      </c>
    </row>
    <row r="5618" spans="1:6" ht="230.4" x14ac:dyDescent="0.25">
      <c r="A5618" s="2" t="s">
        <v>7833</v>
      </c>
      <c r="B5618" s="2" t="s">
        <v>1540</v>
      </c>
      <c r="C5618" s="3">
        <v>180238</v>
      </c>
      <c r="D5618" s="3">
        <v>511</v>
      </c>
      <c r="E5618" s="3">
        <v>594</v>
      </c>
      <c r="F5618" s="3">
        <v>456</v>
      </c>
    </row>
    <row r="5619" spans="1:6" ht="144" x14ac:dyDescent="0.25">
      <c r="A5619" s="2" t="s">
        <v>7834</v>
      </c>
      <c r="B5619" s="2" t="s">
        <v>1595</v>
      </c>
      <c r="C5619" s="3">
        <v>12030454</v>
      </c>
      <c r="D5619" s="3">
        <v>1667</v>
      </c>
      <c r="E5619" s="3">
        <v>203</v>
      </c>
      <c r="F5619" s="3">
        <v>348</v>
      </c>
    </row>
    <row r="5620" spans="1:6" ht="201.6" x14ac:dyDescent="0.25">
      <c r="A5620" s="2" t="s">
        <v>7835</v>
      </c>
      <c r="B5620" s="2" t="s">
        <v>54</v>
      </c>
      <c r="C5620" s="3">
        <v>3089155</v>
      </c>
      <c r="D5620" s="3">
        <v>31203</v>
      </c>
      <c r="E5620" s="3">
        <v>806</v>
      </c>
      <c r="F5620" s="3">
        <v>2631</v>
      </c>
    </row>
    <row r="5621" spans="1:6" ht="187.2" x14ac:dyDescent="0.25">
      <c r="A5621" s="2" t="s">
        <v>7836</v>
      </c>
      <c r="B5621" s="2" t="s">
        <v>54</v>
      </c>
      <c r="C5621" s="3">
        <v>1609327</v>
      </c>
      <c r="D5621" s="3">
        <v>20975</v>
      </c>
      <c r="E5621" s="3">
        <v>385</v>
      </c>
      <c r="F5621" s="3">
        <v>1956</v>
      </c>
    </row>
    <row r="5622" spans="1:6" ht="129.6" x14ac:dyDescent="0.25">
      <c r="A5622" s="2" t="s">
        <v>7837</v>
      </c>
      <c r="B5622" s="2" t="s">
        <v>120</v>
      </c>
      <c r="C5622" s="3">
        <v>580342</v>
      </c>
      <c r="D5622" s="3">
        <v>6370</v>
      </c>
      <c r="E5622" s="3">
        <v>288</v>
      </c>
      <c r="F5622" s="3">
        <v>663</v>
      </c>
    </row>
    <row r="5623" spans="1:6" ht="100.8" x14ac:dyDescent="0.25">
      <c r="A5623" s="2" t="s">
        <v>7838</v>
      </c>
      <c r="B5623" s="2" t="s">
        <v>276</v>
      </c>
      <c r="C5623" s="3">
        <v>2679999</v>
      </c>
      <c r="D5623" s="3">
        <v>52151</v>
      </c>
      <c r="E5623" s="3">
        <v>949</v>
      </c>
      <c r="F5623" s="3">
        <v>1805</v>
      </c>
    </row>
    <row r="5624" spans="1:6" ht="158.4" x14ac:dyDescent="0.25">
      <c r="A5624" s="2" t="s">
        <v>7839</v>
      </c>
      <c r="B5624" s="2" t="s">
        <v>940</v>
      </c>
      <c r="C5624" s="3">
        <v>288977</v>
      </c>
      <c r="D5624" s="3">
        <v>3273</v>
      </c>
      <c r="E5624" s="3">
        <v>38</v>
      </c>
      <c r="F5624" s="3">
        <v>91</v>
      </c>
    </row>
    <row r="5625" spans="1:6" ht="144" x14ac:dyDescent="0.25">
      <c r="A5625" s="2" t="s">
        <v>7840</v>
      </c>
      <c r="B5625" s="2" t="s">
        <v>84</v>
      </c>
      <c r="C5625" s="3">
        <v>2254717</v>
      </c>
      <c r="D5625" s="3">
        <v>131084</v>
      </c>
      <c r="E5625" s="3">
        <v>628</v>
      </c>
      <c r="F5625" s="3">
        <v>6487</v>
      </c>
    </row>
    <row r="5626" spans="1:6" ht="43.2" x14ac:dyDescent="0.25">
      <c r="A5626" s="2" t="s">
        <v>7841</v>
      </c>
      <c r="B5626" s="2" t="s">
        <v>765</v>
      </c>
      <c r="C5626" s="3">
        <v>24660</v>
      </c>
      <c r="D5626" s="3">
        <v>3004</v>
      </c>
      <c r="E5626" s="3">
        <v>18</v>
      </c>
      <c r="F5626" s="3">
        <v>363</v>
      </c>
    </row>
    <row r="5627" spans="1:6" ht="57.6" x14ac:dyDescent="0.25">
      <c r="A5627" s="2" t="s">
        <v>7842</v>
      </c>
      <c r="B5627" s="2" t="s">
        <v>296</v>
      </c>
      <c r="C5627" s="3">
        <v>506035</v>
      </c>
      <c r="D5627" s="3">
        <v>18560</v>
      </c>
      <c r="E5627" s="3">
        <v>579</v>
      </c>
      <c r="F5627" s="3">
        <v>2765</v>
      </c>
    </row>
    <row r="5628" spans="1:6" ht="100.8" x14ac:dyDescent="0.25">
      <c r="A5628" s="2" t="s">
        <v>7843</v>
      </c>
      <c r="B5628" s="2" t="s">
        <v>1359</v>
      </c>
      <c r="C5628" s="3">
        <v>1059366</v>
      </c>
      <c r="D5628" s="3">
        <v>8299</v>
      </c>
      <c r="E5628" s="3">
        <v>1765</v>
      </c>
      <c r="F5628" s="3">
        <v>1625</v>
      </c>
    </row>
    <row r="5629" spans="1:6" ht="86.4" x14ac:dyDescent="0.25">
      <c r="A5629" s="2" t="s">
        <v>7844</v>
      </c>
      <c r="B5629" s="2" t="s">
        <v>341</v>
      </c>
      <c r="C5629" s="3">
        <v>571803</v>
      </c>
      <c r="D5629" s="3">
        <v>20556</v>
      </c>
      <c r="E5629" s="3">
        <v>364</v>
      </c>
      <c r="F5629" s="3">
        <v>3685</v>
      </c>
    </row>
    <row r="5630" spans="1:6" ht="172.8" x14ac:dyDescent="0.25">
      <c r="A5630" s="2" t="s">
        <v>7845</v>
      </c>
      <c r="B5630" s="2" t="s">
        <v>196</v>
      </c>
      <c r="C5630" s="3">
        <v>888329</v>
      </c>
      <c r="D5630" s="3">
        <v>18387</v>
      </c>
      <c r="E5630" s="3">
        <v>426</v>
      </c>
      <c r="F5630" s="3">
        <v>1636</v>
      </c>
    </row>
    <row r="5631" spans="1:6" ht="172.8" x14ac:dyDescent="0.25">
      <c r="A5631" s="2" t="s">
        <v>7846</v>
      </c>
      <c r="B5631" s="2" t="s">
        <v>227</v>
      </c>
      <c r="C5631" s="3">
        <v>264956</v>
      </c>
      <c r="D5631" s="3">
        <v>10200</v>
      </c>
      <c r="E5631" s="3">
        <v>142</v>
      </c>
      <c r="F5631" s="3">
        <v>820</v>
      </c>
    </row>
    <row r="5632" spans="1:6" ht="115.2" x14ac:dyDescent="0.25">
      <c r="A5632" s="2" t="s">
        <v>7847</v>
      </c>
      <c r="B5632" s="2" t="s">
        <v>1414</v>
      </c>
      <c r="C5632" s="3">
        <v>3523564</v>
      </c>
      <c r="D5632" s="3">
        <v>55112</v>
      </c>
      <c r="E5632" s="3">
        <v>4399</v>
      </c>
      <c r="F5632" s="3">
        <v>8393</v>
      </c>
    </row>
    <row r="5633" spans="1:6" ht="72" x14ac:dyDescent="0.25">
      <c r="A5633" s="2" t="s">
        <v>7848</v>
      </c>
      <c r="B5633" s="2" t="s">
        <v>1732</v>
      </c>
      <c r="C5633" s="3">
        <v>3010746</v>
      </c>
      <c r="D5633" s="3">
        <v>74911</v>
      </c>
      <c r="E5633" s="3">
        <v>2307</v>
      </c>
      <c r="F5633" s="3">
        <v>8615</v>
      </c>
    </row>
    <row r="5634" spans="1:6" ht="86.4" x14ac:dyDescent="0.25">
      <c r="A5634" s="2" t="s">
        <v>7849</v>
      </c>
      <c r="B5634" s="2" t="s">
        <v>1732</v>
      </c>
      <c r="C5634" s="3">
        <v>394153</v>
      </c>
      <c r="D5634" s="3">
        <v>14138</v>
      </c>
      <c r="E5634" s="3">
        <v>311</v>
      </c>
      <c r="F5634" s="3">
        <v>1819</v>
      </c>
    </row>
    <row r="5635" spans="1:6" ht="158.4" x14ac:dyDescent="0.25">
      <c r="A5635" s="2" t="s">
        <v>7850</v>
      </c>
      <c r="B5635" s="2" t="s">
        <v>196</v>
      </c>
      <c r="C5635" s="3">
        <v>665452</v>
      </c>
      <c r="D5635" s="3">
        <v>19849</v>
      </c>
      <c r="E5635" s="3">
        <v>227</v>
      </c>
      <c r="F5635" s="3">
        <v>1372</v>
      </c>
    </row>
    <row r="5636" spans="1:6" ht="129.6" x14ac:dyDescent="0.25">
      <c r="A5636" s="2" t="s">
        <v>7851</v>
      </c>
      <c r="B5636" s="2" t="s">
        <v>1495</v>
      </c>
      <c r="C5636" s="3">
        <v>1808</v>
      </c>
      <c r="D5636" s="3">
        <v>16</v>
      </c>
      <c r="E5636" s="3">
        <v>3</v>
      </c>
      <c r="F5636" s="3">
        <v>11</v>
      </c>
    </row>
    <row r="5637" spans="1:6" ht="115.2" x14ac:dyDescent="0.25">
      <c r="A5637" s="2" t="s">
        <v>7852</v>
      </c>
      <c r="B5637" s="2" t="s">
        <v>220</v>
      </c>
      <c r="C5637" s="3">
        <v>268035</v>
      </c>
      <c r="D5637" s="3">
        <v>2364</v>
      </c>
      <c r="E5637" s="3">
        <v>207</v>
      </c>
      <c r="F5637" s="3">
        <v>861</v>
      </c>
    </row>
    <row r="5638" spans="1:6" ht="100.8" x14ac:dyDescent="0.25">
      <c r="A5638" s="2" t="s">
        <v>7853</v>
      </c>
      <c r="B5638" s="2" t="s">
        <v>392</v>
      </c>
      <c r="C5638" s="3">
        <v>305833</v>
      </c>
      <c r="D5638" s="3">
        <v>1462</v>
      </c>
      <c r="E5638" s="3">
        <v>1214</v>
      </c>
      <c r="F5638" s="3">
        <v>759</v>
      </c>
    </row>
    <row r="5639" spans="1:6" ht="86.4" x14ac:dyDescent="0.25">
      <c r="A5639" s="2" t="s">
        <v>7854</v>
      </c>
      <c r="B5639" s="2" t="s">
        <v>453</v>
      </c>
      <c r="C5639" s="3">
        <v>219585</v>
      </c>
      <c r="D5639" s="3">
        <v>4512</v>
      </c>
      <c r="E5639" s="3">
        <v>903</v>
      </c>
      <c r="F5639" s="3">
        <v>4952</v>
      </c>
    </row>
    <row r="5640" spans="1:6" ht="158.4" x14ac:dyDescent="0.25">
      <c r="A5640" s="2" t="s">
        <v>7855</v>
      </c>
      <c r="B5640" s="2" t="s">
        <v>2070</v>
      </c>
      <c r="C5640" s="3">
        <v>2160231</v>
      </c>
      <c r="D5640" s="3">
        <v>17627</v>
      </c>
      <c r="E5640" s="3">
        <v>15557</v>
      </c>
      <c r="F5640" s="3">
        <v>9277</v>
      </c>
    </row>
    <row r="5641" spans="1:6" ht="100.8" x14ac:dyDescent="0.25">
      <c r="A5641" s="2" t="s">
        <v>7856</v>
      </c>
      <c r="B5641" s="2" t="s">
        <v>70</v>
      </c>
      <c r="C5641" s="3">
        <v>59168</v>
      </c>
      <c r="D5641" s="3">
        <v>2412</v>
      </c>
      <c r="E5641" s="3">
        <v>193</v>
      </c>
      <c r="F5641" s="3">
        <v>274</v>
      </c>
    </row>
    <row r="5642" spans="1:6" ht="100.8" x14ac:dyDescent="0.25">
      <c r="A5642" s="2" t="s">
        <v>7857</v>
      </c>
      <c r="B5642" s="2" t="s">
        <v>267</v>
      </c>
      <c r="C5642" s="3">
        <v>1036300</v>
      </c>
      <c r="D5642" s="3">
        <v>12984</v>
      </c>
      <c r="E5642" s="3">
        <v>383</v>
      </c>
      <c r="F5642" s="3">
        <v>714</v>
      </c>
    </row>
    <row r="5643" spans="1:6" ht="100.8" x14ac:dyDescent="0.25">
      <c r="A5643" s="2" t="s">
        <v>7858</v>
      </c>
      <c r="B5643" s="2" t="s">
        <v>267</v>
      </c>
      <c r="C5643" s="3">
        <v>455015</v>
      </c>
      <c r="D5643" s="3">
        <v>7556</v>
      </c>
      <c r="E5643" s="3">
        <v>136</v>
      </c>
      <c r="F5643" s="3">
        <v>252</v>
      </c>
    </row>
    <row r="5644" spans="1:6" ht="129.6" x14ac:dyDescent="0.25">
      <c r="A5644" s="2" t="s">
        <v>7859</v>
      </c>
      <c r="B5644" s="2" t="s">
        <v>9</v>
      </c>
      <c r="C5644" s="3">
        <v>307093</v>
      </c>
      <c r="D5644" s="3">
        <v>4334</v>
      </c>
      <c r="E5644" s="3">
        <v>972</v>
      </c>
      <c r="F5644" s="3">
        <v>3238</v>
      </c>
    </row>
    <row r="5645" spans="1:6" ht="86.4" x14ac:dyDescent="0.25">
      <c r="A5645" s="2" t="s">
        <v>7860</v>
      </c>
      <c r="B5645" s="2" t="s">
        <v>267</v>
      </c>
      <c r="C5645" s="3">
        <v>480493</v>
      </c>
      <c r="D5645" s="3">
        <v>5064</v>
      </c>
      <c r="E5645" s="3">
        <v>202</v>
      </c>
      <c r="F5645" s="3">
        <v>257</v>
      </c>
    </row>
    <row r="5646" spans="1:6" ht="86.4" x14ac:dyDescent="0.25">
      <c r="A5646" s="2" t="s">
        <v>7861</v>
      </c>
      <c r="B5646" s="2" t="s">
        <v>267</v>
      </c>
      <c r="C5646" s="3">
        <v>421341</v>
      </c>
      <c r="D5646" s="3">
        <v>5587</v>
      </c>
      <c r="E5646" s="3">
        <v>240</v>
      </c>
      <c r="F5646" s="3">
        <v>464</v>
      </c>
    </row>
    <row r="5647" spans="1:6" ht="86.4" x14ac:dyDescent="0.25">
      <c r="A5647" s="2" t="s">
        <v>7862</v>
      </c>
      <c r="B5647" s="2" t="s">
        <v>267</v>
      </c>
      <c r="C5647" s="3">
        <v>376858</v>
      </c>
      <c r="D5647" s="3">
        <v>3979</v>
      </c>
      <c r="E5647" s="3">
        <v>1801</v>
      </c>
      <c r="F5647" s="3">
        <v>439</v>
      </c>
    </row>
    <row r="5648" spans="1:6" ht="86.4" x14ac:dyDescent="0.25">
      <c r="A5648" s="2" t="s">
        <v>7863</v>
      </c>
      <c r="B5648" s="2" t="s">
        <v>267</v>
      </c>
      <c r="C5648" s="3">
        <v>201894</v>
      </c>
      <c r="D5648" s="3">
        <v>2292</v>
      </c>
      <c r="E5648" s="3">
        <v>2331</v>
      </c>
      <c r="F5648" s="3">
        <v>439</v>
      </c>
    </row>
    <row r="5649" spans="1:6" ht="86.4" x14ac:dyDescent="0.25">
      <c r="A5649" s="2" t="s">
        <v>7864</v>
      </c>
      <c r="B5649" s="2" t="s">
        <v>267</v>
      </c>
      <c r="C5649" s="3">
        <v>241784</v>
      </c>
      <c r="D5649" s="3">
        <v>3078</v>
      </c>
      <c r="E5649" s="3">
        <v>2018</v>
      </c>
      <c r="F5649" s="3">
        <v>324</v>
      </c>
    </row>
    <row r="5650" spans="1:6" ht="86.4" x14ac:dyDescent="0.25">
      <c r="A5650" s="2" t="s">
        <v>7865</v>
      </c>
      <c r="B5650" s="2" t="s">
        <v>267</v>
      </c>
      <c r="C5650" s="3">
        <v>401996</v>
      </c>
      <c r="D5650" s="3">
        <v>6385</v>
      </c>
      <c r="E5650" s="3">
        <v>236</v>
      </c>
      <c r="F5650" s="3">
        <v>430</v>
      </c>
    </row>
    <row r="5651" spans="1:6" ht="86.4" x14ac:dyDescent="0.25">
      <c r="A5651" s="2" t="s">
        <v>7866</v>
      </c>
      <c r="B5651" s="2" t="s">
        <v>267</v>
      </c>
      <c r="C5651" s="3">
        <v>484054</v>
      </c>
      <c r="D5651" s="3">
        <v>4239</v>
      </c>
      <c r="E5651" s="3">
        <v>2590</v>
      </c>
      <c r="F5651" s="3">
        <v>468</v>
      </c>
    </row>
    <row r="5652" spans="1:6" ht="86.4" x14ac:dyDescent="0.25">
      <c r="A5652" s="2" t="s">
        <v>7867</v>
      </c>
      <c r="B5652" s="2" t="s">
        <v>267</v>
      </c>
      <c r="C5652" s="3">
        <v>211419</v>
      </c>
      <c r="D5652" s="3">
        <v>2743</v>
      </c>
      <c r="E5652" s="3">
        <v>3899</v>
      </c>
      <c r="F5652" s="3">
        <v>341</v>
      </c>
    </row>
    <row r="5653" spans="1:6" ht="86.4" x14ac:dyDescent="0.25">
      <c r="A5653" s="2" t="s">
        <v>7868</v>
      </c>
      <c r="B5653" s="2" t="s">
        <v>267</v>
      </c>
      <c r="C5653" s="3">
        <v>384829</v>
      </c>
      <c r="D5653" s="3">
        <v>4431</v>
      </c>
      <c r="E5653" s="3">
        <v>498</v>
      </c>
      <c r="F5653" s="3">
        <v>564</v>
      </c>
    </row>
    <row r="5654" spans="1:6" ht="86.4" x14ac:dyDescent="0.25">
      <c r="A5654" s="2" t="s">
        <v>7869</v>
      </c>
      <c r="B5654" s="2" t="s">
        <v>267</v>
      </c>
      <c r="C5654" s="3">
        <v>405789</v>
      </c>
      <c r="D5654" s="3">
        <v>5046</v>
      </c>
      <c r="E5654" s="3">
        <v>169</v>
      </c>
      <c r="F5654" s="3">
        <v>375</v>
      </c>
    </row>
    <row r="5655" spans="1:6" ht="86.4" x14ac:dyDescent="0.25">
      <c r="A5655" s="2" t="s">
        <v>7870</v>
      </c>
      <c r="B5655" s="2" t="s">
        <v>267</v>
      </c>
      <c r="C5655" s="3">
        <v>443354</v>
      </c>
      <c r="D5655" s="3">
        <v>4052</v>
      </c>
      <c r="E5655" s="3">
        <v>332</v>
      </c>
      <c r="F5655" s="3">
        <v>375</v>
      </c>
    </row>
    <row r="5656" spans="1:6" ht="86.4" x14ac:dyDescent="0.25">
      <c r="A5656" s="2" t="s">
        <v>7871</v>
      </c>
      <c r="B5656" s="2" t="s">
        <v>267</v>
      </c>
      <c r="C5656" s="3">
        <v>451399</v>
      </c>
      <c r="D5656" s="3">
        <v>3857</v>
      </c>
      <c r="E5656" s="3">
        <v>422</v>
      </c>
      <c r="F5656" s="3">
        <v>322</v>
      </c>
    </row>
    <row r="5657" spans="1:6" ht="86.4" x14ac:dyDescent="0.25">
      <c r="A5657" s="2" t="s">
        <v>7872</v>
      </c>
      <c r="B5657" s="2" t="s">
        <v>267</v>
      </c>
      <c r="C5657" s="3">
        <v>307934</v>
      </c>
      <c r="D5657" s="3">
        <v>2673</v>
      </c>
      <c r="E5657" s="3">
        <v>1645</v>
      </c>
      <c r="F5657" s="3">
        <v>634</v>
      </c>
    </row>
    <row r="5658" spans="1:6" ht="100.8" x14ac:dyDescent="0.25">
      <c r="A5658" s="2" t="s">
        <v>7873</v>
      </c>
      <c r="B5658" s="2" t="s">
        <v>51</v>
      </c>
      <c r="C5658" s="3">
        <v>680569</v>
      </c>
      <c r="D5658" s="3">
        <v>13802</v>
      </c>
      <c r="E5658" s="3">
        <v>458</v>
      </c>
      <c r="F5658" s="3">
        <v>1351</v>
      </c>
    </row>
    <row r="5659" spans="1:6" ht="115.2" x14ac:dyDescent="0.25">
      <c r="A5659" s="2" t="s">
        <v>7874</v>
      </c>
      <c r="B5659" s="2" t="s">
        <v>664</v>
      </c>
      <c r="C5659" s="3">
        <v>79736</v>
      </c>
      <c r="D5659" s="3">
        <v>1631</v>
      </c>
      <c r="E5659" s="3">
        <v>105</v>
      </c>
      <c r="F5659" s="3">
        <v>235</v>
      </c>
    </row>
    <row r="5660" spans="1:6" ht="57.6" x14ac:dyDescent="0.25">
      <c r="A5660" s="2" t="s">
        <v>7875</v>
      </c>
      <c r="B5660" s="2" t="s">
        <v>58</v>
      </c>
      <c r="C5660" s="3">
        <v>1402875</v>
      </c>
      <c r="D5660" s="3">
        <v>37177</v>
      </c>
      <c r="E5660" s="3">
        <v>2303</v>
      </c>
      <c r="F5660" s="3">
        <v>7010</v>
      </c>
    </row>
    <row r="5661" spans="1:6" ht="100.8" x14ac:dyDescent="0.25">
      <c r="A5661" s="2" t="s">
        <v>7876</v>
      </c>
      <c r="B5661" s="2" t="s">
        <v>269</v>
      </c>
      <c r="C5661" s="3">
        <v>147740</v>
      </c>
      <c r="D5661" s="3">
        <v>11601</v>
      </c>
      <c r="E5661" s="3">
        <v>2805</v>
      </c>
      <c r="F5661" s="3">
        <v>6440</v>
      </c>
    </row>
    <row r="5662" spans="1:6" ht="100.8" x14ac:dyDescent="0.25">
      <c r="A5662" s="2" t="s">
        <v>7877</v>
      </c>
      <c r="B5662" s="2" t="s">
        <v>9</v>
      </c>
      <c r="C5662" s="3">
        <v>445043</v>
      </c>
      <c r="D5662" s="3">
        <v>7141</v>
      </c>
      <c r="E5662" s="3">
        <v>473</v>
      </c>
      <c r="F5662" s="3">
        <v>2158</v>
      </c>
    </row>
    <row r="5663" spans="1:6" ht="100.8" x14ac:dyDescent="0.25">
      <c r="A5663" s="2" t="s">
        <v>7878</v>
      </c>
      <c r="B5663" s="2" t="s">
        <v>9</v>
      </c>
      <c r="C5663" s="3">
        <v>123990</v>
      </c>
      <c r="D5663" s="3">
        <v>1417</v>
      </c>
      <c r="E5663" s="3">
        <v>101</v>
      </c>
      <c r="F5663" s="3">
        <v>360</v>
      </c>
    </row>
    <row r="5664" spans="1:6" ht="129.6" x14ac:dyDescent="0.25">
      <c r="A5664" s="2" t="s">
        <v>7879</v>
      </c>
      <c r="B5664" s="2" t="s">
        <v>225</v>
      </c>
      <c r="C5664" s="3">
        <v>57309</v>
      </c>
      <c r="D5664" s="3">
        <v>1958</v>
      </c>
      <c r="E5664" s="3">
        <v>65</v>
      </c>
      <c r="F5664" s="3">
        <v>207</v>
      </c>
    </row>
    <row r="5665" spans="1:6" ht="129.6" x14ac:dyDescent="0.25">
      <c r="A5665" s="2" t="s">
        <v>7880</v>
      </c>
      <c r="B5665" s="2" t="s">
        <v>1062</v>
      </c>
      <c r="C5665" s="3">
        <v>422918</v>
      </c>
      <c r="D5665" s="3">
        <v>19968</v>
      </c>
      <c r="E5665" s="3">
        <v>487</v>
      </c>
      <c r="F5665" s="3">
        <v>4757</v>
      </c>
    </row>
    <row r="5666" spans="1:6" ht="216" x14ac:dyDescent="0.25">
      <c r="A5666" s="2" t="s">
        <v>7881</v>
      </c>
      <c r="B5666" s="2" t="s">
        <v>1718</v>
      </c>
      <c r="C5666" s="3">
        <v>97945</v>
      </c>
      <c r="D5666" s="3">
        <v>372</v>
      </c>
      <c r="E5666" s="3">
        <v>58</v>
      </c>
      <c r="F5666" s="3">
        <v>83</v>
      </c>
    </row>
    <row r="5667" spans="1:6" ht="72" x14ac:dyDescent="0.25">
      <c r="A5667" s="2" t="s">
        <v>7882</v>
      </c>
      <c r="B5667" s="2" t="s">
        <v>112</v>
      </c>
      <c r="C5667" s="3">
        <v>1666003</v>
      </c>
      <c r="D5667" s="3">
        <v>61821</v>
      </c>
      <c r="E5667" s="3">
        <v>1055</v>
      </c>
      <c r="F5667" s="3">
        <v>6597</v>
      </c>
    </row>
    <row r="5668" spans="1:6" ht="86.4" x14ac:dyDescent="0.25">
      <c r="A5668" s="2" t="s">
        <v>7883</v>
      </c>
      <c r="B5668" s="2" t="s">
        <v>267</v>
      </c>
      <c r="C5668" s="3">
        <v>146536</v>
      </c>
      <c r="D5668" s="3">
        <v>1691</v>
      </c>
      <c r="E5668" s="3">
        <v>1762</v>
      </c>
      <c r="F5668" s="3">
        <v>250</v>
      </c>
    </row>
    <row r="5669" spans="1:6" ht="86.4" x14ac:dyDescent="0.25">
      <c r="A5669" s="2" t="s">
        <v>7884</v>
      </c>
      <c r="B5669" s="2" t="s">
        <v>267</v>
      </c>
      <c r="C5669" s="3">
        <v>176461</v>
      </c>
      <c r="D5669" s="3">
        <v>1898</v>
      </c>
      <c r="E5669" s="3">
        <v>2030</v>
      </c>
      <c r="F5669" s="3">
        <v>249</v>
      </c>
    </row>
    <row r="5670" spans="1:6" ht="86.4" x14ac:dyDescent="0.25">
      <c r="A5670" s="2" t="s">
        <v>7885</v>
      </c>
      <c r="B5670" s="2" t="s">
        <v>267</v>
      </c>
      <c r="C5670" s="3">
        <v>354281</v>
      </c>
      <c r="D5670" s="3">
        <v>3499</v>
      </c>
      <c r="E5670" s="3">
        <v>220</v>
      </c>
      <c r="F5670" s="3">
        <v>303</v>
      </c>
    </row>
    <row r="5671" spans="1:6" ht="86.4" x14ac:dyDescent="0.25">
      <c r="A5671" s="2" t="s">
        <v>7886</v>
      </c>
      <c r="B5671" s="2" t="s">
        <v>267</v>
      </c>
      <c r="C5671" s="3">
        <v>283301</v>
      </c>
      <c r="D5671" s="3">
        <v>3569</v>
      </c>
      <c r="E5671" s="3">
        <v>105</v>
      </c>
      <c r="F5671" s="3">
        <v>187</v>
      </c>
    </row>
    <row r="5672" spans="1:6" ht="86.4" x14ac:dyDescent="0.25">
      <c r="A5672" s="2" t="s">
        <v>7887</v>
      </c>
      <c r="B5672" s="2" t="s">
        <v>267</v>
      </c>
      <c r="C5672" s="3">
        <v>226283</v>
      </c>
      <c r="D5672" s="3">
        <v>2311</v>
      </c>
      <c r="E5672" s="3">
        <v>326</v>
      </c>
      <c r="F5672" s="3">
        <v>157</v>
      </c>
    </row>
    <row r="5673" spans="1:6" ht="86.4" x14ac:dyDescent="0.25">
      <c r="A5673" s="2" t="s">
        <v>7888</v>
      </c>
      <c r="B5673" s="2" t="s">
        <v>267</v>
      </c>
      <c r="C5673" s="3">
        <v>276711</v>
      </c>
      <c r="D5673" s="3">
        <v>3297</v>
      </c>
      <c r="E5673" s="3">
        <v>132</v>
      </c>
      <c r="F5673" s="3">
        <v>196</v>
      </c>
    </row>
    <row r="5674" spans="1:6" ht="187.2" x14ac:dyDescent="0.25">
      <c r="A5674" s="2" t="s">
        <v>7889</v>
      </c>
      <c r="B5674" s="2" t="s">
        <v>536</v>
      </c>
      <c r="C5674" s="3">
        <v>169915</v>
      </c>
      <c r="D5674" s="3">
        <v>7518</v>
      </c>
      <c r="E5674" s="3">
        <v>152</v>
      </c>
      <c r="F5674" s="3">
        <v>793</v>
      </c>
    </row>
    <row r="5675" spans="1:6" ht="43.2" x14ac:dyDescent="0.25">
      <c r="A5675" s="2" t="s">
        <v>7890</v>
      </c>
      <c r="B5675" s="2" t="s">
        <v>126</v>
      </c>
      <c r="C5675" s="3">
        <v>520319</v>
      </c>
      <c r="D5675" s="3">
        <v>16105</v>
      </c>
      <c r="E5675" s="3">
        <v>2041</v>
      </c>
      <c r="F5675" s="3">
        <v>4195</v>
      </c>
    </row>
    <row r="5676" spans="1:6" ht="129.6" x14ac:dyDescent="0.25">
      <c r="A5676" s="2" t="s">
        <v>7891</v>
      </c>
      <c r="B5676" s="2" t="s">
        <v>771</v>
      </c>
      <c r="C5676" s="3">
        <v>632051</v>
      </c>
      <c r="D5676" s="3">
        <v>26668</v>
      </c>
      <c r="E5676" s="3">
        <v>509</v>
      </c>
      <c r="F5676" s="3">
        <v>1857</v>
      </c>
    </row>
    <row r="5677" spans="1:6" ht="43.2" x14ac:dyDescent="0.25">
      <c r="A5677" s="2" t="s">
        <v>7892</v>
      </c>
      <c r="B5677" s="2" t="s">
        <v>1939</v>
      </c>
      <c r="C5677" s="3">
        <v>1421026</v>
      </c>
      <c r="D5677" s="3">
        <v>23213</v>
      </c>
      <c r="E5677" s="3">
        <v>952</v>
      </c>
      <c r="F5677" s="3">
        <v>1980</v>
      </c>
    </row>
    <row r="5678" spans="1:6" ht="72" x14ac:dyDescent="0.25">
      <c r="A5678" s="2" t="s">
        <v>7893</v>
      </c>
      <c r="B5678" s="2" t="s">
        <v>452</v>
      </c>
      <c r="C5678" s="3">
        <v>2857068</v>
      </c>
      <c r="D5678" s="3">
        <v>155666</v>
      </c>
      <c r="E5678" s="3">
        <v>1660</v>
      </c>
      <c r="F5678" s="3">
        <v>8375</v>
      </c>
    </row>
    <row r="5679" spans="1:6" ht="144" x14ac:dyDescent="0.25">
      <c r="A5679" s="2" t="s">
        <v>7894</v>
      </c>
      <c r="B5679" s="2" t="s">
        <v>9</v>
      </c>
      <c r="C5679" s="3">
        <v>118865</v>
      </c>
      <c r="D5679" s="3">
        <v>2038</v>
      </c>
      <c r="E5679" s="3">
        <v>58</v>
      </c>
      <c r="F5679" s="3">
        <v>416</v>
      </c>
    </row>
    <row r="5680" spans="1:6" ht="115.2" x14ac:dyDescent="0.25">
      <c r="A5680" s="2" t="s">
        <v>7895</v>
      </c>
      <c r="B5680" s="2" t="s">
        <v>1996</v>
      </c>
      <c r="C5680" s="3">
        <v>426969</v>
      </c>
      <c r="D5680" s="3">
        <v>20766</v>
      </c>
      <c r="E5680" s="3">
        <v>372</v>
      </c>
      <c r="F5680" s="3">
        <v>1312</v>
      </c>
    </row>
    <row r="5681" spans="1:6" ht="57.6" x14ac:dyDescent="0.25">
      <c r="A5681" s="2" t="s">
        <v>7896</v>
      </c>
      <c r="B5681" s="2" t="s">
        <v>176</v>
      </c>
      <c r="C5681" s="3">
        <v>41025</v>
      </c>
      <c r="D5681" s="3">
        <v>151</v>
      </c>
      <c r="E5681" s="3">
        <v>4</v>
      </c>
      <c r="F5681" s="3">
        <v>10</v>
      </c>
    </row>
    <row r="5682" spans="1:6" ht="86.4" x14ac:dyDescent="0.25">
      <c r="A5682" s="2" t="s">
        <v>7897</v>
      </c>
      <c r="B5682" s="2" t="s">
        <v>188</v>
      </c>
      <c r="C5682" s="3">
        <v>1277364</v>
      </c>
      <c r="D5682" s="3">
        <v>56867</v>
      </c>
      <c r="E5682" s="3">
        <v>2148</v>
      </c>
      <c r="F5682" s="3">
        <v>25326</v>
      </c>
    </row>
    <row r="5683" spans="1:6" ht="100.8" x14ac:dyDescent="0.25">
      <c r="A5683" s="2" t="s">
        <v>7898</v>
      </c>
      <c r="B5683" s="2" t="s">
        <v>1022</v>
      </c>
      <c r="C5683" s="3">
        <v>272859</v>
      </c>
      <c r="D5683" s="3">
        <v>2870</v>
      </c>
      <c r="E5683" s="3">
        <v>413</v>
      </c>
      <c r="F5683" s="3">
        <v>683</v>
      </c>
    </row>
    <row r="5684" spans="1:6" ht="43.2" x14ac:dyDescent="0.25">
      <c r="A5684" s="2" t="s">
        <v>7899</v>
      </c>
      <c r="B5684" s="2" t="s">
        <v>1365</v>
      </c>
      <c r="C5684" s="3">
        <v>1780209</v>
      </c>
      <c r="D5684" s="3">
        <v>15081</v>
      </c>
      <c r="E5684" s="3">
        <v>585</v>
      </c>
      <c r="F5684" s="3">
        <v>1963</v>
      </c>
    </row>
    <row r="5685" spans="1:6" ht="115.2" x14ac:dyDescent="0.25">
      <c r="A5685" s="2" t="s">
        <v>7900</v>
      </c>
      <c r="B5685" s="2" t="s">
        <v>124</v>
      </c>
      <c r="C5685" s="3">
        <v>4176</v>
      </c>
      <c r="D5685" s="3">
        <v>100</v>
      </c>
      <c r="E5685" s="3">
        <v>13</v>
      </c>
      <c r="F5685" s="3">
        <v>18</v>
      </c>
    </row>
    <row r="5686" spans="1:6" ht="158.4" x14ac:dyDescent="0.25">
      <c r="A5686" s="2" t="s">
        <v>7901</v>
      </c>
      <c r="B5686" s="2" t="s">
        <v>1636</v>
      </c>
      <c r="C5686" s="3">
        <v>844292</v>
      </c>
      <c r="D5686" s="3">
        <v>5901</v>
      </c>
      <c r="E5686" s="3">
        <v>301</v>
      </c>
      <c r="F5686" s="3">
        <v>687</v>
      </c>
    </row>
    <row r="5687" spans="1:6" ht="72" x14ac:dyDescent="0.25">
      <c r="A5687" s="2" t="s">
        <v>7902</v>
      </c>
      <c r="B5687" s="2" t="s">
        <v>892</v>
      </c>
      <c r="C5687" s="3">
        <v>11995</v>
      </c>
      <c r="D5687" s="3">
        <v>1403</v>
      </c>
      <c r="E5687" s="3">
        <v>12</v>
      </c>
      <c r="F5687" s="3">
        <v>107</v>
      </c>
    </row>
    <row r="5688" spans="1:6" ht="115.2" x14ac:dyDescent="0.25">
      <c r="A5688" s="2" t="s">
        <v>7903</v>
      </c>
      <c r="B5688" s="2" t="s">
        <v>2172</v>
      </c>
      <c r="C5688" s="3">
        <v>10531608</v>
      </c>
      <c r="D5688" s="3">
        <v>122553</v>
      </c>
      <c r="E5688" s="3">
        <v>7011</v>
      </c>
      <c r="F5688" s="3">
        <v>10736</v>
      </c>
    </row>
    <row r="5689" spans="1:6" ht="115.2" x14ac:dyDescent="0.25">
      <c r="A5689" s="2" t="s">
        <v>7904</v>
      </c>
      <c r="B5689" s="2" t="s">
        <v>1967</v>
      </c>
      <c r="C5689" s="3">
        <v>741548</v>
      </c>
      <c r="D5689" s="3">
        <v>7807</v>
      </c>
      <c r="E5689" s="3">
        <v>885</v>
      </c>
      <c r="F5689" s="3">
        <v>626</v>
      </c>
    </row>
    <row r="5690" spans="1:6" ht="129.6" x14ac:dyDescent="0.25">
      <c r="A5690" s="2" t="s">
        <v>7905</v>
      </c>
      <c r="B5690" s="2" t="s">
        <v>1149</v>
      </c>
      <c r="C5690" s="3">
        <v>172551</v>
      </c>
      <c r="D5690" s="3">
        <v>578</v>
      </c>
      <c r="E5690" s="3">
        <v>13</v>
      </c>
      <c r="F5690" s="3">
        <v>30</v>
      </c>
    </row>
    <row r="5691" spans="1:6" ht="86.4" x14ac:dyDescent="0.25">
      <c r="A5691" s="2" t="s">
        <v>7906</v>
      </c>
      <c r="B5691" s="2" t="s">
        <v>1649</v>
      </c>
      <c r="C5691" s="3">
        <v>213341</v>
      </c>
      <c r="D5691" s="3">
        <v>904</v>
      </c>
      <c r="E5691" s="3">
        <v>103</v>
      </c>
      <c r="F5691" s="3">
        <v>133</v>
      </c>
    </row>
    <row r="5692" spans="1:6" ht="86.4" x14ac:dyDescent="0.25">
      <c r="A5692" s="2" t="s">
        <v>7907</v>
      </c>
      <c r="B5692" s="2" t="s">
        <v>1756</v>
      </c>
      <c r="C5692" s="3">
        <v>313927</v>
      </c>
      <c r="D5692" s="3">
        <v>5002</v>
      </c>
      <c r="E5692" s="3">
        <v>1019</v>
      </c>
      <c r="F5692" s="3">
        <v>564</v>
      </c>
    </row>
    <row r="5693" spans="1:6" ht="115.2" x14ac:dyDescent="0.25">
      <c r="A5693" s="2" t="s">
        <v>7908</v>
      </c>
      <c r="B5693" s="2" t="s">
        <v>121</v>
      </c>
      <c r="C5693" s="3">
        <v>21007</v>
      </c>
      <c r="D5693" s="3">
        <v>433</v>
      </c>
      <c r="E5693" s="3">
        <v>11</v>
      </c>
      <c r="F5693" s="3">
        <v>35</v>
      </c>
    </row>
    <row r="5694" spans="1:6" ht="115.2" x14ac:dyDescent="0.25">
      <c r="A5694" s="2" t="s">
        <v>7909</v>
      </c>
      <c r="B5694" s="2" t="s">
        <v>121</v>
      </c>
      <c r="C5694" s="3">
        <v>187987</v>
      </c>
      <c r="D5694" s="3">
        <v>3713</v>
      </c>
      <c r="E5694" s="3">
        <v>348</v>
      </c>
      <c r="F5694" s="3">
        <v>644</v>
      </c>
    </row>
    <row r="5695" spans="1:6" ht="72" x14ac:dyDescent="0.25">
      <c r="A5695" s="2" t="s">
        <v>7910</v>
      </c>
      <c r="B5695" s="2" t="s">
        <v>1343</v>
      </c>
      <c r="C5695" s="3">
        <v>28638</v>
      </c>
      <c r="D5695" s="3">
        <v>668</v>
      </c>
      <c r="E5695" s="3">
        <v>9</v>
      </c>
      <c r="F5695" s="3">
        <v>82</v>
      </c>
    </row>
    <row r="5696" spans="1:6" ht="129.6" x14ac:dyDescent="0.25">
      <c r="A5696" s="2" t="s">
        <v>7911</v>
      </c>
      <c r="B5696" s="2" t="s">
        <v>1656</v>
      </c>
      <c r="C5696" s="3">
        <v>466497</v>
      </c>
      <c r="D5696" s="3">
        <v>10900</v>
      </c>
      <c r="E5696" s="3">
        <v>194</v>
      </c>
      <c r="F5696" s="3">
        <v>1613</v>
      </c>
    </row>
    <row r="5697" spans="1:6" ht="187.2" x14ac:dyDescent="0.25">
      <c r="A5697" s="2" t="s">
        <v>7912</v>
      </c>
      <c r="B5697" s="2" t="s">
        <v>192</v>
      </c>
      <c r="C5697" s="3">
        <v>1249677</v>
      </c>
      <c r="D5697" s="3">
        <v>6703</v>
      </c>
      <c r="E5697" s="3">
        <v>290</v>
      </c>
      <c r="F5697" s="3">
        <v>1760</v>
      </c>
    </row>
    <row r="5698" spans="1:6" ht="86.4" x14ac:dyDescent="0.25">
      <c r="A5698" s="2" t="s">
        <v>7913</v>
      </c>
      <c r="B5698" s="2" t="s">
        <v>1646</v>
      </c>
      <c r="C5698" s="3">
        <v>3831</v>
      </c>
      <c r="D5698" s="3">
        <v>0</v>
      </c>
      <c r="E5698" s="3">
        <v>0</v>
      </c>
      <c r="F5698" s="3">
        <v>0</v>
      </c>
    </row>
    <row r="5699" spans="1:6" ht="201.6" x14ac:dyDescent="0.25">
      <c r="A5699" s="2" t="s">
        <v>7914</v>
      </c>
      <c r="B5699" s="2" t="s">
        <v>982</v>
      </c>
      <c r="C5699" s="3">
        <v>220548</v>
      </c>
      <c r="D5699" s="3">
        <v>1857</v>
      </c>
      <c r="E5699" s="3">
        <v>26</v>
      </c>
      <c r="F5699" s="3">
        <v>423</v>
      </c>
    </row>
    <row r="5700" spans="1:6" ht="72" x14ac:dyDescent="0.25">
      <c r="A5700" s="2" t="s">
        <v>7915</v>
      </c>
      <c r="B5700" s="2" t="s">
        <v>1072</v>
      </c>
      <c r="C5700" s="3">
        <v>58556</v>
      </c>
      <c r="D5700" s="3">
        <v>975</v>
      </c>
      <c r="E5700" s="3">
        <v>24</v>
      </c>
      <c r="F5700" s="3">
        <v>44</v>
      </c>
    </row>
    <row r="5701" spans="1:6" ht="100.8" x14ac:dyDescent="0.25">
      <c r="A5701" s="2" t="s">
        <v>7916</v>
      </c>
      <c r="B5701" s="2" t="s">
        <v>169</v>
      </c>
      <c r="C5701" s="3">
        <v>30021</v>
      </c>
      <c r="D5701" s="3">
        <v>569</v>
      </c>
      <c r="E5701" s="3">
        <v>42</v>
      </c>
      <c r="F5701" s="3">
        <v>44</v>
      </c>
    </row>
    <row r="5702" spans="1:6" ht="57.6" x14ac:dyDescent="0.25">
      <c r="A5702" s="2" t="s">
        <v>7917</v>
      </c>
      <c r="B5702" s="2" t="s">
        <v>57</v>
      </c>
      <c r="C5702" s="3">
        <v>100120</v>
      </c>
      <c r="D5702" s="3">
        <v>154</v>
      </c>
      <c r="E5702" s="3">
        <v>15</v>
      </c>
      <c r="F5702" s="3">
        <v>48</v>
      </c>
    </row>
    <row r="5703" spans="1:6" ht="158.4" x14ac:dyDescent="0.25">
      <c r="A5703" s="2" t="s">
        <v>7918</v>
      </c>
      <c r="B5703" s="2" t="s">
        <v>228</v>
      </c>
      <c r="C5703" s="3">
        <v>4551606</v>
      </c>
      <c r="D5703" s="3">
        <v>41430</v>
      </c>
      <c r="E5703" s="3">
        <v>1018</v>
      </c>
      <c r="F5703" s="3">
        <v>1793</v>
      </c>
    </row>
    <row r="5704" spans="1:6" ht="129.6" x14ac:dyDescent="0.25">
      <c r="A5704" s="2" t="s">
        <v>7919</v>
      </c>
      <c r="B5704" s="2" t="s">
        <v>1334</v>
      </c>
      <c r="C5704" s="3">
        <v>2519858</v>
      </c>
      <c r="D5704" s="3">
        <v>150582</v>
      </c>
      <c r="E5704" s="3">
        <v>10274</v>
      </c>
      <c r="F5704" s="3">
        <v>26083</v>
      </c>
    </row>
    <row r="5705" spans="1:6" ht="86.4" x14ac:dyDescent="0.25">
      <c r="A5705" s="2" t="s">
        <v>7920</v>
      </c>
      <c r="B5705" s="2" t="s">
        <v>348</v>
      </c>
      <c r="C5705" s="3">
        <v>540553</v>
      </c>
      <c r="D5705" s="3">
        <v>28387</v>
      </c>
      <c r="E5705" s="3">
        <v>300</v>
      </c>
      <c r="F5705" s="3">
        <v>1208</v>
      </c>
    </row>
    <row r="5706" spans="1:6" ht="43.2" x14ac:dyDescent="0.25">
      <c r="A5706" s="2" t="s">
        <v>7921</v>
      </c>
      <c r="B5706" s="2" t="s">
        <v>319</v>
      </c>
      <c r="C5706" s="3">
        <v>33260</v>
      </c>
      <c r="D5706" s="3">
        <v>181</v>
      </c>
      <c r="E5706" s="3">
        <v>79</v>
      </c>
      <c r="F5706" s="3">
        <v>30</v>
      </c>
    </row>
    <row r="5707" spans="1:6" ht="100.8" x14ac:dyDescent="0.25">
      <c r="A5707" s="2" t="s">
        <v>7922</v>
      </c>
      <c r="B5707" s="2" t="s">
        <v>269</v>
      </c>
      <c r="C5707" s="3">
        <v>115629</v>
      </c>
      <c r="D5707" s="3">
        <v>6043</v>
      </c>
      <c r="E5707" s="3">
        <v>303</v>
      </c>
      <c r="F5707" s="3">
        <v>1914</v>
      </c>
    </row>
    <row r="5708" spans="1:6" ht="129.6" x14ac:dyDescent="0.25">
      <c r="A5708" s="2" t="s">
        <v>7923</v>
      </c>
      <c r="B5708" s="2" t="s">
        <v>1249</v>
      </c>
      <c r="C5708" s="3">
        <v>999619</v>
      </c>
      <c r="D5708" s="3">
        <v>35839</v>
      </c>
      <c r="E5708" s="3">
        <v>686</v>
      </c>
      <c r="F5708" s="3">
        <v>2188</v>
      </c>
    </row>
    <row r="5709" spans="1:6" ht="100.8" x14ac:dyDescent="0.25">
      <c r="A5709" s="2" t="s">
        <v>7924</v>
      </c>
      <c r="B5709" s="2" t="s">
        <v>1802</v>
      </c>
      <c r="C5709" s="3">
        <v>2126462</v>
      </c>
      <c r="D5709" s="3">
        <v>16939</v>
      </c>
      <c r="E5709" s="3">
        <v>607</v>
      </c>
      <c r="F5709" s="3">
        <v>1467</v>
      </c>
    </row>
    <row r="5710" spans="1:6" ht="100.8" x14ac:dyDescent="0.25">
      <c r="A5710" s="2" t="s">
        <v>7925</v>
      </c>
      <c r="B5710" s="2" t="s">
        <v>1105</v>
      </c>
      <c r="C5710" s="3">
        <v>320792</v>
      </c>
      <c r="D5710" s="3">
        <v>11229</v>
      </c>
      <c r="E5710" s="3">
        <v>481</v>
      </c>
      <c r="F5710" s="3">
        <v>1000</v>
      </c>
    </row>
    <row r="5711" spans="1:6" ht="86.4" x14ac:dyDescent="0.25">
      <c r="A5711" s="2" t="s">
        <v>7926</v>
      </c>
      <c r="B5711" s="2" t="s">
        <v>1582</v>
      </c>
      <c r="C5711" s="3">
        <v>19722</v>
      </c>
      <c r="D5711" s="3">
        <v>203</v>
      </c>
      <c r="E5711" s="3">
        <v>80</v>
      </c>
      <c r="F5711" s="3">
        <v>92</v>
      </c>
    </row>
    <row r="5712" spans="1:6" ht="100.8" x14ac:dyDescent="0.25">
      <c r="A5712" s="2" t="s">
        <v>7927</v>
      </c>
      <c r="B5712" s="2" t="s">
        <v>143</v>
      </c>
      <c r="C5712" s="3">
        <v>664762</v>
      </c>
      <c r="D5712" s="3">
        <v>5917</v>
      </c>
      <c r="E5712" s="3">
        <v>1786</v>
      </c>
      <c r="F5712" s="3">
        <v>1887</v>
      </c>
    </row>
    <row r="5713" spans="1:6" ht="43.2" x14ac:dyDescent="0.25">
      <c r="A5713" s="2" t="s">
        <v>7928</v>
      </c>
      <c r="B5713" s="2" t="s">
        <v>1196</v>
      </c>
      <c r="C5713" s="3">
        <v>3245471</v>
      </c>
      <c r="D5713" s="3">
        <v>262291</v>
      </c>
      <c r="E5713" s="3">
        <v>8376</v>
      </c>
      <c r="F5713" s="3">
        <v>24202</v>
      </c>
    </row>
    <row r="5714" spans="1:6" ht="72" x14ac:dyDescent="0.25">
      <c r="A5714" s="2" t="s">
        <v>7929</v>
      </c>
      <c r="B5714" s="2" t="s">
        <v>1196</v>
      </c>
      <c r="C5714" s="3">
        <v>9019459</v>
      </c>
      <c r="D5714" s="3">
        <v>287024</v>
      </c>
      <c r="E5714" s="3">
        <v>7019</v>
      </c>
      <c r="F5714" s="3">
        <v>16985</v>
      </c>
    </row>
    <row r="5715" spans="1:6" ht="129.6" x14ac:dyDescent="0.25">
      <c r="A5715" s="2" t="s">
        <v>7930</v>
      </c>
      <c r="B5715" s="2" t="s">
        <v>1196</v>
      </c>
      <c r="C5715" s="3">
        <v>1473589</v>
      </c>
      <c r="D5715" s="3">
        <v>214511</v>
      </c>
      <c r="E5715" s="3">
        <v>2011</v>
      </c>
      <c r="F5715" s="3">
        <v>17455</v>
      </c>
    </row>
    <row r="5716" spans="1:6" ht="57.6" x14ac:dyDescent="0.25">
      <c r="A5716" s="2" t="s">
        <v>7931</v>
      </c>
      <c r="B5716" s="2" t="s">
        <v>1196</v>
      </c>
      <c r="C5716" s="3">
        <v>8335017</v>
      </c>
      <c r="D5716" s="3">
        <v>498384</v>
      </c>
      <c r="E5716" s="3">
        <v>10734</v>
      </c>
      <c r="F5716" s="3">
        <v>39803</v>
      </c>
    </row>
    <row r="5717" spans="1:6" ht="86.4" x14ac:dyDescent="0.25">
      <c r="A5717" s="2" t="s">
        <v>7932</v>
      </c>
      <c r="B5717" s="2" t="s">
        <v>1196</v>
      </c>
      <c r="C5717" s="3">
        <v>1556997</v>
      </c>
      <c r="D5717" s="3">
        <v>92688</v>
      </c>
      <c r="E5717" s="3">
        <v>1108</v>
      </c>
      <c r="F5717" s="3">
        <v>3650</v>
      </c>
    </row>
    <row r="5718" spans="1:6" ht="72" x14ac:dyDescent="0.25">
      <c r="A5718" s="2" t="s">
        <v>7933</v>
      </c>
      <c r="B5718" s="2" t="s">
        <v>1196</v>
      </c>
      <c r="C5718" s="3">
        <v>1057485</v>
      </c>
      <c r="D5718" s="3">
        <v>131711</v>
      </c>
      <c r="E5718" s="3">
        <v>516</v>
      </c>
      <c r="F5718" s="3">
        <v>11897</v>
      </c>
    </row>
    <row r="5719" spans="1:6" ht="86.4" x14ac:dyDescent="0.25">
      <c r="A5719" s="2" t="s">
        <v>7934</v>
      </c>
      <c r="B5719" s="2" t="s">
        <v>1196</v>
      </c>
      <c r="C5719" s="3">
        <v>639685</v>
      </c>
      <c r="D5719" s="3">
        <v>59842</v>
      </c>
      <c r="E5719" s="3">
        <v>621</v>
      </c>
      <c r="F5719" s="3">
        <v>3861</v>
      </c>
    </row>
    <row r="5720" spans="1:6" ht="100.8" x14ac:dyDescent="0.25">
      <c r="A5720" s="2" t="s">
        <v>7935</v>
      </c>
      <c r="B5720" s="2" t="s">
        <v>276</v>
      </c>
      <c r="C5720" s="3">
        <v>41761</v>
      </c>
      <c r="D5720" s="3">
        <v>3149</v>
      </c>
      <c r="E5720" s="3">
        <v>38</v>
      </c>
      <c r="F5720" s="3">
        <v>251</v>
      </c>
    </row>
    <row r="5721" spans="1:6" ht="115.2" x14ac:dyDescent="0.25">
      <c r="A5721" s="2" t="s">
        <v>7936</v>
      </c>
      <c r="B5721" s="2" t="s">
        <v>641</v>
      </c>
      <c r="C5721" s="3">
        <v>205770</v>
      </c>
      <c r="D5721" s="3">
        <v>16055</v>
      </c>
      <c r="E5721" s="3">
        <v>200</v>
      </c>
      <c r="F5721" s="3">
        <v>900</v>
      </c>
    </row>
    <row r="5722" spans="1:6" ht="86.4" x14ac:dyDescent="0.25">
      <c r="A5722" s="2" t="s">
        <v>7937</v>
      </c>
      <c r="B5722" s="2" t="s">
        <v>1083</v>
      </c>
      <c r="C5722" s="3">
        <v>625574</v>
      </c>
      <c r="D5722" s="3">
        <v>16025</v>
      </c>
      <c r="E5722" s="3">
        <v>246</v>
      </c>
      <c r="F5722" s="3">
        <v>3150</v>
      </c>
    </row>
    <row r="5723" spans="1:6" ht="72" x14ac:dyDescent="0.25">
      <c r="A5723" s="2" t="s">
        <v>7938</v>
      </c>
      <c r="B5723" s="2" t="s">
        <v>2078</v>
      </c>
      <c r="C5723" s="3">
        <v>1064798</v>
      </c>
      <c r="D5723" s="3">
        <v>60008</v>
      </c>
      <c r="E5723" s="3">
        <v>382</v>
      </c>
      <c r="F5723" s="3">
        <v>3936</v>
      </c>
    </row>
    <row r="5724" spans="1:6" ht="72" x14ac:dyDescent="0.25">
      <c r="A5724" s="2" t="s">
        <v>7939</v>
      </c>
      <c r="B5724" s="2" t="s">
        <v>2078</v>
      </c>
      <c r="C5724" s="3">
        <v>1458061</v>
      </c>
      <c r="D5724" s="3">
        <v>84815</v>
      </c>
      <c r="E5724" s="3">
        <v>782</v>
      </c>
      <c r="F5724" s="3">
        <v>5731</v>
      </c>
    </row>
    <row r="5725" spans="1:6" ht="57.6" x14ac:dyDescent="0.25">
      <c r="A5725" s="2" t="s">
        <v>7940</v>
      </c>
      <c r="B5725" s="2" t="s">
        <v>2078</v>
      </c>
      <c r="C5725" s="3">
        <v>1576105</v>
      </c>
      <c r="D5725" s="3">
        <v>114099</v>
      </c>
      <c r="E5725" s="3">
        <v>1322</v>
      </c>
      <c r="F5725" s="3">
        <v>16094</v>
      </c>
    </row>
    <row r="5726" spans="1:6" ht="129.6" x14ac:dyDescent="0.25">
      <c r="A5726" s="2" t="s">
        <v>7941</v>
      </c>
      <c r="B5726" s="2" t="s">
        <v>1355</v>
      </c>
      <c r="C5726" s="3">
        <v>213584</v>
      </c>
      <c r="D5726" s="3">
        <v>1878</v>
      </c>
      <c r="E5726" s="3">
        <v>59</v>
      </c>
      <c r="F5726" s="3">
        <v>195</v>
      </c>
    </row>
    <row r="5727" spans="1:6" ht="158.4" x14ac:dyDescent="0.25">
      <c r="A5727" s="2" t="s">
        <v>7942</v>
      </c>
      <c r="B5727" s="2" t="s">
        <v>101</v>
      </c>
      <c r="C5727" s="3">
        <v>1371506</v>
      </c>
      <c r="D5727" s="3">
        <v>18997</v>
      </c>
      <c r="E5727" s="3">
        <v>1185</v>
      </c>
      <c r="F5727" s="3">
        <v>2861</v>
      </c>
    </row>
    <row r="5728" spans="1:6" ht="115.2" x14ac:dyDescent="0.25">
      <c r="A5728" s="2" t="s">
        <v>7943</v>
      </c>
      <c r="B5728" s="2" t="s">
        <v>778</v>
      </c>
      <c r="C5728" s="3">
        <v>2224831</v>
      </c>
      <c r="D5728" s="3">
        <v>62168</v>
      </c>
      <c r="E5728" s="3">
        <v>6804</v>
      </c>
      <c r="F5728" s="3">
        <v>8194</v>
      </c>
    </row>
    <row r="5729" spans="1:6" ht="187.2" x14ac:dyDescent="0.25">
      <c r="A5729" s="2" t="s">
        <v>7944</v>
      </c>
      <c r="B5729" s="2" t="s">
        <v>101</v>
      </c>
      <c r="C5729" s="3">
        <v>1558898</v>
      </c>
      <c r="D5729" s="3">
        <v>17640</v>
      </c>
      <c r="E5729" s="3">
        <v>1173</v>
      </c>
      <c r="F5729" s="3">
        <v>2935</v>
      </c>
    </row>
    <row r="5730" spans="1:6" ht="144" x14ac:dyDescent="0.25">
      <c r="A5730" s="2" t="s">
        <v>7945</v>
      </c>
      <c r="B5730" s="2" t="s">
        <v>124</v>
      </c>
      <c r="C5730" s="3">
        <v>3892</v>
      </c>
      <c r="D5730" s="3">
        <v>35</v>
      </c>
      <c r="E5730" s="3">
        <v>14</v>
      </c>
      <c r="F5730" s="3">
        <v>91</v>
      </c>
    </row>
    <row r="5731" spans="1:6" ht="144" x14ac:dyDescent="0.25">
      <c r="A5731" s="2" t="s">
        <v>7946</v>
      </c>
      <c r="B5731" s="2" t="s">
        <v>1249</v>
      </c>
      <c r="C5731" s="3">
        <v>4089878</v>
      </c>
      <c r="D5731" s="3">
        <v>63682</v>
      </c>
      <c r="E5731" s="3">
        <v>20515</v>
      </c>
      <c r="F5731" s="3">
        <v>33355</v>
      </c>
    </row>
    <row r="5732" spans="1:6" ht="100.8" x14ac:dyDescent="0.25">
      <c r="A5732" s="2" t="s">
        <v>7947</v>
      </c>
      <c r="B5732" s="2" t="s">
        <v>120</v>
      </c>
      <c r="C5732" s="3">
        <v>2311760</v>
      </c>
      <c r="D5732" s="3">
        <v>34425</v>
      </c>
      <c r="E5732" s="3">
        <v>6094</v>
      </c>
      <c r="F5732" s="3">
        <v>9453</v>
      </c>
    </row>
    <row r="5733" spans="1:6" ht="115.2" x14ac:dyDescent="0.25">
      <c r="A5733" s="2" t="s">
        <v>7948</v>
      </c>
      <c r="B5733" s="2" t="s">
        <v>207</v>
      </c>
      <c r="C5733" s="3">
        <v>32825</v>
      </c>
      <c r="D5733" s="3">
        <v>442</v>
      </c>
      <c r="E5733" s="3">
        <v>433</v>
      </c>
      <c r="F5733" s="3">
        <v>577</v>
      </c>
    </row>
    <row r="5734" spans="1:6" ht="86.4" x14ac:dyDescent="0.25">
      <c r="A5734" s="2" t="s">
        <v>7949</v>
      </c>
      <c r="B5734" s="2" t="s">
        <v>606</v>
      </c>
      <c r="C5734" s="3">
        <v>28378</v>
      </c>
      <c r="D5734" s="3">
        <v>211</v>
      </c>
      <c r="E5734" s="3">
        <v>463</v>
      </c>
      <c r="F5734" s="3">
        <v>633</v>
      </c>
    </row>
    <row r="5735" spans="1:6" ht="144" x14ac:dyDescent="0.25">
      <c r="A5735" s="2" t="s">
        <v>7950</v>
      </c>
      <c r="B5735" s="2" t="s">
        <v>101</v>
      </c>
      <c r="C5735" s="3">
        <v>1694595</v>
      </c>
      <c r="D5735" s="3">
        <v>15585</v>
      </c>
      <c r="E5735" s="3">
        <v>1928</v>
      </c>
      <c r="F5735" s="3">
        <v>2421</v>
      </c>
    </row>
    <row r="5736" spans="1:6" ht="115.2" x14ac:dyDescent="0.25">
      <c r="A5736" s="2" t="s">
        <v>7951</v>
      </c>
      <c r="B5736" s="2" t="s">
        <v>207</v>
      </c>
      <c r="C5736" s="3">
        <v>50669</v>
      </c>
      <c r="D5736" s="3">
        <v>411</v>
      </c>
      <c r="E5736" s="3">
        <v>157</v>
      </c>
      <c r="F5736" s="3">
        <v>503</v>
      </c>
    </row>
    <row r="5737" spans="1:6" ht="72" x14ac:dyDescent="0.25">
      <c r="A5737" s="2" t="s">
        <v>7952</v>
      </c>
      <c r="B5737" s="2" t="s">
        <v>207</v>
      </c>
      <c r="C5737" s="3">
        <v>7576</v>
      </c>
      <c r="D5737" s="3">
        <v>51</v>
      </c>
      <c r="E5737" s="3">
        <v>34</v>
      </c>
      <c r="F5737" s="3">
        <v>108</v>
      </c>
    </row>
    <row r="5738" spans="1:6" ht="100.8" x14ac:dyDescent="0.25">
      <c r="A5738" s="2" t="s">
        <v>7953</v>
      </c>
      <c r="B5738" s="2" t="s">
        <v>817</v>
      </c>
      <c r="C5738" s="3">
        <v>73611</v>
      </c>
      <c r="D5738" s="3">
        <v>706</v>
      </c>
      <c r="E5738" s="3">
        <v>97</v>
      </c>
      <c r="F5738" s="3">
        <v>975</v>
      </c>
    </row>
    <row r="5739" spans="1:6" ht="144" x14ac:dyDescent="0.25">
      <c r="A5739" s="2" t="s">
        <v>7954</v>
      </c>
      <c r="B5739" s="2" t="s">
        <v>0</v>
      </c>
      <c r="C5739" s="3">
        <v>6705850</v>
      </c>
      <c r="D5739" s="3">
        <v>171122</v>
      </c>
      <c r="E5739" s="3">
        <v>13855</v>
      </c>
      <c r="F5739" s="3">
        <v>26323</v>
      </c>
    </row>
    <row r="5740" spans="1:6" ht="72" x14ac:dyDescent="0.25">
      <c r="A5740" s="2" t="s">
        <v>7955</v>
      </c>
      <c r="B5740" s="2" t="s">
        <v>207</v>
      </c>
      <c r="C5740" s="3">
        <v>32336</v>
      </c>
      <c r="D5740" s="3">
        <v>182</v>
      </c>
      <c r="E5740" s="3">
        <v>212</v>
      </c>
      <c r="F5740" s="3">
        <v>1036</v>
      </c>
    </row>
    <row r="5741" spans="1:6" ht="100.8" x14ac:dyDescent="0.25">
      <c r="A5741" s="2" t="s">
        <v>7956</v>
      </c>
      <c r="B5741" s="2" t="s">
        <v>433</v>
      </c>
      <c r="C5741" s="3">
        <v>875577</v>
      </c>
      <c r="D5741" s="3">
        <v>7871</v>
      </c>
      <c r="E5741" s="3">
        <v>8775</v>
      </c>
      <c r="F5741" s="3">
        <v>15163</v>
      </c>
    </row>
    <row r="5742" spans="1:6" ht="100.8" x14ac:dyDescent="0.25">
      <c r="A5742" s="2" t="s">
        <v>7957</v>
      </c>
      <c r="B5742" s="2" t="s">
        <v>803</v>
      </c>
      <c r="C5742" s="3">
        <v>92178</v>
      </c>
      <c r="D5742" s="3">
        <v>189</v>
      </c>
      <c r="E5742" s="3">
        <v>78</v>
      </c>
      <c r="F5742" s="3">
        <v>195</v>
      </c>
    </row>
    <row r="5743" spans="1:6" ht="100.8" x14ac:dyDescent="0.25">
      <c r="A5743" s="2" t="s">
        <v>7958</v>
      </c>
      <c r="B5743" s="2" t="s">
        <v>1032</v>
      </c>
      <c r="C5743" s="3">
        <v>66068</v>
      </c>
      <c r="D5743" s="3">
        <v>404</v>
      </c>
      <c r="E5743" s="3">
        <v>47</v>
      </c>
      <c r="F5743" s="3">
        <v>81</v>
      </c>
    </row>
    <row r="5744" spans="1:6" ht="86.4" x14ac:dyDescent="0.25">
      <c r="A5744" s="2" t="s">
        <v>7959</v>
      </c>
      <c r="B5744" s="2" t="s">
        <v>2046</v>
      </c>
      <c r="C5744" s="3">
        <v>2394452</v>
      </c>
      <c r="D5744" s="3">
        <v>34350</v>
      </c>
      <c r="E5744" s="3">
        <v>1446</v>
      </c>
      <c r="F5744" s="3">
        <v>5330</v>
      </c>
    </row>
    <row r="5745" spans="1:6" ht="72" x14ac:dyDescent="0.25">
      <c r="A5745" s="2" t="s">
        <v>7960</v>
      </c>
      <c r="B5745" s="2" t="s">
        <v>166</v>
      </c>
      <c r="C5745" s="3">
        <v>93494</v>
      </c>
      <c r="D5745" s="3">
        <v>6975</v>
      </c>
      <c r="E5745" s="3">
        <v>28</v>
      </c>
      <c r="F5745" s="3">
        <v>695</v>
      </c>
    </row>
    <row r="5746" spans="1:6" ht="129.6" x14ac:dyDescent="0.25">
      <c r="A5746" s="2" t="s">
        <v>7961</v>
      </c>
      <c r="B5746" s="2" t="s">
        <v>2148</v>
      </c>
      <c r="C5746" s="3">
        <v>1705452</v>
      </c>
      <c r="D5746" s="3">
        <v>26568</v>
      </c>
      <c r="E5746" s="3">
        <v>5634</v>
      </c>
      <c r="F5746" s="3">
        <v>5428</v>
      </c>
    </row>
    <row r="5747" spans="1:6" ht="115.2" x14ac:dyDescent="0.25">
      <c r="A5747" s="2" t="s">
        <v>7962</v>
      </c>
      <c r="B5747" s="2" t="s">
        <v>1334</v>
      </c>
      <c r="C5747" s="3">
        <v>3494232</v>
      </c>
      <c r="D5747" s="3">
        <v>112341</v>
      </c>
      <c r="E5747" s="3">
        <v>13681</v>
      </c>
      <c r="F5747" s="3">
        <v>11859</v>
      </c>
    </row>
    <row r="5748" spans="1:6" ht="129.6" x14ac:dyDescent="0.25">
      <c r="A5748" s="2" t="s">
        <v>2296</v>
      </c>
      <c r="B5748" s="2" t="s">
        <v>213</v>
      </c>
      <c r="C5748" s="3">
        <v>1731533</v>
      </c>
      <c r="D5748" s="3">
        <v>34956</v>
      </c>
      <c r="E5748" s="3">
        <v>7355</v>
      </c>
      <c r="F5748" s="3">
        <v>3641</v>
      </c>
    </row>
    <row r="5749" spans="1:6" ht="172.8" x14ac:dyDescent="0.25">
      <c r="A5749" s="2" t="s">
        <v>7963</v>
      </c>
      <c r="B5749" s="2" t="s">
        <v>213</v>
      </c>
      <c r="C5749" s="3">
        <v>1655978</v>
      </c>
      <c r="D5749" s="3">
        <v>36441</v>
      </c>
      <c r="E5749" s="3">
        <v>1876</v>
      </c>
      <c r="F5749" s="3">
        <v>3366</v>
      </c>
    </row>
    <row r="5750" spans="1:6" ht="72" x14ac:dyDescent="0.25">
      <c r="A5750" s="2" t="s">
        <v>7964</v>
      </c>
      <c r="B5750" s="2" t="s">
        <v>65</v>
      </c>
      <c r="C5750" s="3">
        <v>5558317</v>
      </c>
      <c r="D5750" s="3">
        <v>193454</v>
      </c>
      <c r="E5750" s="3">
        <v>4130</v>
      </c>
      <c r="F5750" s="3">
        <v>13509</v>
      </c>
    </row>
    <row r="5751" spans="1:6" ht="86.4" x14ac:dyDescent="0.25">
      <c r="A5751" s="2" t="s">
        <v>7965</v>
      </c>
      <c r="B5751" s="2" t="s">
        <v>1926</v>
      </c>
      <c r="C5751" s="3">
        <v>616816</v>
      </c>
      <c r="D5751" s="3">
        <v>21557</v>
      </c>
      <c r="E5751" s="3">
        <v>751</v>
      </c>
      <c r="F5751" s="3">
        <v>1163</v>
      </c>
    </row>
    <row r="5752" spans="1:6" ht="86.4" x14ac:dyDescent="0.25">
      <c r="A5752" s="2" t="s">
        <v>7966</v>
      </c>
      <c r="B5752" s="2" t="s">
        <v>341</v>
      </c>
      <c r="C5752" s="3">
        <v>799870</v>
      </c>
      <c r="D5752" s="3">
        <v>22537</v>
      </c>
      <c r="E5752" s="3">
        <v>805</v>
      </c>
      <c r="F5752" s="3">
        <v>2942</v>
      </c>
    </row>
    <row r="5753" spans="1:6" ht="72" x14ac:dyDescent="0.25">
      <c r="A5753" s="2" t="s">
        <v>7967</v>
      </c>
      <c r="B5753" s="2" t="s">
        <v>1919</v>
      </c>
      <c r="C5753" s="3">
        <v>719556</v>
      </c>
      <c r="D5753" s="3">
        <v>25426</v>
      </c>
      <c r="E5753" s="3">
        <v>551</v>
      </c>
      <c r="F5753" s="3">
        <v>1908</v>
      </c>
    </row>
    <row r="5754" spans="1:6" ht="100.8" x14ac:dyDescent="0.25">
      <c r="A5754" s="2" t="s">
        <v>7968</v>
      </c>
      <c r="B5754" s="2" t="s">
        <v>1800</v>
      </c>
      <c r="C5754" s="3">
        <v>2087376</v>
      </c>
      <c r="D5754" s="3">
        <v>92367</v>
      </c>
      <c r="E5754" s="3">
        <v>1077</v>
      </c>
      <c r="F5754" s="3">
        <v>8381</v>
      </c>
    </row>
    <row r="5755" spans="1:6" ht="100.8" x14ac:dyDescent="0.25">
      <c r="A5755" s="2" t="s">
        <v>7969</v>
      </c>
      <c r="B5755" s="2" t="s">
        <v>908</v>
      </c>
      <c r="C5755" s="3">
        <v>508710</v>
      </c>
      <c r="D5755" s="3">
        <v>26719</v>
      </c>
      <c r="E5755" s="3">
        <v>751</v>
      </c>
      <c r="F5755" s="3">
        <v>1299</v>
      </c>
    </row>
    <row r="5756" spans="1:6" ht="115.2" x14ac:dyDescent="0.25">
      <c r="A5756" s="2" t="s">
        <v>7970</v>
      </c>
      <c r="B5756" s="2" t="s">
        <v>106</v>
      </c>
      <c r="C5756" s="3">
        <v>464544</v>
      </c>
      <c r="D5756" s="3">
        <v>17398</v>
      </c>
      <c r="E5756" s="3">
        <v>304</v>
      </c>
      <c r="F5756" s="3">
        <v>1077</v>
      </c>
    </row>
    <row r="5757" spans="1:6" ht="129.6" x14ac:dyDescent="0.25">
      <c r="A5757" s="2" t="s">
        <v>7971</v>
      </c>
      <c r="B5757" s="2" t="s">
        <v>117</v>
      </c>
      <c r="C5757" s="3">
        <v>162444</v>
      </c>
      <c r="D5757" s="3">
        <v>9061</v>
      </c>
      <c r="E5757" s="3">
        <v>197</v>
      </c>
      <c r="F5757" s="3">
        <v>885</v>
      </c>
    </row>
    <row r="5758" spans="1:6" ht="86.4" x14ac:dyDescent="0.25">
      <c r="A5758" s="2" t="s">
        <v>7972</v>
      </c>
      <c r="B5758" s="2" t="s">
        <v>1926</v>
      </c>
      <c r="C5758" s="3">
        <v>442726</v>
      </c>
      <c r="D5758" s="3">
        <v>15894</v>
      </c>
      <c r="E5758" s="3">
        <v>783</v>
      </c>
      <c r="F5758" s="3">
        <v>1383</v>
      </c>
    </row>
    <row r="5759" spans="1:6" ht="115.2" x14ac:dyDescent="0.25">
      <c r="A5759" s="2" t="s">
        <v>7973</v>
      </c>
      <c r="B5759" s="2" t="s">
        <v>1926</v>
      </c>
      <c r="C5759" s="3">
        <v>384970</v>
      </c>
      <c r="D5759" s="3">
        <v>14838</v>
      </c>
      <c r="E5759" s="3">
        <v>692</v>
      </c>
      <c r="F5759" s="3">
        <v>1309</v>
      </c>
    </row>
    <row r="5760" spans="1:6" ht="72" x14ac:dyDescent="0.25">
      <c r="A5760" s="2" t="s">
        <v>7974</v>
      </c>
      <c r="B5760" s="2" t="s">
        <v>1395</v>
      </c>
      <c r="C5760" s="3">
        <v>3042679</v>
      </c>
      <c r="D5760" s="3">
        <v>191479</v>
      </c>
      <c r="E5760" s="3">
        <v>1240</v>
      </c>
      <c r="F5760" s="3">
        <v>31447</v>
      </c>
    </row>
    <row r="5761" spans="1:6" ht="100.8" x14ac:dyDescent="0.25">
      <c r="A5761" s="2" t="s">
        <v>7975</v>
      </c>
      <c r="B5761" s="2" t="s">
        <v>198</v>
      </c>
      <c r="C5761" s="3">
        <v>316907</v>
      </c>
      <c r="D5761" s="3">
        <v>18642</v>
      </c>
      <c r="E5761" s="3">
        <v>249</v>
      </c>
      <c r="F5761" s="3">
        <v>1409</v>
      </c>
    </row>
    <row r="5762" spans="1:6" ht="28.8" x14ac:dyDescent="0.25">
      <c r="A5762" s="2" t="s">
        <v>2297</v>
      </c>
      <c r="B5762" s="2" t="s">
        <v>1722</v>
      </c>
      <c r="C5762" s="3">
        <v>495194</v>
      </c>
      <c r="D5762" s="3">
        <v>12562</v>
      </c>
      <c r="E5762" s="3">
        <v>754</v>
      </c>
      <c r="F5762" s="3">
        <v>1320</v>
      </c>
    </row>
    <row r="5763" spans="1:6" ht="129.6" x14ac:dyDescent="0.25">
      <c r="A5763" s="2" t="s">
        <v>7976</v>
      </c>
      <c r="B5763" s="2" t="s">
        <v>207</v>
      </c>
      <c r="C5763" s="3">
        <v>269181</v>
      </c>
      <c r="D5763" s="3">
        <v>1012</v>
      </c>
      <c r="E5763" s="3">
        <v>190</v>
      </c>
      <c r="F5763" s="3">
        <v>433</v>
      </c>
    </row>
    <row r="5764" spans="1:6" ht="100.8" x14ac:dyDescent="0.25">
      <c r="A5764" s="2" t="s">
        <v>7977</v>
      </c>
      <c r="B5764" s="2" t="s">
        <v>120</v>
      </c>
      <c r="C5764" s="3">
        <v>1175168</v>
      </c>
      <c r="D5764" s="3">
        <v>17092</v>
      </c>
      <c r="E5764" s="3">
        <v>2250</v>
      </c>
      <c r="F5764" s="3">
        <v>1739</v>
      </c>
    </row>
    <row r="5765" spans="1:6" ht="100.8" x14ac:dyDescent="0.25">
      <c r="A5765" s="2" t="s">
        <v>7978</v>
      </c>
      <c r="B5765" s="2" t="s">
        <v>620</v>
      </c>
      <c r="C5765" s="3">
        <v>547145</v>
      </c>
      <c r="D5765" s="3">
        <v>2622</v>
      </c>
      <c r="E5765" s="3">
        <v>262</v>
      </c>
      <c r="F5765" s="3">
        <v>362</v>
      </c>
    </row>
    <row r="5766" spans="1:6" ht="100.8" x14ac:dyDescent="0.25">
      <c r="A5766" s="2" t="s">
        <v>7979</v>
      </c>
      <c r="B5766" s="2" t="s">
        <v>620</v>
      </c>
      <c r="C5766" s="3">
        <v>3714550</v>
      </c>
      <c r="D5766" s="3">
        <v>4494</v>
      </c>
      <c r="E5766" s="3">
        <v>279</v>
      </c>
      <c r="F5766" s="3">
        <v>492</v>
      </c>
    </row>
    <row r="5767" spans="1:6" ht="100.8" x14ac:dyDescent="0.25">
      <c r="A5767" s="2" t="s">
        <v>7980</v>
      </c>
      <c r="B5767" s="2" t="s">
        <v>620</v>
      </c>
      <c r="C5767" s="3">
        <v>3845880</v>
      </c>
      <c r="D5767" s="3">
        <v>4926</v>
      </c>
      <c r="E5767" s="3">
        <v>322</v>
      </c>
      <c r="F5767" s="3">
        <v>512</v>
      </c>
    </row>
    <row r="5768" spans="1:6" ht="158.4" x14ac:dyDescent="0.25">
      <c r="A5768" s="2" t="s">
        <v>7981</v>
      </c>
      <c r="B5768" s="2" t="s">
        <v>1121</v>
      </c>
      <c r="C5768" s="3">
        <v>627696</v>
      </c>
      <c r="D5768" s="3">
        <v>317</v>
      </c>
      <c r="E5768" s="3">
        <v>51</v>
      </c>
      <c r="F5768" s="3">
        <v>88</v>
      </c>
    </row>
    <row r="5769" spans="1:6" ht="115.2" x14ac:dyDescent="0.25">
      <c r="A5769" s="2" t="s">
        <v>7982</v>
      </c>
      <c r="B5769" s="2" t="s">
        <v>1121</v>
      </c>
      <c r="C5769" s="3">
        <v>323160</v>
      </c>
      <c r="D5769" s="3">
        <v>7237</v>
      </c>
      <c r="E5769" s="3">
        <v>98</v>
      </c>
      <c r="F5769" s="3">
        <v>1707</v>
      </c>
    </row>
    <row r="5770" spans="1:6" ht="86.4" x14ac:dyDescent="0.25">
      <c r="A5770" s="2" t="s">
        <v>7983</v>
      </c>
      <c r="B5770" s="2" t="s">
        <v>1648</v>
      </c>
      <c r="C5770" s="3">
        <v>23932421</v>
      </c>
      <c r="D5770" s="3">
        <v>4666</v>
      </c>
      <c r="E5770" s="3">
        <v>374</v>
      </c>
      <c r="F5770" s="3">
        <v>465</v>
      </c>
    </row>
    <row r="5771" spans="1:6" ht="100.8" x14ac:dyDescent="0.25">
      <c r="A5771" s="2" t="s">
        <v>7984</v>
      </c>
      <c r="B5771" s="2" t="s">
        <v>1345</v>
      </c>
      <c r="C5771" s="3">
        <v>150990</v>
      </c>
      <c r="D5771" s="3">
        <v>7429</v>
      </c>
      <c r="E5771" s="3">
        <v>302</v>
      </c>
      <c r="F5771" s="3">
        <v>331</v>
      </c>
    </row>
    <row r="5772" spans="1:6" ht="72" x14ac:dyDescent="0.25">
      <c r="A5772" s="2" t="s">
        <v>7985</v>
      </c>
      <c r="B5772" s="2" t="s">
        <v>499</v>
      </c>
      <c r="C5772" s="3">
        <v>275276</v>
      </c>
      <c r="D5772" s="3">
        <v>8788</v>
      </c>
      <c r="E5772" s="3">
        <v>288</v>
      </c>
      <c r="F5772" s="3">
        <v>748</v>
      </c>
    </row>
    <row r="5773" spans="1:6" ht="86.4" x14ac:dyDescent="0.25">
      <c r="A5773" s="2" t="s">
        <v>7986</v>
      </c>
      <c r="B5773" s="2" t="s">
        <v>53</v>
      </c>
      <c r="C5773" s="3">
        <v>223433</v>
      </c>
      <c r="D5773" s="3">
        <v>12960</v>
      </c>
      <c r="E5773" s="3">
        <v>298</v>
      </c>
      <c r="F5773" s="3">
        <v>1186</v>
      </c>
    </row>
    <row r="5774" spans="1:6" ht="86.4" x14ac:dyDescent="0.25">
      <c r="A5774" s="2" t="s">
        <v>7987</v>
      </c>
      <c r="B5774" s="2" t="s">
        <v>986</v>
      </c>
      <c r="C5774" s="3">
        <v>474698</v>
      </c>
      <c r="D5774" s="3">
        <v>11434</v>
      </c>
      <c r="E5774" s="3">
        <v>336</v>
      </c>
      <c r="F5774" s="3">
        <v>1537</v>
      </c>
    </row>
    <row r="5775" spans="1:6" ht="57.6" x14ac:dyDescent="0.25">
      <c r="A5775" s="2" t="s">
        <v>7988</v>
      </c>
      <c r="B5775" s="2" t="s">
        <v>697</v>
      </c>
      <c r="C5775" s="3">
        <v>41088994</v>
      </c>
      <c r="D5775" s="3">
        <v>956937</v>
      </c>
      <c r="E5775" s="3">
        <v>91898</v>
      </c>
      <c r="F5775" s="3">
        <v>157207</v>
      </c>
    </row>
    <row r="5776" spans="1:6" ht="100.8" x14ac:dyDescent="0.25">
      <c r="A5776" s="2" t="s">
        <v>7989</v>
      </c>
      <c r="B5776" s="2" t="s">
        <v>697</v>
      </c>
      <c r="C5776" s="3">
        <v>4029821</v>
      </c>
      <c r="D5776" s="3">
        <v>138170</v>
      </c>
      <c r="E5776" s="3">
        <v>8311</v>
      </c>
      <c r="F5776" s="3">
        <v>10809</v>
      </c>
    </row>
    <row r="5777" spans="1:6" ht="57.6" x14ac:dyDescent="0.25">
      <c r="A5777" s="2" t="s">
        <v>7990</v>
      </c>
      <c r="B5777" s="2" t="s">
        <v>697</v>
      </c>
      <c r="C5777" s="3">
        <v>7721222</v>
      </c>
      <c r="D5777" s="3">
        <v>362970</v>
      </c>
      <c r="E5777" s="3">
        <v>19327</v>
      </c>
      <c r="F5777" s="3">
        <v>22358</v>
      </c>
    </row>
    <row r="5778" spans="1:6" ht="57.6" x14ac:dyDescent="0.25">
      <c r="A5778" s="2" t="s">
        <v>7991</v>
      </c>
      <c r="B5778" s="2" t="s">
        <v>697</v>
      </c>
      <c r="C5778" s="3">
        <v>69295519</v>
      </c>
      <c r="D5778" s="3">
        <v>1324609</v>
      </c>
      <c r="E5778" s="3">
        <v>118647</v>
      </c>
      <c r="F5778" s="3">
        <v>238744</v>
      </c>
    </row>
    <row r="5779" spans="1:6" ht="72" x14ac:dyDescent="0.25">
      <c r="A5779" s="2" t="s">
        <v>7992</v>
      </c>
      <c r="B5779" s="2" t="s">
        <v>2073</v>
      </c>
      <c r="C5779" s="3">
        <v>13831320</v>
      </c>
      <c r="D5779" s="3">
        <v>395282</v>
      </c>
      <c r="E5779" s="3">
        <v>20532</v>
      </c>
      <c r="F5779" s="3">
        <v>35732</v>
      </c>
    </row>
    <row r="5780" spans="1:6" ht="129.6" x14ac:dyDescent="0.25">
      <c r="A5780" s="2" t="s">
        <v>7993</v>
      </c>
      <c r="B5780" s="2" t="s">
        <v>627</v>
      </c>
      <c r="C5780" s="3">
        <v>340311</v>
      </c>
      <c r="D5780" s="3">
        <v>7171</v>
      </c>
      <c r="E5780" s="3">
        <v>327</v>
      </c>
      <c r="F5780" s="3">
        <v>1203</v>
      </c>
    </row>
    <row r="5781" spans="1:6" ht="115.2" x14ac:dyDescent="0.25">
      <c r="A5781" s="2" t="s">
        <v>7994</v>
      </c>
      <c r="B5781" s="2" t="s">
        <v>1845</v>
      </c>
      <c r="C5781" s="3">
        <v>53399</v>
      </c>
      <c r="D5781" s="3">
        <v>1113</v>
      </c>
      <c r="E5781" s="3">
        <v>42</v>
      </c>
      <c r="F5781" s="3">
        <v>73</v>
      </c>
    </row>
    <row r="5782" spans="1:6" ht="187.2" x14ac:dyDescent="0.25">
      <c r="A5782" s="2" t="s">
        <v>7995</v>
      </c>
      <c r="B5782" s="2" t="s">
        <v>1931</v>
      </c>
      <c r="C5782" s="3">
        <v>1886667</v>
      </c>
      <c r="D5782" s="3">
        <v>30112</v>
      </c>
      <c r="E5782" s="3">
        <v>1612</v>
      </c>
      <c r="F5782" s="3">
        <v>1605</v>
      </c>
    </row>
    <row r="5783" spans="1:6" ht="100.8" x14ac:dyDescent="0.25">
      <c r="A5783" s="2" t="s">
        <v>7996</v>
      </c>
      <c r="B5783" s="2" t="s">
        <v>105</v>
      </c>
      <c r="C5783" s="3">
        <v>1650078</v>
      </c>
      <c r="D5783" s="3">
        <v>49066</v>
      </c>
      <c r="E5783" s="3">
        <v>710</v>
      </c>
      <c r="F5783" s="3">
        <v>1536</v>
      </c>
    </row>
    <row r="5784" spans="1:6" ht="158.4" x14ac:dyDescent="0.25">
      <c r="A5784" s="2" t="s">
        <v>7997</v>
      </c>
      <c r="B5784" s="2" t="s">
        <v>559</v>
      </c>
      <c r="C5784" s="3">
        <v>373594</v>
      </c>
      <c r="D5784" s="3">
        <v>3333</v>
      </c>
      <c r="E5784" s="3">
        <v>168</v>
      </c>
      <c r="F5784" s="3">
        <v>592</v>
      </c>
    </row>
    <row r="5785" spans="1:6" ht="28.8" x14ac:dyDescent="0.25">
      <c r="A5785" s="2" t="s">
        <v>7998</v>
      </c>
      <c r="B5785" s="2" t="s">
        <v>314</v>
      </c>
      <c r="C5785" s="3">
        <v>258814</v>
      </c>
      <c r="D5785" s="3">
        <v>14865</v>
      </c>
      <c r="E5785" s="3">
        <v>281</v>
      </c>
      <c r="F5785" s="3">
        <v>1095</v>
      </c>
    </row>
    <row r="5786" spans="1:6" ht="115.2" x14ac:dyDescent="0.25">
      <c r="A5786" s="2" t="s">
        <v>7999</v>
      </c>
      <c r="B5786" s="2" t="s">
        <v>48</v>
      </c>
      <c r="C5786" s="3">
        <v>146812</v>
      </c>
      <c r="D5786" s="3">
        <v>5936</v>
      </c>
      <c r="E5786" s="3">
        <v>1133</v>
      </c>
      <c r="F5786" s="3">
        <v>1096</v>
      </c>
    </row>
    <row r="5787" spans="1:6" ht="144" x14ac:dyDescent="0.25">
      <c r="A5787" s="2" t="s">
        <v>8000</v>
      </c>
      <c r="B5787" s="2" t="s">
        <v>214</v>
      </c>
      <c r="C5787" s="3">
        <v>1635960</v>
      </c>
      <c r="D5787" s="3">
        <v>43860</v>
      </c>
      <c r="E5787" s="3">
        <v>1153</v>
      </c>
      <c r="F5787" s="3">
        <v>3795</v>
      </c>
    </row>
    <row r="5788" spans="1:6" ht="129.6" x14ac:dyDescent="0.25">
      <c r="A5788" s="2" t="s">
        <v>8001</v>
      </c>
      <c r="B5788" s="2" t="s">
        <v>654</v>
      </c>
      <c r="C5788" s="3">
        <v>55611</v>
      </c>
      <c r="D5788" s="3">
        <v>666</v>
      </c>
      <c r="E5788" s="3">
        <v>227</v>
      </c>
      <c r="F5788" s="3">
        <v>133</v>
      </c>
    </row>
    <row r="5789" spans="1:6" ht="57.6" x14ac:dyDescent="0.25">
      <c r="A5789" s="2" t="s">
        <v>8002</v>
      </c>
      <c r="B5789" s="2" t="s">
        <v>2071</v>
      </c>
      <c r="C5789" s="3">
        <v>1339587</v>
      </c>
      <c r="D5789" s="3">
        <v>50927</v>
      </c>
      <c r="E5789" s="3">
        <v>1760</v>
      </c>
      <c r="F5789" s="3">
        <v>2525</v>
      </c>
    </row>
    <row r="5790" spans="1:6" ht="57.6" x14ac:dyDescent="0.25">
      <c r="A5790" s="2" t="s">
        <v>8003</v>
      </c>
      <c r="B5790" s="2" t="s">
        <v>97</v>
      </c>
      <c r="C5790" s="3">
        <v>1459033</v>
      </c>
      <c r="D5790" s="3">
        <v>152431</v>
      </c>
      <c r="E5790" s="3">
        <v>1511</v>
      </c>
      <c r="F5790" s="3">
        <v>12032</v>
      </c>
    </row>
    <row r="5791" spans="1:6" ht="86.4" x14ac:dyDescent="0.25">
      <c r="A5791" s="2" t="s">
        <v>8004</v>
      </c>
      <c r="B5791" s="2" t="s">
        <v>115</v>
      </c>
      <c r="C5791" s="3">
        <v>524911</v>
      </c>
      <c r="D5791" s="3">
        <v>7822</v>
      </c>
      <c r="E5791" s="3">
        <v>185</v>
      </c>
      <c r="F5791" s="3">
        <v>403</v>
      </c>
    </row>
    <row r="5792" spans="1:6" ht="144" x14ac:dyDescent="0.25">
      <c r="A5792" s="2" t="s">
        <v>8005</v>
      </c>
      <c r="B5792" s="2" t="s">
        <v>214</v>
      </c>
      <c r="C5792" s="3">
        <v>1916015</v>
      </c>
      <c r="D5792" s="3">
        <v>66506</v>
      </c>
      <c r="E5792" s="3">
        <v>2420</v>
      </c>
      <c r="F5792" s="3">
        <v>10248</v>
      </c>
    </row>
    <row r="5793" spans="1:6" ht="129.6" x14ac:dyDescent="0.25">
      <c r="A5793" s="2" t="s">
        <v>8006</v>
      </c>
      <c r="B5793" s="2" t="s">
        <v>63</v>
      </c>
      <c r="C5793" s="3">
        <v>256760</v>
      </c>
      <c r="D5793" s="3">
        <v>782</v>
      </c>
      <c r="E5793" s="3">
        <v>98</v>
      </c>
      <c r="F5793" s="3">
        <v>793</v>
      </c>
    </row>
    <row r="5794" spans="1:6" ht="72" x14ac:dyDescent="0.25">
      <c r="A5794" s="2" t="s">
        <v>8007</v>
      </c>
      <c r="B5794" s="2" t="s">
        <v>793</v>
      </c>
      <c r="C5794" s="3">
        <v>45777</v>
      </c>
      <c r="D5794" s="3">
        <v>449</v>
      </c>
      <c r="E5794" s="3">
        <v>60</v>
      </c>
      <c r="F5794" s="3">
        <v>195</v>
      </c>
    </row>
    <row r="5795" spans="1:6" ht="216" x14ac:dyDescent="0.25">
      <c r="A5795" s="2" t="s">
        <v>8008</v>
      </c>
      <c r="B5795" s="2" t="s">
        <v>60</v>
      </c>
      <c r="C5795" s="3">
        <v>18280</v>
      </c>
      <c r="D5795" s="3">
        <v>326</v>
      </c>
      <c r="E5795" s="3">
        <v>315</v>
      </c>
      <c r="F5795" s="3">
        <v>447</v>
      </c>
    </row>
    <row r="5796" spans="1:6" ht="72" x14ac:dyDescent="0.25">
      <c r="A5796" s="2" t="s">
        <v>8009</v>
      </c>
      <c r="B5796" s="2" t="s">
        <v>39</v>
      </c>
      <c r="C5796" s="3">
        <v>410133</v>
      </c>
      <c r="D5796" s="3">
        <v>7726</v>
      </c>
      <c r="E5796" s="3">
        <v>606</v>
      </c>
      <c r="F5796" s="3">
        <v>1097</v>
      </c>
    </row>
    <row r="5797" spans="1:6" ht="129.6" x14ac:dyDescent="0.25">
      <c r="A5797" s="2" t="s">
        <v>8010</v>
      </c>
      <c r="B5797" s="2" t="s">
        <v>39</v>
      </c>
      <c r="C5797" s="3">
        <v>852554</v>
      </c>
      <c r="D5797" s="3">
        <v>17400</v>
      </c>
      <c r="E5797" s="3">
        <v>1186</v>
      </c>
      <c r="F5797" s="3">
        <v>2401</v>
      </c>
    </row>
    <row r="5798" spans="1:6" ht="86.4" x14ac:dyDescent="0.25">
      <c r="A5798" s="2" t="s">
        <v>8011</v>
      </c>
      <c r="B5798" s="2" t="s">
        <v>39</v>
      </c>
      <c r="C5798" s="3">
        <v>724556</v>
      </c>
      <c r="D5798" s="3">
        <v>13928</v>
      </c>
      <c r="E5798" s="3">
        <v>5161</v>
      </c>
      <c r="F5798" s="3">
        <v>5000</v>
      </c>
    </row>
    <row r="5799" spans="1:6" ht="28.8" x14ac:dyDescent="0.25">
      <c r="A5799" s="2" t="s">
        <v>8012</v>
      </c>
      <c r="B5799" s="2" t="s">
        <v>39</v>
      </c>
      <c r="C5799" s="3">
        <v>441712</v>
      </c>
      <c r="D5799" s="3">
        <v>12162</v>
      </c>
      <c r="E5799" s="3">
        <v>482</v>
      </c>
      <c r="F5799" s="3">
        <v>6058</v>
      </c>
    </row>
    <row r="5800" spans="1:6" ht="115.2" x14ac:dyDescent="0.25">
      <c r="A5800" s="2" t="s">
        <v>8013</v>
      </c>
      <c r="B5800" s="2" t="s">
        <v>82</v>
      </c>
      <c r="C5800" s="3">
        <v>34293</v>
      </c>
      <c r="D5800" s="3">
        <v>400</v>
      </c>
      <c r="E5800" s="3">
        <v>86</v>
      </c>
      <c r="F5800" s="3">
        <v>409</v>
      </c>
    </row>
    <row r="5801" spans="1:6" ht="72" x14ac:dyDescent="0.25">
      <c r="A5801" s="2" t="s">
        <v>8014</v>
      </c>
      <c r="B5801" s="2" t="s">
        <v>1379</v>
      </c>
      <c r="C5801" s="3">
        <v>662158</v>
      </c>
      <c r="D5801" s="3">
        <v>5036</v>
      </c>
      <c r="E5801" s="3">
        <v>290</v>
      </c>
      <c r="F5801" s="3">
        <v>1889</v>
      </c>
    </row>
    <row r="5802" spans="1:6" ht="86.4" x14ac:dyDescent="0.25">
      <c r="A5802" s="2" t="s">
        <v>8015</v>
      </c>
      <c r="B5802" s="2" t="s">
        <v>1379</v>
      </c>
      <c r="C5802" s="3">
        <v>561970</v>
      </c>
      <c r="D5802" s="3">
        <v>5091</v>
      </c>
      <c r="E5802" s="3">
        <v>246</v>
      </c>
      <c r="F5802" s="3">
        <v>2007</v>
      </c>
    </row>
    <row r="5803" spans="1:6" ht="100.8" x14ac:dyDescent="0.25">
      <c r="A5803" s="2" t="s">
        <v>8016</v>
      </c>
      <c r="B5803" s="2" t="s">
        <v>1379</v>
      </c>
      <c r="C5803" s="3">
        <v>141917</v>
      </c>
      <c r="D5803" s="3">
        <v>2081</v>
      </c>
      <c r="E5803" s="3">
        <v>56</v>
      </c>
      <c r="F5803" s="3">
        <v>474</v>
      </c>
    </row>
    <row r="5804" spans="1:6" ht="158.4" x14ac:dyDescent="0.25">
      <c r="A5804" s="2" t="s">
        <v>8017</v>
      </c>
      <c r="B5804" s="2" t="s">
        <v>40</v>
      </c>
      <c r="C5804" s="3">
        <v>1140097</v>
      </c>
      <c r="D5804" s="3">
        <v>11389</v>
      </c>
      <c r="E5804" s="3">
        <v>1590</v>
      </c>
      <c r="F5804" s="3">
        <v>4974</v>
      </c>
    </row>
    <row r="5805" spans="1:6" ht="100.8" x14ac:dyDescent="0.25">
      <c r="A5805" s="2" t="s">
        <v>8018</v>
      </c>
      <c r="B5805" s="2" t="s">
        <v>16</v>
      </c>
      <c r="C5805" s="3">
        <v>223023</v>
      </c>
      <c r="D5805" s="3">
        <v>8592</v>
      </c>
      <c r="E5805" s="3">
        <v>523</v>
      </c>
      <c r="F5805" s="3">
        <v>1734</v>
      </c>
    </row>
    <row r="5806" spans="1:6" ht="86.4" x14ac:dyDescent="0.25">
      <c r="A5806" s="2" t="s">
        <v>8019</v>
      </c>
      <c r="B5806" s="2" t="s">
        <v>498</v>
      </c>
      <c r="C5806" s="3">
        <v>1223851</v>
      </c>
      <c r="D5806" s="3">
        <v>130159</v>
      </c>
      <c r="E5806" s="3">
        <v>441</v>
      </c>
      <c r="F5806" s="3">
        <v>16570</v>
      </c>
    </row>
    <row r="5807" spans="1:6" ht="43.2" x14ac:dyDescent="0.25">
      <c r="A5807" s="2" t="s">
        <v>8020</v>
      </c>
      <c r="B5807" s="2" t="s">
        <v>344</v>
      </c>
      <c r="C5807" s="3">
        <v>452749</v>
      </c>
      <c r="D5807" s="3">
        <v>11684</v>
      </c>
      <c r="E5807" s="3">
        <v>582</v>
      </c>
      <c r="F5807" s="3">
        <v>1120</v>
      </c>
    </row>
    <row r="5808" spans="1:6" ht="57.6" x14ac:dyDescent="0.25">
      <c r="A5808" s="2" t="s">
        <v>2298</v>
      </c>
      <c r="B5808" s="2" t="s">
        <v>6</v>
      </c>
      <c r="C5808" s="3">
        <v>1486236</v>
      </c>
      <c r="D5808" s="3">
        <v>34650</v>
      </c>
      <c r="E5808" s="3">
        <v>1302</v>
      </c>
      <c r="F5808" s="3">
        <v>4712</v>
      </c>
    </row>
    <row r="5809" spans="1:6" ht="100.8" x14ac:dyDescent="0.25">
      <c r="A5809" s="2" t="s">
        <v>8021</v>
      </c>
      <c r="B5809" s="2" t="s">
        <v>539</v>
      </c>
      <c r="C5809" s="3">
        <v>3240</v>
      </c>
      <c r="D5809" s="3">
        <v>179</v>
      </c>
      <c r="E5809" s="3">
        <v>1</v>
      </c>
      <c r="F5809" s="3">
        <v>59</v>
      </c>
    </row>
    <row r="5810" spans="1:6" ht="57.6" x14ac:dyDescent="0.25">
      <c r="A5810" s="2" t="s">
        <v>8022</v>
      </c>
      <c r="B5810" s="2" t="s">
        <v>188</v>
      </c>
      <c r="C5810" s="3">
        <v>680977</v>
      </c>
      <c r="D5810" s="3">
        <v>29255</v>
      </c>
      <c r="E5810" s="3">
        <v>497</v>
      </c>
      <c r="F5810" s="3">
        <v>2951</v>
      </c>
    </row>
    <row r="5811" spans="1:6" ht="100.8" x14ac:dyDescent="0.25">
      <c r="A5811" s="2" t="s">
        <v>8023</v>
      </c>
      <c r="B5811" s="2" t="s">
        <v>292</v>
      </c>
      <c r="C5811" s="3">
        <v>531907</v>
      </c>
      <c r="D5811" s="3">
        <v>18968</v>
      </c>
      <c r="E5811" s="3">
        <v>423</v>
      </c>
      <c r="F5811" s="3">
        <v>2084</v>
      </c>
    </row>
    <row r="5812" spans="1:6" ht="115.2" x14ac:dyDescent="0.25">
      <c r="A5812" s="2" t="s">
        <v>8024</v>
      </c>
      <c r="B5812" s="2" t="s">
        <v>1965</v>
      </c>
      <c r="C5812" s="3">
        <v>1648886</v>
      </c>
      <c r="D5812" s="3">
        <v>0</v>
      </c>
      <c r="E5812" s="3">
        <v>0</v>
      </c>
      <c r="F5812" s="3">
        <v>548</v>
      </c>
    </row>
    <row r="5813" spans="1:6" ht="100.8" x14ac:dyDescent="0.25">
      <c r="A5813" s="2" t="s">
        <v>8025</v>
      </c>
      <c r="B5813" s="2" t="s">
        <v>19</v>
      </c>
      <c r="C5813" s="3">
        <v>276381</v>
      </c>
      <c r="D5813" s="3">
        <v>10885</v>
      </c>
      <c r="E5813" s="3">
        <v>220</v>
      </c>
      <c r="F5813" s="3">
        <v>1683</v>
      </c>
    </row>
    <row r="5814" spans="1:6" ht="100.8" x14ac:dyDescent="0.25">
      <c r="A5814" s="2" t="s">
        <v>8026</v>
      </c>
      <c r="B5814" s="2" t="s">
        <v>19</v>
      </c>
      <c r="C5814" s="3">
        <v>989307</v>
      </c>
      <c r="D5814" s="3">
        <v>20129</v>
      </c>
      <c r="E5814" s="3">
        <v>2604</v>
      </c>
      <c r="F5814" s="3">
        <v>4488</v>
      </c>
    </row>
    <row r="5815" spans="1:6" ht="72" x14ac:dyDescent="0.25">
      <c r="A5815" s="2" t="s">
        <v>8027</v>
      </c>
      <c r="B5815" s="2" t="s">
        <v>290</v>
      </c>
      <c r="C5815" s="3">
        <v>1405318</v>
      </c>
      <c r="D5815" s="3">
        <v>131771</v>
      </c>
      <c r="E5815" s="3">
        <v>2314</v>
      </c>
      <c r="F5815" s="3">
        <v>20591</v>
      </c>
    </row>
    <row r="5816" spans="1:6" ht="28.8" x14ac:dyDescent="0.25">
      <c r="A5816" s="2" t="s">
        <v>2299</v>
      </c>
      <c r="B5816" s="2" t="s">
        <v>1309</v>
      </c>
      <c r="C5816" s="3">
        <v>2005054</v>
      </c>
      <c r="D5816" s="3">
        <v>149113</v>
      </c>
      <c r="E5816" s="3">
        <v>6417</v>
      </c>
      <c r="F5816" s="3">
        <v>9028</v>
      </c>
    </row>
    <row r="5817" spans="1:6" ht="144" x14ac:dyDescent="0.25">
      <c r="A5817" s="2" t="s">
        <v>8028</v>
      </c>
      <c r="B5817" s="2" t="s">
        <v>143</v>
      </c>
      <c r="C5817" s="3">
        <v>284691</v>
      </c>
      <c r="D5817" s="3">
        <v>7842</v>
      </c>
      <c r="E5817" s="3">
        <v>159</v>
      </c>
      <c r="F5817" s="3">
        <v>474</v>
      </c>
    </row>
    <row r="5818" spans="1:6" ht="187.2" x14ac:dyDescent="0.25">
      <c r="A5818" s="2" t="s">
        <v>8029</v>
      </c>
      <c r="B5818" s="2" t="s">
        <v>1757</v>
      </c>
      <c r="C5818" s="3">
        <v>7138640</v>
      </c>
      <c r="D5818" s="3">
        <v>11645</v>
      </c>
      <c r="E5818" s="3">
        <v>520</v>
      </c>
      <c r="F5818" s="3">
        <v>590</v>
      </c>
    </row>
    <row r="5819" spans="1:6" ht="187.2" x14ac:dyDescent="0.25">
      <c r="A5819" s="2" t="s">
        <v>8030</v>
      </c>
      <c r="B5819" s="2" t="s">
        <v>1757</v>
      </c>
      <c r="C5819" s="3">
        <v>7941440</v>
      </c>
      <c r="D5819" s="3">
        <v>45248</v>
      </c>
      <c r="E5819" s="3">
        <v>794</v>
      </c>
      <c r="F5819" s="3">
        <v>2503</v>
      </c>
    </row>
    <row r="5820" spans="1:6" ht="100.8" x14ac:dyDescent="0.25">
      <c r="A5820" s="2" t="s">
        <v>8031</v>
      </c>
      <c r="B5820" s="2" t="s">
        <v>1551</v>
      </c>
      <c r="C5820" s="3">
        <v>954635</v>
      </c>
      <c r="D5820" s="3">
        <v>13311</v>
      </c>
      <c r="E5820" s="3">
        <v>607</v>
      </c>
      <c r="F5820" s="3">
        <v>1069</v>
      </c>
    </row>
    <row r="5821" spans="1:6" ht="158.4" x14ac:dyDescent="0.25">
      <c r="A5821" s="2" t="s">
        <v>8032</v>
      </c>
      <c r="B5821" s="2" t="s">
        <v>980</v>
      </c>
      <c r="C5821" s="3">
        <v>98683</v>
      </c>
      <c r="D5821" s="3">
        <v>187</v>
      </c>
      <c r="E5821" s="3">
        <v>615</v>
      </c>
      <c r="F5821" s="3">
        <v>332</v>
      </c>
    </row>
    <row r="5822" spans="1:6" ht="57.6" x14ac:dyDescent="0.25">
      <c r="A5822" s="2" t="s">
        <v>8033</v>
      </c>
      <c r="B5822" s="2" t="s">
        <v>290</v>
      </c>
      <c r="C5822" s="3">
        <v>1175192</v>
      </c>
      <c r="D5822" s="3">
        <v>61868</v>
      </c>
      <c r="E5822" s="3">
        <v>946</v>
      </c>
      <c r="F5822" s="3">
        <v>23593</v>
      </c>
    </row>
    <row r="5823" spans="1:6" ht="144" x14ac:dyDescent="0.25">
      <c r="A5823" s="2" t="s">
        <v>8034</v>
      </c>
      <c r="B5823" s="2" t="s">
        <v>341</v>
      </c>
      <c r="C5823" s="3">
        <v>1261723</v>
      </c>
      <c r="D5823" s="3">
        <v>53548</v>
      </c>
      <c r="E5823" s="3">
        <v>626</v>
      </c>
      <c r="F5823" s="3">
        <v>11393</v>
      </c>
    </row>
    <row r="5824" spans="1:6" ht="100.8" x14ac:dyDescent="0.25">
      <c r="A5824" s="2" t="s">
        <v>8035</v>
      </c>
      <c r="B5824" s="2" t="s">
        <v>230</v>
      </c>
      <c r="C5824" s="3">
        <v>52416</v>
      </c>
      <c r="D5824" s="3">
        <v>5873</v>
      </c>
      <c r="E5824" s="3">
        <v>41</v>
      </c>
      <c r="F5824" s="3">
        <v>1664</v>
      </c>
    </row>
    <row r="5825" spans="1:6" ht="100.8" x14ac:dyDescent="0.25">
      <c r="A5825" s="2" t="s">
        <v>8036</v>
      </c>
      <c r="B5825" s="2" t="s">
        <v>1431</v>
      </c>
      <c r="C5825" s="3">
        <v>80935</v>
      </c>
      <c r="D5825" s="3">
        <v>4937</v>
      </c>
      <c r="E5825" s="3">
        <v>48</v>
      </c>
      <c r="F5825" s="3">
        <v>1211</v>
      </c>
    </row>
    <row r="5826" spans="1:6" ht="144" x14ac:dyDescent="0.25">
      <c r="A5826" s="2" t="s">
        <v>8037</v>
      </c>
      <c r="B5826" s="2" t="s">
        <v>288</v>
      </c>
      <c r="C5826" s="3">
        <v>1882972</v>
      </c>
      <c r="D5826" s="3">
        <v>135617</v>
      </c>
      <c r="E5826" s="3">
        <v>9220</v>
      </c>
      <c r="F5826" s="3">
        <v>26508</v>
      </c>
    </row>
    <row r="5827" spans="1:6" ht="230.4" x14ac:dyDescent="0.25">
      <c r="A5827" s="2" t="s">
        <v>8038</v>
      </c>
      <c r="B5827" s="2" t="s">
        <v>1085</v>
      </c>
      <c r="C5827" s="3">
        <v>121445</v>
      </c>
      <c r="D5827" s="3">
        <v>3079</v>
      </c>
      <c r="E5827" s="3">
        <v>113</v>
      </c>
      <c r="F5827" s="3">
        <v>289</v>
      </c>
    </row>
    <row r="5828" spans="1:6" ht="144" x14ac:dyDescent="0.25">
      <c r="A5828" s="2" t="s">
        <v>8039</v>
      </c>
      <c r="B5828" s="2" t="s">
        <v>1690</v>
      </c>
      <c r="C5828" s="3">
        <v>11736</v>
      </c>
      <c r="D5828" s="3">
        <v>114</v>
      </c>
      <c r="E5828" s="3">
        <v>34</v>
      </c>
      <c r="F5828" s="3">
        <v>30</v>
      </c>
    </row>
    <row r="5829" spans="1:6" ht="86.4" x14ac:dyDescent="0.25">
      <c r="A5829" s="2" t="s">
        <v>8040</v>
      </c>
      <c r="B5829" s="2" t="s">
        <v>1207</v>
      </c>
      <c r="C5829" s="3">
        <v>4650685</v>
      </c>
      <c r="D5829" s="3">
        <v>7791</v>
      </c>
      <c r="E5829" s="3">
        <v>626</v>
      </c>
      <c r="F5829" s="3">
        <v>1384</v>
      </c>
    </row>
    <row r="5830" spans="1:6" ht="72" x14ac:dyDescent="0.25">
      <c r="A5830" s="2" t="s">
        <v>8041</v>
      </c>
      <c r="B5830" s="2" t="s">
        <v>1565</v>
      </c>
      <c r="C5830" s="3">
        <v>198245</v>
      </c>
      <c r="D5830" s="3">
        <v>7924</v>
      </c>
      <c r="E5830" s="3">
        <v>104</v>
      </c>
      <c r="F5830" s="3">
        <v>396</v>
      </c>
    </row>
    <row r="5831" spans="1:6" ht="86.4" x14ac:dyDescent="0.25">
      <c r="A5831" s="2" t="s">
        <v>8042</v>
      </c>
      <c r="B5831" s="2" t="s">
        <v>1092</v>
      </c>
      <c r="C5831" s="3">
        <v>294310</v>
      </c>
      <c r="D5831" s="3">
        <v>12964</v>
      </c>
      <c r="E5831" s="3">
        <v>120</v>
      </c>
      <c r="F5831" s="3">
        <v>1371</v>
      </c>
    </row>
    <row r="5832" spans="1:6" ht="72" x14ac:dyDescent="0.25">
      <c r="A5832" s="2" t="s">
        <v>8043</v>
      </c>
      <c r="B5832" s="2" t="s">
        <v>1485</v>
      </c>
      <c r="C5832" s="3">
        <v>458231</v>
      </c>
      <c r="D5832" s="3">
        <v>22063</v>
      </c>
      <c r="E5832" s="3">
        <v>1158</v>
      </c>
      <c r="F5832" s="3">
        <v>2023</v>
      </c>
    </row>
    <row r="5833" spans="1:6" ht="115.2" x14ac:dyDescent="0.25">
      <c r="A5833" s="2" t="s">
        <v>8044</v>
      </c>
      <c r="B5833" s="2" t="s">
        <v>1273</v>
      </c>
      <c r="C5833" s="3">
        <v>988</v>
      </c>
      <c r="D5833" s="3">
        <v>12</v>
      </c>
      <c r="E5833" s="3">
        <v>5</v>
      </c>
      <c r="F5833" s="3">
        <v>3</v>
      </c>
    </row>
    <row r="5834" spans="1:6" ht="100.8" x14ac:dyDescent="0.25">
      <c r="A5834" s="2" t="s">
        <v>8045</v>
      </c>
      <c r="B5834" s="2" t="s">
        <v>886</v>
      </c>
      <c r="C5834" s="3">
        <v>74582</v>
      </c>
      <c r="D5834" s="3">
        <v>2627</v>
      </c>
      <c r="E5834" s="3">
        <v>143</v>
      </c>
      <c r="F5834" s="3">
        <v>713</v>
      </c>
    </row>
    <row r="5835" spans="1:6" ht="172.8" x14ac:dyDescent="0.25">
      <c r="A5835" s="2" t="s">
        <v>8046</v>
      </c>
      <c r="B5835" s="2" t="s">
        <v>192</v>
      </c>
      <c r="C5835" s="3">
        <v>47614</v>
      </c>
      <c r="D5835" s="3">
        <v>358</v>
      </c>
      <c r="E5835" s="3">
        <v>30</v>
      </c>
      <c r="F5835" s="3">
        <v>457</v>
      </c>
    </row>
    <row r="5836" spans="1:6" ht="43.2" x14ac:dyDescent="0.25">
      <c r="A5836" s="2" t="s">
        <v>8047</v>
      </c>
      <c r="B5836" s="2" t="s">
        <v>1394</v>
      </c>
      <c r="C5836" s="3">
        <v>13531</v>
      </c>
      <c r="D5836" s="3">
        <v>148</v>
      </c>
      <c r="E5836" s="3">
        <v>7</v>
      </c>
      <c r="F5836" s="3">
        <v>17</v>
      </c>
    </row>
    <row r="5837" spans="1:6" ht="86.4" x14ac:dyDescent="0.25">
      <c r="A5837" s="2" t="s">
        <v>8048</v>
      </c>
      <c r="B5837" s="2" t="s">
        <v>579</v>
      </c>
      <c r="C5837" s="3">
        <v>25839</v>
      </c>
      <c r="D5837" s="3">
        <v>470</v>
      </c>
      <c r="E5837" s="3">
        <v>13</v>
      </c>
      <c r="F5837" s="3">
        <v>53</v>
      </c>
    </row>
    <row r="5838" spans="1:6" ht="115.2" x14ac:dyDescent="0.25">
      <c r="A5838" s="2" t="s">
        <v>8049</v>
      </c>
      <c r="B5838" s="2" t="s">
        <v>43</v>
      </c>
      <c r="C5838" s="3">
        <v>495854</v>
      </c>
      <c r="D5838" s="3">
        <v>13027</v>
      </c>
      <c r="E5838" s="3">
        <v>399</v>
      </c>
      <c r="F5838" s="3">
        <v>1038</v>
      </c>
    </row>
    <row r="5839" spans="1:6" ht="57.6" x14ac:dyDescent="0.25">
      <c r="A5839" s="2" t="s">
        <v>8050</v>
      </c>
      <c r="B5839" s="2" t="s">
        <v>23</v>
      </c>
      <c r="C5839" s="3">
        <v>152001</v>
      </c>
      <c r="D5839" s="3">
        <v>9020</v>
      </c>
      <c r="E5839" s="3">
        <v>244</v>
      </c>
      <c r="F5839" s="3">
        <v>360</v>
      </c>
    </row>
    <row r="5840" spans="1:6" ht="86.4" x14ac:dyDescent="0.25">
      <c r="A5840" s="2" t="s">
        <v>8051</v>
      </c>
      <c r="B5840" s="2" t="s">
        <v>262</v>
      </c>
      <c r="C5840" s="3">
        <v>33235</v>
      </c>
      <c r="D5840" s="3">
        <v>1013</v>
      </c>
      <c r="E5840" s="3">
        <v>112</v>
      </c>
      <c r="F5840" s="3">
        <v>214</v>
      </c>
    </row>
    <row r="5841" spans="1:6" ht="72" x14ac:dyDescent="0.25">
      <c r="A5841" s="2" t="s">
        <v>8052</v>
      </c>
      <c r="B5841" s="2" t="s">
        <v>1311</v>
      </c>
      <c r="C5841" s="3">
        <v>308720</v>
      </c>
      <c r="D5841" s="3">
        <v>16570</v>
      </c>
      <c r="E5841" s="3">
        <v>394</v>
      </c>
      <c r="F5841" s="3">
        <v>1100</v>
      </c>
    </row>
    <row r="5842" spans="1:6" ht="100.8" x14ac:dyDescent="0.25">
      <c r="A5842" s="2" t="s">
        <v>8053</v>
      </c>
      <c r="B5842" s="2" t="s">
        <v>178</v>
      </c>
      <c r="C5842" s="3">
        <v>186750</v>
      </c>
      <c r="D5842" s="3">
        <v>5770</v>
      </c>
      <c r="E5842" s="3">
        <v>85</v>
      </c>
      <c r="F5842" s="3">
        <v>249</v>
      </c>
    </row>
    <row r="5843" spans="1:6" ht="100.8" x14ac:dyDescent="0.25">
      <c r="A5843" s="2" t="s">
        <v>8054</v>
      </c>
      <c r="B5843" s="2" t="s">
        <v>1212</v>
      </c>
      <c r="C5843" s="3">
        <v>419510</v>
      </c>
      <c r="D5843" s="3">
        <v>18555</v>
      </c>
      <c r="E5843" s="3">
        <v>160</v>
      </c>
      <c r="F5843" s="3">
        <v>627</v>
      </c>
    </row>
    <row r="5844" spans="1:6" ht="100.8" x14ac:dyDescent="0.25">
      <c r="A5844" s="2" t="s">
        <v>8055</v>
      </c>
      <c r="B5844" s="2" t="s">
        <v>1212</v>
      </c>
      <c r="C5844" s="3">
        <v>544511</v>
      </c>
      <c r="D5844" s="3">
        <v>19099</v>
      </c>
      <c r="E5844" s="3">
        <v>231</v>
      </c>
      <c r="F5844" s="3">
        <v>616</v>
      </c>
    </row>
    <row r="5845" spans="1:6" ht="216" x14ac:dyDescent="0.25">
      <c r="A5845" s="2" t="s">
        <v>8056</v>
      </c>
      <c r="B5845" s="2" t="s">
        <v>543</v>
      </c>
      <c r="C5845" s="3">
        <v>53415</v>
      </c>
      <c r="D5845" s="3">
        <v>222</v>
      </c>
      <c r="E5845" s="3">
        <v>10</v>
      </c>
      <c r="F5845" s="3">
        <v>83</v>
      </c>
    </row>
    <row r="5846" spans="1:6" ht="172.8" x14ac:dyDescent="0.25">
      <c r="A5846" s="2" t="s">
        <v>8057</v>
      </c>
      <c r="B5846" s="2" t="s">
        <v>1977</v>
      </c>
      <c r="C5846" s="3">
        <v>1237869</v>
      </c>
      <c r="D5846" s="3">
        <v>15151</v>
      </c>
      <c r="E5846" s="3">
        <v>749</v>
      </c>
      <c r="F5846" s="3">
        <v>1983</v>
      </c>
    </row>
    <row r="5847" spans="1:6" ht="158.4" x14ac:dyDescent="0.25">
      <c r="A5847" s="2" t="s">
        <v>8058</v>
      </c>
      <c r="B5847" s="2" t="s">
        <v>1170</v>
      </c>
      <c r="C5847" s="3">
        <v>28781</v>
      </c>
      <c r="D5847" s="3">
        <v>515</v>
      </c>
      <c r="E5847" s="3">
        <v>12</v>
      </c>
      <c r="F5847" s="3">
        <v>59</v>
      </c>
    </row>
    <row r="5848" spans="1:6" ht="72" x14ac:dyDescent="0.25">
      <c r="A5848" s="2" t="s">
        <v>8059</v>
      </c>
      <c r="B5848" s="2" t="s">
        <v>1772</v>
      </c>
      <c r="C5848" s="3">
        <v>244228</v>
      </c>
      <c r="D5848" s="3">
        <v>19269</v>
      </c>
      <c r="E5848" s="3">
        <v>374</v>
      </c>
      <c r="F5848" s="3">
        <v>1486</v>
      </c>
    </row>
    <row r="5849" spans="1:6" ht="115.2" x14ac:dyDescent="0.25">
      <c r="A5849" s="2" t="s">
        <v>8060</v>
      </c>
      <c r="B5849" s="2" t="s">
        <v>185</v>
      </c>
      <c r="C5849" s="3">
        <v>211469</v>
      </c>
      <c r="D5849" s="3">
        <v>10587</v>
      </c>
      <c r="E5849" s="3">
        <v>107</v>
      </c>
      <c r="F5849" s="3">
        <v>414</v>
      </c>
    </row>
    <row r="5850" spans="1:6" ht="72" x14ac:dyDescent="0.25">
      <c r="A5850" s="2" t="s">
        <v>8061</v>
      </c>
      <c r="B5850" s="2" t="s">
        <v>583</v>
      </c>
      <c r="C5850" s="3">
        <v>14738111</v>
      </c>
      <c r="D5850" s="3">
        <v>208846</v>
      </c>
      <c r="E5850" s="3">
        <v>24730</v>
      </c>
      <c r="F5850" s="3">
        <v>33152</v>
      </c>
    </row>
    <row r="5851" spans="1:6" ht="57.6" x14ac:dyDescent="0.25">
      <c r="A5851" s="2" t="s">
        <v>8062</v>
      </c>
      <c r="B5851" s="2" t="s">
        <v>583</v>
      </c>
      <c r="C5851" s="3">
        <v>59254638</v>
      </c>
      <c r="D5851" s="3">
        <v>1295189</v>
      </c>
      <c r="E5851" s="3">
        <v>47162</v>
      </c>
      <c r="F5851" s="3">
        <v>139879</v>
      </c>
    </row>
    <row r="5852" spans="1:6" ht="144" x14ac:dyDescent="0.25">
      <c r="A5852" s="2" t="s">
        <v>8063</v>
      </c>
      <c r="B5852" s="2" t="s">
        <v>64</v>
      </c>
      <c r="C5852" s="3">
        <v>230165</v>
      </c>
      <c r="D5852" s="3">
        <v>3265</v>
      </c>
      <c r="E5852" s="3">
        <v>123</v>
      </c>
      <c r="F5852" s="3">
        <v>425</v>
      </c>
    </row>
    <row r="5853" spans="1:6" ht="100.8" x14ac:dyDescent="0.25">
      <c r="A5853" s="2" t="s">
        <v>8064</v>
      </c>
      <c r="B5853" s="2" t="s">
        <v>212</v>
      </c>
      <c r="C5853" s="3">
        <v>643737</v>
      </c>
      <c r="D5853" s="3">
        <v>31028</v>
      </c>
      <c r="E5853" s="3">
        <v>536</v>
      </c>
      <c r="F5853" s="3">
        <v>1827</v>
      </c>
    </row>
    <row r="5854" spans="1:6" ht="115.2" x14ac:dyDescent="0.25">
      <c r="A5854" s="2" t="s">
        <v>8065</v>
      </c>
      <c r="B5854" s="2" t="s">
        <v>486</v>
      </c>
      <c r="C5854" s="3">
        <v>2618344</v>
      </c>
      <c r="D5854" s="3">
        <v>45197</v>
      </c>
      <c r="E5854" s="3">
        <v>2315</v>
      </c>
      <c r="F5854" s="3">
        <v>3332</v>
      </c>
    </row>
    <row r="5855" spans="1:6" ht="158.4" x14ac:dyDescent="0.25">
      <c r="A5855" s="2" t="s">
        <v>8066</v>
      </c>
      <c r="B5855" s="2" t="s">
        <v>1209</v>
      </c>
      <c r="C5855" s="3">
        <v>2949050</v>
      </c>
      <c r="D5855" s="3">
        <v>29493</v>
      </c>
      <c r="E5855" s="3">
        <v>2378</v>
      </c>
      <c r="F5855" s="3">
        <v>19853</v>
      </c>
    </row>
    <row r="5856" spans="1:6" ht="129.6" x14ac:dyDescent="0.25">
      <c r="A5856" s="2" t="s">
        <v>8067</v>
      </c>
      <c r="B5856" s="2" t="s">
        <v>1896</v>
      </c>
      <c r="C5856" s="3">
        <v>301028</v>
      </c>
      <c r="D5856" s="3">
        <v>3560</v>
      </c>
      <c r="E5856" s="3">
        <v>89</v>
      </c>
      <c r="F5856" s="3">
        <v>488</v>
      </c>
    </row>
    <row r="5857" spans="1:6" ht="72" x14ac:dyDescent="0.25">
      <c r="A5857" s="2" t="s">
        <v>8068</v>
      </c>
      <c r="B5857" s="2" t="s">
        <v>23</v>
      </c>
      <c r="C5857" s="3">
        <v>402706</v>
      </c>
      <c r="D5857" s="3">
        <v>20089</v>
      </c>
      <c r="E5857" s="3">
        <v>637</v>
      </c>
      <c r="F5857" s="3">
        <v>836</v>
      </c>
    </row>
    <row r="5858" spans="1:6" ht="158.4" x14ac:dyDescent="0.25">
      <c r="A5858" s="2" t="s">
        <v>8069</v>
      </c>
      <c r="B5858" s="2" t="s">
        <v>609</v>
      </c>
      <c r="C5858" s="3">
        <v>135263</v>
      </c>
      <c r="D5858" s="3">
        <v>5956</v>
      </c>
      <c r="E5858" s="3">
        <v>161</v>
      </c>
      <c r="F5858" s="3">
        <v>980</v>
      </c>
    </row>
    <row r="5859" spans="1:6" ht="129.6" x14ac:dyDescent="0.25">
      <c r="A5859" s="2" t="s">
        <v>8070</v>
      </c>
      <c r="B5859" s="2" t="s">
        <v>392</v>
      </c>
      <c r="C5859" s="3">
        <v>52395</v>
      </c>
      <c r="D5859" s="3">
        <v>288</v>
      </c>
      <c r="E5859" s="3">
        <v>477</v>
      </c>
      <c r="F5859" s="3">
        <v>339</v>
      </c>
    </row>
    <row r="5860" spans="1:6" ht="158.4" x14ac:dyDescent="0.25">
      <c r="A5860" s="2" t="s">
        <v>8071</v>
      </c>
      <c r="B5860" s="2" t="s">
        <v>196</v>
      </c>
      <c r="C5860" s="3">
        <v>59609</v>
      </c>
      <c r="D5860" s="3">
        <v>1727</v>
      </c>
      <c r="E5860" s="3">
        <v>31</v>
      </c>
      <c r="F5860" s="3">
        <v>82</v>
      </c>
    </row>
    <row r="5861" spans="1:6" ht="187.2" x14ac:dyDescent="0.25">
      <c r="A5861" s="2" t="s">
        <v>8072</v>
      </c>
      <c r="B5861" s="2" t="s">
        <v>227</v>
      </c>
      <c r="C5861" s="3">
        <v>30341</v>
      </c>
      <c r="D5861" s="3">
        <v>730</v>
      </c>
      <c r="E5861" s="3">
        <v>22</v>
      </c>
      <c r="F5861" s="3">
        <v>34</v>
      </c>
    </row>
    <row r="5862" spans="1:6" ht="115.2" x14ac:dyDescent="0.25">
      <c r="A5862" s="2" t="s">
        <v>8073</v>
      </c>
      <c r="B5862" s="2" t="s">
        <v>77</v>
      </c>
      <c r="C5862" s="3">
        <v>806795</v>
      </c>
      <c r="D5862" s="3">
        <v>9293</v>
      </c>
      <c r="E5862" s="3">
        <v>281</v>
      </c>
      <c r="F5862" s="3">
        <v>444</v>
      </c>
    </row>
    <row r="5863" spans="1:6" ht="201.6" x14ac:dyDescent="0.25">
      <c r="A5863" s="2" t="s">
        <v>8074</v>
      </c>
      <c r="B5863" s="2" t="s">
        <v>116</v>
      </c>
      <c r="C5863" s="3">
        <v>447310</v>
      </c>
      <c r="D5863" s="3">
        <v>16829</v>
      </c>
      <c r="E5863" s="3">
        <v>182</v>
      </c>
      <c r="F5863" s="3">
        <v>541</v>
      </c>
    </row>
    <row r="5864" spans="1:6" ht="86.4" x14ac:dyDescent="0.25">
      <c r="A5864" s="2" t="s">
        <v>2300</v>
      </c>
      <c r="B5864" s="2" t="s">
        <v>1524</v>
      </c>
      <c r="C5864" s="3">
        <v>368852</v>
      </c>
      <c r="D5864" s="3">
        <v>12958</v>
      </c>
      <c r="E5864" s="3">
        <v>232</v>
      </c>
      <c r="F5864" s="3">
        <v>1097</v>
      </c>
    </row>
    <row r="5865" spans="1:6" ht="129.6" x14ac:dyDescent="0.25">
      <c r="A5865" s="2" t="s">
        <v>8075</v>
      </c>
      <c r="B5865" s="2" t="s">
        <v>9</v>
      </c>
      <c r="C5865" s="3">
        <v>2321144</v>
      </c>
      <c r="D5865" s="3">
        <v>17363</v>
      </c>
      <c r="E5865" s="3">
        <v>1281</v>
      </c>
      <c r="F5865" s="3">
        <v>8934</v>
      </c>
    </row>
    <row r="5866" spans="1:6" ht="86.4" x14ac:dyDescent="0.25">
      <c r="A5866" s="2" t="s">
        <v>8076</v>
      </c>
      <c r="B5866" s="2" t="s">
        <v>1462</v>
      </c>
      <c r="C5866" s="3">
        <v>132735</v>
      </c>
      <c r="D5866" s="3">
        <v>0</v>
      </c>
      <c r="E5866" s="3">
        <v>0</v>
      </c>
      <c r="F5866" s="3">
        <v>0</v>
      </c>
    </row>
    <row r="5867" spans="1:6" ht="72" x14ac:dyDescent="0.25">
      <c r="A5867" s="2" t="s">
        <v>8077</v>
      </c>
      <c r="B5867" s="2" t="s">
        <v>439</v>
      </c>
      <c r="C5867" s="3">
        <v>371677</v>
      </c>
      <c r="D5867" s="3">
        <v>5994</v>
      </c>
      <c r="E5867" s="3">
        <v>882</v>
      </c>
      <c r="F5867" s="3">
        <v>1298</v>
      </c>
    </row>
    <row r="5868" spans="1:6" ht="115.2" x14ac:dyDescent="0.25">
      <c r="A5868" s="2" t="s">
        <v>8078</v>
      </c>
      <c r="B5868" s="2" t="s">
        <v>2</v>
      </c>
      <c r="C5868" s="3">
        <v>597586</v>
      </c>
      <c r="D5868" s="3">
        <v>9967</v>
      </c>
      <c r="E5868" s="3">
        <v>414</v>
      </c>
      <c r="F5868" s="3">
        <v>1089</v>
      </c>
    </row>
    <row r="5869" spans="1:6" ht="129.6" x14ac:dyDescent="0.25">
      <c r="A5869" s="2" t="s">
        <v>8079</v>
      </c>
      <c r="B5869" s="2" t="s">
        <v>121</v>
      </c>
      <c r="C5869" s="3">
        <v>331981</v>
      </c>
      <c r="D5869" s="3">
        <v>4008</v>
      </c>
      <c r="E5869" s="3">
        <v>1182</v>
      </c>
      <c r="F5869" s="3">
        <v>1178</v>
      </c>
    </row>
    <row r="5870" spans="1:6" ht="115.2" x14ac:dyDescent="0.25">
      <c r="A5870" s="2" t="s">
        <v>8080</v>
      </c>
      <c r="B5870" s="2" t="s">
        <v>1686</v>
      </c>
      <c r="C5870" s="3">
        <v>584185</v>
      </c>
      <c r="D5870" s="3">
        <v>19377</v>
      </c>
      <c r="E5870" s="3">
        <v>701</v>
      </c>
      <c r="F5870" s="3">
        <v>941</v>
      </c>
    </row>
    <row r="5871" spans="1:6" ht="144" x14ac:dyDescent="0.25">
      <c r="A5871" s="2" t="s">
        <v>8081</v>
      </c>
      <c r="B5871" s="2" t="s">
        <v>703</v>
      </c>
      <c r="C5871" s="3">
        <v>49115</v>
      </c>
      <c r="D5871" s="3">
        <v>1900</v>
      </c>
      <c r="E5871" s="3">
        <v>21</v>
      </c>
      <c r="F5871" s="3">
        <v>132</v>
      </c>
    </row>
    <row r="5872" spans="1:6" ht="86.4" x14ac:dyDescent="0.25">
      <c r="A5872" s="2" t="s">
        <v>8082</v>
      </c>
      <c r="B5872" s="2" t="s">
        <v>5</v>
      </c>
      <c r="C5872" s="3">
        <v>2935898</v>
      </c>
      <c r="D5872" s="3">
        <v>28777</v>
      </c>
      <c r="E5872" s="3">
        <v>4642</v>
      </c>
      <c r="F5872" s="3">
        <v>3742</v>
      </c>
    </row>
    <row r="5873" spans="1:6" ht="86.4" x14ac:dyDescent="0.25">
      <c r="A5873" s="2" t="s">
        <v>8083</v>
      </c>
      <c r="B5873" s="2" t="s">
        <v>2114</v>
      </c>
      <c r="C5873" s="3">
        <v>592480</v>
      </c>
      <c r="D5873" s="3">
        <v>22781</v>
      </c>
      <c r="E5873" s="3">
        <v>999</v>
      </c>
      <c r="F5873" s="3">
        <v>1056</v>
      </c>
    </row>
    <row r="5874" spans="1:6" ht="57.6" x14ac:dyDescent="0.25">
      <c r="A5874" s="2" t="s">
        <v>8084</v>
      </c>
      <c r="B5874" s="2" t="s">
        <v>446</v>
      </c>
      <c r="C5874" s="3">
        <v>50053</v>
      </c>
      <c r="D5874" s="3">
        <v>4035</v>
      </c>
      <c r="E5874" s="3">
        <v>126</v>
      </c>
      <c r="F5874" s="3">
        <v>729</v>
      </c>
    </row>
    <row r="5875" spans="1:6" ht="72" x14ac:dyDescent="0.25">
      <c r="A5875" s="2" t="s">
        <v>8085</v>
      </c>
      <c r="B5875" s="2" t="s">
        <v>216</v>
      </c>
      <c r="C5875" s="3">
        <v>308082</v>
      </c>
      <c r="D5875" s="3">
        <v>18139</v>
      </c>
      <c r="E5875" s="3">
        <v>168</v>
      </c>
      <c r="F5875" s="3">
        <v>2489</v>
      </c>
    </row>
    <row r="5876" spans="1:6" ht="57.6" x14ac:dyDescent="0.25">
      <c r="A5876" s="2" t="s">
        <v>8086</v>
      </c>
      <c r="B5876" s="2" t="s">
        <v>428</v>
      </c>
      <c r="C5876" s="3">
        <v>163043</v>
      </c>
      <c r="D5876" s="3">
        <v>1458</v>
      </c>
      <c r="E5876" s="3">
        <v>396</v>
      </c>
      <c r="F5876" s="3">
        <v>621</v>
      </c>
    </row>
    <row r="5877" spans="1:6" ht="172.8" x14ac:dyDescent="0.25">
      <c r="A5877" s="2" t="s">
        <v>8087</v>
      </c>
      <c r="B5877" s="2" t="s">
        <v>366</v>
      </c>
      <c r="C5877" s="3">
        <v>1147297</v>
      </c>
      <c r="D5877" s="3">
        <v>14471</v>
      </c>
      <c r="E5877" s="3">
        <v>367</v>
      </c>
      <c r="F5877" s="3">
        <v>2649</v>
      </c>
    </row>
    <row r="5878" spans="1:6" ht="72" x14ac:dyDescent="0.25">
      <c r="A5878" s="2" t="s">
        <v>8088</v>
      </c>
      <c r="B5878" s="2" t="s">
        <v>537</v>
      </c>
      <c r="C5878" s="3">
        <v>4040</v>
      </c>
      <c r="D5878" s="3">
        <v>19</v>
      </c>
      <c r="E5878" s="3">
        <v>3</v>
      </c>
      <c r="F5878" s="3">
        <v>2</v>
      </c>
    </row>
    <row r="5879" spans="1:6" ht="172.8" x14ac:dyDescent="0.25">
      <c r="A5879" s="2" t="s">
        <v>8089</v>
      </c>
      <c r="B5879" s="2" t="s">
        <v>332</v>
      </c>
      <c r="C5879" s="3">
        <v>2664</v>
      </c>
      <c r="D5879" s="3">
        <v>16</v>
      </c>
      <c r="E5879" s="3">
        <v>5</v>
      </c>
      <c r="F5879" s="3">
        <v>4</v>
      </c>
    </row>
    <row r="5880" spans="1:6" ht="172.8" x14ac:dyDescent="0.25">
      <c r="A5880" s="2" t="s">
        <v>8090</v>
      </c>
      <c r="B5880" s="2" t="s">
        <v>1291</v>
      </c>
      <c r="C5880" s="3">
        <v>10083696</v>
      </c>
      <c r="D5880" s="3">
        <v>430160</v>
      </c>
      <c r="E5880" s="3">
        <v>18357</v>
      </c>
      <c r="F5880" s="3">
        <v>31889</v>
      </c>
    </row>
    <row r="5881" spans="1:6" ht="115.2" x14ac:dyDescent="0.25">
      <c r="A5881" s="2" t="s">
        <v>8091</v>
      </c>
      <c r="B5881" s="2" t="s">
        <v>1868</v>
      </c>
      <c r="C5881" s="3">
        <v>186453</v>
      </c>
      <c r="D5881" s="3">
        <v>7332</v>
      </c>
      <c r="E5881" s="3">
        <v>279</v>
      </c>
      <c r="F5881" s="3">
        <v>2334</v>
      </c>
    </row>
    <row r="5882" spans="1:6" ht="72" x14ac:dyDescent="0.25">
      <c r="A5882" s="2" t="s">
        <v>8092</v>
      </c>
      <c r="B5882" s="2" t="s">
        <v>426</v>
      </c>
      <c r="C5882" s="3">
        <v>93508</v>
      </c>
      <c r="D5882" s="3">
        <v>8668</v>
      </c>
      <c r="E5882" s="3">
        <v>108</v>
      </c>
      <c r="F5882" s="3">
        <v>398</v>
      </c>
    </row>
    <row r="5883" spans="1:6" ht="100.8" x14ac:dyDescent="0.25">
      <c r="A5883" s="2" t="s">
        <v>8093</v>
      </c>
      <c r="B5883" s="2" t="s">
        <v>214</v>
      </c>
      <c r="C5883" s="3">
        <v>953936</v>
      </c>
      <c r="D5883" s="3">
        <v>30701</v>
      </c>
      <c r="E5883" s="3">
        <v>460</v>
      </c>
      <c r="F5883" s="3">
        <v>3650</v>
      </c>
    </row>
    <row r="5884" spans="1:6" ht="57.6" x14ac:dyDescent="0.25">
      <c r="A5884" s="2" t="s">
        <v>8094</v>
      </c>
      <c r="B5884" s="2" t="s">
        <v>279</v>
      </c>
      <c r="C5884" s="3">
        <v>1204</v>
      </c>
      <c r="D5884" s="3">
        <v>7</v>
      </c>
      <c r="E5884" s="3">
        <v>0</v>
      </c>
      <c r="F5884" s="3">
        <v>2</v>
      </c>
    </row>
    <row r="5885" spans="1:6" ht="172.8" x14ac:dyDescent="0.25">
      <c r="A5885" s="2" t="s">
        <v>8095</v>
      </c>
      <c r="B5885" s="2" t="s">
        <v>570</v>
      </c>
      <c r="C5885" s="3">
        <v>872663</v>
      </c>
      <c r="D5885" s="3">
        <v>12449</v>
      </c>
      <c r="E5885" s="3">
        <v>1267</v>
      </c>
      <c r="F5885" s="3">
        <v>1861</v>
      </c>
    </row>
    <row r="5886" spans="1:6" ht="144" x14ac:dyDescent="0.25">
      <c r="A5886" s="2" t="s">
        <v>8096</v>
      </c>
      <c r="B5886" s="2" t="s">
        <v>105</v>
      </c>
      <c r="C5886" s="3">
        <v>1059189</v>
      </c>
      <c r="D5886" s="3">
        <v>13326</v>
      </c>
      <c r="E5886" s="3">
        <v>168</v>
      </c>
      <c r="F5886" s="3">
        <v>0</v>
      </c>
    </row>
    <row r="5887" spans="1:6" ht="72" x14ac:dyDescent="0.25">
      <c r="A5887" s="2" t="s">
        <v>8097</v>
      </c>
      <c r="B5887" s="2" t="s">
        <v>157</v>
      </c>
      <c r="C5887" s="3">
        <v>40258</v>
      </c>
      <c r="D5887" s="3">
        <v>189</v>
      </c>
      <c r="E5887" s="3">
        <v>90</v>
      </c>
      <c r="F5887" s="3">
        <v>55</v>
      </c>
    </row>
    <row r="5888" spans="1:6" ht="86.4" x14ac:dyDescent="0.25">
      <c r="A5888" s="2" t="s">
        <v>8098</v>
      </c>
      <c r="B5888" s="2" t="s">
        <v>421</v>
      </c>
      <c r="C5888" s="3">
        <v>1020672</v>
      </c>
      <c r="D5888" s="3">
        <v>44128</v>
      </c>
      <c r="E5888" s="3">
        <v>3214</v>
      </c>
      <c r="F5888" s="3">
        <v>3823</v>
      </c>
    </row>
    <row r="5889" spans="1:6" ht="115.2" x14ac:dyDescent="0.25">
      <c r="A5889" s="2" t="s">
        <v>8099</v>
      </c>
      <c r="B5889" s="2" t="s">
        <v>421</v>
      </c>
      <c r="C5889" s="3">
        <v>4450664</v>
      </c>
      <c r="D5889" s="3">
        <v>103301</v>
      </c>
      <c r="E5889" s="3">
        <v>23123</v>
      </c>
      <c r="F5889" s="3">
        <v>10109</v>
      </c>
    </row>
    <row r="5890" spans="1:6" ht="86.4" x14ac:dyDescent="0.25">
      <c r="A5890" s="2" t="s">
        <v>8100</v>
      </c>
      <c r="B5890" s="2" t="s">
        <v>2170</v>
      </c>
      <c r="C5890" s="3">
        <v>1964287</v>
      </c>
      <c r="D5890" s="3">
        <v>88373</v>
      </c>
      <c r="E5890" s="3">
        <v>2423</v>
      </c>
      <c r="F5890" s="3">
        <v>3091</v>
      </c>
    </row>
    <row r="5891" spans="1:6" ht="115.2" x14ac:dyDescent="0.25">
      <c r="A5891" s="2" t="s">
        <v>8101</v>
      </c>
      <c r="B5891" s="2" t="s">
        <v>2007</v>
      </c>
      <c r="C5891" s="3">
        <v>2231688</v>
      </c>
      <c r="D5891" s="3">
        <v>163338</v>
      </c>
      <c r="E5891" s="3">
        <v>874</v>
      </c>
      <c r="F5891" s="3">
        <v>7195</v>
      </c>
    </row>
    <row r="5892" spans="1:6" ht="43.2" x14ac:dyDescent="0.25">
      <c r="A5892" s="2" t="s">
        <v>8102</v>
      </c>
      <c r="B5892" s="2" t="s">
        <v>8</v>
      </c>
      <c r="C5892" s="3">
        <v>505886</v>
      </c>
      <c r="D5892" s="3">
        <v>23207</v>
      </c>
      <c r="E5892" s="3">
        <v>5375</v>
      </c>
      <c r="F5892" s="3">
        <v>7030</v>
      </c>
    </row>
    <row r="5893" spans="1:6" ht="57.6" x14ac:dyDescent="0.25">
      <c r="A5893" s="2" t="s">
        <v>8103</v>
      </c>
      <c r="B5893" s="2" t="s">
        <v>1328</v>
      </c>
      <c r="C5893" s="3">
        <v>13458</v>
      </c>
      <c r="D5893" s="3">
        <v>38</v>
      </c>
      <c r="E5893" s="3">
        <v>14</v>
      </c>
      <c r="F5893" s="3">
        <v>0</v>
      </c>
    </row>
    <row r="5894" spans="1:6" ht="86.4" x14ac:dyDescent="0.25">
      <c r="A5894" s="2" t="s">
        <v>8104</v>
      </c>
      <c r="B5894" s="2" t="s">
        <v>1823</v>
      </c>
      <c r="C5894" s="3">
        <v>162864</v>
      </c>
      <c r="D5894" s="3">
        <v>9526</v>
      </c>
      <c r="E5894" s="3">
        <v>183</v>
      </c>
      <c r="F5894" s="3">
        <v>761</v>
      </c>
    </row>
    <row r="5895" spans="1:6" ht="86.4" x14ac:dyDescent="0.25">
      <c r="A5895" s="2" t="s">
        <v>8105</v>
      </c>
      <c r="B5895" s="2" t="s">
        <v>1259</v>
      </c>
      <c r="C5895" s="3">
        <v>218907</v>
      </c>
      <c r="D5895" s="3">
        <v>1055</v>
      </c>
      <c r="E5895" s="3">
        <v>556</v>
      </c>
      <c r="F5895" s="3">
        <v>1035</v>
      </c>
    </row>
    <row r="5896" spans="1:6" ht="172.8" x14ac:dyDescent="0.25">
      <c r="A5896" s="2" t="s">
        <v>8106</v>
      </c>
      <c r="B5896" s="2" t="s">
        <v>1376</v>
      </c>
      <c r="C5896" s="3">
        <v>732055</v>
      </c>
      <c r="D5896" s="3">
        <v>10644</v>
      </c>
      <c r="E5896" s="3">
        <v>765</v>
      </c>
      <c r="F5896" s="3">
        <v>726</v>
      </c>
    </row>
    <row r="5897" spans="1:6" ht="115.2" x14ac:dyDescent="0.25">
      <c r="A5897" s="2" t="s">
        <v>8107</v>
      </c>
      <c r="B5897" s="2" t="s">
        <v>1959</v>
      </c>
      <c r="C5897" s="3">
        <v>12529936</v>
      </c>
      <c r="D5897" s="3">
        <v>615429</v>
      </c>
      <c r="E5897" s="3">
        <v>22366</v>
      </c>
      <c r="F5897" s="3">
        <v>80024</v>
      </c>
    </row>
    <row r="5898" spans="1:6" ht="72" x14ac:dyDescent="0.25">
      <c r="A5898" s="2" t="s">
        <v>8108</v>
      </c>
      <c r="B5898" s="2" t="s">
        <v>1312</v>
      </c>
      <c r="C5898" s="3">
        <v>1544312</v>
      </c>
      <c r="D5898" s="3">
        <v>30356</v>
      </c>
      <c r="E5898" s="3">
        <v>669</v>
      </c>
      <c r="F5898" s="3">
        <v>5028</v>
      </c>
    </row>
    <row r="5899" spans="1:6" ht="129.6" x14ac:dyDescent="0.25">
      <c r="A5899" s="2" t="s">
        <v>8109</v>
      </c>
      <c r="B5899" s="2" t="s">
        <v>1458</v>
      </c>
      <c r="C5899" s="3">
        <v>73902</v>
      </c>
      <c r="D5899" s="3">
        <v>261</v>
      </c>
      <c r="E5899" s="3">
        <v>55</v>
      </c>
      <c r="F5899" s="3">
        <v>96</v>
      </c>
    </row>
    <row r="5900" spans="1:6" ht="100.8" x14ac:dyDescent="0.25">
      <c r="A5900" s="2" t="s">
        <v>8110</v>
      </c>
      <c r="B5900" s="2" t="s">
        <v>1337</v>
      </c>
      <c r="C5900" s="3">
        <v>432620</v>
      </c>
      <c r="D5900" s="3">
        <v>11667</v>
      </c>
      <c r="E5900" s="3">
        <v>404</v>
      </c>
      <c r="F5900" s="3">
        <v>1114</v>
      </c>
    </row>
    <row r="5901" spans="1:6" ht="115.2" x14ac:dyDescent="0.25">
      <c r="A5901" s="2" t="s">
        <v>8111</v>
      </c>
      <c r="B5901" s="2" t="s">
        <v>558</v>
      </c>
      <c r="C5901" s="3">
        <v>3140961</v>
      </c>
      <c r="D5901" s="3">
        <v>115164</v>
      </c>
      <c r="E5901" s="3">
        <v>11542</v>
      </c>
      <c r="F5901" s="3">
        <v>17129</v>
      </c>
    </row>
    <row r="5902" spans="1:6" ht="144" x14ac:dyDescent="0.25">
      <c r="A5902" s="2" t="s">
        <v>8112</v>
      </c>
      <c r="B5902" s="2" t="s">
        <v>867</v>
      </c>
      <c r="C5902" s="3">
        <v>1165339</v>
      </c>
      <c r="D5902" s="3">
        <v>20248</v>
      </c>
      <c r="E5902" s="3">
        <v>668</v>
      </c>
      <c r="F5902" s="3">
        <v>2261</v>
      </c>
    </row>
    <row r="5903" spans="1:6" ht="100.8" x14ac:dyDescent="0.25">
      <c r="A5903" s="2" t="s">
        <v>8113</v>
      </c>
      <c r="B5903" s="2" t="s">
        <v>492</v>
      </c>
      <c r="C5903" s="3">
        <v>906699</v>
      </c>
      <c r="D5903" s="3">
        <v>24705</v>
      </c>
      <c r="E5903" s="3">
        <v>797</v>
      </c>
      <c r="F5903" s="3">
        <v>938</v>
      </c>
    </row>
    <row r="5904" spans="1:6" ht="158.4" x14ac:dyDescent="0.25">
      <c r="A5904" s="2" t="s">
        <v>8114</v>
      </c>
      <c r="B5904" s="2" t="s">
        <v>729</v>
      </c>
      <c r="C5904" s="3">
        <v>250056</v>
      </c>
      <c r="D5904" s="3">
        <v>2429</v>
      </c>
      <c r="E5904" s="3">
        <v>281</v>
      </c>
      <c r="F5904" s="3">
        <v>1278</v>
      </c>
    </row>
    <row r="5905" spans="1:6" ht="172.8" x14ac:dyDescent="0.25">
      <c r="A5905" s="2" t="s">
        <v>8115</v>
      </c>
      <c r="B5905" s="2" t="s">
        <v>90</v>
      </c>
      <c r="C5905" s="3">
        <v>1781312</v>
      </c>
      <c r="D5905" s="3">
        <v>29914</v>
      </c>
      <c r="E5905" s="3">
        <v>1680</v>
      </c>
      <c r="F5905" s="3">
        <v>4262</v>
      </c>
    </row>
    <row r="5906" spans="1:6" ht="144" x14ac:dyDescent="0.25">
      <c r="A5906" s="2" t="s">
        <v>8116</v>
      </c>
      <c r="B5906" s="2" t="s">
        <v>207</v>
      </c>
      <c r="C5906" s="3">
        <v>142414</v>
      </c>
      <c r="D5906" s="3">
        <v>731</v>
      </c>
      <c r="E5906" s="3">
        <v>581</v>
      </c>
      <c r="F5906" s="3">
        <v>746</v>
      </c>
    </row>
    <row r="5907" spans="1:6" ht="201.6" x14ac:dyDescent="0.25">
      <c r="A5907" s="2" t="s">
        <v>8117</v>
      </c>
      <c r="B5907" s="2" t="s">
        <v>685</v>
      </c>
      <c r="C5907" s="3">
        <v>11692</v>
      </c>
      <c r="D5907" s="3">
        <v>145</v>
      </c>
      <c r="E5907" s="3">
        <v>79</v>
      </c>
      <c r="F5907" s="3">
        <v>0</v>
      </c>
    </row>
    <row r="5908" spans="1:6" ht="144" x14ac:dyDescent="0.25">
      <c r="A5908" s="2" t="s">
        <v>8118</v>
      </c>
      <c r="B5908" s="2" t="s">
        <v>207</v>
      </c>
      <c r="C5908" s="3">
        <v>166097</v>
      </c>
      <c r="D5908" s="3">
        <v>700</v>
      </c>
      <c r="E5908" s="3">
        <v>347</v>
      </c>
      <c r="F5908" s="3">
        <v>557</v>
      </c>
    </row>
    <row r="5909" spans="1:6" ht="57.6" x14ac:dyDescent="0.25">
      <c r="A5909" s="2" t="s">
        <v>8119</v>
      </c>
      <c r="B5909" s="2" t="s">
        <v>1005</v>
      </c>
      <c r="C5909" s="3">
        <v>234260</v>
      </c>
      <c r="D5909" s="3">
        <v>5144</v>
      </c>
      <c r="E5909" s="3">
        <v>1546</v>
      </c>
      <c r="F5909" s="3">
        <v>1399</v>
      </c>
    </row>
    <row r="5910" spans="1:6" ht="100.8" x14ac:dyDescent="0.25">
      <c r="A5910" s="2" t="s">
        <v>8120</v>
      </c>
      <c r="B5910" s="2" t="s">
        <v>372</v>
      </c>
      <c r="C5910" s="3">
        <v>533608</v>
      </c>
      <c r="D5910" s="3">
        <v>34059</v>
      </c>
      <c r="E5910" s="3">
        <v>931</v>
      </c>
      <c r="F5910" s="3">
        <v>6129</v>
      </c>
    </row>
    <row r="5911" spans="1:6" ht="172.8" x14ac:dyDescent="0.25">
      <c r="A5911" s="2" t="s">
        <v>8121</v>
      </c>
      <c r="B5911" s="2" t="s">
        <v>67</v>
      </c>
      <c r="C5911" s="3">
        <v>20529</v>
      </c>
      <c r="D5911" s="3">
        <v>318</v>
      </c>
      <c r="E5911" s="3">
        <v>11</v>
      </c>
      <c r="F5911" s="3">
        <v>41</v>
      </c>
    </row>
    <row r="5912" spans="1:6" ht="144" x14ac:dyDescent="0.25">
      <c r="A5912" s="2" t="s">
        <v>8122</v>
      </c>
      <c r="B5912" s="2" t="s">
        <v>207</v>
      </c>
      <c r="C5912" s="3">
        <v>201015</v>
      </c>
      <c r="D5912" s="3">
        <v>2146</v>
      </c>
      <c r="E5912" s="3">
        <v>717</v>
      </c>
      <c r="F5912" s="3">
        <v>3629</v>
      </c>
    </row>
    <row r="5913" spans="1:6" ht="115.2" x14ac:dyDescent="0.25">
      <c r="A5913" s="2" t="s">
        <v>8123</v>
      </c>
      <c r="B5913" s="2" t="s">
        <v>811</v>
      </c>
      <c r="C5913" s="3">
        <v>25393</v>
      </c>
      <c r="D5913" s="3">
        <v>349</v>
      </c>
      <c r="E5913" s="3">
        <v>217</v>
      </c>
      <c r="F5913" s="3">
        <v>127</v>
      </c>
    </row>
    <row r="5914" spans="1:6" ht="187.2" x14ac:dyDescent="0.25">
      <c r="A5914" s="2" t="s">
        <v>8124</v>
      </c>
      <c r="B5914" s="2" t="s">
        <v>377</v>
      </c>
      <c r="C5914" s="3">
        <v>1695390</v>
      </c>
      <c r="D5914" s="3">
        <v>20802</v>
      </c>
      <c r="E5914" s="3">
        <v>1058</v>
      </c>
      <c r="F5914" s="3">
        <v>3842</v>
      </c>
    </row>
    <row r="5915" spans="1:6" ht="187.2" x14ac:dyDescent="0.25">
      <c r="A5915" s="2" t="s">
        <v>8125</v>
      </c>
      <c r="B5915" s="2" t="s">
        <v>1014</v>
      </c>
      <c r="C5915" s="3">
        <v>168863</v>
      </c>
      <c r="D5915" s="3">
        <v>1181</v>
      </c>
      <c r="E5915" s="3">
        <v>282</v>
      </c>
      <c r="F5915" s="3">
        <v>256</v>
      </c>
    </row>
    <row r="5916" spans="1:6" ht="187.2" x14ac:dyDescent="0.25">
      <c r="A5916" s="2" t="s">
        <v>8126</v>
      </c>
      <c r="B5916" s="2" t="s">
        <v>1233</v>
      </c>
      <c r="C5916" s="3">
        <v>1198379</v>
      </c>
      <c r="D5916" s="3">
        <v>10795</v>
      </c>
      <c r="E5916" s="3">
        <v>287</v>
      </c>
      <c r="F5916" s="3">
        <v>796</v>
      </c>
    </row>
    <row r="5917" spans="1:6" ht="100.8" x14ac:dyDescent="0.25">
      <c r="A5917" s="2" t="s">
        <v>8127</v>
      </c>
      <c r="B5917" s="2" t="s">
        <v>1022</v>
      </c>
      <c r="C5917" s="3">
        <v>1194979</v>
      </c>
      <c r="D5917" s="3">
        <v>12344</v>
      </c>
      <c r="E5917" s="3">
        <v>473</v>
      </c>
      <c r="F5917" s="3">
        <v>1612</v>
      </c>
    </row>
    <row r="5918" spans="1:6" ht="72" x14ac:dyDescent="0.25">
      <c r="A5918" s="2" t="s">
        <v>8128</v>
      </c>
      <c r="B5918" s="2" t="s">
        <v>207</v>
      </c>
      <c r="C5918" s="3">
        <v>57143</v>
      </c>
      <c r="D5918" s="3">
        <v>234</v>
      </c>
      <c r="E5918" s="3">
        <v>176</v>
      </c>
      <c r="F5918" s="3">
        <v>146</v>
      </c>
    </row>
    <row r="5919" spans="1:6" ht="100.8" x14ac:dyDescent="0.25">
      <c r="A5919" s="2" t="s">
        <v>8129</v>
      </c>
      <c r="B5919" s="2" t="s">
        <v>513</v>
      </c>
      <c r="C5919" s="3">
        <v>1454240</v>
      </c>
      <c r="D5919" s="3">
        <v>141516</v>
      </c>
      <c r="E5919" s="3">
        <v>1841</v>
      </c>
      <c r="F5919" s="3">
        <v>23989</v>
      </c>
    </row>
    <row r="5920" spans="1:6" ht="115.2" x14ac:dyDescent="0.25">
      <c r="A5920" s="2" t="s">
        <v>8130</v>
      </c>
      <c r="B5920" s="2" t="s">
        <v>433</v>
      </c>
      <c r="C5920" s="3">
        <v>94683</v>
      </c>
      <c r="D5920" s="3">
        <v>440</v>
      </c>
      <c r="E5920" s="3">
        <v>899</v>
      </c>
      <c r="F5920" s="3">
        <v>1083</v>
      </c>
    </row>
    <row r="5921" spans="1:6" ht="100.8" x14ac:dyDescent="0.25">
      <c r="A5921" s="2" t="s">
        <v>8131</v>
      </c>
      <c r="B5921" s="2" t="s">
        <v>439</v>
      </c>
      <c r="C5921" s="3">
        <v>1563582</v>
      </c>
      <c r="D5921" s="3">
        <v>20118</v>
      </c>
      <c r="E5921" s="3">
        <v>1591</v>
      </c>
      <c r="F5921" s="3">
        <v>6811</v>
      </c>
    </row>
    <row r="5922" spans="1:6" ht="144" x14ac:dyDescent="0.25">
      <c r="A5922" s="2" t="s">
        <v>8132</v>
      </c>
      <c r="B5922" s="2" t="s">
        <v>606</v>
      </c>
      <c r="C5922" s="3">
        <v>788136</v>
      </c>
      <c r="D5922" s="3">
        <v>4682</v>
      </c>
      <c r="E5922" s="3">
        <v>401</v>
      </c>
      <c r="F5922" s="3">
        <v>981</v>
      </c>
    </row>
    <row r="5923" spans="1:6" ht="172.8" x14ac:dyDescent="0.25">
      <c r="A5923" s="2" t="s">
        <v>8133</v>
      </c>
      <c r="B5923" s="2" t="s">
        <v>685</v>
      </c>
      <c r="C5923" s="3">
        <v>38447</v>
      </c>
      <c r="D5923" s="3">
        <v>819</v>
      </c>
      <c r="E5923" s="3">
        <v>173</v>
      </c>
      <c r="F5923" s="3">
        <v>0</v>
      </c>
    </row>
    <row r="5924" spans="1:6" ht="86.4" x14ac:dyDescent="0.25">
      <c r="A5924" s="2" t="s">
        <v>8134</v>
      </c>
      <c r="B5924" s="2" t="s">
        <v>244</v>
      </c>
      <c r="C5924" s="3">
        <v>6801</v>
      </c>
      <c r="D5924" s="3">
        <v>11</v>
      </c>
      <c r="E5924" s="3">
        <v>35</v>
      </c>
      <c r="F5924" s="3">
        <v>18</v>
      </c>
    </row>
    <row r="5925" spans="1:6" ht="158.4" x14ac:dyDescent="0.25">
      <c r="A5925" s="2" t="s">
        <v>8135</v>
      </c>
      <c r="B5925" s="2" t="s">
        <v>685</v>
      </c>
      <c r="C5925" s="3">
        <v>5625319</v>
      </c>
      <c r="D5925" s="3">
        <v>37240</v>
      </c>
      <c r="E5925" s="3">
        <v>3277</v>
      </c>
      <c r="F5925" s="3">
        <v>0</v>
      </c>
    </row>
    <row r="5926" spans="1:6" ht="129.6" x14ac:dyDescent="0.25">
      <c r="A5926" s="2" t="s">
        <v>8136</v>
      </c>
      <c r="B5926" s="2" t="s">
        <v>685</v>
      </c>
      <c r="C5926" s="3">
        <v>57770</v>
      </c>
      <c r="D5926" s="3">
        <v>817</v>
      </c>
      <c r="E5926" s="3">
        <v>1478</v>
      </c>
      <c r="F5926" s="3">
        <v>0</v>
      </c>
    </row>
    <row r="5927" spans="1:6" ht="144" x14ac:dyDescent="0.25">
      <c r="A5927" s="2" t="s">
        <v>8137</v>
      </c>
      <c r="B5927" s="2" t="s">
        <v>685</v>
      </c>
      <c r="C5927" s="3">
        <v>48411</v>
      </c>
      <c r="D5927" s="3">
        <v>239</v>
      </c>
      <c r="E5927" s="3">
        <v>412</v>
      </c>
      <c r="F5927" s="3">
        <v>0</v>
      </c>
    </row>
    <row r="5928" spans="1:6" ht="129.6" x14ac:dyDescent="0.25">
      <c r="A5928" s="2" t="s">
        <v>8138</v>
      </c>
      <c r="B5928" s="2" t="s">
        <v>1873</v>
      </c>
      <c r="C5928" s="3">
        <v>444997</v>
      </c>
      <c r="D5928" s="3">
        <v>3723</v>
      </c>
      <c r="E5928" s="3">
        <v>133</v>
      </c>
      <c r="F5928" s="3">
        <v>391</v>
      </c>
    </row>
    <row r="5929" spans="1:6" ht="86.4" x14ac:dyDescent="0.25">
      <c r="A5929" s="2" t="s">
        <v>8139</v>
      </c>
      <c r="B5929" s="2" t="s">
        <v>1097</v>
      </c>
      <c r="C5929" s="3">
        <v>1354670</v>
      </c>
      <c r="D5929" s="3">
        <v>36803</v>
      </c>
      <c r="E5929" s="3">
        <v>1157</v>
      </c>
      <c r="F5929" s="3">
        <v>1299</v>
      </c>
    </row>
    <row r="5930" spans="1:6" ht="72" x14ac:dyDescent="0.25">
      <c r="A5930" s="2" t="s">
        <v>8140</v>
      </c>
      <c r="B5930" s="2" t="s">
        <v>2098</v>
      </c>
      <c r="C5930" s="3">
        <v>389001</v>
      </c>
      <c r="D5930" s="3">
        <v>27256</v>
      </c>
      <c r="E5930" s="3">
        <v>591</v>
      </c>
      <c r="F5930" s="3">
        <v>2662</v>
      </c>
    </row>
    <row r="5931" spans="1:6" ht="115.2" x14ac:dyDescent="0.25">
      <c r="A5931" s="2" t="s">
        <v>8141</v>
      </c>
      <c r="B5931" s="2" t="s">
        <v>1738</v>
      </c>
      <c r="C5931" s="3">
        <v>216165</v>
      </c>
      <c r="D5931" s="3">
        <v>9378</v>
      </c>
      <c r="E5931" s="3">
        <v>342</v>
      </c>
      <c r="F5931" s="3">
        <v>841</v>
      </c>
    </row>
    <row r="5932" spans="1:6" ht="129.6" x14ac:dyDescent="0.25">
      <c r="A5932" s="2" t="s">
        <v>8142</v>
      </c>
      <c r="B5932" s="2" t="s">
        <v>494</v>
      </c>
      <c r="C5932" s="3">
        <v>1361969</v>
      </c>
      <c r="D5932" s="3">
        <v>90736</v>
      </c>
      <c r="E5932" s="3">
        <v>1102</v>
      </c>
      <c r="F5932" s="3">
        <v>8234</v>
      </c>
    </row>
    <row r="5933" spans="1:6" ht="43.2" x14ac:dyDescent="0.25">
      <c r="A5933" s="2" t="s">
        <v>8143</v>
      </c>
      <c r="B5933" s="2" t="s">
        <v>967</v>
      </c>
      <c r="C5933" s="3">
        <v>3440148</v>
      </c>
      <c r="D5933" s="3">
        <v>337688</v>
      </c>
      <c r="E5933" s="3">
        <v>1844</v>
      </c>
      <c r="F5933" s="3">
        <v>49195</v>
      </c>
    </row>
    <row r="5934" spans="1:6" ht="28.8" x14ac:dyDescent="0.25">
      <c r="A5934" s="2" t="s">
        <v>2301</v>
      </c>
      <c r="B5934" s="2" t="s">
        <v>2162</v>
      </c>
      <c r="C5934" s="3">
        <v>33627806</v>
      </c>
      <c r="D5934" s="3">
        <v>2032463</v>
      </c>
      <c r="E5934" s="3">
        <v>101678</v>
      </c>
      <c r="F5934" s="3">
        <v>320194</v>
      </c>
    </row>
    <row r="5935" spans="1:6" ht="86.4" x14ac:dyDescent="0.25">
      <c r="A5935" s="2" t="s">
        <v>8144</v>
      </c>
      <c r="B5935" s="2" t="s">
        <v>1230</v>
      </c>
      <c r="C5935" s="3">
        <v>79667</v>
      </c>
      <c r="D5935" s="3">
        <v>670</v>
      </c>
      <c r="E5935" s="3">
        <v>28</v>
      </c>
      <c r="F5935" s="3">
        <v>51</v>
      </c>
    </row>
    <row r="5936" spans="1:6" ht="100.8" x14ac:dyDescent="0.25">
      <c r="A5936" s="2" t="s">
        <v>8145</v>
      </c>
      <c r="B5936" s="2" t="s">
        <v>2125</v>
      </c>
      <c r="C5936" s="3">
        <v>4867664</v>
      </c>
      <c r="D5936" s="3">
        <v>46608</v>
      </c>
      <c r="E5936" s="3">
        <v>2080</v>
      </c>
      <c r="F5936" s="3">
        <v>5805</v>
      </c>
    </row>
    <row r="5937" spans="1:6" ht="158.4" x14ac:dyDescent="0.25">
      <c r="A5937" s="2" t="s">
        <v>8146</v>
      </c>
      <c r="B5937" s="2" t="s">
        <v>118</v>
      </c>
      <c r="C5937" s="3">
        <v>700476</v>
      </c>
      <c r="D5937" s="3">
        <v>8114</v>
      </c>
      <c r="E5937" s="3">
        <v>2682</v>
      </c>
      <c r="F5937" s="3">
        <v>2010</v>
      </c>
    </row>
    <row r="5938" spans="1:6" ht="129.6" x14ac:dyDescent="0.25">
      <c r="A5938" s="2" t="s">
        <v>8147</v>
      </c>
      <c r="B5938" s="2" t="s">
        <v>723</v>
      </c>
      <c r="C5938" s="3">
        <v>507524</v>
      </c>
      <c r="D5938" s="3">
        <v>26592</v>
      </c>
      <c r="E5938" s="3">
        <v>904</v>
      </c>
      <c r="F5938" s="3">
        <v>3314</v>
      </c>
    </row>
    <row r="5939" spans="1:6" ht="129.6" x14ac:dyDescent="0.25">
      <c r="A5939" s="2" t="s">
        <v>8148</v>
      </c>
      <c r="B5939" s="2" t="s">
        <v>2</v>
      </c>
      <c r="C5939" s="3">
        <v>389963</v>
      </c>
      <c r="D5939" s="3">
        <v>11334</v>
      </c>
      <c r="E5939" s="3">
        <v>715</v>
      </c>
      <c r="F5939" s="3">
        <v>2177</v>
      </c>
    </row>
    <row r="5940" spans="1:6" ht="144" x14ac:dyDescent="0.25">
      <c r="A5940" s="2" t="s">
        <v>8149</v>
      </c>
      <c r="B5940" s="2" t="s">
        <v>1078</v>
      </c>
      <c r="C5940" s="3">
        <v>2251104</v>
      </c>
      <c r="D5940" s="3">
        <v>27656</v>
      </c>
      <c r="E5940" s="3">
        <v>3257</v>
      </c>
      <c r="F5940" s="3">
        <v>1249</v>
      </c>
    </row>
    <row r="5941" spans="1:6" ht="43.2" x14ac:dyDescent="0.25">
      <c r="A5941" s="2" t="s">
        <v>8150</v>
      </c>
      <c r="B5941" s="2" t="s">
        <v>1264</v>
      </c>
      <c r="C5941" s="3">
        <v>2839406</v>
      </c>
      <c r="D5941" s="3">
        <v>11808</v>
      </c>
      <c r="E5941" s="3">
        <v>418</v>
      </c>
      <c r="F5941" s="3">
        <v>828</v>
      </c>
    </row>
    <row r="5942" spans="1:6" ht="144" x14ac:dyDescent="0.25">
      <c r="A5942" s="2" t="s">
        <v>8151</v>
      </c>
      <c r="B5942" s="2" t="s">
        <v>1898</v>
      </c>
      <c r="C5942" s="3">
        <v>197811</v>
      </c>
      <c r="D5942" s="3">
        <v>7427</v>
      </c>
      <c r="E5942" s="3">
        <v>240</v>
      </c>
      <c r="F5942" s="3">
        <v>525</v>
      </c>
    </row>
    <row r="5943" spans="1:6" ht="100.8" x14ac:dyDescent="0.25">
      <c r="A5943" s="2" t="s">
        <v>8152</v>
      </c>
      <c r="B5943" s="2" t="s">
        <v>43</v>
      </c>
      <c r="C5943" s="3">
        <v>352770</v>
      </c>
      <c r="D5943" s="3">
        <v>4782</v>
      </c>
      <c r="E5943" s="3">
        <v>1839</v>
      </c>
      <c r="F5943" s="3">
        <v>744</v>
      </c>
    </row>
    <row r="5944" spans="1:6" ht="72" x14ac:dyDescent="0.25">
      <c r="A5944" s="2" t="s">
        <v>8153</v>
      </c>
      <c r="B5944" s="2" t="s">
        <v>1898</v>
      </c>
      <c r="C5944" s="3">
        <v>909623</v>
      </c>
      <c r="D5944" s="3">
        <v>22260</v>
      </c>
      <c r="E5944" s="3">
        <v>1064</v>
      </c>
      <c r="F5944" s="3">
        <v>1463</v>
      </c>
    </row>
    <row r="5945" spans="1:6" ht="86.4" x14ac:dyDescent="0.25">
      <c r="A5945" s="2" t="s">
        <v>8154</v>
      </c>
      <c r="B5945" s="2" t="s">
        <v>1031</v>
      </c>
      <c r="C5945" s="3">
        <v>2624803</v>
      </c>
      <c r="D5945" s="3">
        <v>84632</v>
      </c>
      <c r="E5945" s="3">
        <v>11097</v>
      </c>
      <c r="F5945" s="3">
        <v>7962</v>
      </c>
    </row>
    <row r="5946" spans="1:6" ht="72" x14ac:dyDescent="0.25">
      <c r="A5946" s="2" t="s">
        <v>8155</v>
      </c>
      <c r="B5946" s="2" t="s">
        <v>635</v>
      </c>
      <c r="C5946" s="3">
        <v>207749</v>
      </c>
      <c r="D5946" s="3">
        <v>5660</v>
      </c>
      <c r="E5946" s="3">
        <v>131</v>
      </c>
      <c r="F5946" s="3">
        <v>526</v>
      </c>
    </row>
    <row r="5947" spans="1:6" ht="144" x14ac:dyDescent="0.25">
      <c r="A5947" s="2" t="s">
        <v>8156</v>
      </c>
      <c r="B5947" s="2" t="s">
        <v>1357</v>
      </c>
      <c r="C5947" s="3">
        <v>1258994</v>
      </c>
      <c r="D5947" s="3">
        <v>15235</v>
      </c>
      <c r="E5947" s="3">
        <v>1023</v>
      </c>
      <c r="F5947" s="3">
        <v>1621</v>
      </c>
    </row>
    <row r="5948" spans="1:6" ht="72" x14ac:dyDescent="0.25">
      <c r="A5948" s="2" t="s">
        <v>8157</v>
      </c>
      <c r="B5948" s="2" t="s">
        <v>1112</v>
      </c>
      <c r="C5948" s="3">
        <v>847523</v>
      </c>
      <c r="D5948" s="3">
        <v>44077</v>
      </c>
      <c r="E5948" s="3">
        <v>650</v>
      </c>
      <c r="F5948" s="3">
        <v>3951</v>
      </c>
    </row>
    <row r="5949" spans="1:6" ht="86.4" x14ac:dyDescent="0.25">
      <c r="A5949" s="2" t="s">
        <v>8158</v>
      </c>
      <c r="B5949" s="2" t="s">
        <v>53</v>
      </c>
      <c r="C5949" s="3">
        <v>113748</v>
      </c>
      <c r="D5949" s="3">
        <v>7451</v>
      </c>
      <c r="E5949" s="3">
        <v>109</v>
      </c>
      <c r="F5949" s="3">
        <v>435</v>
      </c>
    </row>
    <row r="5950" spans="1:6" ht="100.8" x14ac:dyDescent="0.25">
      <c r="A5950" s="2" t="s">
        <v>8159</v>
      </c>
      <c r="B5950" s="2" t="s">
        <v>1622</v>
      </c>
      <c r="C5950" s="3">
        <v>172367</v>
      </c>
      <c r="D5950" s="3">
        <v>6047</v>
      </c>
      <c r="E5950" s="3">
        <v>362</v>
      </c>
      <c r="F5950" s="3">
        <v>949</v>
      </c>
    </row>
    <row r="5951" spans="1:6" ht="86.4" x14ac:dyDescent="0.25">
      <c r="A5951" s="2" t="s">
        <v>8160</v>
      </c>
      <c r="B5951" s="2" t="s">
        <v>1951</v>
      </c>
      <c r="C5951" s="3">
        <v>10381263</v>
      </c>
      <c r="D5951" s="3">
        <v>163325</v>
      </c>
      <c r="E5951" s="3">
        <v>20892</v>
      </c>
      <c r="F5951" s="3">
        <v>25323</v>
      </c>
    </row>
    <row r="5952" spans="1:6" ht="72" x14ac:dyDescent="0.25">
      <c r="A5952" s="2" t="s">
        <v>8161</v>
      </c>
      <c r="B5952" s="2" t="s">
        <v>153</v>
      </c>
      <c r="C5952" s="3">
        <v>3087952</v>
      </c>
      <c r="D5952" s="3">
        <v>90028</v>
      </c>
      <c r="E5952" s="3">
        <v>1958</v>
      </c>
      <c r="F5952" s="3">
        <v>3881</v>
      </c>
    </row>
    <row r="5953" spans="1:6" ht="86.4" x14ac:dyDescent="0.25">
      <c r="A5953" s="2" t="s">
        <v>8162</v>
      </c>
      <c r="B5953" s="2" t="s">
        <v>496</v>
      </c>
      <c r="C5953" s="3">
        <v>4227252</v>
      </c>
      <c r="D5953" s="3">
        <v>100981</v>
      </c>
      <c r="E5953" s="3">
        <v>13015</v>
      </c>
      <c r="F5953" s="3">
        <v>9177</v>
      </c>
    </row>
    <row r="5954" spans="1:6" ht="144" x14ac:dyDescent="0.25">
      <c r="A5954" s="2" t="s">
        <v>8163</v>
      </c>
      <c r="B5954" s="2" t="s">
        <v>646</v>
      </c>
      <c r="C5954" s="3">
        <v>719340</v>
      </c>
      <c r="D5954" s="3">
        <v>36244</v>
      </c>
      <c r="E5954" s="3">
        <v>451</v>
      </c>
      <c r="F5954" s="3">
        <v>2543</v>
      </c>
    </row>
    <row r="5955" spans="1:6" ht="144" x14ac:dyDescent="0.25">
      <c r="A5955" s="2" t="s">
        <v>8164</v>
      </c>
      <c r="B5955" s="2" t="s">
        <v>1371</v>
      </c>
      <c r="C5955" s="3">
        <v>3133</v>
      </c>
      <c r="D5955" s="3">
        <v>37</v>
      </c>
      <c r="E5955" s="3">
        <v>2</v>
      </c>
      <c r="F5955" s="3">
        <v>10</v>
      </c>
    </row>
    <row r="5956" spans="1:6" ht="115.2" x14ac:dyDescent="0.25">
      <c r="A5956" s="2" t="s">
        <v>8165</v>
      </c>
      <c r="B5956" s="2" t="s">
        <v>21</v>
      </c>
      <c r="C5956" s="3">
        <v>7349435</v>
      </c>
      <c r="D5956" s="3">
        <v>209009</v>
      </c>
      <c r="E5956" s="3">
        <v>7966</v>
      </c>
      <c r="F5956" s="3">
        <v>28835</v>
      </c>
    </row>
    <row r="5957" spans="1:6" ht="86.4" x14ac:dyDescent="0.25">
      <c r="A5957" s="2" t="s">
        <v>8166</v>
      </c>
      <c r="B5957" s="2" t="s">
        <v>1456</v>
      </c>
      <c r="C5957" s="3">
        <v>47862</v>
      </c>
      <c r="D5957" s="3">
        <v>1064</v>
      </c>
      <c r="E5957" s="3">
        <v>26</v>
      </c>
      <c r="F5957" s="3">
        <v>108</v>
      </c>
    </row>
    <row r="5958" spans="1:6" ht="115.2" x14ac:dyDescent="0.25">
      <c r="A5958" s="2" t="s">
        <v>8167</v>
      </c>
      <c r="B5958" s="2" t="s">
        <v>438</v>
      </c>
      <c r="C5958" s="3">
        <v>1756102</v>
      </c>
      <c r="D5958" s="3">
        <v>143458</v>
      </c>
      <c r="E5958" s="3">
        <v>3272</v>
      </c>
      <c r="F5958" s="3">
        <v>10795</v>
      </c>
    </row>
    <row r="5959" spans="1:6" ht="100.8" x14ac:dyDescent="0.25">
      <c r="A5959" s="2" t="s">
        <v>8168</v>
      </c>
      <c r="B5959" s="2" t="s">
        <v>1031</v>
      </c>
      <c r="C5959" s="3">
        <v>2900057</v>
      </c>
      <c r="D5959" s="3">
        <v>81225</v>
      </c>
      <c r="E5959" s="3">
        <v>10783</v>
      </c>
      <c r="F5959" s="3">
        <v>19533</v>
      </c>
    </row>
    <row r="5960" spans="1:6" ht="57.6" x14ac:dyDescent="0.25">
      <c r="A5960" s="2" t="s">
        <v>8169</v>
      </c>
      <c r="B5960" s="2" t="s">
        <v>496</v>
      </c>
      <c r="C5960" s="3">
        <v>369038</v>
      </c>
      <c r="D5960" s="3">
        <v>9034</v>
      </c>
      <c r="E5960" s="3">
        <v>744</v>
      </c>
      <c r="F5960" s="3">
        <v>1055</v>
      </c>
    </row>
    <row r="5961" spans="1:6" ht="86.4" x14ac:dyDescent="0.25">
      <c r="A5961" s="2" t="s">
        <v>8170</v>
      </c>
      <c r="B5961" s="2" t="s">
        <v>1345</v>
      </c>
      <c r="C5961" s="3">
        <v>222653</v>
      </c>
      <c r="D5961" s="3">
        <v>9880</v>
      </c>
      <c r="E5961" s="3">
        <v>563</v>
      </c>
      <c r="F5961" s="3">
        <v>988</v>
      </c>
    </row>
    <row r="5962" spans="1:6" ht="115.2" x14ac:dyDescent="0.25">
      <c r="A5962" s="2" t="s">
        <v>8171</v>
      </c>
      <c r="B5962" s="2" t="s">
        <v>117</v>
      </c>
      <c r="C5962" s="3">
        <v>330162</v>
      </c>
      <c r="D5962" s="3">
        <v>9006</v>
      </c>
      <c r="E5962" s="3">
        <v>376</v>
      </c>
      <c r="F5962" s="3">
        <v>556</v>
      </c>
    </row>
    <row r="5963" spans="1:6" ht="86.4" x14ac:dyDescent="0.25">
      <c r="A5963" s="2" t="s">
        <v>8172</v>
      </c>
      <c r="B5963" s="2" t="s">
        <v>24</v>
      </c>
      <c r="C5963" s="3">
        <v>449100</v>
      </c>
      <c r="D5963" s="3">
        <v>10629</v>
      </c>
      <c r="E5963" s="3">
        <v>589</v>
      </c>
      <c r="F5963" s="3">
        <v>1794</v>
      </c>
    </row>
    <row r="5964" spans="1:6" ht="129.6" x14ac:dyDescent="0.25">
      <c r="A5964" s="2" t="s">
        <v>8173</v>
      </c>
      <c r="B5964" s="2" t="s">
        <v>344</v>
      </c>
      <c r="C5964" s="3">
        <v>2400024</v>
      </c>
      <c r="D5964" s="3">
        <v>58960</v>
      </c>
      <c r="E5964" s="3">
        <v>2383</v>
      </c>
      <c r="F5964" s="3">
        <v>3511</v>
      </c>
    </row>
    <row r="5965" spans="1:6" ht="100.8" x14ac:dyDescent="0.25">
      <c r="A5965" s="2" t="s">
        <v>8174</v>
      </c>
      <c r="B5965" s="2" t="s">
        <v>344</v>
      </c>
      <c r="C5965" s="3">
        <v>1469630</v>
      </c>
      <c r="D5965" s="3">
        <v>41389</v>
      </c>
      <c r="E5965" s="3">
        <v>861</v>
      </c>
      <c r="F5965" s="3">
        <v>2774</v>
      </c>
    </row>
    <row r="5966" spans="1:6" ht="100.8" x14ac:dyDescent="0.25">
      <c r="A5966" s="2" t="s">
        <v>8175</v>
      </c>
      <c r="B5966" s="2" t="s">
        <v>344</v>
      </c>
      <c r="C5966" s="3">
        <v>1422235</v>
      </c>
      <c r="D5966" s="3">
        <v>32443</v>
      </c>
      <c r="E5966" s="3">
        <v>672</v>
      </c>
      <c r="F5966" s="3">
        <v>1702</v>
      </c>
    </row>
    <row r="5967" spans="1:6" ht="43.2" x14ac:dyDescent="0.25">
      <c r="A5967" s="2" t="s">
        <v>8176</v>
      </c>
      <c r="B5967" s="2" t="s">
        <v>496</v>
      </c>
      <c r="C5967" s="3">
        <v>1122148</v>
      </c>
      <c r="D5967" s="3">
        <v>25825</v>
      </c>
      <c r="E5967" s="3">
        <v>559</v>
      </c>
      <c r="F5967" s="3">
        <v>961</v>
      </c>
    </row>
    <row r="5968" spans="1:6" ht="72" x14ac:dyDescent="0.25">
      <c r="A5968" s="2" t="s">
        <v>8177</v>
      </c>
      <c r="B5968" s="2" t="s">
        <v>2320</v>
      </c>
      <c r="C5968" s="3">
        <v>2564903</v>
      </c>
      <c r="D5968" s="3">
        <v>96321</v>
      </c>
      <c r="E5968" s="3">
        <v>7972</v>
      </c>
      <c r="F5968" s="3">
        <v>24225</v>
      </c>
    </row>
    <row r="5969" spans="1:6" ht="86.4" x14ac:dyDescent="0.25">
      <c r="A5969" s="2" t="s">
        <v>8178</v>
      </c>
      <c r="B5969" s="2" t="s">
        <v>1901</v>
      </c>
      <c r="C5969" s="3">
        <v>2629917</v>
      </c>
      <c r="D5969" s="3">
        <v>72506</v>
      </c>
      <c r="E5969" s="3">
        <v>2484</v>
      </c>
      <c r="F5969" s="3">
        <v>5318</v>
      </c>
    </row>
    <row r="5970" spans="1:6" ht="100.8" x14ac:dyDescent="0.25">
      <c r="A5970" s="2" t="s">
        <v>8179</v>
      </c>
      <c r="B5970" s="2" t="s">
        <v>929</v>
      </c>
      <c r="C5970" s="3">
        <v>47717</v>
      </c>
      <c r="D5970" s="3">
        <v>491</v>
      </c>
      <c r="E5970" s="3">
        <v>23</v>
      </c>
      <c r="F5970" s="3">
        <v>59</v>
      </c>
    </row>
    <row r="5971" spans="1:6" ht="86.4" x14ac:dyDescent="0.25">
      <c r="A5971" s="2" t="s">
        <v>8180</v>
      </c>
      <c r="B5971" s="2" t="s">
        <v>1857</v>
      </c>
      <c r="C5971" s="3">
        <v>3187327</v>
      </c>
      <c r="D5971" s="3">
        <v>238566</v>
      </c>
      <c r="E5971" s="3">
        <v>2019</v>
      </c>
      <c r="F5971" s="3">
        <v>8814</v>
      </c>
    </row>
    <row r="5972" spans="1:6" ht="86.4" x14ac:dyDescent="0.25">
      <c r="A5972" s="2" t="s">
        <v>8181</v>
      </c>
      <c r="B5972" s="2" t="s">
        <v>65</v>
      </c>
      <c r="C5972" s="3">
        <v>4862581</v>
      </c>
      <c r="D5972" s="3">
        <v>221646</v>
      </c>
      <c r="E5972" s="3">
        <v>2587</v>
      </c>
      <c r="F5972" s="3">
        <v>12014</v>
      </c>
    </row>
    <row r="5973" spans="1:6" ht="86.4" x14ac:dyDescent="0.25">
      <c r="A5973" s="2" t="s">
        <v>8182</v>
      </c>
      <c r="B5973" s="2" t="s">
        <v>557</v>
      </c>
      <c r="C5973" s="3">
        <v>68487</v>
      </c>
      <c r="D5973" s="3">
        <v>4984</v>
      </c>
      <c r="E5973" s="3">
        <v>32</v>
      </c>
      <c r="F5973" s="3">
        <v>269</v>
      </c>
    </row>
    <row r="5974" spans="1:6" ht="86.4" x14ac:dyDescent="0.25">
      <c r="A5974" s="2" t="s">
        <v>8183</v>
      </c>
      <c r="B5974" s="2" t="s">
        <v>79</v>
      </c>
      <c r="C5974" s="3">
        <v>444366</v>
      </c>
      <c r="D5974" s="3">
        <v>24962</v>
      </c>
      <c r="E5974" s="3">
        <v>445</v>
      </c>
      <c r="F5974" s="3">
        <v>2074</v>
      </c>
    </row>
    <row r="5975" spans="1:6" ht="100.8" x14ac:dyDescent="0.25">
      <c r="A5975" s="2" t="s">
        <v>8184</v>
      </c>
      <c r="B5975" s="2" t="s">
        <v>65</v>
      </c>
      <c r="C5975" s="3">
        <v>3031863</v>
      </c>
      <c r="D5975" s="3">
        <v>121285</v>
      </c>
      <c r="E5975" s="3">
        <v>1186</v>
      </c>
      <c r="F5975" s="3">
        <v>6852</v>
      </c>
    </row>
    <row r="5976" spans="1:6" ht="172.8" x14ac:dyDescent="0.25">
      <c r="A5976" s="2" t="s">
        <v>8185</v>
      </c>
      <c r="B5976" s="2" t="s">
        <v>332</v>
      </c>
      <c r="C5976" s="3">
        <v>44328</v>
      </c>
      <c r="D5976" s="3">
        <v>167</v>
      </c>
      <c r="E5976" s="3">
        <v>56</v>
      </c>
      <c r="F5976" s="3">
        <v>199</v>
      </c>
    </row>
    <row r="5977" spans="1:6" ht="115.2" x14ac:dyDescent="0.25">
      <c r="A5977" s="2" t="s">
        <v>8186</v>
      </c>
      <c r="B5977" s="2" t="s">
        <v>1653</v>
      </c>
      <c r="C5977" s="3">
        <v>607467</v>
      </c>
      <c r="D5977" s="3">
        <v>1727</v>
      </c>
      <c r="E5977" s="3">
        <v>149</v>
      </c>
      <c r="F5977" s="3">
        <v>134</v>
      </c>
    </row>
    <row r="5978" spans="1:6" ht="201.6" x14ac:dyDescent="0.25">
      <c r="A5978" s="2" t="s">
        <v>8187</v>
      </c>
      <c r="B5978" s="2" t="s">
        <v>1543</v>
      </c>
      <c r="C5978" s="3">
        <v>1413550</v>
      </c>
      <c r="D5978" s="3">
        <v>602</v>
      </c>
      <c r="E5978" s="3">
        <v>829</v>
      </c>
      <c r="F5978" s="3">
        <v>956</v>
      </c>
    </row>
    <row r="5979" spans="1:6" ht="115.2" x14ac:dyDescent="0.25">
      <c r="A5979" s="2" t="s">
        <v>8188</v>
      </c>
      <c r="B5979" s="2" t="s">
        <v>5</v>
      </c>
      <c r="C5979" s="3">
        <v>1321434</v>
      </c>
      <c r="D5979" s="3">
        <v>13060</v>
      </c>
      <c r="E5979" s="3">
        <v>393</v>
      </c>
      <c r="F5979" s="3">
        <v>782</v>
      </c>
    </row>
    <row r="5980" spans="1:6" ht="100.8" x14ac:dyDescent="0.25">
      <c r="A5980" s="2" t="s">
        <v>8189</v>
      </c>
      <c r="B5980" s="2" t="s">
        <v>5</v>
      </c>
      <c r="C5980" s="3">
        <v>1675419</v>
      </c>
      <c r="D5980" s="3">
        <v>12798</v>
      </c>
      <c r="E5980" s="3">
        <v>1558</v>
      </c>
      <c r="F5980" s="3">
        <v>1625</v>
      </c>
    </row>
    <row r="5981" spans="1:6" ht="28.8" x14ac:dyDescent="0.25">
      <c r="A5981" s="2" t="s">
        <v>8190</v>
      </c>
      <c r="B5981" s="2" t="s">
        <v>2150</v>
      </c>
      <c r="C5981" s="3">
        <v>4682557</v>
      </c>
      <c r="D5981" s="3">
        <v>115240</v>
      </c>
      <c r="E5981" s="3">
        <v>5069</v>
      </c>
      <c r="F5981" s="3">
        <v>9170</v>
      </c>
    </row>
    <row r="5982" spans="1:6" ht="72" x14ac:dyDescent="0.25">
      <c r="A5982" s="2" t="s">
        <v>8191</v>
      </c>
      <c r="B5982" s="2" t="s">
        <v>188</v>
      </c>
      <c r="C5982" s="3">
        <v>833772</v>
      </c>
      <c r="D5982" s="3">
        <v>35258</v>
      </c>
      <c r="E5982" s="3">
        <v>1012</v>
      </c>
      <c r="F5982" s="3">
        <v>2884</v>
      </c>
    </row>
    <row r="5983" spans="1:6" ht="100.8" x14ac:dyDescent="0.25">
      <c r="A5983" s="2" t="s">
        <v>8192</v>
      </c>
      <c r="B5983" s="2" t="s">
        <v>306</v>
      </c>
      <c r="C5983" s="3">
        <v>114923</v>
      </c>
      <c r="D5983" s="3">
        <v>6490</v>
      </c>
      <c r="E5983" s="3">
        <v>78</v>
      </c>
      <c r="F5983" s="3">
        <v>4216</v>
      </c>
    </row>
    <row r="5984" spans="1:6" ht="57.6" x14ac:dyDescent="0.25">
      <c r="A5984" s="2" t="s">
        <v>8193</v>
      </c>
      <c r="B5984" s="2" t="s">
        <v>510</v>
      </c>
      <c r="C5984" s="3">
        <v>3558563</v>
      </c>
      <c r="D5984" s="3">
        <v>221868</v>
      </c>
      <c r="E5984" s="3">
        <v>4678</v>
      </c>
      <c r="F5984" s="3">
        <v>26660</v>
      </c>
    </row>
    <row r="5985" spans="1:6" ht="187.2" x14ac:dyDescent="0.25">
      <c r="A5985" s="2" t="s">
        <v>8194</v>
      </c>
      <c r="B5985" s="2" t="s">
        <v>1783</v>
      </c>
      <c r="C5985" s="3">
        <v>220428</v>
      </c>
      <c r="D5985" s="3">
        <v>1549</v>
      </c>
      <c r="E5985" s="3">
        <v>154</v>
      </c>
      <c r="F5985" s="3">
        <v>189</v>
      </c>
    </row>
    <row r="5986" spans="1:6" ht="43.2" x14ac:dyDescent="0.25">
      <c r="A5986" s="2" t="s">
        <v>8195</v>
      </c>
      <c r="B5986" s="2" t="s">
        <v>5</v>
      </c>
      <c r="C5986" s="3">
        <v>4440269</v>
      </c>
      <c r="D5986" s="3">
        <v>57183</v>
      </c>
      <c r="E5986" s="3">
        <v>8779</v>
      </c>
      <c r="F5986" s="3">
        <v>13342</v>
      </c>
    </row>
    <row r="5987" spans="1:6" ht="28.8" x14ac:dyDescent="0.25">
      <c r="A5987" s="2" t="s">
        <v>8196</v>
      </c>
      <c r="B5987" s="2" t="s">
        <v>2003</v>
      </c>
      <c r="C5987" s="3">
        <v>3032542</v>
      </c>
      <c r="D5987" s="3">
        <v>103899</v>
      </c>
      <c r="E5987" s="3">
        <v>5805</v>
      </c>
      <c r="F5987" s="3">
        <v>11730</v>
      </c>
    </row>
    <row r="5988" spans="1:6" ht="100.8" x14ac:dyDescent="0.25">
      <c r="A5988" s="2" t="s">
        <v>8197</v>
      </c>
      <c r="B5988" s="2" t="s">
        <v>881</v>
      </c>
      <c r="C5988" s="3">
        <v>5969</v>
      </c>
      <c r="D5988" s="3">
        <v>192</v>
      </c>
      <c r="E5988" s="3">
        <v>26</v>
      </c>
      <c r="F5988" s="3">
        <v>104</v>
      </c>
    </row>
    <row r="5989" spans="1:6" ht="72" x14ac:dyDescent="0.25">
      <c r="A5989" s="2" t="s">
        <v>8198</v>
      </c>
      <c r="B5989" s="2" t="s">
        <v>874</v>
      </c>
      <c r="C5989" s="3">
        <v>89923</v>
      </c>
      <c r="D5989" s="3">
        <v>1097</v>
      </c>
      <c r="E5989" s="3">
        <v>43</v>
      </c>
      <c r="F5989" s="3">
        <v>59</v>
      </c>
    </row>
    <row r="5990" spans="1:6" ht="100.8" x14ac:dyDescent="0.25">
      <c r="A5990" s="2" t="s">
        <v>8199</v>
      </c>
      <c r="B5990" s="2" t="s">
        <v>551</v>
      </c>
      <c r="C5990" s="3">
        <v>863560</v>
      </c>
      <c r="D5990" s="3">
        <v>6254</v>
      </c>
      <c r="E5990" s="3">
        <v>3450</v>
      </c>
      <c r="F5990" s="3">
        <v>2927</v>
      </c>
    </row>
    <row r="5991" spans="1:6" ht="115.2" x14ac:dyDescent="0.25">
      <c r="A5991" s="2" t="s">
        <v>8200</v>
      </c>
      <c r="B5991" s="2" t="s">
        <v>1186</v>
      </c>
      <c r="C5991" s="3">
        <v>187425</v>
      </c>
      <c r="D5991" s="3">
        <v>28177</v>
      </c>
      <c r="E5991" s="3">
        <v>157</v>
      </c>
      <c r="F5991" s="3">
        <v>2614</v>
      </c>
    </row>
    <row r="5992" spans="1:6" ht="86.4" x14ac:dyDescent="0.25">
      <c r="A5992" s="2" t="s">
        <v>8201</v>
      </c>
      <c r="B5992" s="2" t="s">
        <v>1593</v>
      </c>
      <c r="C5992" s="3">
        <v>451921</v>
      </c>
      <c r="D5992" s="3">
        <v>25869</v>
      </c>
      <c r="E5992" s="3">
        <v>402</v>
      </c>
      <c r="F5992" s="3">
        <v>6378</v>
      </c>
    </row>
    <row r="5993" spans="1:6" ht="230.4" x14ac:dyDescent="0.25">
      <c r="A5993" s="2" t="s">
        <v>8202</v>
      </c>
      <c r="B5993" s="2" t="s">
        <v>1176</v>
      </c>
      <c r="C5993" s="3">
        <v>47525</v>
      </c>
      <c r="D5993" s="3">
        <v>344</v>
      </c>
      <c r="E5993" s="3">
        <v>45</v>
      </c>
      <c r="F5993" s="3">
        <v>148</v>
      </c>
    </row>
    <row r="5994" spans="1:6" ht="57.6" x14ac:dyDescent="0.25">
      <c r="A5994" s="2" t="s">
        <v>8203</v>
      </c>
      <c r="B5994" s="2" t="s">
        <v>58</v>
      </c>
      <c r="C5994" s="3">
        <v>187585</v>
      </c>
      <c r="D5994" s="3">
        <v>9354</v>
      </c>
      <c r="E5994" s="3">
        <v>171</v>
      </c>
      <c r="F5994" s="3">
        <v>1392</v>
      </c>
    </row>
    <row r="5995" spans="1:6" ht="144" x14ac:dyDescent="0.25">
      <c r="A5995" s="2" t="s">
        <v>8204</v>
      </c>
      <c r="B5995" s="2" t="s">
        <v>2000</v>
      </c>
      <c r="C5995" s="3">
        <v>617505</v>
      </c>
      <c r="D5995" s="3">
        <v>14783</v>
      </c>
      <c r="E5995" s="3">
        <v>146</v>
      </c>
      <c r="F5995" s="3">
        <v>583</v>
      </c>
    </row>
    <row r="5996" spans="1:6" ht="100.8" x14ac:dyDescent="0.25">
      <c r="A5996" s="2" t="s">
        <v>8205</v>
      </c>
      <c r="B5996" s="2" t="s">
        <v>369</v>
      </c>
      <c r="C5996" s="3">
        <v>2337600</v>
      </c>
      <c r="D5996" s="3">
        <v>10752</v>
      </c>
      <c r="E5996" s="3">
        <v>440</v>
      </c>
      <c r="F5996" s="3">
        <v>908</v>
      </c>
    </row>
    <row r="5997" spans="1:6" ht="100.8" x14ac:dyDescent="0.25">
      <c r="A5997" s="2" t="s">
        <v>8206</v>
      </c>
      <c r="B5997" s="2" t="s">
        <v>369</v>
      </c>
      <c r="C5997" s="3">
        <v>11385180</v>
      </c>
      <c r="D5997" s="3">
        <v>39894</v>
      </c>
      <c r="E5997" s="3">
        <v>1365</v>
      </c>
      <c r="F5997" s="3">
        <v>2800</v>
      </c>
    </row>
    <row r="5998" spans="1:6" ht="86.4" x14ac:dyDescent="0.25">
      <c r="A5998" s="2" t="s">
        <v>8207</v>
      </c>
      <c r="B5998" s="2" t="s">
        <v>369</v>
      </c>
      <c r="C5998" s="3">
        <v>8556235</v>
      </c>
      <c r="D5998" s="3">
        <v>53882</v>
      </c>
      <c r="E5998" s="3">
        <v>2025</v>
      </c>
      <c r="F5998" s="3">
        <v>4938</v>
      </c>
    </row>
    <row r="5999" spans="1:6" ht="144" x14ac:dyDescent="0.25">
      <c r="A5999" s="2" t="s">
        <v>8208</v>
      </c>
      <c r="B5999" s="2" t="s">
        <v>1571</v>
      </c>
      <c r="C5999" s="3">
        <v>182333</v>
      </c>
      <c r="D5999" s="3">
        <v>9629</v>
      </c>
      <c r="E5999" s="3">
        <v>90</v>
      </c>
      <c r="F5999" s="3">
        <v>572</v>
      </c>
    </row>
    <row r="6000" spans="1:6" ht="158.4" x14ac:dyDescent="0.25">
      <c r="A6000" s="2" t="s">
        <v>8209</v>
      </c>
      <c r="B6000" s="2" t="s">
        <v>22</v>
      </c>
      <c r="C6000" s="3">
        <v>100264</v>
      </c>
      <c r="D6000" s="3">
        <v>2040</v>
      </c>
      <c r="E6000" s="3">
        <v>237</v>
      </c>
      <c r="F6000" s="3">
        <v>452</v>
      </c>
    </row>
    <row r="6001" spans="1:6" ht="129.6" x14ac:dyDescent="0.25">
      <c r="A6001" s="2" t="s">
        <v>8210</v>
      </c>
      <c r="B6001" s="2" t="s">
        <v>22</v>
      </c>
      <c r="C6001" s="3">
        <v>172879</v>
      </c>
      <c r="D6001" s="3">
        <v>2986</v>
      </c>
      <c r="E6001" s="3">
        <v>343</v>
      </c>
      <c r="F6001" s="3">
        <v>745</v>
      </c>
    </row>
    <row r="6002" spans="1:6" ht="158.4" x14ac:dyDescent="0.25">
      <c r="A6002" s="2" t="s">
        <v>8211</v>
      </c>
      <c r="B6002" s="2" t="s">
        <v>22</v>
      </c>
      <c r="C6002" s="3">
        <v>91100</v>
      </c>
      <c r="D6002" s="3">
        <v>1174</v>
      </c>
      <c r="E6002" s="3">
        <v>200</v>
      </c>
      <c r="F6002" s="3">
        <v>323</v>
      </c>
    </row>
    <row r="6003" spans="1:6" ht="158.4" x14ac:dyDescent="0.25">
      <c r="A6003" s="2" t="s">
        <v>8212</v>
      </c>
      <c r="B6003" s="2" t="s">
        <v>22</v>
      </c>
      <c r="C6003" s="3">
        <v>165560</v>
      </c>
      <c r="D6003" s="3">
        <v>2428</v>
      </c>
      <c r="E6003" s="3">
        <v>336</v>
      </c>
      <c r="F6003" s="3">
        <v>556</v>
      </c>
    </row>
    <row r="6004" spans="1:6" ht="129.6" x14ac:dyDescent="0.25">
      <c r="A6004" s="2" t="s">
        <v>8213</v>
      </c>
      <c r="B6004" s="2" t="s">
        <v>22</v>
      </c>
      <c r="C6004" s="3">
        <v>146578</v>
      </c>
      <c r="D6004" s="3">
        <v>2280</v>
      </c>
      <c r="E6004" s="3">
        <v>467</v>
      </c>
      <c r="F6004" s="3">
        <v>687</v>
      </c>
    </row>
    <row r="6005" spans="1:6" ht="158.4" x14ac:dyDescent="0.25">
      <c r="A6005" s="2" t="s">
        <v>8214</v>
      </c>
      <c r="B6005" s="2" t="s">
        <v>22</v>
      </c>
      <c r="C6005" s="3">
        <v>237111</v>
      </c>
      <c r="D6005" s="3">
        <v>2323</v>
      </c>
      <c r="E6005" s="3">
        <v>786</v>
      </c>
      <c r="F6005" s="3">
        <v>868</v>
      </c>
    </row>
    <row r="6006" spans="1:6" ht="158.4" x14ac:dyDescent="0.25">
      <c r="A6006" s="2" t="s">
        <v>8215</v>
      </c>
      <c r="B6006" s="2" t="s">
        <v>22</v>
      </c>
      <c r="C6006" s="3">
        <v>261810</v>
      </c>
      <c r="D6006" s="3">
        <v>3736</v>
      </c>
      <c r="E6006" s="3">
        <v>1074</v>
      </c>
      <c r="F6006" s="3">
        <v>1136</v>
      </c>
    </row>
    <row r="6007" spans="1:6" ht="100.8" x14ac:dyDescent="0.25">
      <c r="A6007" s="2" t="s">
        <v>8216</v>
      </c>
      <c r="B6007" s="2" t="s">
        <v>156</v>
      </c>
      <c r="C6007" s="3">
        <v>79306</v>
      </c>
      <c r="D6007" s="3">
        <v>3809</v>
      </c>
      <c r="E6007" s="3">
        <v>127</v>
      </c>
      <c r="F6007" s="3">
        <v>670</v>
      </c>
    </row>
    <row r="6008" spans="1:6" ht="43.2" x14ac:dyDescent="0.25">
      <c r="A6008" s="2" t="s">
        <v>2302</v>
      </c>
      <c r="B6008" s="2" t="s">
        <v>18</v>
      </c>
      <c r="C6008" s="3">
        <v>154559</v>
      </c>
      <c r="D6008" s="3">
        <v>5552</v>
      </c>
      <c r="E6008" s="3">
        <v>58</v>
      </c>
      <c r="F6008" s="3">
        <v>587</v>
      </c>
    </row>
    <row r="6009" spans="1:6" ht="100.8" x14ac:dyDescent="0.25">
      <c r="A6009" s="2" t="s">
        <v>8217</v>
      </c>
      <c r="B6009" s="2" t="s">
        <v>16</v>
      </c>
      <c r="C6009" s="3">
        <v>271594</v>
      </c>
      <c r="D6009" s="3">
        <v>9074</v>
      </c>
      <c r="E6009" s="3">
        <v>174</v>
      </c>
      <c r="F6009" s="3">
        <v>580</v>
      </c>
    </row>
    <row r="6010" spans="1:6" ht="129.6" x14ac:dyDescent="0.25">
      <c r="A6010" s="2" t="s">
        <v>8218</v>
      </c>
      <c r="B6010" s="2" t="s">
        <v>986</v>
      </c>
      <c r="C6010" s="3">
        <v>181739</v>
      </c>
      <c r="D6010" s="3">
        <v>5600</v>
      </c>
      <c r="E6010" s="3">
        <v>230</v>
      </c>
      <c r="F6010" s="3">
        <v>711</v>
      </c>
    </row>
    <row r="6011" spans="1:6" ht="100.8" x14ac:dyDescent="0.25">
      <c r="A6011" s="2" t="s">
        <v>8219</v>
      </c>
      <c r="B6011" s="2" t="s">
        <v>173</v>
      </c>
      <c r="C6011" s="3">
        <v>843024</v>
      </c>
      <c r="D6011" s="3">
        <v>15668</v>
      </c>
      <c r="E6011" s="3">
        <v>1014</v>
      </c>
      <c r="F6011" s="3">
        <v>1570</v>
      </c>
    </row>
    <row r="6012" spans="1:6" ht="129.6" x14ac:dyDescent="0.25">
      <c r="A6012" s="2" t="s">
        <v>8220</v>
      </c>
      <c r="B6012" s="2" t="s">
        <v>1718</v>
      </c>
      <c r="C6012" s="3">
        <v>140517</v>
      </c>
      <c r="D6012" s="3">
        <v>1672</v>
      </c>
      <c r="E6012" s="3">
        <v>183</v>
      </c>
      <c r="F6012" s="3">
        <v>147</v>
      </c>
    </row>
    <row r="6013" spans="1:6" ht="86.4" x14ac:dyDescent="0.25">
      <c r="A6013" s="2" t="s">
        <v>8221</v>
      </c>
      <c r="B6013" s="2" t="s">
        <v>893</v>
      </c>
      <c r="C6013" s="3">
        <v>460082</v>
      </c>
      <c r="D6013" s="3">
        <v>20268</v>
      </c>
      <c r="E6013" s="3">
        <v>309</v>
      </c>
      <c r="F6013" s="3">
        <v>1667</v>
      </c>
    </row>
    <row r="6014" spans="1:6" ht="72" x14ac:dyDescent="0.25">
      <c r="A6014" s="2" t="s">
        <v>8222</v>
      </c>
      <c r="B6014" s="2" t="s">
        <v>16</v>
      </c>
      <c r="C6014" s="3">
        <v>771720</v>
      </c>
      <c r="D6014" s="3">
        <v>20614</v>
      </c>
      <c r="E6014" s="3">
        <v>344</v>
      </c>
      <c r="F6014" s="3">
        <v>1584</v>
      </c>
    </row>
    <row r="6015" spans="1:6" ht="72" x14ac:dyDescent="0.25">
      <c r="A6015" s="2" t="s">
        <v>8223</v>
      </c>
      <c r="B6015" s="2" t="s">
        <v>18</v>
      </c>
      <c r="C6015" s="3">
        <v>219471</v>
      </c>
      <c r="D6015" s="3">
        <v>8067</v>
      </c>
      <c r="E6015" s="3">
        <v>97</v>
      </c>
      <c r="F6015" s="3">
        <v>827</v>
      </c>
    </row>
    <row r="6016" spans="1:6" ht="115.2" x14ac:dyDescent="0.25">
      <c r="A6016" s="2" t="s">
        <v>8224</v>
      </c>
      <c r="B6016" s="2" t="s">
        <v>127</v>
      </c>
      <c r="C6016" s="3">
        <v>239592</v>
      </c>
      <c r="D6016" s="3">
        <v>7742</v>
      </c>
      <c r="E6016" s="3">
        <v>203</v>
      </c>
      <c r="F6016" s="3">
        <v>436</v>
      </c>
    </row>
    <row r="6017" spans="1:6" ht="86.4" x14ac:dyDescent="0.25">
      <c r="A6017" s="2" t="s">
        <v>2303</v>
      </c>
      <c r="B6017" s="2" t="s">
        <v>18</v>
      </c>
      <c r="C6017" s="3">
        <v>447584</v>
      </c>
      <c r="D6017" s="3">
        <v>11983</v>
      </c>
      <c r="E6017" s="3">
        <v>247</v>
      </c>
      <c r="F6017" s="3">
        <v>923</v>
      </c>
    </row>
    <row r="6018" spans="1:6" ht="86.4" x14ac:dyDescent="0.25">
      <c r="A6018" s="2" t="s">
        <v>2304</v>
      </c>
      <c r="B6018" s="2" t="s">
        <v>18</v>
      </c>
      <c r="C6018" s="3">
        <v>177648</v>
      </c>
      <c r="D6018" s="3">
        <v>6932</v>
      </c>
      <c r="E6018" s="3">
        <v>786</v>
      </c>
      <c r="F6018" s="3">
        <v>697</v>
      </c>
    </row>
    <row r="6019" spans="1:6" ht="115.2" x14ac:dyDescent="0.25">
      <c r="A6019" s="2" t="s">
        <v>8225</v>
      </c>
      <c r="B6019" s="2" t="s">
        <v>1553</v>
      </c>
      <c r="C6019" s="3">
        <v>2271297</v>
      </c>
      <c r="D6019" s="3">
        <v>27499</v>
      </c>
      <c r="E6019" s="3">
        <v>4366</v>
      </c>
      <c r="F6019" s="3">
        <v>4737</v>
      </c>
    </row>
    <row r="6020" spans="1:6" ht="187.2" x14ac:dyDescent="0.25">
      <c r="A6020" s="2" t="s">
        <v>8226</v>
      </c>
      <c r="B6020" s="2" t="s">
        <v>275</v>
      </c>
      <c r="C6020" s="3">
        <v>46025</v>
      </c>
      <c r="D6020" s="3">
        <v>2106</v>
      </c>
      <c r="E6020" s="3">
        <v>17</v>
      </c>
      <c r="F6020" s="3">
        <v>169</v>
      </c>
    </row>
    <row r="6021" spans="1:6" ht="72" x14ac:dyDescent="0.25">
      <c r="A6021" s="2" t="s">
        <v>8227</v>
      </c>
      <c r="B6021" s="2" t="s">
        <v>5</v>
      </c>
      <c r="C6021" s="3">
        <v>3447677</v>
      </c>
      <c r="D6021" s="3">
        <v>35791</v>
      </c>
      <c r="E6021" s="3">
        <v>10773</v>
      </c>
      <c r="F6021" s="3">
        <v>8940</v>
      </c>
    </row>
    <row r="6022" spans="1:6" ht="115.2" x14ac:dyDescent="0.25">
      <c r="A6022" s="2" t="s">
        <v>8228</v>
      </c>
      <c r="B6022" s="2" t="s">
        <v>734</v>
      </c>
      <c r="C6022" s="3">
        <v>345869</v>
      </c>
      <c r="D6022" s="3">
        <v>29374</v>
      </c>
      <c r="E6022" s="3">
        <v>219</v>
      </c>
      <c r="F6022" s="3">
        <v>1996</v>
      </c>
    </row>
    <row r="6023" spans="1:6" ht="115.2" x14ac:dyDescent="0.25">
      <c r="A6023" s="2" t="s">
        <v>8229</v>
      </c>
      <c r="B6023" s="2" t="s">
        <v>909</v>
      </c>
      <c r="C6023" s="3">
        <v>3305225</v>
      </c>
      <c r="D6023" s="3">
        <v>51291</v>
      </c>
      <c r="E6023" s="3">
        <v>9844</v>
      </c>
      <c r="F6023" s="3">
        <v>9900</v>
      </c>
    </row>
    <row r="6024" spans="1:6" ht="115.2" x14ac:dyDescent="0.25">
      <c r="A6024" s="2" t="s">
        <v>8230</v>
      </c>
      <c r="B6024" s="2" t="s">
        <v>19</v>
      </c>
      <c r="C6024" s="3">
        <v>484353</v>
      </c>
      <c r="D6024" s="3">
        <v>17378</v>
      </c>
      <c r="E6024" s="3">
        <v>271</v>
      </c>
      <c r="F6024" s="3">
        <v>1678</v>
      </c>
    </row>
    <row r="6025" spans="1:6" ht="72" x14ac:dyDescent="0.25">
      <c r="A6025" s="2" t="s">
        <v>8231</v>
      </c>
      <c r="B6025" s="2" t="s">
        <v>318</v>
      </c>
      <c r="C6025" s="3">
        <v>967088</v>
      </c>
      <c r="D6025" s="3">
        <v>26753</v>
      </c>
      <c r="E6025" s="3">
        <v>839</v>
      </c>
      <c r="F6025" s="3">
        <v>2146</v>
      </c>
    </row>
    <row r="6026" spans="1:6" ht="115.2" x14ac:dyDescent="0.25">
      <c r="A6026" s="2" t="s">
        <v>8232</v>
      </c>
      <c r="B6026" s="2" t="s">
        <v>439</v>
      </c>
      <c r="C6026" s="3">
        <v>574104</v>
      </c>
      <c r="D6026" s="3">
        <v>11012</v>
      </c>
      <c r="E6026" s="3">
        <v>609</v>
      </c>
      <c r="F6026" s="3">
        <v>3946</v>
      </c>
    </row>
    <row r="6027" spans="1:6" ht="144" x14ac:dyDescent="0.25">
      <c r="A6027" s="2" t="s">
        <v>8233</v>
      </c>
      <c r="B6027" s="2" t="s">
        <v>321</v>
      </c>
      <c r="C6027" s="3">
        <v>377704</v>
      </c>
      <c r="D6027" s="3">
        <v>14359</v>
      </c>
      <c r="E6027" s="3">
        <v>830</v>
      </c>
      <c r="F6027" s="3">
        <v>2056</v>
      </c>
    </row>
    <row r="6028" spans="1:6" ht="144" x14ac:dyDescent="0.25">
      <c r="A6028" s="2" t="s">
        <v>8234</v>
      </c>
      <c r="B6028" s="2" t="s">
        <v>377</v>
      </c>
      <c r="C6028" s="3">
        <v>226278</v>
      </c>
      <c r="D6028" s="3">
        <v>6918</v>
      </c>
      <c r="E6028" s="3">
        <v>68</v>
      </c>
      <c r="F6028" s="3">
        <v>166</v>
      </c>
    </row>
    <row r="6029" spans="1:6" ht="86.4" x14ac:dyDescent="0.25">
      <c r="A6029" s="2" t="s">
        <v>8235</v>
      </c>
      <c r="B6029" s="2" t="s">
        <v>18</v>
      </c>
      <c r="C6029" s="3">
        <v>335365</v>
      </c>
      <c r="D6029" s="3">
        <v>12576</v>
      </c>
      <c r="E6029" s="3">
        <v>234</v>
      </c>
      <c r="F6029" s="3">
        <v>927</v>
      </c>
    </row>
    <row r="6030" spans="1:6" ht="129.6" x14ac:dyDescent="0.25">
      <c r="A6030" s="2" t="s">
        <v>8236</v>
      </c>
      <c r="B6030" s="2" t="s">
        <v>478</v>
      </c>
      <c r="C6030" s="3">
        <v>997139</v>
      </c>
      <c r="D6030" s="3">
        <v>55158</v>
      </c>
      <c r="E6030" s="3">
        <v>2904</v>
      </c>
      <c r="F6030" s="3">
        <v>6676</v>
      </c>
    </row>
    <row r="6031" spans="1:6" ht="100.8" x14ac:dyDescent="0.25">
      <c r="A6031" s="2" t="s">
        <v>8237</v>
      </c>
      <c r="B6031" s="2" t="s">
        <v>738</v>
      </c>
      <c r="C6031" s="3">
        <v>40993</v>
      </c>
      <c r="D6031" s="3">
        <v>3374</v>
      </c>
      <c r="E6031" s="3">
        <v>79</v>
      </c>
      <c r="F6031" s="3">
        <v>522</v>
      </c>
    </row>
    <row r="6032" spans="1:6" ht="115.2" x14ac:dyDescent="0.25">
      <c r="A6032" s="2" t="s">
        <v>8238</v>
      </c>
      <c r="B6032" s="2" t="s">
        <v>1040</v>
      </c>
      <c r="C6032" s="3">
        <v>73861</v>
      </c>
      <c r="D6032" s="3">
        <v>4009</v>
      </c>
      <c r="E6032" s="3">
        <v>411</v>
      </c>
      <c r="F6032" s="3">
        <v>207</v>
      </c>
    </row>
    <row r="6033" spans="1:6" ht="72" x14ac:dyDescent="0.25">
      <c r="A6033" s="2" t="s">
        <v>8239</v>
      </c>
      <c r="B6033" s="2" t="s">
        <v>321</v>
      </c>
      <c r="C6033" s="3">
        <v>685944</v>
      </c>
      <c r="D6033" s="3">
        <v>21871</v>
      </c>
      <c r="E6033" s="3">
        <v>632</v>
      </c>
      <c r="F6033" s="3">
        <v>2850</v>
      </c>
    </row>
    <row r="6034" spans="1:6" ht="72" x14ac:dyDescent="0.25">
      <c r="A6034" s="2" t="s">
        <v>8240</v>
      </c>
      <c r="B6034" s="2" t="s">
        <v>19</v>
      </c>
      <c r="C6034" s="3">
        <v>437549</v>
      </c>
      <c r="D6034" s="3">
        <v>14992</v>
      </c>
      <c r="E6034" s="3">
        <v>420</v>
      </c>
      <c r="F6034" s="3">
        <v>2616</v>
      </c>
    </row>
    <row r="6035" spans="1:6" ht="129.6" x14ac:dyDescent="0.25">
      <c r="A6035" s="2" t="s">
        <v>8241</v>
      </c>
      <c r="B6035" s="2" t="s">
        <v>19</v>
      </c>
      <c r="C6035" s="3">
        <v>1688171</v>
      </c>
      <c r="D6035" s="3">
        <v>65232</v>
      </c>
      <c r="E6035" s="3">
        <v>1386</v>
      </c>
      <c r="F6035" s="3">
        <v>19494</v>
      </c>
    </row>
    <row r="6036" spans="1:6" ht="115.2" x14ac:dyDescent="0.25">
      <c r="A6036" s="2" t="s">
        <v>8242</v>
      </c>
      <c r="B6036" s="2" t="s">
        <v>19</v>
      </c>
      <c r="C6036" s="3">
        <v>616440</v>
      </c>
      <c r="D6036" s="3">
        <v>19998</v>
      </c>
      <c r="E6036" s="3">
        <v>483</v>
      </c>
      <c r="F6036" s="3">
        <v>5534</v>
      </c>
    </row>
    <row r="6037" spans="1:6" ht="100.8" x14ac:dyDescent="0.25">
      <c r="A6037" s="2" t="s">
        <v>8243</v>
      </c>
      <c r="B6037" s="2" t="s">
        <v>19</v>
      </c>
      <c r="C6037" s="3">
        <v>446482</v>
      </c>
      <c r="D6037" s="3">
        <v>13124</v>
      </c>
      <c r="E6037" s="3">
        <v>400</v>
      </c>
      <c r="F6037" s="3">
        <v>3029</v>
      </c>
    </row>
    <row r="6038" spans="1:6" ht="72" x14ac:dyDescent="0.25">
      <c r="A6038" s="2" t="s">
        <v>8244</v>
      </c>
      <c r="B6038" s="2" t="s">
        <v>318</v>
      </c>
      <c r="C6038" s="3">
        <v>1020859</v>
      </c>
      <c r="D6038" s="3">
        <v>23219</v>
      </c>
      <c r="E6038" s="3">
        <v>1273</v>
      </c>
      <c r="F6038" s="3">
        <v>2527</v>
      </c>
    </row>
    <row r="6039" spans="1:6" ht="115.2" x14ac:dyDescent="0.25">
      <c r="A6039" s="2" t="s">
        <v>8245</v>
      </c>
      <c r="B6039" s="2" t="s">
        <v>318</v>
      </c>
      <c r="C6039" s="3">
        <v>1390497</v>
      </c>
      <c r="D6039" s="3">
        <v>31443</v>
      </c>
      <c r="E6039" s="3">
        <v>1068</v>
      </c>
      <c r="F6039" s="3">
        <v>2036</v>
      </c>
    </row>
    <row r="6040" spans="1:6" ht="43.2" x14ac:dyDescent="0.25">
      <c r="A6040" s="2" t="s">
        <v>8246</v>
      </c>
      <c r="B6040" s="2" t="s">
        <v>1217</v>
      </c>
      <c r="C6040" s="3">
        <v>1844008</v>
      </c>
      <c r="D6040" s="3">
        <v>61389</v>
      </c>
      <c r="E6040" s="3">
        <v>2325</v>
      </c>
      <c r="F6040" s="3">
        <v>6088</v>
      </c>
    </row>
    <row r="6041" spans="1:6" ht="57.6" x14ac:dyDescent="0.25">
      <c r="A6041" s="2" t="s">
        <v>8247</v>
      </c>
      <c r="B6041" s="2" t="s">
        <v>19</v>
      </c>
      <c r="C6041" s="3">
        <v>233766</v>
      </c>
      <c r="D6041" s="3">
        <v>12070</v>
      </c>
      <c r="E6041" s="3">
        <v>117</v>
      </c>
      <c r="F6041" s="3">
        <v>1945</v>
      </c>
    </row>
    <row r="6042" spans="1:6" ht="28.8" x14ac:dyDescent="0.25">
      <c r="A6042" s="2" t="s">
        <v>8248</v>
      </c>
      <c r="B6042" s="2" t="s">
        <v>292</v>
      </c>
      <c r="C6042" s="3">
        <v>451309</v>
      </c>
      <c r="D6042" s="3">
        <v>17637</v>
      </c>
      <c r="E6042" s="3">
        <v>523</v>
      </c>
      <c r="F6042" s="3">
        <v>1946</v>
      </c>
    </row>
    <row r="6043" spans="1:6" ht="86.4" x14ac:dyDescent="0.25">
      <c r="A6043" s="2" t="s">
        <v>8249</v>
      </c>
      <c r="B6043" s="2" t="s">
        <v>16</v>
      </c>
      <c r="C6043" s="3">
        <v>395675</v>
      </c>
      <c r="D6043" s="3">
        <v>11469</v>
      </c>
      <c r="E6043" s="3">
        <v>190</v>
      </c>
      <c r="F6043" s="3">
        <v>777</v>
      </c>
    </row>
    <row r="6044" spans="1:6" ht="100.8" x14ac:dyDescent="0.25">
      <c r="A6044" s="2" t="s">
        <v>8250</v>
      </c>
      <c r="B6044" s="2" t="s">
        <v>978</v>
      </c>
      <c r="C6044" s="3">
        <v>10194</v>
      </c>
      <c r="D6044" s="3">
        <v>594</v>
      </c>
      <c r="E6044" s="3">
        <v>15</v>
      </c>
      <c r="F6044" s="3">
        <v>81</v>
      </c>
    </row>
    <row r="6045" spans="1:6" ht="86.4" x14ac:dyDescent="0.25">
      <c r="A6045" s="2" t="s">
        <v>8251</v>
      </c>
      <c r="B6045" s="2" t="s">
        <v>173</v>
      </c>
      <c r="C6045" s="3">
        <v>184794</v>
      </c>
      <c r="D6045" s="3">
        <v>6353</v>
      </c>
      <c r="E6045" s="3">
        <v>189</v>
      </c>
      <c r="F6045" s="3">
        <v>1983</v>
      </c>
    </row>
    <row r="6046" spans="1:6" ht="72" x14ac:dyDescent="0.25">
      <c r="A6046" s="2" t="s">
        <v>8252</v>
      </c>
      <c r="B6046" s="2" t="s">
        <v>526</v>
      </c>
      <c r="C6046" s="3">
        <v>171518</v>
      </c>
      <c r="D6046" s="3">
        <v>6303</v>
      </c>
      <c r="E6046" s="3">
        <v>331</v>
      </c>
      <c r="F6046" s="3">
        <v>847</v>
      </c>
    </row>
    <row r="6047" spans="1:6" ht="57.6" x14ac:dyDescent="0.25">
      <c r="A6047" s="2" t="s">
        <v>8253</v>
      </c>
      <c r="B6047" s="2" t="s">
        <v>496</v>
      </c>
      <c r="C6047" s="3">
        <v>819692</v>
      </c>
      <c r="D6047" s="3">
        <v>19897</v>
      </c>
      <c r="E6047" s="3">
        <v>1597</v>
      </c>
      <c r="F6047" s="3">
        <v>2355</v>
      </c>
    </row>
    <row r="6048" spans="1:6" ht="72" x14ac:dyDescent="0.25">
      <c r="A6048" s="2" t="s">
        <v>8254</v>
      </c>
      <c r="B6048" s="2" t="s">
        <v>173</v>
      </c>
      <c r="C6048" s="3">
        <v>482122</v>
      </c>
      <c r="D6048" s="3">
        <v>9754</v>
      </c>
      <c r="E6048" s="3">
        <v>370</v>
      </c>
      <c r="F6048" s="3">
        <v>1229</v>
      </c>
    </row>
    <row r="6049" spans="1:6" ht="43.2" x14ac:dyDescent="0.25">
      <c r="A6049" s="2" t="s">
        <v>8255</v>
      </c>
      <c r="B6049" s="2" t="s">
        <v>2047</v>
      </c>
      <c r="C6049" s="3">
        <v>683810</v>
      </c>
      <c r="D6049" s="3">
        <v>32941</v>
      </c>
      <c r="E6049" s="3">
        <v>522</v>
      </c>
      <c r="F6049" s="3">
        <v>28864</v>
      </c>
    </row>
    <row r="6050" spans="1:6" ht="115.2" x14ac:dyDescent="0.25">
      <c r="A6050" s="2" t="s">
        <v>8256</v>
      </c>
      <c r="B6050" s="2" t="s">
        <v>173</v>
      </c>
      <c r="C6050" s="3">
        <v>530143</v>
      </c>
      <c r="D6050" s="3">
        <v>11176</v>
      </c>
      <c r="E6050" s="3">
        <v>1061</v>
      </c>
      <c r="F6050" s="3">
        <v>2222</v>
      </c>
    </row>
    <row r="6051" spans="1:6" ht="144" x14ac:dyDescent="0.25">
      <c r="A6051" s="2" t="s">
        <v>8257</v>
      </c>
      <c r="B6051" s="2" t="s">
        <v>318</v>
      </c>
      <c r="C6051" s="3">
        <v>1202878</v>
      </c>
      <c r="D6051" s="3">
        <v>46101</v>
      </c>
      <c r="E6051" s="3">
        <v>702</v>
      </c>
      <c r="F6051" s="3">
        <v>4034</v>
      </c>
    </row>
    <row r="6052" spans="1:6" ht="129.6" x14ac:dyDescent="0.25">
      <c r="A6052" s="2" t="s">
        <v>8258</v>
      </c>
      <c r="B6052" s="2" t="s">
        <v>16</v>
      </c>
      <c r="C6052" s="3">
        <v>479201</v>
      </c>
      <c r="D6052" s="3">
        <v>19812</v>
      </c>
      <c r="E6052" s="3">
        <v>397</v>
      </c>
      <c r="F6052" s="3">
        <v>1311</v>
      </c>
    </row>
    <row r="6053" spans="1:6" ht="172.8" x14ac:dyDescent="0.25">
      <c r="A6053" s="2" t="s">
        <v>8259</v>
      </c>
      <c r="B6053" s="2" t="s">
        <v>1042</v>
      </c>
      <c r="C6053" s="3">
        <v>736748</v>
      </c>
      <c r="D6053" s="3">
        <v>27759</v>
      </c>
      <c r="E6053" s="3">
        <v>498</v>
      </c>
      <c r="F6053" s="3">
        <v>5734</v>
      </c>
    </row>
    <row r="6054" spans="1:6" ht="100.8" x14ac:dyDescent="0.25">
      <c r="A6054" s="2" t="s">
        <v>8260</v>
      </c>
      <c r="B6054" s="2" t="s">
        <v>563</v>
      </c>
      <c r="C6054" s="3">
        <v>196811</v>
      </c>
      <c r="D6054" s="3">
        <v>2888</v>
      </c>
      <c r="E6054" s="3">
        <v>58</v>
      </c>
      <c r="F6054" s="3">
        <v>179</v>
      </c>
    </row>
    <row r="6055" spans="1:6" ht="172.8" x14ac:dyDescent="0.25">
      <c r="A6055" s="2" t="s">
        <v>8261</v>
      </c>
      <c r="B6055" s="2" t="s">
        <v>81</v>
      </c>
      <c r="C6055" s="3">
        <v>378924</v>
      </c>
      <c r="D6055" s="3">
        <v>7710</v>
      </c>
      <c r="E6055" s="3">
        <v>300</v>
      </c>
      <c r="F6055" s="3">
        <v>843</v>
      </c>
    </row>
    <row r="6056" spans="1:6" ht="144" x14ac:dyDescent="0.25">
      <c r="A6056" s="2" t="s">
        <v>8262</v>
      </c>
      <c r="B6056" s="2" t="s">
        <v>811</v>
      </c>
      <c r="C6056" s="3">
        <v>747672</v>
      </c>
      <c r="D6056" s="3">
        <v>5966</v>
      </c>
      <c r="E6056" s="3">
        <v>1173</v>
      </c>
      <c r="F6056" s="3">
        <v>1188</v>
      </c>
    </row>
    <row r="6057" spans="1:6" ht="86.4" x14ac:dyDescent="0.25">
      <c r="A6057" s="2" t="s">
        <v>8263</v>
      </c>
      <c r="B6057" s="2" t="s">
        <v>593</v>
      </c>
      <c r="C6057" s="3">
        <v>1108618</v>
      </c>
      <c r="D6057" s="3">
        <v>9984</v>
      </c>
      <c r="E6057" s="3">
        <v>1327</v>
      </c>
      <c r="F6057" s="3">
        <v>2639</v>
      </c>
    </row>
    <row r="6058" spans="1:6" ht="43.2" x14ac:dyDescent="0.25">
      <c r="A6058" s="2" t="s">
        <v>8264</v>
      </c>
      <c r="B6058" s="2" t="s">
        <v>1946</v>
      </c>
      <c r="C6058" s="3">
        <v>689858</v>
      </c>
      <c r="D6058" s="3">
        <v>45040</v>
      </c>
      <c r="E6058" s="3">
        <v>906</v>
      </c>
      <c r="F6058" s="3">
        <v>4337</v>
      </c>
    </row>
    <row r="6059" spans="1:6" ht="86.4" x14ac:dyDescent="0.25">
      <c r="A6059" s="2" t="s">
        <v>8265</v>
      </c>
      <c r="B6059" s="2" t="s">
        <v>18</v>
      </c>
      <c r="C6059" s="3">
        <v>417092</v>
      </c>
      <c r="D6059" s="3">
        <v>8528</v>
      </c>
      <c r="E6059" s="3">
        <v>531</v>
      </c>
      <c r="F6059" s="3">
        <v>1338</v>
      </c>
    </row>
    <row r="6060" spans="1:6" ht="144" x14ac:dyDescent="0.25">
      <c r="A6060" s="2" t="s">
        <v>8266</v>
      </c>
      <c r="B6060" s="2" t="s">
        <v>1715</v>
      </c>
      <c r="C6060" s="3">
        <v>268393</v>
      </c>
      <c r="D6060" s="3">
        <v>5267</v>
      </c>
      <c r="E6060" s="3">
        <v>49</v>
      </c>
      <c r="F6060" s="3">
        <v>294</v>
      </c>
    </row>
    <row r="6061" spans="1:6" ht="72" x14ac:dyDescent="0.25">
      <c r="A6061" s="2" t="s">
        <v>8267</v>
      </c>
      <c r="B6061" s="2" t="s">
        <v>557</v>
      </c>
      <c r="C6061" s="3">
        <v>135565</v>
      </c>
      <c r="D6061" s="3">
        <v>6425</v>
      </c>
      <c r="E6061" s="3">
        <v>245</v>
      </c>
      <c r="F6061" s="3">
        <v>498</v>
      </c>
    </row>
    <row r="6062" spans="1:6" ht="158.4" x14ac:dyDescent="0.25">
      <c r="A6062" s="2" t="s">
        <v>8268</v>
      </c>
      <c r="B6062" s="2" t="s">
        <v>641</v>
      </c>
      <c r="C6062" s="3">
        <v>1342038</v>
      </c>
      <c r="D6062" s="3">
        <v>25278</v>
      </c>
      <c r="E6062" s="3">
        <v>1657</v>
      </c>
      <c r="F6062" s="3">
        <v>3394</v>
      </c>
    </row>
    <row r="6063" spans="1:6" ht="100.8" x14ac:dyDescent="0.25">
      <c r="A6063" s="2" t="s">
        <v>8269</v>
      </c>
      <c r="B6063" s="2" t="s">
        <v>67</v>
      </c>
      <c r="C6063" s="3">
        <v>437576</v>
      </c>
      <c r="D6063" s="3">
        <v>7991</v>
      </c>
      <c r="E6063" s="3">
        <v>246</v>
      </c>
      <c r="F6063" s="3">
        <v>915</v>
      </c>
    </row>
    <row r="6064" spans="1:6" ht="86.4" x14ac:dyDescent="0.25">
      <c r="A6064" s="2" t="s">
        <v>8270</v>
      </c>
      <c r="B6064" s="2" t="s">
        <v>404</v>
      </c>
      <c r="C6064" s="3">
        <v>166906</v>
      </c>
      <c r="D6064" s="3">
        <v>4418</v>
      </c>
      <c r="E6064" s="3">
        <v>226</v>
      </c>
      <c r="F6064" s="3">
        <v>399</v>
      </c>
    </row>
    <row r="6065" spans="1:6" ht="129.6" x14ac:dyDescent="0.25">
      <c r="A6065" s="2" t="s">
        <v>8271</v>
      </c>
      <c r="B6065" s="2" t="s">
        <v>332</v>
      </c>
      <c r="C6065" s="3">
        <v>8004</v>
      </c>
      <c r="D6065" s="3">
        <v>38</v>
      </c>
      <c r="E6065" s="3">
        <v>15</v>
      </c>
      <c r="F6065" s="3">
        <v>19</v>
      </c>
    </row>
    <row r="6066" spans="1:6" ht="43.2" x14ac:dyDescent="0.25">
      <c r="A6066" s="2" t="s">
        <v>8272</v>
      </c>
      <c r="B6066" s="2" t="s">
        <v>1344</v>
      </c>
      <c r="C6066" s="3">
        <v>195410</v>
      </c>
      <c r="D6066" s="3">
        <v>21967</v>
      </c>
      <c r="E6066" s="3">
        <v>76</v>
      </c>
      <c r="F6066" s="3">
        <v>2030</v>
      </c>
    </row>
    <row r="6067" spans="1:6" ht="129.6" x14ac:dyDescent="0.25">
      <c r="A6067" s="2" t="s">
        <v>8273</v>
      </c>
      <c r="B6067" s="2" t="s">
        <v>207</v>
      </c>
      <c r="C6067" s="3">
        <v>575364</v>
      </c>
      <c r="D6067" s="3">
        <v>1782</v>
      </c>
      <c r="E6067" s="3">
        <v>309</v>
      </c>
      <c r="F6067" s="3">
        <v>1272</v>
      </c>
    </row>
    <row r="6068" spans="1:6" ht="129.6" x14ac:dyDescent="0.25">
      <c r="A6068" s="2" t="s">
        <v>8274</v>
      </c>
      <c r="B6068" s="2" t="s">
        <v>449</v>
      </c>
      <c r="C6068" s="3">
        <v>1199114</v>
      </c>
      <c r="D6068" s="3">
        <v>12009</v>
      </c>
      <c r="E6068" s="3">
        <v>1362</v>
      </c>
      <c r="F6068" s="3">
        <v>5707</v>
      </c>
    </row>
    <row r="6069" spans="1:6" ht="86.4" x14ac:dyDescent="0.25">
      <c r="A6069" s="2" t="s">
        <v>8275</v>
      </c>
      <c r="B6069" s="2" t="s">
        <v>19</v>
      </c>
      <c r="C6069" s="3">
        <v>485733</v>
      </c>
      <c r="D6069" s="3">
        <v>15594</v>
      </c>
      <c r="E6069" s="3">
        <v>379</v>
      </c>
      <c r="F6069" s="3">
        <v>1902</v>
      </c>
    </row>
    <row r="6070" spans="1:6" ht="100.8" x14ac:dyDescent="0.25">
      <c r="A6070" s="2" t="s">
        <v>8276</v>
      </c>
      <c r="B6070" s="2" t="s">
        <v>439</v>
      </c>
      <c r="C6070" s="3">
        <v>1475727</v>
      </c>
      <c r="D6070" s="3">
        <v>20443</v>
      </c>
      <c r="E6070" s="3">
        <v>4858</v>
      </c>
      <c r="F6070" s="3">
        <v>4659</v>
      </c>
    </row>
    <row r="6071" spans="1:6" ht="100.8" x14ac:dyDescent="0.25">
      <c r="A6071" s="2" t="s">
        <v>8277</v>
      </c>
      <c r="B6071" s="2" t="s">
        <v>1727</v>
      </c>
      <c r="C6071" s="3">
        <v>269804</v>
      </c>
      <c r="D6071" s="3">
        <v>17030</v>
      </c>
      <c r="E6071" s="3">
        <v>283</v>
      </c>
      <c r="F6071" s="3">
        <v>1091</v>
      </c>
    </row>
    <row r="6072" spans="1:6" ht="86.4" x14ac:dyDescent="0.25">
      <c r="A6072" s="2" t="s">
        <v>8278</v>
      </c>
      <c r="B6072" s="2" t="s">
        <v>207</v>
      </c>
      <c r="C6072" s="3">
        <v>252623</v>
      </c>
      <c r="D6072" s="3">
        <v>1927</v>
      </c>
      <c r="E6072" s="3">
        <v>365</v>
      </c>
      <c r="F6072" s="3">
        <v>1568</v>
      </c>
    </row>
    <row r="6073" spans="1:6" ht="144" x14ac:dyDescent="0.25">
      <c r="A6073" s="2" t="s">
        <v>8279</v>
      </c>
      <c r="B6073" s="2" t="s">
        <v>460</v>
      </c>
      <c r="C6073" s="3">
        <v>50155</v>
      </c>
      <c r="D6073" s="3">
        <v>1236</v>
      </c>
      <c r="E6073" s="3">
        <v>59</v>
      </c>
      <c r="F6073" s="3">
        <v>306</v>
      </c>
    </row>
    <row r="6074" spans="1:6" ht="115.2" x14ac:dyDescent="0.25">
      <c r="A6074" s="2" t="s">
        <v>8280</v>
      </c>
      <c r="B6074" s="2" t="s">
        <v>19</v>
      </c>
      <c r="C6074" s="3">
        <v>1095519</v>
      </c>
      <c r="D6074" s="3">
        <v>24631</v>
      </c>
      <c r="E6074" s="3">
        <v>683</v>
      </c>
      <c r="F6074" s="3">
        <v>4682</v>
      </c>
    </row>
    <row r="6075" spans="1:6" ht="100.8" x14ac:dyDescent="0.25">
      <c r="A6075" s="2" t="s">
        <v>8281</v>
      </c>
      <c r="B6075" s="2" t="s">
        <v>1982</v>
      </c>
      <c r="C6075" s="3">
        <v>813310</v>
      </c>
      <c r="D6075" s="3">
        <v>11768</v>
      </c>
      <c r="E6075" s="3">
        <v>237</v>
      </c>
      <c r="F6075" s="3">
        <v>712</v>
      </c>
    </row>
    <row r="6076" spans="1:6" ht="86.4" x14ac:dyDescent="0.25">
      <c r="A6076" s="2" t="s">
        <v>8282</v>
      </c>
      <c r="B6076" s="2" t="s">
        <v>205</v>
      </c>
      <c r="C6076" s="3">
        <v>806607</v>
      </c>
      <c r="D6076" s="3">
        <v>12506</v>
      </c>
      <c r="E6076" s="3">
        <v>430</v>
      </c>
      <c r="F6076" s="3">
        <v>496</v>
      </c>
    </row>
    <row r="6077" spans="1:6" ht="129.6" x14ac:dyDescent="0.25">
      <c r="A6077" s="2" t="s">
        <v>8283</v>
      </c>
      <c r="B6077" s="2" t="s">
        <v>22</v>
      </c>
      <c r="C6077" s="3">
        <v>82692</v>
      </c>
      <c r="D6077" s="3">
        <v>1605</v>
      </c>
      <c r="E6077" s="3">
        <v>130</v>
      </c>
      <c r="F6077" s="3">
        <v>86</v>
      </c>
    </row>
    <row r="6078" spans="1:6" ht="129.6" x14ac:dyDescent="0.25">
      <c r="A6078" s="2" t="s">
        <v>8284</v>
      </c>
      <c r="B6078" s="2" t="s">
        <v>22</v>
      </c>
      <c r="C6078" s="3">
        <v>12820</v>
      </c>
      <c r="D6078" s="3">
        <v>356</v>
      </c>
      <c r="E6078" s="3">
        <v>34</v>
      </c>
      <c r="F6078" s="3">
        <v>42</v>
      </c>
    </row>
    <row r="6079" spans="1:6" ht="129.6" x14ac:dyDescent="0.25">
      <c r="A6079" s="2" t="s">
        <v>8285</v>
      </c>
      <c r="B6079" s="2" t="s">
        <v>22</v>
      </c>
      <c r="C6079" s="3">
        <v>33697</v>
      </c>
      <c r="D6079" s="3">
        <v>1093</v>
      </c>
      <c r="E6079" s="3">
        <v>114</v>
      </c>
      <c r="F6079" s="3">
        <v>96</v>
      </c>
    </row>
    <row r="6080" spans="1:6" ht="43.2" x14ac:dyDescent="0.25">
      <c r="A6080" s="2" t="s">
        <v>8286</v>
      </c>
      <c r="B6080" s="2" t="s">
        <v>341</v>
      </c>
      <c r="C6080" s="3">
        <v>3644160</v>
      </c>
      <c r="D6080" s="3">
        <v>130698</v>
      </c>
      <c r="E6080" s="3">
        <v>5642</v>
      </c>
      <c r="F6080" s="3">
        <v>19871</v>
      </c>
    </row>
    <row r="6081" spans="1:6" ht="172.8" x14ac:dyDescent="0.25">
      <c r="A6081" s="2" t="s">
        <v>8287</v>
      </c>
      <c r="B6081" s="2" t="s">
        <v>49</v>
      </c>
      <c r="C6081" s="3">
        <v>2792376</v>
      </c>
      <c r="D6081" s="3">
        <v>168973</v>
      </c>
      <c r="E6081" s="3">
        <v>1325</v>
      </c>
      <c r="F6081" s="3">
        <v>18940</v>
      </c>
    </row>
    <row r="6082" spans="1:6" ht="72" x14ac:dyDescent="0.25">
      <c r="A6082" s="2" t="s">
        <v>8288</v>
      </c>
      <c r="B6082" s="2" t="s">
        <v>182</v>
      </c>
      <c r="C6082" s="3">
        <v>1162734</v>
      </c>
      <c r="D6082" s="3">
        <v>66573</v>
      </c>
      <c r="E6082" s="3">
        <v>1190</v>
      </c>
      <c r="F6082" s="3">
        <v>4971</v>
      </c>
    </row>
    <row r="6083" spans="1:6" ht="172.8" x14ac:dyDescent="0.25">
      <c r="A6083" s="2" t="s">
        <v>8289</v>
      </c>
      <c r="B6083" s="2" t="s">
        <v>22</v>
      </c>
      <c r="C6083" s="3">
        <v>72022</v>
      </c>
      <c r="D6083" s="3">
        <v>941</v>
      </c>
      <c r="E6083" s="3">
        <v>827</v>
      </c>
      <c r="F6083" s="3">
        <v>346</v>
      </c>
    </row>
    <row r="6084" spans="1:6" ht="72" x14ac:dyDescent="0.25">
      <c r="A6084" s="2" t="s">
        <v>8290</v>
      </c>
      <c r="B6084" s="2" t="s">
        <v>1319</v>
      </c>
      <c r="C6084" s="3">
        <v>154363</v>
      </c>
      <c r="D6084" s="3">
        <v>2603</v>
      </c>
      <c r="E6084" s="3">
        <v>324</v>
      </c>
      <c r="F6084" s="3">
        <v>485</v>
      </c>
    </row>
    <row r="6085" spans="1:6" ht="57.6" x14ac:dyDescent="0.25">
      <c r="A6085" s="2" t="s">
        <v>8291</v>
      </c>
      <c r="B6085" s="2" t="s">
        <v>32</v>
      </c>
      <c r="C6085" s="3">
        <v>147851</v>
      </c>
      <c r="D6085" s="3">
        <v>5319</v>
      </c>
      <c r="E6085" s="3">
        <v>171</v>
      </c>
      <c r="F6085" s="3">
        <v>757</v>
      </c>
    </row>
    <row r="6086" spans="1:6" ht="72" x14ac:dyDescent="0.25">
      <c r="A6086" s="2" t="s">
        <v>8292</v>
      </c>
      <c r="B6086" s="2" t="s">
        <v>1090</v>
      </c>
      <c r="C6086" s="3">
        <v>169130</v>
      </c>
      <c r="D6086" s="3">
        <v>4295</v>
      </c>
      <c r="E6086" s="3">
        <v>300</v>
      </c>
      <c r="F6086" s="3">
        <v>884</v>
      </c>
    </row>
    <row r="6087" spans="1:6" ht="72" x14ac:dyDescent="0.25">
      <c r="A6087" s="2" t="s">
        <v>8293</v>
      </c>
      <c r="B6087" s="2" t="s">
        <v>1090</v>
      </c>
      <c r="C6087" s="3">
        <v>562324</v>
      </c>
      <c r="D6087" s="3">
        <v>10686</v>
      </c>
      <c r="E6087" s="3">
        <v>1550</v>
      </c>
      <c r="F6087" s="3">
        <v>4342</v>
      </c>
    </row>
    <row r="6088" spans="1:6" ht="72" x14ac:dyDescent="0.25">
      <c r="A6088" s="2" t="s">
        <v>8294</v>
      </c>
      <c r="B6088" s="2" t="s">
        <v>1090</v>
      </c>
      <c r="C6088" s="3">
        <v>3323467</v>
      </c>
      <c r="D6088" s="3">
        <v>40519</v>
      </c>
      <c r="E6088" s="3">
        <v>7487</v>
      </c>
      <c r="F6088" s="3">
        <v>10345</v>
      </c>
    </row>
    <row r="6089" spans="1:6" ht="86.4" x14ac:dyDescent="0.25">
      <c r="A6089" s="2" t="s">
        <v>8295</v>
      </c>
      <c r="B6089" s="2" t="s">
        <v>1090</v>
      </c>
      <c r="C6089" s="3">
        <v>1201914</v>
      </c>
      <c r="D6089" s="3">
        <v>13467</v>
      </c>
      <c r="E6089" s="3">
        <v>3838</v>
      </c>
      <c r="F6089" s="3">
        <v>4915</v>
      </c>
    </row>
    <row r="6090" spans="1:6" ht="72" x14ac:dyDescent="0.25">
      <c r="A6090" s="2" t="s">
        <v>8296</v>
      </c>
      <c r="B6090" s="2" t="s">
        <v>1090</v>
      </c>
      <c r="C6090" s="3">
        <v>2300863</v>
      </c>
      <c r="D6090" s="3">
        <v>21014</v>
      </c>
      <c r="E6090" s="3">
        <v>7880</v>
      </c>
      <c r="F6090" s="3">
        <v>4213</v>
      </c>
    </row>
    <row r="6091" spans="1:6" ht="72" x14ac:dyDescent="0.25">
      <c r="A6091" s="2" t="s">
        <v>8297</v>
      </c>
      <c r="B6091" s="2" t="s">
        <v>1090</v>
      </c>
      <c r="C6091" s="3">
        <v>898422</v>
      </c>
      <c r="D6091" s="3">
        <v>12414</v>
      </c>
      <c r="E6091" s="3">
        <v>922</v>
      </c>
      <c r="F6091" s="3">
        <v>1452</v>
      </c>
    </row>
    <row r="6092" spans="1:6" ht="57.6" x14ac:dyDescent="0.25">
      <c r="A6092" s="2" t="s">
        <v>8298</v>
      </c>
      <c r="B6092" s="2" t="s">
        <v>1090</v>
      </c>
      <c r="C6092" s="3">
        <v>1651674</v>
      </c>
      <c r="D6092" s="3">
        <v>29541</v>
      </c>
      <c r="E6092" s="3">
        <v>6286</v>
      </c>
      <c r="F6092" s="3">
        <v>6886</v>
      </c>
    </row>
    <row r="6093" spans="1:6" ht="72" x14ac:dyDescent="0.25">
      <c r="A6093" s="2" t="s">
        <v>8299</v>
      </c>
      <c r="B6093" s="2" t="s">
        <v>1090</v>
      </c>
      <c r="C6093" s="3">
        <v>1501322</v>
      </c>
      <c r="D6093" s="3">
        <v>16023</v>
      </c>
      <c r="E6093" s="3">
        <v>3972</v>
      </c>
      <c r="F6093" s="3">
        <v>2922</v>
      </c>
    </row>
    <row r="6094" spans="1:6" ht="72" x14ac:dyDescent="0.25">
      <c r="A6094" s="2" t="s">
        <v>8300</v>
      </c>
      <c r="B6094" s="2" t="s">
        <v>188</v>
      </c>
      <c r="C6094" s="3">
        <v>661249</v>
      </c>
      <c r="D6094" s="3">
        <v>32441</v>
      </c>
      <c r="E6094" s="3">
        <v>675</v>
      </c>
      <c r="F6094" s="3">
        <v>1886</v>
      </c>
    </row>
    <row r="6095" spans="1:6" ht="43.2" x14ac:dyDescent="0.25">
      <c r="A6095" s="2" t="s">
        <v>8301</v>
      </c>
      <c r="B6095" s="2" t="s">
        <v>14</v>
      </c>
      <c r="C6095" s="3">
        <v>10775416</v>
      </c>
      <c r="D6095" s="3">
        <v>205630</v>
      </c>
      <c r="E6095" s="3">
        <v>4927</v>
      </c>
      <c r="F6095" s="3">
        <v>35422</v>
      </c>
    </row>
    <row r="6096" spans="1:6" ht="86.4" x14ac:dyDescent="0.25">
      <c r="A6096" s="2" t="s">
        <v>8302</v>
      </c>
      <c r="B6096" s="2" t="s">
        <v>529</v>
      </c>
      <c r="C6096" s="3">
        <v>66190</v>
      </c>
      <c r="D6096" s="3">
        <v>4070</v>
      </c>
      <c r="E6096" s="3">
        <v>76</v>
      </c>
      <c r="F6096" s="3">
        <v>360</v>
      </c>
    </row>
    <row r="6097" spans="1:6" ht="158.4" x14ac:dyDescent="0.25">
      <c r="A6097" s="2" t="s">
        <v>8303</v>
      </c>
      <c r="B6097" s="2" t="s">
        <v>16</v>
      </c>
      <c r="C6097" s="3">
        <v>290823</v>
      </c>
      <c r="D6097" s="3">
        <v>12191</v>
      </c>
      <c r="E6097" s="3">
        <v>118</v>
      </c>
      <c r="F6097" s="3">
        <v>561</v>
      </c>
    </row>
    <row r="6098" spans="1:6" ht="86.4" x14ac:dyDescent="0.25">
      <c r="A6098" s="2" t="s">
        <v>8304</v>
      </c>
      <c r="B6098" s="2" t="s">
        <v>685</v>
      </c>
      <c r="C6098" s="3">
        <v>29202</v>
      </c>
      <c r="D6098" s="3">
        <v>228</v>
      </c>
      <c r="E6098" s="3">
        <v>64</v>
      </c>
      <c r="F6098" s="3">
        <v>196</v>
      </c>
    </row>
    <row r="6099" spans="1:6" ht="100.8" x14ac:dyDescent="0.25">
      <c r="A6099" s="2" t="s">
        <v>8305</v>
      </c>
      <c r="B6099" s="2" t="s">
        <v>19</v>
      </c>
      <c r="C6099" s="3">
        <v>156669</v>
      </c>
      <c r="D6099" s="3">
        <v>8019</v>
      </c>
      <c r="E6099" s="3">
        <v>126</v>
      </c>
      <c r="F6099" s="3">
        <v>1015</v>
      </c>
    </row>
    <row r="6100" spans="1:6" ht="129.6" x14ac:dyDescent="0.25">
      <c r="A6100" s="2" t="s">
        <v>8306</v>
      </c>
      <c r="B6100" s="2" t="s">
        <v>22</v>
      </c>
      <c r="C6100" s="3">
        <v>20100</v>
      </c>
      <c r="D6100" s="3">
        <v>697</v>
      </c>
      <c r="E6100" s="3">
        <v>54</v>
      </c>
      <c r="F6100" s="3">
        <v>60</v>
      </c>
    </row>
    <row r="6101" spans="1:6" ht="129.6" x14ac:dyDescent="0.25">
      <c r="A6101" s="2" t="s">
        <v>8307</v>
      </c>
      <c r="B6101" s="2" t="s">
        <v>22</v>
      </c>
      <c r="C6101" s="3">
        <v>11133</v>
      </c>
      <c r="D6101" s="3">
        <v>366</v>
      </c>
      <c r="E6101" s="3">
        <v>25</v>
      </c>
      <c r="F6101" s="3">
        <v>50</v>
      </c>
    </row>
    <row r="6102" spans="1:6" ht="86.4" x14ac:dyDescent="0.25">
      <c r="A6102" s="2" t="s">
        <v>8308</v>
      </c>
      <c r="B6102" s="2" t="s">
        <v>320</v>
      </c>
      <c r="C6102" s="3">
        <v>530299</v>
      </c>
      <c r="D6102" s="3">
        <v>13307</v>
      </c>
      <c r="E6102" s="3">
        <v>539</v>
      </c>
      <c r="F6102" s="3">
        <v>1038</v>
      </c>
    </row>
    <row r="6103" spans="1:6" ht="115.2" x14ac:dyDescent="0.25">
      <c r="A6103" s="2" t="s">
        <v>8309</v>
      </c>
      <c r="B6103" s="2" t="s">
        <v>205</v>
      </c>
      <c r="C6103" s="3">
        <v>530315</v>
      </c>
      <c r="D6103" s="3">
        <v>14966</v>
      </c>
      <c r="E6103" s="3">
        <v>358</v>
      </c>
      <c r="F6103" s="3">
        <v>766</v>
      </c>
    </row>
    <row r="6104" spans="1:6" ht="72" x14ac:dyDescent="0.25">
      <c r="A6104" s="2" t="s">
        <v>8310</v>
      </c>
      <c r="B6104" s="2" t="s">
        <v>717</v>
      </c>
      <c r="C6104" s="3">
        <v>30075</v>
      </c>
      <c r="D6104" s="3">
        <v>971</v>
      </c>
      <c r="E6104" s="3">
        <v>40</v>
      </c>
      <c r="F6104" s="3">
        <v>62</v>
      </c>
    </row>
    <row r="6105" spans="1:6" ht="100.8" x14ac:dyDescent="0.25">
      <c r="A6105" s="2" t="s">
        <v>8311</v>
      </c>
      <c r="B6105" s="2" t="s">
        <v>290</v>
      </c>
      <c r="C6105" s="3">
        <v>1292782</v>
      </c>
      <c r="D6105" s="3">
        <v>68925</v>
      </c>
      <c r="E6105" s="3">
        <v>680</v>
      </c>
      <c r="F6105" s="3">
        <v>27440</v>
      </c>
    </row>
    <row r="6106" spans="1:6" ht="158.4" x14ac:dyDescent="0.25">
      <c r="A6106" s="2" t="s">
        <v>8312</v>
      </c>
      <c r="B6106" s="2" t="s">
        <v>598</v>
      </c>
      <c r="C6106" s="3">
        <v>113169</v>
      </c>
      <c r="D6106" s="3">
        <v>1678</v>
      </c>
      <c r="E6106" s="3">
        <v>485</v>
      </c>
      <c r="F6106" s="3">
        <v>715</v>
      </c>
    </row>
    <row r="6107" spans="1:6" ht="86.4" x14ac:dyDescent="0.25">
      <c r="A6107" s="2" t="s">
        <v>8313</v>
      </c>
      <c r="B6107" s="2" t="s">
        <v>563</v>
      </c>
      <c r="C6107" s="3">
        <v>185388</v>
      </c>
      <c r="D6107" s="3">
        <v>7081</v>
      </c>
      <c r="E6107" s="3">
        <v>48</v>
      </c>
      <c r="F6107" s="3">
        <v>798</v>
      </c>
    </row>
    <row r="6108" spans="1:6" ht="129.6" x14ac:dyDescent="0.25">
      <c r="A6108" s="2" t="s">
        <v>8314</v>
      </c>
      <c r="B6108" s="2" t="s">
        <v>1064</v>
      </c>
      <c r="C6108" s="3">
        <v>372465</v>
      </c>
      <c r="D6108" s="3">
        <v>8738</v>
      </c>
      <c r="E6108" s="3">
        <v>183</v>
      </c>
      <c r="F6108" s="3">
        <v>747</v>
      </c>
    </row>
    <row r="6109" spans="1:6" ht="86.4" x14ac:dyDescent="0.25">
      <c r="A6109" s="2" t="s">
        <v>8315</v>
      </c>
      <c r="B6109" s="2" t="s">
        <v>439</v>
      </c>
      <c r="C6109" s="3">
        <v>1122458</v>
      </c>
      <c r="D6109" s="3">
        <v>12280</v>
      </c>
      <c r="E6109" s="3">
        <v>2179</v>
      </c>
      <c r="F6109" s="3">
        <v>2921</v>
      </c>
    </row>
    <row r="6110" spans="1:6" ht="144" x14ac:dyDescent="0.25">
      <c r="A6110" s="2" t="s">
        <v>8316</v>
      </c>
      <c r="B6110" s="2" t="s">
        <v>717</v>
      </c>
      <c r="C6110" s="3">
        <v>352667</v>
      </c>
      <c r="D6110" s="3">
        <v>8909</v>
      </c>
      <c r="E6110" s="3">
        <v>211</v>
      </c>
      <c r="F6110" s="3">
        <v>1013</v>
      </c>
    </row>
    <row r="6111" spans="1:6" ht="86.4" x14ac:dyDescent="0.25">
      <c r="A6111" s="2" t="s">
        <v>8317</v>
      </c>
      <c r="B6111" s="2" t="s">
        <v>717</v>
      </c>
      <c r="C6111" s="3">
        <v>91186</v>
      </c>
      <c r="D6111" s="3">
        <v>3131</v>
      </c>
      <c r="E6111" s="3">
        <v>92</v>
      </c>
      <c r="F6111" s="3">
        <v>285</v>
      </c>
    </row>
    <row r="6112" spans="1:6" ht="100.8" x14ac:dyDescent="0.25">
      <c r="A6112" s="2" t="s">
        <v>8318</v>
      </c>
      <c r="B6112" s="2" t="s">
        <v>97</v>
      </c>
      <c r="C6112" s="3">
        <v>3680540</v>
      </c>
      <c r="D6112" s="3">
        <v>216119</v>
      </c>
      <c r="E6112" s="3">
        <v>3570</v>
      </c>
      <c r="F6112" s="3">
        <v>20544</v>
      </c>
    </row>
    <row r="6113" spans="1:6" ht="129.6" x14ac:dyDescent="0.25">
      <c r="A6113" s="2" t="s">
        <v>8319</v>
      </c>
      <c r="B6113" s="2" t="s">
        <v>176</v>
      </c>
      <c r="C6113" s="3">
        <v>817094</v>
      </c>
      <c r="D6113" s="3">
        <v>854</v>
      </c>
      <c r="E6113" s="3">
        <v>31</v>
      </c>
      <c r="F6113" s="3">
        <v>139</v>
      </c>
    </row>
    <row r="6114" spans="1:6" ht="43.2" x14ac:dyDescent="0.25">
      <c r="A6114" s="2" t="s">
        <v>8320</v>
      </c>
      <c r="B6114" s="2" t="s">
        <v>1738</v>
      </c>
      <c r="C6114" s="3">
        <v>321688</v>
      </c>
      <c r="D6114" s="3">
        <v>14746</v>
      </c>
      <c r="E6114" s="3">
        <v>154</v>
      </c>
      <c r="F6114" s="3">
        <v>752</v>
      </c>
    </row>
    <row r="6115" spans="1:6" ht="100.8" x14ac:dyDescent="0.25">
      <c r="A6115" s="2" t="s">
        <v>8321</v>
      </c>
      <c r="B6115" s="2" t="s">
        <v>143</v>
      </c>
      <c r="C6115" s="3">
        <v>870225</v>
      </c>
      <c r="D6115" s="3">
        <v>16550</v>
      </c>
      <c r="E6115" s="3">
        <v>736</v>
      </c>
      <c r="F6115" s="3">
        <v>1173</v>
      </c>
    </row>
    <row r="6116" spans="1:6" ht="144" x14ac:dyDescent="0.25">
      <c r="A6116" s="2" t="s">
        <v>8322</v>
      </c>
      <c r="B6116" s="2" t="s">
        <v>488</v>
      </c>
      <c r="C6116" s="3">
        <v>284176</v>
      </c>
      <c r="D6116" s="3">
        <v>9477</v>
      </c>
      <c r="E6116" s="3">
        <v>271</v>
      </c>
      <c r="F6116" s="3">
        <v>532</v>
      </c>
    </row>
    <row r="6117" spans="1:6" ht="144" x14ac:dyDescent="0.25">
      <c r="A6117" s="2" t="s">
        <v>8323</v>
      </c>
      <c r="B6117" s="2" t="s">
        <v>783</v>
      </c>
      <c r="C6117" s="3">
        <v>1085968</v>
      </c>
      <c r="D6117" s="3">
        <v>3454</v>
      </c>
      <c r="E6117" s="3">
        <v>530</v>
      </c>
      <c r="F6117" s="3">
        <v>0</v>
      </c>
    </row>
    <row r="6118" spans="1:6" ht="86.4" x14ac:dyDescent="0.25">
      <c r="A6118" s="2" t="s">
        <v>8324</v>
      </c>
      <c r="B6118" s="2" t="s">
        <v>460</v>
      </c>
      <c r="C6118" s="3">
        <v>70615</v>
      </c>
      <c r="D6118" s="3">
        <v>1365</v>
      </c>
      <c r="E6118" s="3">
        <v>73</v>
      </c>
      <c r="F6118" s="3">
        <v>385</v>
      </c>
    </row>
    <row r="6119" spans="1:6" ht="86.4" x14ac:dyDescent="0.25">
      <c r="A6119" s="2" t="s">
        <v>8325</v>
      </c>
      <c r="B6119" s="2" t="s">
        <v>1984</v>
      </c>
      <c r="C6119" s="3">
        <v>636106</v>
      </c>
      <c r="D6119" s="3">
        <v>34759</v>
      </c>
      <c r="E6119" s="3">
        <v>1436</v>
      </c>
      <c r="F6119" s="3">
        <v>2286</v>
      </c>
    </row>
    <row r="6120" spans="1:6" ht="115.2" x14ac:dyDescent="0.25">
      <c r="A6120" s="2" t="s">
        <v>8326</v>
      </c>
      <c r="B6120" s="2" t="s">
        <v>1455</v>
      </c>
      <c r="C6120" s="3">
        <v>683434</v>
      </c>
      <c r="D6120" s="3">
        <v>5413</v>
      </c>
      <c r="E6120" s="3">
        <v>201</v>
      </c>
      <c r="F6120" s="3">
        <v>375</v>
      </c>
    </row>
    <row r="6121" spans="1:6" ht="100.8" x14ac:dyDescent="0.25">
      <c r="A6121" s="2" t="s">
        <v>8327</v>
      </c>
      <c r="B6121" s="2" t="s">
        <v>97</v>
      </c>
      <c r="C6121" s="3">
        <v>2089947</v>
      </c>
      <c r="D6121" s="3">
        <v>167197</v>
      </c>
      <c r="E6121" s="3">
        <v>1432</v>
      </c>
      <c r="F6121" s="3">
        <v>8815</v>
      </c>
    </row>
    <row r="6122" spans="1:6" ht="86.4" x14ac:dyDescent="0.25">
      <c r="A6122" s="2" t="s">
        <v>8328</v>
      </c>
      <c r="B6122" s="2" t="s">
        <v>295</v>
      </c>
      <c r="C6122" s="3">
        <v>666191</v>
      </c>
      <c r="D6122" s="3">
        <v>25215</v>
      </c>
      <c r="E6122" s="3">
        <v>1038</v>
      </c>
      <c r="F6122" s="3">
        <v>1782</v>
      </c>
    </row>
    <row r="6123" spans="1:6" ht="115.2" x14ac:dyDescent="0.25">
      <c r="A6123" s="2" t="s">
        <v>8329</v>
      </c>
      <c r="B6123" s="2" t="s">
        <v>97</v>
      </c>
      <c r="C6123" s="3">
        <v>2263186</v>
      </c>
      <c r="D6123" s="3">
        <v>144938</v>
      </c>
      <c r="E6123" s="3">
        <v>1736</v>
      </c>
      <c r="F6123" s="3">
        <v>11631</v>
      </c>
    </row>
    <row r="6124" spans="1:6" ht="115.2" x14ac:dyDescent="0.25">
      <c r="A6124" s="2" t="s">
        <v>8330</v>
      </c>
      <c r="B6124" s="2" t="s">
        <v>1517</v>
      </c>
      <c r="C6124" s="3">
        <v>1422262</v>
      </c>
      <c r="D6124" s="3">
        <v>42315</v>
      </c>
      <c r="E6124" s="3">
        <v>4271</v>
      </c>
      <c r="F6124" s="3">
        <v>6373</v>
      </c>
    </row>
    <row r="6125" spans="1:6" ht="72" x14ac:dyDescent="0.25">
      <c r="A6125" s="2" t="s">
        <v>8331</v>
      </c>
      <c r="B6125" s="2" t="s">
        <v>1327</v>
      </c>
      <c r="C6125" s="3">
        <v>395883</v>
      </c>
      <c r="D6125" s="3">
        <v>4500</v>
      </c>
      <c r="E6125" s="3">
        <v>128</v>
      </c>
      <c r="F6125" s="3">
        <v>442</v>
      </c>
    </row>
    <row r="6126" spans="1:6" ht="129.6" x14ac:dyDescent="0.25">
      <c r="A6126" s="2" t="s">
        <v>8332</v>
      </c>
      <c r="B6126" s="2" t="s">
        <v>97</v>
      </c>
      <c r="C6126" s="3">
        <v>3112225</v>
      </c>
      <c r="D6126" s="3">
        <v>232742</v>
      </c>
      <c r="E6126" s="3">
        <v>1095</v>
      </c>
      <c r="F6126" s="3">
        <v>10851</v>
      </c>
    </row>
    <row r="6127" spans="1:6" ht="57.6" x14ac:dyDescent="0.25">
      <c r="A6127" s="2" t="s">
        <v>8333</v>
      </c>
      <c r="B6127" s="2" t="s">
        <v>1561</v>
      </c>
      <c r="C6127" s="3">
        <v>26102</v>
      </c>
      <c r="D6127" s="3">
        <v>2246</v>
      </c>
      <c r="E6127" s="3">
        <v>10</v>
      </c>
      <c r="F6127" s="3">
        <v>199</v>
      </c>
    </row>
    <row r="6128" spans="1:6" ht="129.6" x14ac:dyDescent="0.25">
      <c r="A6128" s="2" t="s">
        <v>8334</v>
      </c>
      <c r="B6128" s="2" t="s">
        <v>77</v>
      </c>
      <c r="C6128" s="3">
        <v>362180</v>
      </c>
      <c r="D6128" s="3">
        <v>8226</v>
      </c>
      <c r="E6128" s="3">
        <v>280</v>
      </c>
      <c r="F6128" s="3">
        <v>462</v>
      </c>
    </row>
    <row r="6129" spans="1:6" ht="86.4" x14ac:dyDescent="0.25">
      <c r="A6129" s="2" t="s">
        <v>8335</v>
      </c>
      <c r="B6129" s="2" t="s">
        <v>502</v>
      </c>
      <c r="C6129" s="3">
        <v>443969</v>
      </c>
      <c r="D6129" s="3">
        <v>4783</v>
      </c>
      <c r="E6129" s="3">
        <v>157</v>
      </c>
      <c r="F6129" s="3">
        <v>721</v>
      </c>
    </row>
    <row r="6130" spans="1:6" ht="72" x14ac:dyDescent="0.25">
      <c r="A6130" s="2" t="s">
        <v>8336</v>
      </c>
      <c r="B6130" s="2" t="s">
        <v>97</v>
      </c>
      <c r="C6130" s="3">
        <v>1421293</v>
      </c>
      <c r="D6130" s="3">
        <v>115308</v>
      </c>
      <c r="E6130" s="3">
        <v>942</v>
      </c>
      <c r="F6130" s="3">
        <v>8508</v>
      </c>
    </row>
    <row r="6131" spans="1:6" ht="86.4" x14ac:dyDescent="0.25">
      <c r="A6131" s="2" t="s">
        <v>8337</v>
      </c>
      <c r="B6131" s="2" t="s">
        <v>97</v>
      </c>
      <c r="C6131" s="3">
        <v>1561955</v>
      </c>
      <c r="D6131" s="3">
        <v>109338</v>
      </c>
      <c r="E6131" s="3">
        <v>2642</v>
      </c>
      <c r="F6131" s="3">
        <v>8249</v>
      </c>
    </row>
    <row r="6132" spans="1:6" ht="100.8" x14ac:dyDescent="0.25">
      <c r="A6132" s="2" t="s">
        <v>8338</v>
      </c>
      <c r="B6132" s="2" t="s">
        <v>295</v>
      </c>
      <c r="C6132" s="3">
        <v>502917</v>
      </c>
      <c r="D6132" s="3">
        <v>17891</v>
      </c>
      <c r="E6132" s="3">
        <v>631</v>
      </c>
      <c r="F6132" s="3">
        <v>608</v>
      </c>
    </row>
    <row r="6133" spans="1:6" ht="57.6" x14ac:dyDescent="0.25">
      <c r="A6133" s="2" t="s">
        <v>8339</v>
      </c>
      <c r="B6133" s="2" t="s">
        <v>1187</v>
      </c>
      <c r="C6133" s="3">
        <v>78344</v>
      </c>
      <c r="D6133" s="3">
        <v>3409</v>
      </c>
      <c r="E6133" s="3">
        <v>87</v>
      </c>
      <c r="F6133" s="3">
        <v>875</v>
      </c>
    </row>
    <row r="6134" spans="1:6" ht="86.4" x14ac:dyDescent="0.25">
      <c r="A6134" s="2" t="s">
        <v>8340</v>
      </c>
      <c r="B6134" s="2" t="s">
        <v>8</v>
      </c>
      <c r="C6134" s="3">
        <v>512885</v>
      </c>
      <c r="D6134" s="3">
        <v>17500</v>
      </c>
      <c r="E6134" s="3">
        <v>356</v>
      </c>
      <c r="F6134" s="3">
        <v>984</v>
      </c>
    </row>
    <row r="6135" spans="1:6" ht="100.8" x14ac:dyDescent="0.25">
      <c r="A6135" s="2" t="s">
        <v>8341</v>
      </c>
      <c r="B6135" s="2" t="s">
        <v>173</v>
      </c>
      <c r="C6135" s="3">
        <v>231632</v>
      </c>
      <c r="D6135" s="3">
        <v>5471</v>
      </c>
      <c r="E6135" s="3">
        <v>232</v>
      </c>
      <c r="F6135" s="3">
        <v>1035</v>
      </c>
    </row>
    <row r="6136" spans="1:6" ht="57.6" x14ac:dyDescent="0.25">
      <c r="A6136" s="2" t="s">
        <v>8342</v>
      </c>
      <c r="B6136" s="2" t="s">
        <v>144</v>
      </c>
      <c r="C6136" s="3">
        <v>151709</v>
      </c>
      <c r="D6136" s="3">
        <v>9210</v>
      </c>
      <c r="E6136" s="3">
        <v>71</v>
      </c>
      <c r="F6136" s="3">
        <v>1103</v>
      </c>
    </row>
    <row r="6137" spans="1:6" ht="115.2" x14ac:dyDescent="0.25">
      <c r="A6137" s="2" t="s">
        <v>8343</v>
      </c>
      <c r="B6137" s="2" t="s">
        <v>515</v>
      </c>
      <c r="C6137" s="3">
        <v>709569</v>
      </c>
      <c r="D6137" s="3">
        <v>36120</v>
      </c>
      <c r="E6137" s="3">
        <v>217</v>
      </c>
      <c r="F6137" s="3">
        <v>3464</v>
      </c>
    </row>
    <row r="6138" spans="1:6" ht="115.2" x14ac:dyDescent="0.25">
      <c r="A6138" s="2" t="s">
        <v>8344</v>
      </c>
      <c r="B6138" s="2" t="s">
        <v>398</v>
      </c>
      <c r="C6138" s="3">
        <v>16425</v>
      </c>
      <c r="D6138" s="3">
        <v>720</v>
      </c>
      <c r="E6138" s="3">
        <v>29</v>
      </c>
      <c r="F6138" s="3">
        <v>53</v>
      </c>
    </row>
    <row r="6139" spans="1:6" ht="129.6" x14ac:dyDescent="0.25">
      <c r="A6139" s="2" t="s">
        <v>8345</v>
      </c>
      <c r="B6139" s="2" t="s">
        <v>2109</v>
      </c>
      <c r="C6139" s="3">
        <v>871184</v>
      </c>
      <c r="D6139" s="3">
        <v>43785</v>
      </c>
      <c r="E6139" s="3">
        <v>1000</v>
      </c>
      <c r="F6139" s="3">
        <v>3226</v>
      </c>
    </row>
    <row r="6140" spans="1:6" ht="72" x14ac:dyDescent="0.25">
      <c r="A6140" s="2" t="s">
        <v>8346</v>
      </c>
      <c r="B6140" s="2" t="s">
        <v>19</v>
      </c>
      <c r="C6140" s="3">
        <v>536398</v>
      </c>
      <c r="D6140" s="3">
        <v>14139</v>
      </c>
      <c r="E6140" s="3">
        <v>599</v>
      </c>
      <c r="F6140" s="3">
        <v>3092</v>
      </c>
    </row>
    <row r="6141" spans="1:6" ht="86.4" x14ac:dyDescent="0.25">
      <c r="A6141" s="2" t="s">
        <v>8347</v>
      </c>
      <c r="B6141" s="2" t="s">
        <v>12</v>
      </c>
      <c r="C6141" s="3">
        <v>789594</v>
      </c>
      <c r="D6141" s="3">
        <v>10203</v>
      </c>
      <c r="E6141" s="3">
        <v>1561</v>
      </c>
      <c r="F6141" s="3">
        <v>4582</v>
      </c>
    </row>
    <row r="6142" spans="1:6" ht="86.4" x14ac:dyDescent="0.25">
      <c r="A6142" s="2" t="s">
        <v>8348</v>
      </c>
      <c r="B6142" s="2" t="s">
        <v>19</v>
      </c>
      <c r="C6142" s="3">
        <v>444303</v>
      </c>
      <c r="D6142" s="3">
        <v>12911</v>
      </c>
      <c r="E6142" s="3">
        <v>682</v>
      </c>
      <c r="F6142" s="3">
        <v>4828</v>
      </c>
    </row>
    <row r="6143" spans="1:6" ht="72" x14ac:dyDescent="0.25">
      <c r="A6143" s="2" t="s">
        <v>2305</v>
      </c>
      <c r="B6143" s="2" t="s">
        <v>18</v>
      </c>
      <c r="C6143" s="3">
        <v>439441</v>
      </c>
      <c r="D6143" s="3">
        <v>14269</v>
      </c>
      <c r="E6143" s="3">
        <v>1184</v>
      </c>
      <c r="F6143" s="3">
        <v>2874</v>
      </c>
    </row>
    <row r="6144" spans="1:6" ht="100.8" x14ac:dyDescent="0.25">
      <c r="A6144" s="2" t="s">
        <v>2306</v>
      </c>
      <c r="B6144" s="2" t="s">
        <v>2</v>
      </c>
      <c r="C6144" s="3">
        <v>665478</v>
      </c>
      <c r="D6144" s="3">
        <v>15577</v>
      </c>
      <c r="E6144" s="3">
        <v>417</v>
      </c>
      <c r="F6144" s="3">
        <v>1779</v>
      </c>
    </row>
    <row r="6145" spans="1:6" ht="158.4" x14ac:dyDescent="0.25">
      <c r="A6145" s="2" t="s">
        <v>8349</v>
      </c>
      <c r="B6145" s="2" t="s">
        <v>528</v>
      </c>
      <c r="C6145" s="3">
        <v>2277907</v>
      </c>
      <c r="D6145" s="3">
        <v>165214</v>
      </c>
      <c r="E6145" s="3">
        <v>2945</v>
      </c>
      <c r="F6145" s="3">
        <v>13336</v>
      </c>
    </row>
    <row r="6146" spans="1:6" ht="86.4" x14ac:dyDescent="0.25">
      <c r="A6146" s="2" t="s">
        <v>8350</v>
      </c>
      <c r="B6146" s="2" t="s">
        <v>53</v>
      </c>
      <c r="C6146" s="3">
        <v>150117</v>
      </c>
      <c r="D6146" s="3">
        <v>11143</v>
      </c>
      <c r="E6146" s="3">
        <v>64</v>
      </c>
      <c r="F6146" s="3">
        <v>899</v>
      </c>
    </row>
    <row r="6147" spans="1:6" ht="86.4" x14ac:dyDescent="0.25">
      <c r="A6147" s="2" t="s">
        <v>8351</v>
      </c>
      <c r="B6147" s="2" t="s">
        <v>5</v>
      </c>
      <c r="C6147" s="3">
        <v>2798497</v>
      </c>
      <c r="D6147" s="3">
        <v>33819</v>
      </c>
      <c r="E6147" s="3">
        <v>6632</v>
      </c>
      <c r="F6147" s="3">
        <v>6687</v>
      </c>
    </row>
    <row r="6148" spans="1:6" ht="129.6" x14ac:dyDescent="0.25">
      <c r="A6148" s="2" t="s">
        <v>8352</v>
      </c>
      <c r="B6148" s="2" t="s">
        <v>332</v>
      </c>
      <c r="C6148" s="3">
        <v>14276</v>
      </c>
      <c r="D6148" s="3">
        <v>72</v>
      </c>
      <c r="E6148" s="3">
        <v>36</v>
      </c>
      <c r="F6148" s="3">
        <v>0</v>
      </c>
    </row>
    <row r="6149" spans="1:6" ht="115.2" x14ac:dyDescent="0.25">
      <c r="A6149" s="2" t="s">
        <v>8353</v>
      </c>
      <c r="B6149" s="2" t="s">
        <v>433</v>
      </c>
      <c r="C6149" s="3">
        <v>105911</v>
      </c>
      <c r="D6149" s="3">
        <v>430</v>
      </c>
      <c r="E6149" s="3">
        <v>322</v>
      </c>
      <c r="F6149" s="3">
        <v>1058</v>
      </c>
    </row>
    <row r="6150" spans="1:6" ht="100.8" x14ac:dyDescent="0.25">
      <c r="A6150" s="2" t="s">
        <v>8354</v>
      </c>
      <c r="B6150" s="2" t="s">
        <v>5</v>
      </c>
      <c r="C6150" s="3">
        <v>3817594</v>
      </c>
      <c r="D6150" s="3">
        <v>33825</v>
      </c>
      <c r="E6150" s="3">
        <v>7731</v>
      </c>
      <c r="F6150" s="3">
        <v>6281</v>
      </c>
    </row>
    <row r="6151" spans="1:6" ht="100.8" x14ac:dyDescent="0.25">
      <c r="A6151" s="2" t="s">
        <v>8355</v>
      </c>
      <c r="B6151" s="2" t="s">
        <v>2086</v>
      </c>
      <c r="C6151" s="3">
        <v>574412</v>
      </c>
      <c r="D6151" s="3">
        <v>4229</v>
      </c>
      <c r="E6151" s="3">
        <v>158</v>
      </c>
      <c r="F6151" s="3">
        <v>596</v>
      </c>
    </row>
    <row r="6152" spans="1:6" ht="86.4" x14ac:dyDescent="0.25">
      <c r="A6152" s="2" t="s">
        <v>8356</v>
      </c>
      <c r="B6152" s="2" t="s">
        <v>124</v>
      </c>
      <c r="C6152" s="3">
        <v>88954</v>
      </c>
      <c r="D6152" s="3">
        <v>641</v>
      </c>
      <c r="E6152" s="3">
        <v>64</v>
      </c>
      <c r="F6152" s="3">
        <v>254</v>
      </c>
    </row>
    <row r="6153" spans="1:6" ht="86.4" x14ac:dyDescent="0.25">
      <c r="A6153" s="2" t="s">
        <v>8357</v>
      </c>
      <c r="B6153" s="2" t="s">
        <v>1593</v>
      </c>
      <c r="C6153" s="3">
        <v>915409</v>
      </c>
      <c r="D6153" s="3">
        <v>39646</v>
      </c>
      <c r="E6153" s="3">
        <v>363</v>
      </c>
      <c r="F6153" s="3">
        <v>9366</v>
      </c>
    </row>
    <row r="6154" spans="1:6" ht="115.2" x14ac:dyDescent="0.25">
      <c r="A6154" s="2" t="s">
        <v>8358</v>
      </c>
      <c r="B6154" s="2" t="s">
        <v>369</v>
      </c>
      <c r="C6154" s="3">
        <v>64261</v>
      </c>
      <c r="D6154" s="3">
        <v>447</v>
      </c>
      <c r="E6154" s="3">
        <v>65</v>
      </c>
      <c r="F6154" s="3">
        <v>89</v>
      </c>
    </row>
    <row r="6155" spans="1:6" ht="201.6" x14ac:dyDescent="0.25">
      <c r="A6155" s="2" t="s">
        <v>8359</v>
      </c>
      <c r="B6155" s="2" t="s">
        <v>72</v>
      </c>
      <c r="C6155" s="3">
        <v>52886</v>
      </c>
      <c r="D6155" s="3">
        <v>1537</v>
      </c>
      <c r="E6155" s="3">
        <v>123</v>
      </c>
      <c r="F6155" s="3">
        <v>869</v>
      </c>
    </row>
    <row r="6156" spans="1:6" ht="86.4" x14ac:dyDescent="0.25">
      <c r="A6156" s="2" t="s">
        <v>8360</v>
      </c>
      <c r="B6156" s="2" t="s">
        <v>606</v>
      </c>
      <c r="C6156" s="3">
        <v>1822026</v>
      </c>
      <c r="D6156" s="3">
        <v>9202</v>
      </c>
      <c r="E6156" s="3">
        <v>5573</v>
      </c>
      <c r="F6156" s="3">
        <v>11096</v>
      </c>
    </row>
    <row r="6157" spans="1:6" ht="57.6" x14ac:dyDescent="0.25">
      <c r="A6157" s="2" t="s">
        <v>8361</v>
      </c>
      <c r="B6157" s="2" t="s">
        <v>1172</v>
      </c>
      <c r="C6157" s="3">
        <v>3331450</v>
      </c>
      <c r="D6157" s="3">
        <v>19495</v>
      </c>
      <c r="E6157" s="3">
        <v>1205</v>
      </c>
      <c r="F6157" s="3">
        <v>6310</v>
      </c>
    </row>
    <row r="6158" spans="1:6" ht="72" x14ac:dyDescent="0.25">
      <c r="A6158" s="2" t="s">
        <v>8362</v>
      </c>
      <c r="B6158" s="2" t="s">
        <v>224</v>
      </c>
      <c r="C6158" s="3">
        <v>1005811</v>
      </c>
      <c r="D6158" s="3">
        <v>26249</v>
      </c>
      <c r="E6158" s="3">
        <v>639</v>
      </c>
      <c r="F6158" s="3">
        <v>2109</v>
      </c>
    </row>
    <row r="6159" spans="1:6" ht="72" x14ac:dyDescent="0.25">
      <c r="A6159" s="2" t="s">
        <v>8363</v>
      </c>
      <c r="B6159" s="2" t="s">
        <v>1523</v>
      </c>
      <c r="C6159" s="3">
        <v>60857</v>
      </c>
      <c r="D6159" s="3">
        <v>932</v>
      </c>
      <c r="E6159" s="3">
        <v>145</v>
      </c>
      <c r="F6159" s="3">
        <v>695</v>
      </c>
    </row>
    <row r="6160" spans="1:6" ht="100.8" x14ac:dyDescent="0.25">
      <c r="A6160" s="2" t="s">
        <v>8364</v>
      </c>
      <c r="B6160" s="2" t="s">
        <v>8</v>
      </c>
      <c r="C6160" s="3">
        <v>799411</v>
      </c>
      <c r="D6160" s="3">
        <v>16092</v>
      </c>
      <c r="E6160" s="3">
        <v>652</v>
      </c>
      <c r="F6160" s="3">
        <v>1551</v>
      </c>
    </row>
    <row r="6161" spans="1:6" ht="172.8" x14ac:dyDescent="0.25">
      <c r="A6161" s="2" t="s">
        <v>8365</v>
      </c>
      <c r="B6161" s="2" t="s">
        <v>233</v>
      </c>
      <c r="C6161" s="3">
        <v>35125</v>
      </c>
      <c r="D6161" s="3">
        <v>627</v>
      </c>
      <c r="E6161" s="3">
        <v>43</v>
      </c>
      <c r="F6161" s="3">
        <v>70</v>
      </c>
    </row>
    <row r="6162" spans="1:6" ht="115.2" x14ac:dyDescent="0.25">
      <c r="A6162" s="2" t="s">
        <v>8366</v>
      </c>
      <c r="B6162" s="2" t="s">
        <v>288</v>
      </c>
      <c r="C6162" s="3">
        <v>3675806</v>
      </c>
      <c r="D6162" s="3">
        <v>170076</v>
      </c>
      <c r="E6162" s="3">
        <v>6956</v>
      </c>
      <c r="F6162" s="3">
        <v>19119</v>
      </c>
    </row>
    <row r="6163" spans="1:6" ht="57.6" x14ac:dyDescent="0.25">
      <c r="A6163" s="2" t="s">
        <v>8367</v>
      </c>
      <c r="B6163" s="2" t="s">
        <v>1428</v>
      </c>
      <c r="C6163" s="3">
        <v>290138</v>
      </c>
      <c r="D6163" s="3">
        <v>5233</v>
      </c>
      <c r="E6163" s="3">
        <v>2250</v>
      </c>
      <c r="F6163" s="3">
        <v>3986</v>
      </c>
    </row>
    <row r="6164" spans="1:6" ht="115.2" x14ac:dyDescent="0.25">
      <c r="A6164" s="2" t="s">
        <v>8368</v>
      </c>
      <c r="B6164" s="2" t="s">
        <v>1305</v>
      </c>
      <c r="C6164" s="3">
        <v>6883</v>
      </c>
      <c r="D6164" s="3">
        <v>436</v>
      </c>
      <c r="E6164" s="3">
        <v>4</v>
      </c>
      <c r="F6164" s="3">
        <v>89</v>
      </c>
    </row>
    <row r="6165" spans="1:6" ht="72" x14ac:dyDescent="0.25">
      <c r="A6165" s="2" t="s">
        <v>8369</v>
      </c>
      <c r="B6165" s="2" t="s">
        <v>1889</v>
      </c>
      <c r="C6165" s="3">
        <v>282309</v>
      </c>
      <c r="D6165" s="3">
        <v>12547</v>
      </c>
      <c r="E6165" s="3">
        <v>526</v>
      </c>
      <c r="F6165" s="3">
        <v>791</v>
      </c>
    </row>
    <row r="6166" spans="1:6" ht="86.4" x14ac:dyDescent="0.25">
      <c r="A6166" s="2" t="s">
        <v>2307</v>
      </c>
      <c r="B6166" s="2" t="s">
        <v>18</v>
      </c>
      <c r="C6166" s="3">
        <v>284743</v>
      </c>
      <c r="D6166" s="3">
        <v>7724</v>
      </c>
      <c r="E6166" s="3">
        <v>218</v>
      </c>
      <c r="F6166" s="3">
        <v>1143</v>
      </c>
    </row>
    <row r="6167" spans="1:6" ht="100.8" x14ac:dyDescent="0.25">
      <c r="A6167" s="2" t="s">
        <v>8370</v>
      </c>
      <c r="B6167" s="2" t="s">
        <v>314</v>
      </c>
      <c r="C6167" s="3">
        <v>180713</v>
      </c>
      <c r="D6167" s="3">
        <v>9225</v>
      </c>
      <c r="E6167" s="3">
        <v>352</v>
      </c>
      <c r="F6167" s="3">
        <v>1287</v>
      </c>
    </row>
    <row r="6168" spans="1:6" ht="57.6" x14ac:dyDescent="0.25">
      <c r="A6168" s="2" t="s">
        <v>8371</v>
      </c>
      <c r="B6168" s="2" t="s">
        <v>652</v>
      </c>
      <c r="C6168" s="3">
        <v>154250</v>
      </c>
      <c r="D6168" s="3">
        <v>15228</v>
      </c>
      <c r="E6168" s="3">
        <v>79</v>
      </c>
      <c r="F6168" s="3">
        <v>818</v>
      </c>
    </row>
    <row r="6169" spans="1:6" ht="86.4" x14ac:dyDescent="0.25">
      <c r="A6169" s="2" t="s">
        <v>8372</v>
      </c>
      <c r="B6169" s="2" t="s">
        <v>8</v>
      </c>
      <c r="C6169" s="3">
        <v>373184</v>
      </c>
      <c r="D6169" s="3">
        <v>8670</v>
      </c>
      <c r="E6169" s="3">
        <v>334</v>
      </c>
      <c r="F6169" s="3">
        <v>880</v>
      </c>
    </row>
    <row r="6170" spans="1:6" ht="172.8" x14ac:dyDescent="0.25">
      <c r="A6170" s="2" t="s">
        <v>8373</v>
      </c>
      <c r="B6170" s="2" t="s">
        <v>72</v>
      </c>
      <c r="C6170" s="3">
        <v>42101</v>
      </c>
      <c r="D6170" s="3">
        <v>1511</v>
      </c>
      <c r="E6170" s="3">
        <v>72</v>
      </c>
      <c r="F6170" s="3">
        <v>699</v>
      </c>
    </row>
    <row r="6171" spans="1:6" ht="100.8" x14ac:dyDescent="0.25">
      <c r="A6171" s="2" t="s">
        <v>8374</v>
      </c>
      <c r="B6171" s="2" t="s">
        <v>8</v>
      </c>
      <c r="C6171" s="3">
        <v>673554</v>
      </c>
      <c r="D6171" s="3">
        <v>10112</v>
      </c>
      <c r="E6171" s="3">
        <v>34404</v>
      </c>
      <c r="F6171" s="3">
        <v>10830</v>
      </c>
    </row>
    <row r="6172" spans="1:6" ht="100.8" x14ac:dyDescent="0.25">
      <c r="A6172" s="2" t="s">
        <v>8375</v>
      </c>
      <c r="B6172" s="2" t="s">
        <v>8</v>
      </c>
      <c r="C6172" s="3">
        <v>667005</v>
      </c>
      <c r="D6172" s="3">
        <v>15954</v>
      </c>
      <c r="E6172" s="3">
        <v>8846</v>
      </c>
      <c r="F6172" s="3">
        <v>5607</v>
      </c>
    </row>
    <row r="6173" spans="1:6" ht="57.6" x14ac:dyDescent="0.25">
      <c r="A6173" s="2" t="s">
        <v>8376</v>
      </c>
      <c r="B6173" s="2" t="s">
        <v>1866</v>
      </c>
      <c r="C6173" s="3">
        <v>477956</v>
      </c>
      <c r="D6173" s="3">
        <v>15182</v>
      </c>
      <c r="E6173" s="3">
        <v>300</v>
      </c>
      <c r="F6173" s="3">
        <v>823</v>
      </c>
    </row>
    <row r="6174" spans="1:6" ht="100.8" x14ac:dyDescent="0.25">
      <c r="A6174" s="2" t="s">
        <v>8377</v>
      </c>
      <c r="B6174" s="2" t="s">
        <v>214</v>
      </c>
      <c r="C6174" s="3">
        <v>282950</v>
      </c>
      <c r="D6174" s="3">
        <v>7654</v>
      </c>
      <c r="E6174" s="3">
        <v>98</v>
      </c>
      <c r="F6174" s="3">
        <v>524</v>
      </c>
    </row>
    <row r="6175" spans="1:6" ht="72" x14ac:dyDescent="0.25">
      <c r="A6175" s="2" t="s">
        <v>8378</v>
      </c>
      <c r="B6175" s="2" t="s">
        <v>19</v>
      </c>
      <c r="C6175" s="3">
        <v>256786</v>
      </c>
      <c r="D6175" s="3">
        <v>10439</v>
      </c>
      <c r="E6175" s="3">
        <v>108</v>
      </c>
      <c r="F6175" s="3">
        <v>1692</v>
      </c>
    </row>
    <row r="6176" spans="1:6" ht="86.4" x14ac:dyDescent="0.25">
      <c r="A6176" s="2" t="s">
        <v>8379</v>
      </c>
      <c r="B6176" s="2" t="s">
        <v>16</v>
      </c>
      <c r="C6176" s="3">
        <v>1188777</v>
      </c>
      <c r="D6176" s="3">
        <v>38810</v>
      </c>
      <c r="E6176" s="3">
        <v>944</v>
      </c>
      <c r="F6176" s="3">
        <v>3104</v>
      </c>
    </row>
    <row r="6177" spans="1:6" ht="100.8" x14ac:dyDescent="0.25">
      <c r="A6177" s="2" t="s">
        <v>8380</v>
      </c>
      <c r="B6177" s="2" t="s">
        <v>8</v>
      </c>
      <c r="C6177" s="3">
        <v>1183611</v>
      </c>
      <c r="D6177" s="3">
        <v>30250</v>
      </c>
      <c r="E6177" s="3">
        <v>1863</v>
      </c>
      <c r="F6177" s="3">
        <v>3429</v>
      </c>
    </row>
    <row r="6178" spans="1:6" ht="43.2" x14ac:dyDescent="0.25">
      <c r="A6178" s="2" t="s">
        <v>8381</v>
      </c>
      <c r="B6178" s="2" t="s">
        <v>422</v>
      </c>
      <c r="C6178" s="3">
        <v>521943</v>
      </c>
      <c r="D6178" s="3">
        <v>23689</v>
      </c>
      <c r="E6178" s="3">
        <v>971</v>
      </c>
      <c r="F6178" s="3">
        <v>2766</v>
      </c>
    </row>
    <row r="6179" spans="1:6" ht="100.8" x14ac:dyDescent="0.25">
      <c r="A6179" s="2" t="s">
        <v>8382</v>
      </c>
      <c r="B6179" s="2" t="s">
        <v>40</v>
      </c>
      <c r="C6179" s="3">
        <v>498232</v>
      </c>
      <c r="D6179" s="3">
        <v>7332</v>
      </c>
      <c r="E6179" s="3">
        <v>214</v>
      </c>
      <c r="F6179" s="3">
        <v>1469</v>
      </c>
    </row>
    <row r="6180" spans="1:6" ht="86.4" x14ac:dyDescent="0.25">
      <c r="A6180" s="2" t="s">
        <v>8383</v>
      </c>
      <c r="B6180" s="2" t="s">
        <v>173</v>
      </c>
      <c r="C6180" s="3">
        <v>543968</v>
      </c>
      <c r="D6180" s="3">
        <v>11200</v>
      </c>
      <c r="E6180" s="3">
        <v>642</v>
      </c>
      <c r="F6180" s="3">
        <v>839</v>
      </c>
    </row>
    <row r="6181" spans="1:6" ht="129.6" x14ac:dyDescent="0.25">
      <c r="A6181" s="2" t="s">
        <v>8384</v>
      </c>
      <c r="B6181" s="2" t="s">
        <v>1718</v>
      </c>
      <c r="C6181" s="3">
        <v>128413</v>
      </c>
      <c r="D6181" s="3">
        <v>1725</v>
      </c>
      <c r="E6181" s="3">
        <v>257</v>
      </c>
      <c r="F6181" s="3">
        <v>161</v>
      </c>
    </row>
    <row r="6182" spans="1:6" ht="100.8" x14ac:dyDescent="0.25">
      <c r="A6182" s="2" t="s">
        <v>8385</v>
      </c>
      <c r="B6182" s="2" t="s">
        <v>18</v>
      </c>
      <c r="C6182" s="3">
        <v>153263</v>
      </c>
      <c r="D6182" s="3">
        <v>5735</v>
      </c>
      <c r="E6182" s="3">
        <v>108</v>
      </c>
      <c r="F6182" s="3">
        <v>412</v>
      </c>
    </row>
    <row r="6183" spans="1:6" ht="115.2" x14ac:dyDescent="0.25">
      <c r="A6183" s="2" t="s">
        <v>8386</v>
      </c>
      <c r="B6183" s="2" t="s">
        <v>8</v>
      </c>
      <c r="C6183" s="3">
        <v>709406</v>
      </c>
      <c r="D6183" s="3">
        <v>16016</v>
      </c>
      <c r="E6183" s="3">
        <v>1028</v>
      </c>
      <c r="F6183" s="3">
        <v>2766</v>
      </c>
    </row>
    <row r="6184" spans="1:6" ht="43.2" x14ac:dyDescent="0.25">
      <c r="A6184" s="2" t="s">
        <v>8387</v>
      </c>
      <c r="B6184" s="2" t="s">
        <v>18</v>
      </c>
      <c r="C6184" s="3">
        <v>228568</v>
      </c>
      <c r="D6184" s="3">
        <v>9763</v>
      </c>
      <c r="E6184" s="3">
        <v>158</v>
      </c>
      <c r="F6184" s="3">
        <v>1110</v>
      </c>
    </row>
    <row r="6185" spans="1:6" ht="115.2" x14ac:dyDescent="0.25">
      <c r="A6185" s="2" t="s">
        <v>8388</v>
      </c>
      <c r="B6185" s="2" t="s">
        <v>16</v>
      </c>
      <c r="C6185" s="3">
        <v>128287</v>
      </c>
      <c r="D6185" s="3">
        <v>5310</v>
      </c>
      <c r="E6185" s="3">
        <v>490</v>
      </c>
      <c r="F6185" s="3">
        <v>1624</v>
      </c>
    </row>
    <row r="6186" spans="1:6" ht="57.6" x14ac:dyDescent="0.25">
      <c r="A6186" s="2" t="s">
        <v>8389</v>
      </c>
      <c r="B6186" s="2" t="s">
        <v>377</v>
      </c>
      <c r="C6186" s="3">
        <v>146505</v>
      </c>
      <c r="D6186" s="3">
        <v>3208</v>
      </c>
      <c r="E6186" s="3">
        <v>351</v>
      </c>
      <c r="F6186" s="3">
        <v>641</v>
      </c>
    </row>
    <row r="6187" spans="1:6" ht="100.8" x14ac:dyDescent="0.25">
      <c r="A6187" s="2" t="s">
        <v>8390</v>
      </c>
      <c r="B6187" s="2" t="s">
        <v>18</v>
      </c>
      <c r="C6187" s="3">
        <v>246393</v>
      </c>
      <c r="D6187" s="3">
        <v>9071</v>
      </c>
      <c r="E6187" s="3">
        <v>113</v>
      </c>
      <c r="F6187" s="3">
        <v>670</v>
      </c>
    </row>
    <row r="6188" spans="1:6" ht="129.6" x14ac:dyDescent="0.25">
      <c r="A6188" s="2" t="s">
        <v>8391</v>
      </c>
      <c r="B6188" s="2" t="s">
        <v>2038</v>
      </c>
      <c r="C6188" s="3">
        <v>716164</v>
      </c>
      <c r="D6188" s="3">
        <v>21804</v>
      </c>
      <c r="E6188" s="3">
        <v>301</v>
      </c>
      <c r="F6188" s="3">
        <v>2219</v>
      </c>
    </row>
    <row r="6189" spans="1:6" ht="115.2" x14ac:dyDescent="0.25">
      <c r="A6189" s="2" t="s">
        <v>8392</v>
      </c>
      <c r="B6189" s="2" t="s">
        <v>783</v>
      </c>
      <c r="C6189" s="3">
        <v>608823</v>
      </c>
      <c r="D6189" s="3">
        <v>3725</v>
      </c>
      <c r="E6189" s="3">
        <v>402</v>
      </c>
      <c r="F6189" s="3">
        <v>1714</v>
      </c>
    </row>
    <row r="6190" spans="1:6" ht="72" x14ac:dyDescent="0.25">
      <c r="A6190" s="2" t="s">
        <v>2308</v>
      </c>
      <c r="B6190" s="2" t="s">
        <v>1117</v>
      </c>
      <c r="C6190" s="3">
        <v>1480442</v>
      </c>
      <c r="D6190" s="3">
        <v>25639</v>
      </c>
      <c r="E6190" s="3">
        <v>4595</v>
      </c>
      <c r="F6190" s="3">
        <v>4981</v>
      </c>
    </row>
    <row r="6191" spans="1:6" ht="72" x14ac:dyDescent="0.25">
      <c r="A6191" s="2" t="s">
        <v>8393</v>
      </c>
      <c r="B6191" s="2" t="s">
        <v>876</v>
      </c>
      <c r="C6191" s="3">
        <v>287733</v>
      </c>
      <c r="D6191" s="3">
        <v>23760</v>
      </c>
      <c r="E6191" s="3">
        <v>302</v>
      </c>
      <c r="F6191" s="3">
        <v>3700</v>
      </c>
    </row>
    <row r="6192" spans="1:6" ht="100.8" x14ac:dyDescent="0.25">
      <c r="A6192" s="2" t="s">
        <v>8394</v>
      </c>
      <c r="B6192" s="2" t="s">
        <v>113</v>
      </c>
      <c r="C6192" s="3">
        <v>689209</v>
      </c>
      <c r="D6192" s="3">
        <v>35407</v>
      </c>
      <c r="E6192" s="3">
        <v>613</v>
      </c>
      <c r="F6192" s="3">
        <v>4744</v>
      </c>
    </row>
    <row r="6193" spans="1:6" ht="100.8" x14ac:dyDescent="0.25">
      <c r="A6193" s="2" t="s">
        <v>8395</v>
      </c>
      <c r="B6193" s="2" t="s">
        <v>320</v>
      </c>
      <c r="C6193" s="3">
        <v>597049</v>
      </c>
      <c r="D6193" s="3">
        <v>18464</v>
      </c>
      <c r="E6193" s="3">
        <v>1054</v>
      </c>
      <c r="F6193" s="3">
        <v>1672</v>
      </c>
    </row>
    <row r="6194" spans="1:6" ht="115.2" x14ac:dyDescent="0.25">
      <c r="A6194" s="2" t="s">
        <v>8396</v>
      </c>
      <c r="B6194" s="2" t="s">
        <v>635</v>
      </c>
      <c r="C6194" s="3">
        <v>296476</v>
      </c>
      <c r="D6194" s="3">
        <v>8961</v>
      </c>
      <c r="E6194" s="3">
        <v>186</v>
      </c>
      <c r="F6194" s="3">
        <v>1466</v>
      </c>
    </row>
    <row r="6195" spans="1:6" ht="144" x14ac:dyDescent="0.25">
      <c r="A6195" s="2" t="s">
        <v>8397</v>
      </c>
      <c r="B6195" s="2" t="s">
        <v>21</v>
      </c>
      <c r="C6195" s="3">
        <v>518516</v>
      </c>
      <c r="D6195" s="3">
        <v>27636</v>
      </c>
      <c r="E6195" s="3">
        <v>469</v>
      </c>
      <c r="F6195" s="3">
        <v>2949</v>
      </c>
    </row>
    <row r="6196" spans="1:6" ht="86.4" x14ac:dyDescent="0.25">
      <c r="A6196" s="2" t="s">
        <v>8398</v>
      </c>
      <c r="B6196" s="2" t="s">
        <v>1868</v>
      </c>
      <c r="C6196" s="3">
        <v>497048</v>
      </c>
      <c r="D6196" s="3">
        <v>10655</v>
      </c>
      <c r="E6196" s="3">
        <v>856</v>
      </c>
      <c r="F6196" s="3">
        <v>2149</v>
      </c>
    </row>
    <row r="6197" spans="1:6" ht="86.4" x14ac:dyDescent="0.25">
      <c r="A6197" s="2" t="s">
        <v>8399</v>
      </c>
      <c r="B6197" s="2" t="s">
        <v>8</v>
      </c>
      <c r="C6197" s="3">
        <v>271281</v>
      </c>
      <c r="D6197" s="3">
        <v>6531</v>
      </c>
      <c r="E6197" s="3">
        <v>739</v>
      </c>
      <c r="F6197" s="3">
        <v>939</v>
      </c>
    </row>
    <row r="6198" spans="1:6" ht="86.4" x14ac:dyDescent="0.25">
      <c r="A6198" s="2" t="s">
        <v>8400</v>
      </c>
      <c r="B6198" s="2" t="s">
        <v>18</v>
      </c>
      <c r="C6198" s="3">
        <v>308049</v>
      </c>
      <c r="D6198" s="3">
        <v>7562</v>
      </c>
      <c r="E6198" s="3">
        <v>284</v>
      </c>
      <c r="F6198" s="3">
        <v>940</v>
      </c>
    </row>
    <row r="6199" spans="1:6" ht="72" x14ac:dyDescent="0.25">
      <c r="A6199" s="2" t="s">
        <v>8401</v>
      </c>
      <c r="B6199" s="2" t="s">
        <v>21</v>
      </c>
      <c r="C6199" s="3">
        <v>556475</v>
      </c>
      <c r="D6199" s="3">
        <v>23837</v>
      </c>
      <c r="E6199" s="3">
        <v>275</v>
      </c>
      <c r="F6199" s="3">
        <v>1322</v>
      </c>
    </row>
    <row r="6200" spans="1:6" ht="100.8" x14ac:dyDescent="0.25">
      <c r="A6200" s="2" t="s">
        <v>8402</v>
      </c>
      <c r="B6200" s="2" t="s">
        <v>124</v>
      </c>
      <c r="C6200" s="3">
        <v>661984</v>
      </c>
      <c r="D6200" s="3">
        <v>11071</v>
      </c>
      <c r="E6200" s="3">
        <v>462</v>
      </c>
      <c r="F6200" s="3">
        <v>1656</v>
      </c>
    </row>
    <row r="6201" spans="1:6" ht="57.6" x14ac:dyDescent="0.25">
      <c r="A6201" s="2" t="s">
        <v>8403</v>
      </c>
      <c r="B6201" s="2" t="s">
        <v>301</v>
      </c>
      <c r="C6201" s="3">
        <v>5107601</v>
      </c>
      <c r="D6201" s="3">
        <v>184320</v>
      </c>
      <c r="E6201" s="3">
        <v>4966</v>
      </c>
      <c r="F6201" s="3">
        <v>33717</v>
      </c>
    </row>
    <row r="6202" spans="1:6" ht="57.6" x14ac:dyDescent="0.25">
      <c r="A6202" s="2" t="s">
        <v>8404</v>
      </c>
      <c r="B6202" s="2" t="s">
        <v>1895</v>
      </c>
      <c r="C6202" s="3">
        <v>2085977</v>
      </c>
      <c r="D6202" s="3">
        <v>20609</v>
      </c>
      <c r="E6202" s="3">
        <v>4302</v>
      </c>
      <c r="F6202" s="3">
        <v>3114</v>
      </c>
    </row>
    <row r="6203" spans="1:6" ht="72" x14ac:dyDescent="0.25">
      <c r="A6203" s="2" t="s">
        <v>8405</v>
      </c>
      <c r="B6203" s="2" t="s">
        <v>1276</v>
      </c>
      <c r="C6203" s="3">
        <v>8300</v>
      </c>
      <c r="D6203" s="3">
        <v>7</v>
      </c>
      <c r="E6203" s="3">
        <v>1</v>
      </c>
      <c r="F6203" s="3">
        <v>2</v>
      </c>
    </row>
    <row r="6204" spans="1:6" ht="129.6" x14ac:dyDescent="0.25">
      <c r="A6204" s="2" t="s">
        <v>8406</v>
      </c>
      <c r="B6204" s="2" t="s">
        <v>495</v>
      </c>
      <c r="C6204" s="3">
        <v>3811648</v>
      </c>
      <c r="D6204" s="3">
        <v>306473</v>
      </c>
      <c r="E6204" s="3">
        <v>13441</v>
      </c>
      <c r="F6204" s="3">
        <v>52719</v>
      </c>
    </row>
    <row r="6205" spans="1:6" ht="158.4" x14ac:dyDescent="0.25">
      <c r="A6205" s="2" t="s">
        <v>8407</v>
      </c>
      <c r="B6205" s="2" t="s">
        <v>945</v>
      </c>
      <c r="C6205" s="3">
        <v>130481</v>
      </c>
      <c r="D6205" s="3">
        <v>5721</v>
      </c>
      <c r="E6205" s="3">
        <v>75</v>
      </c>
      <c r="F6205" s="3">
        <v>564</v>
      </c>
    </row>
    <row r="6206" spans="1:6" ht="57.6" x14ac:dyDescent="0.25">
      <c r="A6206" s="2" t="s">
        <v>8408</v>
      </c>
      <c r="B6206" s="2" t="s">
        <v>302</v>
      </c>
      <c r="C6206" s="3">
        <v>713748</v>
      </c>
      <c r="D6206" s="3">
        <v>32489</v>
      </c>
      <c r="E6206" s="3">
        <v>429</v>
      </c>
      <c r="F6206" s="3">
        <v>2401</v>
      </c>
    </row>
    <row r="6207" spans="1:6" ht="72" x14ac:dyDescent="0.25">
      <c r="A6207" s="2" t="s">
        <v>8409</v>
      </c>
      <c r="B6207" s="2" t="s">
        <v>377</v>
      </c>
      <c r="C6207" s="3">
        <v>869422</v>
      </c>
      <c r="D6207" s="3">
        <v>11650</v>
      </c>
      <c r="E6207" s="3">
        <v>368</v>
      </c>
      <c r="F6207" s="3">
        <v>1255</v>
      </c>
    </row>
    <row r="6208" spans="1:6" ht="100.8" x14ac:dyDescent="0.25">
      <c r="A6208" s="2" t="s">
        <v>8410</v>
      </c>
      <c r="B6208" s="2" t="s">
        <v>496</v>
      </c>
      <c r="C6208" s="3">
        <v>560358</v>
      </c>
      <c r="D6208" s="3">
        <v>12793</v>
      </c>
      <c r="E6208" s="3">
        <v>1877</v>
      </c>
      <c r="F6208" s="3">
        <v>1700</v>
      </c>
    </row>
    <row r="6209" spans="1:6" ht="86.4" x14ac:dyDescent="0.25">
      <c r="A6209" s="2" t="s">
        <v>8411</v>
      </c>
      <c r="B6209" s="2" t="s">
        <v>1531</v>
      </c>
      <c r="C6209" s="3">
        <v>277229</v>
      </c>
      <c r="D6209" s="3">
        <v>14012</v>
      </c>
      <c r="E6209" s="3">
        <v>194</v>
      </c>
      <c r="F6209" s="3">
        <v>1663</v>
      </c>
    </row>
    <row r="6210" spans="1:6" ht="72" x14ac:dyDescent="0.25">
      <c r="A6210" s="2" t="s">
        <v>8412</v>
      </c>
      <c r="B6210" s="2" t="s">
        <v>19</v>
      </c>
      <c r="C6210" s="3">
        <v>1235860</v>
      </c>
      <c r="D6210" s="3">
        <v>37218</v>
      </c>
      <c r="E6210" s="3">
        <v>1124</v>
      </c>
      <c r="F6210" s="3">
        <v>5757</v>
      </c>
    </row>
    <row r="6211" spans="1:6" ht="86.4" x14ac:dyDescent="0.25">
      <c r="A6211" s="2" t="s">
        <v>8413</v>
      </c>
      <c r="B6211" s="2" t="s">
        <v>606</v>
      </c>
      <c r="C6211" s="3">
        <v>86049</v>
      </c>
      <c r="D6211" s="3">
        <v>705</v>
      </c>
      <c r="E6211" s="3">
        <v>206</v>
      </c>
      <c r="F6211" s="3">
        <v>795</v>
      </c>
    </row>
    <row r="6212" spans="1:6" ht="158.4" x14ac:dyDescent="0.25">
      <c r="A6212" s="2" t="s">
        <v>8414</v>
      </c>
      <c r="B6212" s="2" t="s">
        <v>16</v>
      </c>
      <c r="C6212" s="3">
        <v>295571</v>
      </c>
      <c r="D6212" s="3">
        <v>12520</v>
      </c>
      <c r="E6212" s="3">
        <v>159</v>
      </c>
      <c r="F6212" s="3">
        <v>907</v>
      </c>
    </row>
    <row r="6213" spans="1:6" ht="158.4" x14ac:dyDescent="0.25">
      <c r="A6213" s="2" t="s">
        <v>8415</v>
      </c>
      <c r="B6213" s="2" t="s">
        <v>16</v>
      </c>
      <c r="C6213" s="3">
        <v>649994</v>
      </c>
      <c r="D6213" s="3">
        <v>18762</v>
      </c>
      <c r="E6213" s="3">
        <v>306</v>
      </c>
      <c r="F6213" s="3">
        <v>1916</v>
      </c>
    </row>
    <row r="6214" spans="1:6" ht="115.2" x14ac:dyDescent="0.25">
      <c r="A6214" s="2" t="s">
        <v>8416</v>
      </c>
      <c r="B6214" s="2" t="s">
        <v>196</v>
      </c>
      <c r="C6214" s="3">
        <v>1233075</v>
      </c>
      <c r="D6214" s="3">
        <v>16390</v>
      </c>
      <c r="E6214" s="3">
        <v>576</v>
      </c>
      <c r="F6214" s="3">
        <v>939</v>
      </c>
    </row>
    <row r="6215" spans="1:6" ht="115.2" x14ac:dyDescent="0.25">
      <c r="A6215" s="2" t="s">
        <v>8417</v>
      </c>
      <c r="B6215" s="2" t="s">
        <v>196</v>
      </c>
      <c r="C6215" s="3">
        <v>2044300</v>
      </c>
      <c r="D6215" s="3">
        <v>19749</v>
      </c>
      <c r="E6215" s="3">
        <v>1182</v>
      </c>
      <c r="F6215" s="3">
        <v>1694</v>
      </c>
    </row>
    <row r="6216" spans="1:6" ht="144" x14ac:dyDescent="0.25">
      <c r="A6216" s="2" t="s">
        <v>8418</v>
      </c>
      <c r="B6216" s="2" t="s">
        <v>320</v>
      </c>
      <c r="C6216" s="3">
        <v>890541</v>
      </c>
      <c r="D6216" s="3">
        <v>21742</v>
      </c>
      <c r="E6216" s="3">
        <v>2203</v>
      </c>
      <c r="F6216" s="3">
        <v>4272</v>
      </c>
    </row>
    <row r="6217" spans="1:6" ht="115.2" x14ac:dyDescent="0.25">
      <c r="A6217" s="2" t="s">
        <v>8419</v>
      </c>
      <c r="B6217" s="2" t="s">
        <v>8</v>
      </c>
      <c r="C6217" s="3">
        <v>488133</v>
      </c>
      <c r="D6217" s="3">
        <v>8276</v>
      </c>
      <c r="E6217" s="3">
        <v>664</v>
      </c>
      <c r="F6217" s="3">
        <v>761</v>
      </c>
    </row>
    <row r="6218" spans="1:6" ht="72" x14ac:dyDescent="0.25">
      <c r="A6218" s="2" t="s">
        <v>8420</v>
      </c>
      <c r="B6218" s="2" t="s">
        <v>495</v>
      </c>
      <c r="C6218" s="3">
        <v>3611138</v>
      </c>
      <c r="D6218" s="3">
        <v>331469</v>
      </c>
      <c r="E6218" s="3">
        <v>6521</v>
      </c>
      <c r="F6218" s="3">
        <v>43591</v>
      </c>
    </row>
    <row r="6219" spans="1:6" ht="158.4" x14ac:dyDescent="0.25">
      <c r="A6219" s="2" t="s">
        <v>8421</v>
      </c>
      <c r="B6219" s="2" t="s">
        <v>8</v>
      </c>
      <c r="C6219" s="3">
        <v>582785</v>
      </c>
      <c r="D6219" s="3">
        <v>13285</v>
      </c>
      <c r="E6219" s="3">
        <v>2515</v>
      </c>
      <c r="F6219" s="3">
        <v>5182</v>
      </c>
    </row>
    <row r="6220" spans="1:6" ht="115.2" x14ac:dyDescent="0.25">
      <c r="A6220" s="2" t="s">
        <v>8422</v>
      </c>
      <c r="B6220" s="2" t="s">
        <v>74</v>
      </c>
      <c r="C6220" s="3">
        <v>670565</v>
      </c>
      <c r="D6220" s="3">
        <v>1994</v>
      </c>
      <c r="E6220" s="3">
        <v>352</v>
      </c>
      <c r="F6220" s="3">
        <v>240</v>
      </c>
    </row>
    <row r="6221" spans="1:6" ht="86.4" x14ac:dyDescent="0.25">
      <c r="A6221" s="2" t="s">
        <v>8423</v>
      </c>
      <c r="B6221" s="2" t="s">
        <v>2099</v>
      </c>
      <c r="C6221" s="3">
        <v>256691</v>
      </c>
      <c r="D6221" s="3">
        <v>3531</v>
      </c>
      <c r="E6221" s="3">
        <v>610</v>
      </c>
      <c r="F6221" s="3">
        <v>1608</v>
      </c>
    </row>
    <row r="6222" spans="1:6" ht="86.4" x14ac:dyDescent="0.25">
      <c r="A6222" s="2" t="s">
        <v>8424</v>
      </c>
      <c r="B6222" s="2" t="s">
        <v>8</v>
      </c>
      <c r="C6222" s="3">
        <v>790583</v>
      </c>
      <c r="D6222" s="3">
        <v>15349</v>
      </c>
      <c r="E6222" s="3">
        <v>1864</v>
      </c>
      <c r="F6222" s="3">
        <v>1083</v>
      </c>
    </row>
    <row r="6223" spans="1:6" ht="115.2" x14ac:dyDescent="0.25">
      <c r="A6223" s="2" t="s">
        <v>8425</v>
      </c>
      <c r="B6223" s="2" t="s">
        <v>8</v>
      </c>
      <c r="C6223" s="3">
        <v>640405</v>
      </c>
      <c r="D6223" s="3">
        <v>19874</v>
      </c>
      <c r="E6223" s="3">
        <v>275</v>
      </c>
      <c r="F6223" s="3">
        <v>814</v>
      </c>
    </row>
    <row r="6224" spans="1:6" ht="115.2" x14ac:dyDescent="0.25">
      <c r="A6224" s="2" t="s">
        <v>8426</v>
      </c>
      <c r="B6224" s="2" t="s">
        <v>16</v>
      </c>
      <c r="C6224" s="3">
        <v>241476</v>
      </c>
      <c r="D6224" s="3">
        <v>9401</v>
      </c>
      <c r="E6224" s="3">
        <v>114</v>
      </c>
      <c r="F6224" s="3">
        <v>357</v>
      </c>
    </row>
    <row r="6225" spans="1:6" ht="100.8" x14ac:dyDescent="0.25">
      <c r="A6225" s="2" t="s">
        <v>8427</v>
      </c>
      <c r="B6225" s="2" t="s">
        <v>8</v>
      </c>
      <c r="C6225" s="3">
        <v>1209601</v>
      </c>
      <c r="D6225" s="3">
        <v>24369</v>
      </c>
      <c r="E6225" s="3">
        <v>806</v>
      </c>
      <c r="F6225" s="3">
        <v>1803</v>
      </c>
    </row>
    <row r="6226" spans="1:6" ht="86.4" x14ac:dyDescent="0.25">
      <c r="A6226" s="2" t="s">
        <v>8428</v>
      </c>
      <c r="B6226" s="2" t="s">
        <v>67</v>
      </c>
      <c r="C6226" s="3">
        <v>460673</v>
      </c>
      <c r="D6226" s="3">
        <v>6834</v>
      </c>
      <c r="E6226" s="3">
        <v>177</v>
      </c>
      <c r="F6226" s="3">
        <v>472</v>
      </c>
    </row>
    <row r="6227" spans="1:6" ht="72" x14ac:dyDescent="0.25">
      <c r="A6227" s="2" t="s">
        <v>8429</v>
      </c>
      <c r="B6227" s="2" t="s">
        <v>149</v>
      </c>
      <c r="C6227" s="3">
        <v>274761</v>
      </c>
      <c r="D6227" s="3">
        <v>14853</v>
      </c>
      <c r="E6227" s="3">
        <v>227</v>
      </c>
      <c r="F6227" s="3">
        <v>1068</v>
      </c>
    </row>
    <row r="6228" spans="1:6" ht="72" x14ac:dyDescent="0.25">
      <c r="A6228" s="2" t="s">
        <v>8430</v>
      </c>
      <c r="B6228" s="2" t="s">
        <v>8</v>
      </c>
      <c r="C6228" s="3">
        <v>771568</v>
      </c>
      <c r="D6228" s="3">
        <v>16312</v>
      </c>
      <c r="E6228" s="3">
        <v>765</v>
      </c>
      <c r="F6228" s="3">
        <v>1096</v>
      </c>
    </row>
    <row r="6229" spans="1:6" ht="115.2" x14ac:dyDescent="0.25">
      <c r="A6229" s="2" t="s">
        <v>8431</v>
      </c>
      <c r="B6229" s="2" t="s">
        <v>8</v>
      </c>
      <c r="C6229" s="3">
        <v>635985</v>
      </c>
      <c r="D6229" s="3">
        <v>20721</v>
      </c>
      <c r="E6229" s="3">
        <v>2417</v>
      </c>
      <c r="F6229" s="3">
        <v>4111</v>
      </c>
    </row>
    <row r="6230" spans="1:6" ht="72" x14ac:dyDescent="0.25">
      <c r="A6230" s="2" t="s">
        <v>8432</v>
      </c>
      <c r="B6230" s="2" t="s">
        <v>8</v>
      </c>
      <c r="C6230" s="3">
        <v>2494584</v>
      </c>
      <c r="D6230" s="3">
        <v>35785</v>
      </c>
      <c r="E6230" s="3">
        <v>7591</v>
      </c>
      <c r="F6230" s="3">
        <v>3169</v>
      </c>
    </row>
    <row r="6231" spans="1:6" ht="72" x14ac:dyDescent="0.25">
      <c r="A6231" s="2" t="s">
        <v>8433</v>
      </c>
      <c r="B6231" s="2" t="s">
        <v>320</v>
      </c>
      <c r="C6231" s="3">
        <v>330372</v>
      </c>
      <c r="D6231" s="3">
        <v>12877</v>
      </c>
      <c r="E6231" s="3">
        <v>423</v>
      </c>
      <c r="F6231" s="3">
        <v>5486</v>
      </c>
    </row>
    <row r="6232" spans="1:6" ht="86.4" x14ac:dyDescent="0.25">
      <c r="A6232" s="2" t="s">
        <v>8434</v>
      </c>
      <c r="B6232" s="2" t="s">
        <v>8</v>
      </c>
      <c r="C6232" s="3">
        <v>485433</v>
      </c>
      <c r="D6232" s="3">
        <v>19128</v>
      </c>
      <c r="E6232" s="3">
        <v>1622</v>
      </c>
      <c r="F6232" s="3">
        <v>1278</v>
      </c>
    </row>
    <row r="6233" spans="1:6" ht="144" x14ac:dyDescent="0.25">
      <c r="A6233" s="2" t="s">
        <v>8435</v>
      </c>
      <c r="B6233" s="2" t="s">
        <v>1368</v>
      </c>
      <c r="C6233" s="3">
        <v>697217</v>
      </c>
      <c r="D6233" s="3">
        <v>38069</v>
      </c>
      <c r="E6233" s="3">
        <v>916</v>
      </c>
      <c r="F6233" s="3">
        <v>2972</v>
      </c>
    </row>
    <row r="6234" spans="1:6" ht="72" x14ac:dyDescent="0.25">
      <c r="A6234" s="2" t="s">
        <v>8436</v>
      </c>
      <c r="B6234" s="2" t="s">
        <v>1972</v>
      </c>
      <c r="C6234" s="3">
        <v>2019746</v>
      </c>
      <c r="D6234" s="3">
        <v>16023</v>
      </c>
      <c r="E6234" s="3">
        <v>2287</v>
      </c>
      <c r="F6234" s="3">
        <v>4852</v>
      </c>
    </row>
    <row r="6235" spans="1:6" ht="100.8" x14ac:dyDescent="0.25">
      <c r="A6235" s="2" t="s">
        <v>8437</v>
      </c>
      <c r="B6235" s="2" t="s">
        <v>156</v>
      </c>
      <c r="C6235" s="3">
        <v>105973</v>
      </c>
      <c r="D6235" s="3">
        <v>4789</v>
      </c>
      <c r="E6235" s="3">
        <v>285</v>
      </c>
      <c r="F6235" s="3">
        <v>602</v>
      </c>
    </row>
    <row r="6236" spans="1:6" ht="72" x14ac:dyDescent="0.25">
      <c r="A6236" s="2" t="s">
        <v>8438</v>
      </c>
      <c r="B6236" s="2" t="s">
        <v>156</v>
      </c>
      <c r="C6236" s="3">
        <v>752354</v>
      </c>
      <c r="D6236" s="3">
        <v>29849</v>
      </c>
      <c r="E6236" s="3">
        <v>925</v>
      </c>
      <c r="F6236" s="3">
        <v>1222</v>
      </c>
    </row>
    <row r="6237" spans="1:6" ht="158.4" x14ac:dyDescent="0.25">
      <c r="A6237" s="2" t="s">
        <v>8439</v>
      </c>
      <c r="B6237" s="2" t="s">
        <v>1267</v>
      </c>
      <c r="C6237" s="3">
        <v>281283</v>
      </c>
      <c r="D6237" s="3">
        <v>1485</v>
      </c>
      <c r="E6237" s="3">
        <v>141</v>
      </c>
      <c r="F6237" s="3">
        <v>447</v>
      </c>
    </row>
    <row r="6238" spans="1:6" ht="158.4" x14ac:dyDescent="0.25">
      <c r="A6238" s="2" t="s">
        <v>8440</v>
      </c>
      <c r="B6238" s="2" t="s">
        <v>1840</v>
      </c>
      <c r="C6238" s="3">
        <v>1323176</v>
      </c>
      <c r="D6238" s="3">
        <v>37539</v>
      </c>
      <c r="E6238" s="3">
        <v>2237</v>
      </c>
      <c r="F6238" s="3">
        <v>6777</v>
      </c>
    </row>
    <row r="6239" spans="1:6" ht="100.8" x14ac:dyDescent="0.25">
      <c r="A6239" s="2" t="s">
        <v>8441</v>
      </c>
      <c r="B6239" s="2" t="s">
        <v>1177</v>
      </c>
      <c r="C6239" s="3">
        <v>1144940</v>
      </c>
      <c r="D6239" s="3">
        <v>61441</v>
      </c>
      <c r="E6239" s="3">
        <v>1873</v>
      </c>
      <c r="F6239" s="3">
        <v>2713</v>
      </c>
    </row>
    <row r="6240" spans="1:6" ht="144" x14ac:dyDescent="0.25">
      <c r="A6240" s="2" t="s">
        <v>8442</v>
      </c>
      <c r="B6240" s="2" t="s">
        <v>124</v>
      </c>
      <c r="C6240" s="3">
        <v>4012186</v>
      </c>
      <c r="D6240" s="3">
        <v>82312</v>
      </c>
      <c r="E6240" s="3">
        <v>3498</v>
      </c>
      <c r="F6240" s="3">
        <v>9481</v>
      </c>
    </row>
    <row r="6241" spans="1:6" ht="144" x14ac:dyDescent="0.25">
      <c r="A6241" s="2" t="s">
        <v>8443</v>
      </c>
      <c r="B6241" s="2" t="s">
        <v>1738</v>
      </c>
      <c r="C6241" s="3">
        <v>392587</v>
      </c>
      <c r="D6241" s="3">
        <v>12701</v>
      </c>
      <c r="E6241" s="3">
        <v>747</v>
      </c>
      <c r="F6241" s="3">
        <v>1881</v>
      </c>
    </row>
    <row r="6242" spans="1:6" ht="86.4" x14ac:dyDescent="0.25">
      <c r="A6242" s="2" t="s">
        <v>8444</v>
      </c>
      <c r="B6242" s="2" t="s">
        <v>1769</v>
      </c>
      <c r="C6242" s="3">
        <v>295145</v>
      </c>
      <c r="D6242" s="3">
        <v>4891</v>
      </c>
      <c r="E6242" s="3">
        <v>212</v>
      </c>
      <c r="F6242" s="3">
        <v>340</v>
      </c>
    </row>
    <row r="6243" spans="1:6" ht="43.2" x14ac:dyDescent="0.25">
      <c r="A6243" s="2" t="s">
        <v>8445</v>
      </c>
      <c r="B6243" s="2" t="s">
        <v>825</v>
      </c>
      <c r="C6243" s="3">
        <v>22695</v>
      </c>
      <c r="D6243" s="3">
        <v>1174</v>
      </c>
      <c r="E6243" s="3">
        <v>32</v>
      </c>
      <c r="F6243" s="3">
        <v>85</v>
      </c>
    </row>
    <row r="6244" spans="1:6" ht="158.4" x14ac:dyDescent="0.25">
      <c r="A6244" s="2" t="s">
        <v>8446</v>
      </c>
      <c r="B6244" s="2" t="s">
        <v>275</v>
      </c>
      <c r="C6244" s="3">
        <v>225778</v>
      </c>
      <c r="D6244" s="3">
        <v>5418</v>
      </c>
      <c r="E6244" s="3">
        <v>187</v>
      </c>
      <c r="F6244" s="3">
        <v>581</v>
      </c>
    </row>
    <row r="6245" spans="1:6" ht="144" x14ac:dyDescent="0.25">
      <c r="A6245" s="2" t="s">
        <v>8447</v>
      </c>
      <c r="B6245" s="2" t="s">
        <v>401</v>
      </c>
      <c r="C6245" s="3">
        <v>154224</v>
      </c>
      <c r="D6245" s="3">
        <v>1584</v>
      </c>
      <c r="E6245" s="3">
        <v>63</v>
      </c>
      <c r="F6245" s="3">
        <v>272</v>
      </c>
    </row>
    <row r="6246" spans="1:6" ht="115.2" x14ac:dyDescent="0.25">
      <c r="A6246" s="2" t="s">
        <v>8448</v>
      </c>
      <c r="B6246" s="2" t="s">
        <v>51</v>
      </c>
      <c r="C6246" s="3">
        <v>1155622</v>
      </c>
      <c r="D6246" s="3">
        <v>16060</v>
      </c>
      <c r="E6246" s="3">
        <v>883</v>
      </c>
      <c r="F6246" s="3">
        <v>1100</v>
      </c>
    </row>
    <row r="6247" spans="1:6" ht="86.4" x14ac:dyDescent="0.25">
      <c r="A6247" s="2" t="s">
        <v>8449</v>
      </c>
      <c r="B6247" s="2" t="s">
        <v>1009</v>
      </c>
      <c r="C6247" s="3">
        <v>2146016</v>
      </c>
      <c r="D6247" s="3">
        <v>3642</v>
      </c>
      <c r="E6247" s="3">
        <v>80</v>
      </c>
      <c r="F6247" s="3">
        <v>162</v>
      </c>
    </row>
    <row r="6248" spans="1:6" ht="201.6" x14ac:dyDescent="0.25">
      <c r="A6248" s="2" t="s">
        <v>8450</v>
      </c>
      <c r="B6248" s="2" t="s">
        <v>349</v>
      </c>
      <c r="C6248" s="3">
        <v>159532</v>
      </c>
      <c r="D6248" s="3">
        <v>789</v>
      </c>
      <c r="E6248" s="3">
        <v>92</v>
      </c>
      <c r="F6248" s="3">
        <v>0</v>
      </c>
    </row>
    <row r="6249" spans="1:6" ht="100.8" x14ac:dyDescent="0.25">
      <c r="A6249" s="2" t="s">
        <v>8451</v>
      </c>
      <c r="B6249" s="2" t="s">
        <v>1214</v>
      </c>
      <c r="C6249" s="3">
        <v>902928</v>
      </c>
      <c r="D6249" s="3">
        <v>61134</v>
      </c>
      <c r="E6249" s="3">
        <v>774</v>
      </c>
      <c r="F6249" s="3">
        <v>10295</v>
      </c>
    </row>
    <row r="6250" spans="1:6" ht="43.2" x14ac:dyDescent="0.25">
      <c r="A6250" s="2" t="s">
        <v>8452</v>
      </c>
      <c r="B6250" s="2" t="s">
        <v>2</v>
      </c>
      <c r="C6250" s="3">
        <v>834586</v>
      </c>
      <c r="D6250" s="3">
        <v>17702</v>
      </c>
      <c r="E6250" s="3">
        <v>917</v>
      </c>
      <c r="F6250" s="3">
        <v>1975</v>
      </c>
    </row>
    <row r="6251" spans="1:6" ht="57.6" x14ac:dyDescent="0.25">
      <c r="A6251" s="2" t="s">
        <v>8453</v>
      </c>
      <c r="B6251" s="2" t="s">
        <v>2</v>
      </c>
      <c r="C6251" s="3">
        <v>1429113</v>
      </c>
      <c r="D6251" s="3">
        <v>34531</v>
      </c>
      <c r="E6251" s="3">
        <v>1045</v>
      </c>
      <c r="F6251" s="3">
        <v>5215</v>
      </c>
    </row>
    <row r="6252" spans="1:6" ht="115.2" x14ac:dyDescent="0.25">
      <c r="A6252" s="2" t="s">
        <v>8454</v>
      </c>
      <c r="B6252" s="2" t="s">
        <v>1400</v>
      </c>
      <c r="C6252" s="3">
        <v>462151</v>
      </c>
      <c r="D6252" s="3">
        <v>8902</v>
      </c>
      <c r="E6252" s="3">
        <v>639</v>
      </c>
      <c r="F6252" s="3">
        <v>1457</v>
      </c>
    </row>
    <row r="6253" spans="1:6" ht="72" x14ac:dyDescent="0.25">
      <c r="A6253" s="2" t="s">
        <v>8455</v>
      </c>
      <c r="B6253" s="2" t="s">
        <v>2</v>
      </c>
      <c r="C6253" s="3">
        <v>1813877</v>
      </c>
      <c r="D6253" s="3">
        <v>48557</v>
      </c>
      <c r="E6253" s="3">
        <v>2716</v>
      </c>
      <c r="F6253" s="3">
        <v>6894</v>
      </c>
    </row>
    <row r="6254" spans="1:6" ht="172.8" x14ac:dyDescent="0.25">
      <c r="A6254" s="2" t="s">
        <v>8456</v>
      </c>
      <c r="B6254" s="2" t="s">
        <v>49</v>
      </c>
      <c r="C6254" s="3">
        <v>2083918</v>
      </c>
      <c r="D6254" s="3">
        <v>106243</v>
      </c>
      <c r="E6254" s="3">
        <v>1461</v>
      </c>
      <c r="F6254" s="3">
        <v>12707</v>
      </c>
    </row>
    <row r="6255" spans="1:6" ht="144" x14ac:dyDescent="0.25">
      <c r="A6255" s="2" t="s">
        <v>8457</v>
      </c>
      <c r="B6255" s="2" t="s">
        <v>460</v>
      </c>
      <c r="C6255" s="3">
        <v>52513</v>
      </c>
      <c r="D6255" s="3">
        <v>1278</v>
      </c>
      <c r="E6255" s="3">
        <v>56</v>
      </c>
      <c r="F6255" s="3">
        <v>432</v>
      </c>
    </row>
    <row r="6256" spans="1:6" ht="172.8" x14ac:dyDescent="0.25">
      <c r="A6256" s="2" t="s">
        <v>8458</v>
      </c>
      <c r="B6256" s="2" t="s">
        <v>196</v>
      </c>
      <c r="C6256" s="3">
        <v>641055</v>
      </c>
      <c r="D6256" s="3">
        <v>14068</v>
      </c>
      <c r="E6256" s="3">
        <v>233</v>
      </c>
      <c r="F6256" s="3">
        <v>647</v>
      </c>
    </row>
    <row r="6257" spans="1:6" ht="86.4" x14ac:dyDescent="0.25">
      <c r="A6257" s="2" t="s">
        <v>8459</v>
      </c>
      <c r="B6257" s="2" t="s">
        <v>121</v>
      </c>
      <c r="C6257" s="3">
        <v>912295</v>
      </c>
      <c r="D6257" s="3">
        <v>10796</v>
      </c>
      <c r="E6257" s="3">
        <v>569</v>
      </c>
      <c r="F6257" s="3">
        <v>869</v>
      </c>
    </row>
    <row r="6258" spans="1:6" ht="72" x14ac:dyDescent="0.25">
      <c r="A6258" s="2" t="s">
        <v>8460</v>
      </c>
      <c r="B6258" s="2" t="s">
        <v>1112</v>
      </c>
      <c r="C6258" s="3">
        <v>8734726</v>
      </c>
      <c r="D6258" s="3">
        <v>258964</v>
      </c>
      <c r="E6258" s="3">
        <v>6591</v>
      </c>
      <c r="F6258" s="3">
        <v>19905</v>
      </c>
    </row>
    <row r="6259" spans="1:6" ht="100.8" x14ac:dyDescent="0.25">
      <c r="A6259" s="2" t="s">
        <v>8461</v>
      </c>
      <c r="B6259" s="2" t="s">
        <v>105</v>
      </c>
      <c r="C6259" s="3">
        <v>2303558</v>
      </c>
      <c r="D6259" s="3">
        <v>35609</v>
      </c>
      <c r="E6259" s="3">
        <v>1109</v>
      </c>
      <c r="F6259" s="3">
        <v>1299</v>
      </c>
    </row>
    <row r="6260" spans="1:6" ht="72" x14ac:dyDescent="0.25">
      <c r="A6260" s="2" t="s">
        <v>8462</v>
      </c>
      <c r="B6260" s="2" t="s">
        <v>18</v>
      </c>
      <c r="C6260" s="3">
        <v>269305</v>
      </c>
      <c r="D6260" s="3">
        <v>7915</v>
      </c>
      <c r="E6260" s="3">
        <v>566</v>
      </c>
      <c r="F6260" s="3">
        <v>1080</v>
      </c>
    </row>
    <row r="6261" spans="1:6" ht="144" x14ac:dyDescent="0.25">
      <c r="A6261" s="2" t="s">
        <v>8463</v>
      </c>
      <c r="B6261" s="2" t="s">
        <v>268</v>
      </c>
      <c r="C6261" s="3">
        <v>65678</v>
      </c>
      <c r="D6261" s="3">
        <v>1841</v>
      </c>
      <c r="E6261" s="3">
        <v>128</v>
      </c>
      <c r="F6261" s="3">
        <v>593</v>
      </c>
    </row>
    <row r="6262" spans="1:6" ht="158.4" x14ac:dyDescent="0.25">
      <c r="A6262" s="2" t="s">
        <v>8464</v>
      </c>
      <c r="B6262" s="2" t="s">
        <v>2069</v>
      </c>
      <c r="C6262" s="3">
        <v>1028424</v>
      </c>
      <c r="D6262" s="3">
        <v>7655</v>
      </c>
      <c r="E6262" s="3">
        <v>596</v>
      </c>
      <c r="F6262" s="3">
        <v>3607</v>
      </c>
    </row>
    <row r="6263" spans="1:6" ht="230.4" x14ac:dyDescent="0.25">
      <c r="A6263" s="2" t="s">
        <v>8465</v>
      </c>
      <c r="B6263" s="2" t="s">
        <v>54</v>
      </c>
      <c r="C6263" s="3">
        <v>299038</v>
      </c>
      <c r="D6263" s="3">
        <v>4952</v>
      </c>
      <c r="E6263" s="3">
        <v>134</v>
      </c>
      <c r="F6263" s="3">
        <v>295</v>
      </c>
    </row>
    <row r="6264" spans="1:6" ht="158.4" x14ac:dyDescent="0.25">
      <c r="A6264" s="2" t="s">
        <v>8466</v>
      </c>
      <c r="B6264" s="2" t="s">
        <v>223</v>
      </c>
      <c r="C6264" s="3">
        <v>80687</v>
      </c>
      <c r="D6264" s="3">
        <v>197</v>
      </c>
      <c r="E6264" s="3">
        <v>30</v>
      </c>
      <c r="F6264" s="3">
        <v>53</v>
      </c>
    </row>
    <row r="6265" spans="1:6" ht="129.6" x14ac:dyDescent="0.25">
      <c r="A6265" s="2" t="s">
        <v>8467</v>
      </c>
      <c r="B6265" s="2" t="s">
        <v>1137</v>
      </c>
      <c r="C6265" s="3">
        <v>3462190</v>
      </c>
      <c r="D6265" s="3">
        <v>1611</v>
      </c>
      <c r="E6265" s="3">
        <v>136</v>
      </c>
      <c r="F6265" s="3">
        <v>349</v>
      </c>
    </row>
    <row r="6266" spans="1:6" ht="158.4" x14ac:dyDescent="0.25">
      <c r="A6266" s="2" t="s">
        <v>8468</v>
      </c>
      <c r="B6266" s="2" t="s">
        <v>67</v>
      </c>
      <c r="C6266" s="3">
        <v>52100</v>
      </c>
      <c r="D6266" s="3">
        <v>449</v>
      </c>
      <c r="E6266" s="3">
        <v>33</v>
      </c>
      <c r="F6266" s="3">
        <v>84</v>
      </c>
    </row>
    <row r="6267" spans="1:6" ht="86.4" x14ac:dyDescent="0.25">
      <c r="A6267" s="2" t="s">
        <v>8469</v>
      </c>
      <c r="B6267" s="2" t="s">
        <v>958</v>
      </c>
      <c r="C6267" s="3">
        <v>197888</v>
      </c>
      <c r="D6267" s="3">
        <v>9054</v>
      </c>
      <c r="E6267" s="3">
        <v>244</v>
      </c>
      <c r="F6267" s="3">
        <v>1873</v>
      </c>
    </row>
    <row r="6268" spans="1:6" ht="57.6" x14ac:dyDescent="0.25">
      <c r="A6268" s="2" t="s">
        <v>8470</v>
      </c>
      <c r="B6268" s="2" t="s">
        <v>2010</v>
      </c>
      <c r="C6268" s="3">
        <v>15552885</v>
      </c>
      <c r="D6268" s="3">
        <v>548563</v>
      </c>
      <c r="E6268" s="3">
        <v>11180</v>
      </c>
      <c r="F6268" s="3">
        <v>53665</v>
      </c>
    </row>
    <row r="6269" spans="1:6" ht="72" x14ac:dyDescent="0.25">
      <c r="A6269" s="2" t="s">
        <v>8471</v>
      </c>
      <c r="B6269" s="2" t="s">
        <v>404</v>
      </c>
      <c r="C6269" s="3">
        <v>128997</v>
      </c>
      <c r="D6269" s="3">
        <v>4215</v>
      </c>
      <c r="E6269" s="3">
        <v>96</v>
      </c>
      <c r="F6269" s="3">
        <v>345</v>
      </c>
    </row>
    <row r="6270" spans="1:6" ht="158.4" x14ac:dyDescent="0.25">
      <c r="A6270" s="2" t="s">
        <v>8472</v>
      </c>
      <c r="B6270" s="2" t="s">
        <v>190</v>
      </c>
      <c r="C6270" s="3">
        <v>172224</v>
      </c>
      <c r="D6270" s="3">
        <v>15507</v>
      </c>
      <c r="E6270" s="3">
        <v>74</v>
      </c>
      <c r="F6270" s="3">
        <v>629</v>
      </c>
    </row>
    <row r="6271" spans="1:6" ht="100.8" x14ac:dyDescent="0.25">
      <c r="A6271" s="2" t="s">
        <v>8473</v>
      </c>
      <c r="B6271" s="2" t="s">
        <v>1650</v>
      </c>
      <c r="C6271" s="3">
        <v>292086</v>
      </c>
      <c r="D6271" s="3">
        <v>1292</v>
      </c>
      <c r="E6271" s="3">
        <v>28</v>
      </c>
      <c r="F6271" s="3">
        <v>147</v>
      </c>
    </row>
    <row r="6272" spans="1:6" ht="57.6" x14ac:dyDescent="0.25">
      <c r="A6272" s="2" t="s">
        <v>8474</v>
      </c>
      <c r="B6272" s="2" t="s">
        <v>295</v>
      </c>
      <c r="C6272" s="3">
        <v>642523</v>
      </c>
      <c r="D6272" s="3">
        <v>21279</v>
      </c>
      <c r="E6272" s="3">
        <v>808</v>
      </c>
      <c r="F6272" s="3">
        <v>1655</v>
      </c>
    </row>
    <row r="6273" spans="1:6" ht="115.2" x14ac:dyDescent="0.25">
      <c r="A6273" s="2" t="s">
        <v>8475</v>
      </c>
      <c r="B6273" s="2" t="s">
        <v>1033</v>
      </c>
      <c r="C6273" s="3">
        <v>438129</v>
      </c>
      <c r="D6273" s="3">
        <v>12054</v>
      </c>
      <c r="E6273" s="3">
        <v>545</v>
      </c>
      <c r="F6273" s="3">
        <v>1543</v>
      </c>
    </row>
    <row r="6274" spans="1:6" ht="86.4" x14ac:dyDescent="0.25">
      <c r="A6274" s="2" t="s">
        <v>8476</v>
      </c>
      <c r="B6274" s="2" t="s">
        <v>170</v>
      </c>
      <c r="C6274" s="3">
        <v>477272</v>
      </c>
      <c r="D6274" s="3">
        <v>22515</v>
      </c>
      <c r="E6274" s="3">
        <v>738</v>
      </c>
      <c r="F6274" s="3">
        <v>1573</v>
      </c>
    </row>
    <row r="6275" spans="1:6" ht="72" x14ac:dyDescent="0.25">
      <c r="A6275" s="2" t="s">
        <v>8477</v>
      </c>
      <c r="B6275" s="2" t="s">
        <v>344</v>
      </c>
      <c r="C6275" s="3">
        <v>813475</v>
      </c>
      <c r="D6275" s="3">
        <v>25855</v>
      </c>
      <c r="E6275" s="3">
        <v>418</v>
      </c>
      <c r="F6275" s="3">
        <v>1039</v>
      </c>
    </row>
    <row r="6276" spans="1:6" ht="72" x14ac:dyDescent="0.25">
      <c r="A6276" s="2" t="s">
        <v>8478</v>
      </c>
      <c r="B6276" s="2" t="s">
        <v>1824</v>
      </c>
      <c r="C6276" s="3">
        <v>3845553</v>
      </c>
      <c r="D6276" s="3">
        <v>133530</v>
      </c>
      <c r="E6276" s="3">
        <v>3363</v>
      </c>
      <c r="F6276" s="3">
        <v>20114</v>
      </c>
    </row>
    <row r="6277" spans="1:6" ht="129.6" x14ac:dyDescent="0.25">
      <c r="A6277" s="2" t="s">
        <v>8479</v>
      </c>
      <c r="B6277" s="2" t="s">
        <v>433</v>
      </c>
      <c r="C6277" s="3">
        <v>247049</v>
      </c>
      <c r="D6277" s="3">
        <v>2874</v>
      </c>
      <c r="E6277" s="3">
        <v>3174</v>
      </c>
      <c r="F6277" s="3">
        <v>7031</v>
      </c>
    </row>
    <row r="6278" spans="1:6" ht="115.2" x14ac:dyDescent="0.25">
      <c r="A6278" s="2" t="s">
        <v>8480</v>
      </c>
      <c r="B6278" s="2" t="s">
        <v>124</v>
      </c>
      <c r="C6278" s="3">
        <v>9846</v>
      </c>
      <c r="D6278" s="3">
        <v>148</v>
      </c>
      <c r="E6278" s="3">
        <v>116</v>
      </c>
      <c r="F6278" s="3">
        <v>84</v>
      </c>
    </row>
    <row r="6279" spans="1:6" ht="115.2" x14ac:dyDescent="0.25">
      <c r="A6279" s="2" t="s">
        <v>8481</v>
      </c>
      <c r="B6279" s="2" t="s">
        <v>496</v>
      </c>
      <c r="C6279" s="3">
        <v>599176</v>
      </c>
      <c r="D6279" s="3">
        <v>16142</v>
      </c>
      <c r="E6279" s="3">
        <v>3355</v>
      </c>
      <c r="F6279" s="3">
        <v>3699</v>
      </c>
    </row>
    <row r="6280" spans="1:6" ht="100.8" x14ac:dyDescent="0.25">
      <c r="A6280" s="2" t="s">
        <v>8482</v>
      </c>
      <c r="B6280" s="2" t="s">
        <v>1898</v>
      </c>
      <c r="C6280" s="3">
        <v>2606093</v>
      </c>
      <c r="D6280" s="3">
        <v>52945</v>
      </c>
      <c r="E6280" s="3">
        <v>1233</v>
      </c>
      <c r="F6280" s="3">
        <v>2633</v>
      </c>
    </row>
    <row r="6281" spans="1:6" ht="115.2" x14ac:dyDescent="0.25">
      <c r="A6281" s="2" t="s">
        <v>8483</v>
      </c>
      <c r="B6281" s="2" t="s">
        <v>1898</v>
      </c>
      <c r="C6281" s="3">
        <v>1252628</v>
      </c>
      <c r="D6281" s="3">
        <v>23544</v>
      </c>
      <c r="E6281" s="3">
        <v>484</v>
      </c>
      <c r="F6281" s="3">
        <v>1322</v>
      </c>
    </row>
    <row r="6282" spans="1:6" ht="115.2" x14ac:dyDescent="0.25">
      <c r="A6282" s="2" t="s">
        <v>8484</v>
      </c>
      <c r="B6282" s="2" t="s">
        <v>332</v>
      </c>
      <c r="C6282" s="3">
        <v>44121</v>
      </c>
      <c r="D6282" s="3">
        <v>888</v>
      </c>
      <c r="E6282" s="3">
        <v>833</v>
      </c>
      <c r="F6282" s="3">
        <v>0</v>
      </c>
    </row>
    <row r="6283" spans="1:6" ht="187.2" x14ac:dyDescent="0.25">
      <c r="A6283" s="2" t="s">
        <v>8485</v>
      </c>
      <c r="B6283" s="2" t="s">
        <v>465</v>
      </c>
      <c r="C6283" s="3">
        <v>31319</v>
      </c>
      <c r="D6283" s="3">
        <v>632</v>
      </c>
      <c r="E6283" s="3">
        <v>17</v>
      </c>
      <c r="F6283" s="3">
        <v>155</v>
      </c>
    </row>
    <row r="6284" spans="1:6" ht="144" x14ac:dyDescent="0.25">
      <c r="A6284" s="2" t="s">
        <v>8486</v>
      </c>
      <c r="B6284" s="2" t="s">
        <v>620</v>
      </c>
      <c r="C6284" s="3">
        <v>17732</v>
      </c>
      <c r="D6284" s="3">
        <v>174</v>
      </c>
      <c r="E6284" s="3">
        <v>2</v>
      </c>
      <c r="F6284" s="3">
        <v>11</v>
      </c>
    </row>
    <row r="6285" spans="1:6" ht="172.8" x14ac:dyDescent="0.25">
      <c r="A6285" s="2" t="s">
        <v>8487</v>
      </c>
      <c r="B6285" s="2" t="s">
        <v>620</v>
      </c>
      <c r="C6285" s="3">
        <v>3174393</v>
      </c>
      <c r="D6285" s="3">
        <v>91969</v>
      </c>
      <c r="E6285" s="3">
        <v>2317</v>
      </c>
      <c r="F6285" s="3">
        <v>7979</v>
      </c>
    </row>
    <row r="6286" spans="1:6" ht="144" x14ac:dyDescent="0.25">
      <c r="A6286" s="2" t="s">
        <v>8488</v>
      </c>
      <c r="B6286" s="2" t="s">
        <v>882</v>
      </c>
      <c r="C6286" s="3">
        <v>20636</v>
      </c>
      <c r="D6286" s="3">
        <v>213</v>
      </c>
      <c r="E6286" s="3">
        <v>55</v>
      </c>
      <c r="F6286" s="3">
        <v>51</v>
      </c>
    </row>
    <row r="6287" spans="1:6" ht="28.8" x14ac:dyDescent="0.25">
      <c r="A6287" s="2" t="s">
        <v>8489</v>
      </c>
      <c r="B6287" s="2" t="s">
        <v>338</v>
      </c>
      <c r="C6287" s="3">
        <v>13676</v>
      </c>
      <c r="D6287" s="3">
        <v>1172</v>
      </c>
      <c r="E6287" s="3">
        <v>18</v>
      </c>
      <c r="F6287" s="3">
        <v>169</v>
      </c>
    </row>
    <row r="6288" spans="1:6" ht="86.4" x14ac:dyDescent="0.25">
      <c r="A6288" s="2" t="s">
        <v>8490</v>
      </c>
      <c r="B6288" s="2" t="s">
        <v>426</v>
      </c>
      <c r="C6288" s="3">
        <v>1439258</v>
      </c>
      <c r="D6288" s="3">
        <v>57492</v>
      </c>
      <c r="E6288" s="3">
        <v>2886</v>
      </c>
      <c r="F6288" s="3">
        <v>4620</v>
      </c>
    </row>
    <row r="6289" spans="1:6" ht="43.2" x14ac:dyDescent="0.25">
      <c r="A6289" s="2" t="s">
        <v>8491</v>
      </c>
      <c r="B6289" s="2" t="s">
        <v>1985</v>
      </c>
      <c r="C6289" s="3">
        <v>260580</v>
      </c>
      <c r="D6289" s="3">
        <v>912</v>
      </c>
      <c r="E6289" s="3">
        <v>89</v>
      </c>
      <c r="F6289" s="3">
        <v>141</v>
      </c>
    </row>
    <row r="6290" spans="1:6" ht="129.6" x14ac:dyDescent="0.25">
      <c r="A6290" s="2" t="s">
        <v>8492</v>
      </c>
      <c r="B6290" s="2" t="s">
        <v>1239</v>
      </c>
      <c r="C6290" s="3">
        <v>38585</v>
      </c>
      <c r="D6290" s="3">
        <v>907</v>
      </c>
      <c r="E6290" s="3">
        <v>33</v>
      </c>
      <c r="F6290" s="3">
        <v>76</v>
      </c>
    </row>
    <row r="6291" spans="1:6" ht="129.6" x14ac:dyDescent="0.25">
      <c r="A6291" s="2" t="s">
        <v>8493</v>
      </c>
      <c r="B6291" s="2" t="s">
        <v>1239</v>
      </c>
      <c r="C6291" s="3">
        <v>44216</v>
      </c>
      <c r="D6291" s="3">
        <v>929</v>
      </c>
      <c r="E6291" s="3">
        <v>33</v>
      </c>
      <c r="F6291" s="3">
        <v>74</v>
      </c>
    </row>
    <row r="6292" spans="1:6" ht="72" x14ac:dyDescent="0.25">
      <c r="A6292" s="2" t="s">
        <v>8494</v>
      </c>
      <c r="B6292" s="2" t="s">
        <v>528</v>
      </c>
      <c r="C6292" s="3">
        <v>3052453</v>
      </c>
      <c r="D6292" s="3">
        <v>74933</v>
      </c>
      <c r="E6292" s="3">
        <v>5678</v>
      </c>
      <c r="F6292" s="3">
        <v>14561</v>
      </c>
    </row>
    <row r="6293" spans="1:6" ht="72" x14ac:dyDescent="0.25">
      <c r="A6293" s="2" t="s">
        <v>8495</v>
      </c>
      <c r="B6293" s="2" t="s">
        <v>201</v>
      </c>
      <c r="C6293" s="3">
        <v>2082799</v>
      </c>
      <c r="D6293" s="3">
        <v>53925</v>
      </c>
      <c r="E6293" s="3">
        <v>2529</v>
      </c>
      <c r="F6293" s="3">
        <v>4426</v>
      </c>
    </row>
    <row r="6294" spans="1:6" ht="72" x14ac:dyDescent="0.25">
      <c r="A6294" s="2" t="s">
        <v>8496</v>
      </c>
      <c r="B6294" s="2" t="s">
        <v>202</v>
      </c>
      <c r="C6294" s="3">
        <v>125684</v>
      </c>
      <c r="D6294" s="3">
        <v>3948</v>
      </c>
      <c r="E6294" s="3">
        <v>200</v>
      </c>
      <c r="F6294" s="3">
        <v>1692</v>
      </c>
    </row>
    <row r="6295" spans="1:6" ht="86.4" x14ac:dyDescent="0.25">
      <c r="A6295" s="2" t="s">
        <v>8497</v>
      </c>
      <c r="B6295" s="2" t="s">
        <v>253</v>
      </c>
      <c r="C6295" s="3">
        <v>90454</v>
      </c>
      <c r="D6295" s="3">
        <v>211</v>
      </c>
      <c r="E6295" s="3">
        <v>65</v>
      </c>
      <c r="F6295" s="3">
        <v>59</v>
      </c>
    </row>
    <row r="6296" spans="1:6" ht="129.6" x14ac:dyDescent="0.25">
      <c r="A6296" s="2" t="s">
        <v>8498</v>
      </c>
      <c r="B6296" s="2" t="s">
        <v>194</v>
      </c>
      <c r="C6296" s="3">
        <v>169511</v>
      </c>
      <c r="D6296" s="3">
        <v>57</v>
      </c>
      <c r="E6296" s="3">
        <v>59</v>
      </c>
      <c r="F6296" s="3">
        <v>79</v>
      </c>
    </row>
    <row r="6297" spans="1:6" ht="144" x14ac:dyDescent="0.25">
      <c r="A6297" s="2" t="s">
        <v>8499</v>
      </c>
      <c r="B6297" s="2" t="s">
        <v>1407</v>
      </c>
      <c r="C6297" s="3">
        <v>246198</v>
      </c>
      <c r="D6297" s="3">
        <v>7012</v>
      </c>
      <c r="E6297" s="3">
        <v>89</v>
      </c>
      <c r="F6297" s="3">
        <v>689</v>
      </c>
    </row>
    <row r="6298" spans="1:6" ht="86.4" x14ac:dyDescent="0.25">
      <c r="A6298" s="2" t="s">
        <v>8500</v>
      </c>
      <c r="B6298" s="2" t="s">
        <v>692</v>
      </c>
      <c r="C6298" s="3">
        <v>19412787</v>
      </c>
      <c r="D6298" s="3">
        <v>479898</v>
      </c>
      <c r="E6298" s="3">
        <v>22610</v>
      </c>
      <c r="F6298" s="3">
        <v>42478</v>
      </c>
    </row>
    <row r="6299" spans="1:6" ht="144" x14ac:dyDescent="0.25">
      <c r="A6299" s="2" t="s">
        <v>8501</v>
      </c>
      <c r="B6299" s="2" t="s">
        <v>1407</v>
      </c>
      <c r="C6299" s="3">
        <v>359057</v>
      </c>
      <c r="D6299" s="3">
        <v>7478</v>
      </c>
      <c r="E6299" s="3">
        <v>103</v>
      </c>
      <c r="F6299" s="3">
        <v>732</v>
      </c>
    </row>
    <row r="6300" spans="1:6" ht="115.2" x14ac:dyDescent="0.25">
      <c r="A6300" s="2" t="s">
        <v>8502</v>
      </c>
      <c r="B6300" s="2" t="s">
        <v>772</v>
      </c>
      <c r="C6300" s="3">
        <v>859682</v>
      </c>
      <c r="D6300" s="3">
        <v>36801</v>
      </c>
      <c r="E6300" s="3">
        <v>171</v>
      </c>
      <c r="F6300" s="3">
        <v>2688</v>
      </c>
    </row>
    <row r="6301" spans="1:6" ht="86.4" x14ac:dyDescent="0.25">
      <c r="A6301" s="2" t="s">
        <v>8503</v>
      </c>
      <c r="B6301" s="2" t="s">
        <v>1733</v>
      </c>
      <c r="C6301" s="3">
        <v>389945</v>
      </c>
      <c r="D6301" s="3">
        <v>5832</v>
      </c>
      <c r="E6301" s="3">
        <v>1525</v>
      </c>
      <c r="F6301" s="3">
        <v>1028</v>
      </c>
    </row>
    <row r="6302" spans="1:6" ht="86.4" x14ac:dyDescent="0.25">
      <c r="A6302" s="2" t="s">
        <v>8504</v>
      </c>
      <c r="B6302" s="2" t="s">
        <v>1573</v>
      </c>
      <c r="C6302" s="3">
        <v>4541</v>
      </c>
      <c r="D6302" s="3">
        <v>144</v>
      </c>
      <c r="E6302" s="3">
        <v>1</v>
      </c>
      <c r="F6302" s="3">
        <v>29</v>
      </c>
    </row>
    <row r="6303" spans="1:6" ht="115.2" x14ac:dyDescent="0.25">
      <c r="A6303" s="2" t="s">
        <v>8505</v>
      </c>
      <c r="B6303" s="2" t="s">
        <v>923</v>
      </c>
      <c r="C6303" s="3">
        <v>420977</v>
      </c>
      <c r="D6303" s="3">
        <v>11242</v>
      </c>
      <c r="E6303" s="3">
        <v>308</v>
      </c>
      <c r="F6303" s="3">
        <v>523</v>
      </c>
    </row>
    <row r="6304" spans="1:6" ht="72" x14ac:dyDescent="0.25">
      <c r="A6304" s="2" t="s">
        <v>8506</v>
      </c>
      <c r="B6304" s="2" t="s">
        <v>185</v>
      </c>
      <c r="C6304" s="3">
        <v>491205</v>
      </c>
      <c r="D6304" s="3">
        <v>15517</v>
      </c>
      <c r="E6304" s="3">
        <v>786</v>
      </c>
      <c r="F6304" s="3">
        <v>1088</v>
      </c>
    </row>
    <row r="6305" spans="1:6" ht="43.2" x14ac:dyDescent="0.25">
      <c r="A6305" s="2" t="s">
        <v>2309</v>
      </c>
      <c r="B6305" s="2" t="s">
        <v>2089</v>
      </c>
      <c r="C6305" s="3">
        <v>2752943</v>
      </c>
      <c r="D6305" s="3">
        <v>39385</v>
      </c>
      <c r="E6305" s="3">
        <v>3814</v>
      </c>
      <c r="F6305" s="3">
        <v>4529</v>
      </c>
    </row>
    <row r="6306" spans="1:6" ht="129.6" x14ac:dyDescent="0.25">
      <c r="A6306" s="2" t="s">
        <v>8507</v>
      </c>
      <c r="B6306" s="2" t="s">
        <v>446</v>
      </c>
      <c r="C6306" s="3">
        <v>735708</v>
      </c>
      <c r="D6306" s="3">
        <v>15023</v>
      </c>
      <c r="E6306" s="3">
        <v>929</v>
      </c>
      <c r="F6306" s="3">
        <v>1381</v>
      </c>
    </row>
    <row r="6307" spans="1:6" ht="129.6" x14ac:dyDescent="0.25">
      <c r="A6307" s="2" t="s">
        <v>8508</v>
      </c>
      <c r="B6307" s="2" t="s">
        <v>51</v>
      </c>
      <c r="C6307" s="3">
        <v>2927970</v>
      </c>
      <c r="D6307" s="3">
        <v>43664</v>
      </c>
      <c r="E6307" s="3">
        <v>1473</v>
      </c>
      <c r="F6307" s="3">
        <v>2948</v>
      </c>
    </row>
    <row r="6308" spans="1:6" ht="57.6" x14ac:dyDescent="0.25">
      <c r="A6308" s="2" t="s">
        <v>8509</v>
      </c>
      <c r="B6308" s="2" t="s">
        <v>402</v>
      </c>
      <c r="C6308" s="3">
        <v>402402</v>
      </c>
      <c r="D6308" s="3">
        <v>15946</v>
      </c>
      <c r="E6308" s="3">
        <v>578</v>
      </c>
      <c r="F6308" s="3">
        <v>2709</v>
      </c>
    </row>
    <row r="6309" spans="1:6" ht="115.2" x14ac:dyDescent="0.25">
      <c r="A6309" s="2" t="s">
        <v>8510</v>
      </c>
      <c r="B6309" s="2" t="s">
        <v>1539</v>
      </c>
      <c r="C6309" s="3">
        <v>403229</v>
      </c>
      <c r="D6309" s="3">
        <v>4632</v>
      </c>
      <c r="E6309" s="3">
        <v>881</v>
      </c>
      <c r="F6309" s="3">
        <v>1960</v>
      </c>
    </row>
    <row r="6310" spans="1:6" ht="187.2" x14ac:dyDescent="0.25">
      <c r="A6310" s="2" t="s">
        <v>8511</v>
      </c>
      <c r="B6310" s="2" t="s">
        <v>192</v>
      </c>
      <c r="C6310" s="3">
        <v>708109</v>
      </c>
      <c r="D6310" s="3">
        <v>12092</v>
      </c>
      <c r="E6310" s="3">
        <v>1016</v>
      </c>
      <c r="F6310" s="3">
        <v>6669</v>
      </c>
    </row>
    <row r="6311" spans="1:6" ht="158.4" x14ac:dyDescent="0.25">
      <c r="A6311" s="2" t="s">
        <v>8512</v>
      </c>
      <c r="B6311" s="2" t="s">
        <v>51</v>
      </c>
      <c r="C6311" s="3">
        <v>540919</v>
      </c>
      <c r="D6311" s="3">
        <v>25181</v>
      </c>
      <c r="E6311" s="3">
        <v>682</v>
      </c>
      <c r="F6311" s="3">
        <v>2745</v>
      </c>
    </row>
    <row r="6312" spans="1:6" ht="187.2" x14ac:dyDescent="0.25">
      <c r="A6312" s="2" t="s">
        <v>8513</v>
      </c>
      <c r="B6312" s="2" t="s">
        <v>278</v>
      </c>
      <c r="C6312" s="3">
        <v>1431</v>
      </c>
      <c r="D6312" s="3">
        <v>4</v>
      </c>
      <c r="E6312" s="3">
        <v>0</v>
      </c>
      <c r="F6312" s="3">
        <v>0</v>
      </c>
    </row>
    <row r="6313" spans="1:6" ht="86.4" x14ac:dyDescent="0.25">
      <c r="A6313" s="2" t="s">
        <v>8514</v>
      </c>
      <c r="B6313" s="2" t="s">
        <v>1486</v>
      </c>
      <c r="C6313" s="3">
        <v>391174</v>
      </c>
      <c r="D6313" s="3">
        <v>14169</v>
      </c>
      <c r="E6313" s="3">
        <v>236</v>
      </c>
      <c r="F6313" s="3">
        <v>418</v>
      </c>
    </row>
    <row r="6314" spans="1:6" ht="57.6" x14ac:dyDescent="0.25">
      <c r="A6314" s="2" t="s">
        <v>8515</v>
      </c>
      <c r="B6314" s="2" t="s">
        <v>1486</v>
      </c>
      <c r="C6314" s="3">
        <v>357299</v>
      </c>
      <c r="D6314" s="3">
        <v>13388</v>
      </c>
      <c r="E6314" s="3">
        <v>262</v>
      </c>
      <c r="F6314" s="3">
        <v>539</v>
      </c>
    </row>
    <row r="6315" spans="1:6" ht="158.4" x14ac:dyDescent="0.25">
      <c r="A6315" s="2" t="s">
        <v>8516</v>
      </c>
      <c r="B6315" s="2" t="s">
        <v>681</v>
      </c>
      <c r="C6315" s="3">
        <v>198195</v>
      </c>
      <c r="D6315" s="3">
        <v>636</v>
      </c>
      <c r="E6315" s="3">
        <v>1339</v>
      </c>
      <c r="F6315" s="3">
        <v>445</v>
      </c>
    </row>
    <row r="6316" spans="1:6" ht="201.6" x14ac:dyDescent="0.25">
      <c r="A6316" s="2" t="s">
        <v>8517</v>
      </c>
      <c r="B6316" s="2" t="s">
        <v>2179</v>
      </c>
      <c r="C6316" s="3">
        <v>2771306</v>
      </c>
      <c r="D6316" s="3">
        <v>81319</v>
      </c>
      <c r="E6316" s="3">
        <v>4182</v>
      </c>
      <c r="F6316" s="3">
        <v>3071</v>
      </c>
    </row>
    <row r="6317" spans="1:6" ht="86.4" x14ac:dyDescent="0.25">
      <c r="A6317" s="2" t="s">
        <v>2310</v>
      </c>
      <c r="B6317" s="2" t="s">
        <v>213</v>
      </c>
      <c r="C6317" s="3">
        <v>2405120</v>
      </c>
      <c r="D6317" s="3">
        <v>62240</v>
      </c>
      <c r="E6317" s="3">
        <v>1812</v>
      </c>
      <c r="F6317" s="3">
        <v>29313</v>
      </c>
    </row>
    <row r="6318" spans="1:6" ht="72" x14ac:dyDescent="0.25">
      <c r="A6318" s="2" t="s">
        <v>8518</v>
      </c>
      <c r="B6318" s="2" t="s">
        <v>418</v>
      </c>
      <c r="C6318" s="3">
        <v>3225560</v>
      </c>
      <c r="D6318" s="3">
        <v>11933</v>
      </c>
      <c r="E6318" s="3">
        <v>2016</v>
      </c>
      <c r="F6318" s="3">
        <v>8029</v>
      </c>
    </row>
    <row r="6319" spans="1:6" ht="115.2" x14ac:dyDescent="0.25">
      <c r="A6319" s="2" t="s">
        <v>8519</v>
      </c>
      <c r="B6319" s="2" t="s">
        <v>120</v>
      </c>
      <c r="C6319" s="3">
        <v>178512</v>
      </c>
      <c r="D6319" s="3">
        <v>2967</v>
      </c>
      <c r="E6319" s="3">
        <v>343</v>
      </c>
      <c r="F6319" s="3">
        <v>494</v>
      </c>
    </row>
    <row r="6320" spans="1:6" ht="100.8" x14ac:dyDescent="0.25">
      <c r="A6320" s="2" t="s">
        <v>8520</v>
      </c>
      <c r="B6320" s="2" t="s">
        <v>1810</v>
      </c>
      <c r="C6320" s="3">
        <v>140354</v>
      </c>
      <c r="D6320" s="3">
        <v>523</v>
      </c>
      <c r="E6320" s="3">
        <v>41</v>
      </c>
      <c r="F6320" s="3">
        <v>85</v>
      </c>
    </row>
    <row r="6321" spans="1:6" ht="172.8" x14ac:dyDescent="0.25">
      <c r="A6321" s="2" t="s">
        <v>8521</v>
      </c>
      <c r="B6321" s="2" t="s">
        <v>96</v>
      </c>
      <c r="C6321" s="3">
        <v>1225340</v>
      </c>
      <c r="D6321" s="3">
        <v>36704</v>
      </c>
      <c r="E6321" s="3">
        <v>636</v>
      </c>
      <c r="F6321" s="3">
        <v>3055</v>
      </c>
    </row>
    <row r="6322" spans="1:6" ht="115.2" x14ac:dyDescent="0.25">
      <c r="A6322" s="2" t="s">
        <v>8522</v>
      </c>
      <c r="B6322" s="2" t="s">
        <v>681</v>
      </c>
      <c r="C6322" s="3">
        <v>2303421</v>
      </c>
      <c r="D6322" s="3">
        <v>36573</v>
      </c>
      <c r="E6322" s="3">
        <v>6313</v>
      </c>
      <c r="F6322" s="3">
        <v>6905</v>
      </c>
    </row>
    <row r="6323" spans="1:6" ht="115.2" x14ac:dyDescent="0.25">
      <c r="A6323" s="2" t="s">
        <v>8523</v>
      </c>
      <c r="B6323" s="2" t="s">
        <v>681</v>
      </c>
      <c r="C6323" s="3">
        <v>3149536</v>
      </c>
      <c r="D6323" s="3">
        <v>47108</v>
      </c>
      <c r="E6323" s="3">
        <v>7962</v>
      </c>
      <c r="F6323" s="3">
        <v>7277</v>
      </c>
    </row>
    <row r="6324" spans="1:6" ht="100.8" x14ac:dyDescent="0.25">
      <c r="A6324" s="2" t="s">
        <v>8524</v>
      </c>
      <c r="B6324" s="2" t="s">
        <v>345</v>
      </c>
      <c r="C6324" s="3">
        <v>357054</v>
      </c>
      <c r="D6324" s="3">
        <v>11333</v>
      </c>
      <c r="E6324" s="3">
        <v>522</v>
      </c>
      <c r="F6324" s="3">
        <v>635</v>
      </c>
    </row>
    <row r="6325" spans="1:6" ht="115.2" x14ac:dyDescent="0.25">
      <c r="A6325" s="2" t="s">
        <v>8525</v>
      </c>
      <c r="B6325" s="2" t="s">
        <v>1334</v>
      </c>
      <c r="C6325" s="3">
        <v>1638715</v>
      </c>
      <c r="D6325" s="3">
        <v>74374</v>
      </c>
      <c r="E6325" s="3">
        <v>5023</v>
      </c>
      <c r="F6325" s="3">
        <v>23950</v>
      </c>
    </row>
    <row r="6326" spans="1:6" ht="201.6" x14ac:dyDescent="0.25">
      <c r="A6326" s="2" t="s">
        <v>8526</v>
      </c>
      <c r="B6326" s="2" t="s">
        <v>836</v>
      </c>
      <c r="C6326" s="3">
        <v>331638</v>
      </c>
      <c r="D6326" s="3">
        <v>4527</v>
      </c>
      <c r="E6326" s="3">
        <v>352</v>
      </c>
      <c r="F6326" s="3">
        <v>415</v>
      </c>
    </row>
    <row r="6327" spans="1:6" ht="129.6" x14ac:dyDescent="0.25">
      <c r="A6327" s="2" t="s">
        <v>8527</v>
      </c>
      <c r="B6327" s="2" t="s">
        <v>496</v>
      </c>
      <c r="C6327" s="3">
        <v>3318782</v>
      </c>
      <c r="D6327" s="3">
        <v>62895</v>
      </c>
      <c r="E6327" s="3">
        <v>10687</v>
      </c>
      <c r="F6327" s="3">
        <v>7730</v>
      </c>
    </row>
    <row r="6328" spans="1:6" ht="72" x14ac:dyDescent="0.25">
      <c r="A6328" s="2" t="s">
        <v>8528</v>
      </c>
      <c r="B6328" s="2" t="s">
        <v>290</v>
      </c>
      <c r="C6328" s="3">
        <v>1417912</v>
      </c>
      <c r="D6328" s="3">
        <v>67856</v>
      </c>
      <c r="E6328" s="3">
        <v>653</v>
      </c>
      <c r="F6328" s="3">
        <v>67310</v>
      </c>
    </row>
    <row r="6329" spans="1:6" ht="100.8" x14ac:dyDescent="0.25">
      <c r="A6329" s="2" t="s">
        <v>8529</v>
      </c>
      <c r="B6329" s="2" t="s">
        <v>953</v>
      </c>
      <c r="C6329" s="3">
        <v>1585496</v>
      </c>
      <c r="D6329" s="3">
        <v>33924</v>
      </c>
      <c r="E6329" s="3">
        <v>961</v>
      </c>
      <c r="F6329" s="3">
        <v>5619</v>
      </c>
    </row>
    <row r="6330" spans="1:6" ht="129.6" x14ac:dyDescent="0.25">
      <c r="A6330" s="2" t="s">
        <v>8530</v>
      </c>
      <c r="B6330" s="2" t="s">
        <v>905</v>
      </c>
      <c r="C6330" s="3">
        <v>62264</v>
      </c>
      <c r="D6330" s="3">
        <v>511</v>
      </c>
      <c r="E6330" s="3">
        <v>463</v>
      </c>
      <c r="F6330" s="3">
        <v>239</v>
      </c>
    </row>
    <row r="6331" spans="1:6" ht="129.6" x14ac:dyDescent="0.25">
      <c r="A6331" s="2" t="s">
        <v>8531</v>
      </c>
      <c r="B6331" s="2" t="s">
        <v>1992</v>
      </c>
      <c r="C6331" s="3">
        <v>423043</v>
      </c>
      <c r="D6331" s="3">
        <v>4630</v>
      </c>
      <c r="E6331" s="3">
        <v>116</v>
      </c>
      <c r="F6331" s="3">
        <v>629</v>
      </c>
    </row>
    <row r="6332" spans="1:6" ht="144" x14ac:dyDescent="0.25">
      <c r="A6332" s="2" t="s">
        <v>8532</v>
      </c>
      <c r="B6332" s="2" t="s">
        <v>1414</v>
      </c>
      <c r="C6332" s="3">
        <v>320395</v>
      </c>
      <c r="D6332" s="3">
        <v>14684</v>
      </c>
      <c r="E6332" s="3">
        <v>635</v>
      </c>
      <c r="F6332" s="3">
        <v>754</v>
      </c>
    </row>
    <row r="6333" spans="1:6" ht="129.6" x14ac:dyDescent="0.25">
      <c r="A6333" s="2" t="s">
        <v>8533</v>
      </c>
      <c r="B6333" s="2" t="s">
        <v>654</v>
      </c>
      <c r="C6333" s="3">
        <v>4654027</v>
      </c>
      <c r="D6333" s="3">
        <v>116674</v>
      </c>
      <c r="E6333" s="3">
        <v>5707</v>
      </c>
      <c r="F6333" s="3">
        <v>14279</v>
      </c>
    </row>
    <row r="6334" spans="1:6" ht="72" x14ac:dyDescent="0.25">
      <c r="A6334" s="2" t="s">
        <v>8534</v>
      </c>
      <c r="B6334" s="2" t="s">
        <v>396</v>
      </c>
      <c r="C6334" s="3">
        <v>502040</v>
      </c>
      <c r="D6334" s="3">
        <v>32735</v>
      </c>
      <c r="E6334" s="3">
        <v>236</v>
      </c>
      <c r="F6334" s="3">
        <v>4000</v>
      </c>
    </row>
    <row r="6335" spans="1:6" ht="72" x14ac:dyDescent="0.25">
      <c r="A6335" s="2" t="s">
        <v>8535</v>
      </c>
      <c r="B6335" s="2" t="s">
        <v>1569</v>
      </c>
      <c r="C6335" s="3">
        <v>70891</v>
      </c>
      <c r="D6335" s="3">
        <v>5155</v>
      </c>
      <c r="E6335" s="3">
        <v>129</v>
      </c>
      <c r="F6335" s="3">
        <v>781</v>
      </c>
    </row>
    <row r="6336" spans="1:6" ht="144" x14ac:dyDescent="0.25">
      <c r="A6336" s="2" t="s">
        <v>8536</v>
      </c>
      <c r="B6336" s="2" t="s">
        <v>290</v>
      </c>
      <c r="C6336" s="3">
        <v>1503192</v>
      </c>
      <c r="D6336" s="3">
        <v>96477</v>
      </c>
      <c r="E6336" s="3">
        <v>5226</v>
      </c>
      <c r="F6336" s="3">
        <v>60276</v>
      </c>
    </row>
    <row r="6337" spans="1:6" ht="115.2" x14ac:dyDescent="0.25">
      <c r="A6337" s="2" t="s">
        <v>8537</v>
      </c>
      <c r="B6337" s="2" t="s">
        <v>618</v>
      </c>
      <c r="C6337" s="3">
        <v>326110</v>
      </c>
      <c r="D6337" s="3">
        <v>8502</v>
      </c>
      <c r="E6337" s="3">
        <v>332</v>
      </c>
      <c r="F6337" s="3">
        <v>653</v>
      </c>
    </row>
    <row r="6338" spans="1:6" ht="144" x14ac:dyDescent="0.25">
      <c r="A6338" s="2" t="s">
        <v>8538</v>
      </c>
      <c r="B6338" s="2" t="s">
        <v>990</v>
      </c>
      <c r="C6338" s="3">
        <v>179723</v>
      </c>
      <c r="D6338" s="3">
        <v>4763</v>
      </c>
      <c r="E6338" s="3">
        <v>247</v>
      </c>
      <c r="F6338" s="3">
        <v>1998</v>
      </c>
    </row>
    <row r="6339" spans="1:6" ht="86.4" x14ac:dyDescent="0.25">
      <c r="A6339" s="2" t="s">
        <v>8539</v>
      </c>
      <c r="B6339" s="2" t="s">
        <v>295</v>
      </c>
      <c r="C6339" s="3">
        <v>1420352</v>
      </c>
      <c r="D6339" s="3">
        <v>41063</v>
      </c>
      <c r="E6339" s="3">
        <v>5008</v>
      </c>
      <c r="F6339" s="3">
        <v>4808</v>
      </c>
    </row>
    <row r="6340" spans="1:6" ht="72" x14ac:dyDescent="0.25">
      <c r="A6340" s="2" t="s">
        <v>8540</v>
      </c>
      <c r="B6340" s="2" t="s">
        <v>295</v>
      </c>
      <c r="C6340" s="3">
        <v>1156961</v>
      </c>
      <c r="D6340" s="3">
        <v>34556</v>
      </c>
      <c r="E6340" s="3">
        <v>1290</v>
      </c>
      <c r="F6340" s="3">
        <v>1992</v>
      </c>
    </row>
    <row r="6341" spans="1:6" ht="100.8" x14ac:dyDescent="0.25">
      <c r="A6341" s="2" t="s">
        <v>8541</v>
      </c>
      <c r="B6341" s="2" t="s">
        <v>295</v>
      </c>
      <c r="C6341" s="3">
        <v>1191039</v>
      </c>
      <c r="D6341" s="3">
        <v>35371</v>
      </c>
      <c r="E6341" s="3">
        <v>1308</v>
      </c>
      <c r="F6341" s="3">
        <v>2003</v>
      </c>
    </row>
    <row r="6342" spans="1:6" ht="57.6" x14ac:dyDescent="0.25">
      <c r="A6342" s="2" t="s">
        <v>8542</v>
      </c>
      <c r="B6342" s="2" t="s">
        <v>468</v>
      </c>
      <c r="C6342" s="3">
        <v>4386</v>
      </c>
      <c r="D6342" s="3">
        <v>2</v>
      </c>
      <c r="E6342" s="3">
        <v>2</v>
      </c>
      <c r="F6342" s="3">
        <v>1</v>
      </c>
    </row>
    <row r="6343" spans="1:6" ht="144" x14ac:dyDescent="0.25">
      <c r="A6343" s="2" t="s">
        <v>8543</v>
      </c>
      <c r="B6343" s="2" t="s">
        <v>647</v>
      </c>
      <c r="C6343" s="3">
        <v>331575</v>
      </c>
      <c r="D6343" s="3">
        <v>24324</v>
      </c>
      <c r="E6343" s="3">
        <v>2678</v>
      </c>
      <c r="F6343" s="3">
        <v>7014</v>
      </c>
    </row>
    <row r="6344" spans="1:6" ht="144" x14ac:dyDescent="0.25">
      <c r="A6344" s="2" t="s">
        <v>8544</v>
      </c>
      <c r="B6344" s="2" t="s">
        <v>1832</v>
      </c>
      <c r="C6344" s="3">
        <v>209343</v>
      </c>
      <c r="D6344" s="3">
        <v>6648</v>
      </c>
      <c r="E6344" s="3">
        <v>5811</v>
      </c>
      <c r="F6344" s="3">
        <v>4213</v>
      </c>
    </row>
    <row r="6345" spans="1:6" ht="187.2" x14ac:dyDescent="0.25">
      <c r="A6345" s="2" t="s">
        <v>8545</v>
      </c>
      <c r="B6345" s="2" t="s">
        <v>2171</v>
      </c>
      <c r="C6345" s="3">
        <v>4326949</v>
      </c>
      <c r="D6345" s="3">
        <v>28978</v>
      </c>
      <c r="E6345" s="3">
        <v>4931</v>
      </c>
      <c r="F6345" s="3">
        <v>1157</v>
      </c>
    </row>
    <row r="6346" spans="1:6" ht="86.4" x14ac:dyDescent="0.25">
      <c r="A6346" s="2" t="s">
        <v>8546</v>
      </c>
      <c r="B6346" s="2" t="s">
        <v>726</v>
      </c>
      <c r="C6346" s="3">
        <v>543491</v>
      </c>
      <c r="D6346" s="3">
        <v>19818</v>
      </c>
      <c r="E6346" s="3">
        <v>704</v>
      </c>
      <c r="F6346" s="3">
        <v>2922</v>
      </c>
    </row>
    <row r="6347" spans="1:6" ht="100.8" x14ac:dyDescent="0.25">
      <c r="A6347" s="2" t="s">
        <v>8547</v>
      </c>
      <c r="B6347" s="2" t="s">
        <v>61</v>
      </c>
      <c r="C6347" s="3">
        <v>149376127</v>
      </c>
      <c r="D6347" s="3">
        <v>3093544</v>
      </c>
      <c r="E6347" s="3">
        <v>1643059</v>
      </c>
      <c r="F6347" s="3">
        <v>827755</v>
      </c>
    </row>
    <row r="6348" spans="1:6" ht="72" x14ac:dyDescent="0.25">
      <c r="A6348" s="2" t="s">
        <v>8548</v>
      </c>
      <c r="B6348" s="2" t="s">
        <v>1159</v>
      </c>
      <c r="C6348" s="3">
        <v>1747746</v>
      </c>
      <c r="D6348" s="3">
        <v>89200</v>
      </c>
      <c r="E6348" s="3">
        <v>914</v>
      </c>
      <c r="F6348" s="3">
        <v>58525</v>
      </c>
    </row>
    <row r="6349" spans="1:6" ht="57.6" x14ac:dyDescent="0.25">
      <c r="A6349" s="2" t="s">
        <v>8549</v>
      </c>
      <c r="B6349" s="2" t="s">
        <v>6</v>
      </c>
      <c r="C6349" s="3">
        <v>1080873</v>
      </c>
      <c r="D6349" s="3">
        <v>48129</v>
      </c>
      <c r="E6349" s="3">
        <v>1185</v>
      </c>
      <c r="F6349" s="3">
        <v>5881</v>
      </c>
    </row>
    <row r="6350" spans="1:6" ht="144" x14ac:dyDescent="0.25">
      <c r="A6350" s="2" t="s">
        <v>8550</v>
      </c>
      <c r="B6350" s="2" t="s">
        <v>2096</v>
      </c>
      <c r="C6350" s="3">
        <v>2016536</v>
      </c>
      <c r="D6350" s="3">
        <v>109686</v>
      </c>
      <c r="E6350" s="3">
        <v>21229</v>
      </c>
      <c r="F6350" s="3">
        <v>12214</v>
      </c>
    </row>
    <row r="6351" spans="1:6" ht="172.8" x14ac:dyDescent="0.25">
      <c r="A6351" s="2" t="s">
        <v>8551</v>
      </c>
      <c r="B6351" s="2" t="s">
        <v>711</v>
      </c>
      <c r="C6351" s="3">
        <v>1550527</v>
      </c>
      <c r="D6351" s="3">
        <v>6179</v>
      </c>
      <c r="E6351" s="3">
        <v>2396</v>
      </c>
      <c r="F6351" s="3">
        <v>9971</v>
      </c>
    </row>
    <row r="6352" spans="1:6" ht="43.2" x14ac:dyDescent="0.25">
      <c r="A6352" s="2" t="s">
        <v>2311</v>
      </c>
      <c r="B6352" s="2" t="s">
        <v>1750</v>
      </c>
      <c r="C6352" s="3">
        <v>166137</v>
      </c>
      <c r="D6352" s="3">
        <v>8651</v>
      </c>
      <c r="E6352" s="3">
        <v>43</v>
      </c>
      <c r="F6352" s="3">
        <v>722</v>
      </c>
    </row>
    <row r="6353" spans="1:6" ht="115.2" x14ac:dyDescent="0.25">
      <c r="A6353" s="2" t="s">
        <v>8552</v>
      </c>
      <c r="B6353" s="2" t="s">
        <v>426</v>
      </c>
      <c r="C6353" s="3">
        <v>56894</v>
      </c>
      <c r="D6353" s="3">
        <v>5440</v>
      </c>
      <c r="E6353" s="3">
        <v>42</v>
      </c>
      <c r="F6353" s="3">
        <v>1038</v>
      </c>
    </row>
    <row r="6354" spans="1:6" ht="100.8" x14ac:dyDescent="0.25">
      <c r="A6354" s="2" t="s">
        <v>8553</v>
      </c>
      <c r="B6354" s="2" t="s">
        <v>553</v>
      </c>
      <c r="C6354" s="3">
        <v>231341</v>
      </c>
      <c r="D6354" s="3">
        <v>7734</v>
      </c>
      <c r="E6354" s="3">
        <v>212</v>
      </c>
      <c r="F6354" s="3">
        <v>846</v>
      </c>
    </row>
    <row r="6355" spans="1:6" ht="100.8" x14ac:dyDescent="0.25">
      <c r="A6355" s="2" t="s">
        <v>2312</v>
      </c>
      <c r="B6355" s="2" t="s">
        <v>48</v>
      </c>
      <c r="C6355" s="3">
        <v>2357705</v>
      </c>
      <c r="D6355" s="3">
        <v>44278</v>
      </c>
      <c r="E6355" s="3">
        <v>2990</v>
      </c>
      <c r="F6355" s="3">
        <v>4228</v>
      </c>
    </row>
    <row r="6356" spans="1:6" ht="115.2" x14ac:dyDescent="0.25">
      <c r="A6356" s="2" t="s">
        <v>2313</v>
      </c>
      <c r="B6356" s="2" t="s">
        <v>48</v>
      </c>
      <c r="C6356" s="3">
        <v>1152361</v>
      </c>
      <c r="D6356" s="3">
        <v>34441</v>
      </c>
      <c r="E6356" s="3">
        <v>949</v>
      </c>
      <c r="F6356" s="3">
        <v>3287</v>
      </c>
    </row>
    <row r="6357" spans="1:6" ht="86.4" x14ac:dyDescent="0.25">
      <c r="A6357" s="2" t="s">
        <v>2314</v>
      </c>
      <c r="B6357" s="2" t="s">
        <v>48</v>
      </c>
      <c r="C6357" s="3">
        <v>1937626</v>
      </c>
      <c r="D6357" s="3">
        <v>43275</v>
      </c>
      <c r="E6357" s="3">
        <v>7695</v>
      </c>
      <c r="F6357" s="3">
        <v>14529</v>
      </c>
    </row>
    <row r="6358" spans="1:6" ht="100.8" x14ac:dyDescent="0.25">
      <c r="A6358" s="2" t="s">
        <v>2315</v>
      </c>
      <c r="B6358" s="2" t="s">
        <v>48</v>
      </c>
      <c r="C6358" s="3">
        <v>1595752</v>
      </c>
      <c r="D6358" s="3">
        <v>44879</v>
      </c>
      <c r="E6358" s="3">
        <v>1299</v>
      </c>
      <c r="F6358" s="3">
        <v>5599</v>
      </c>
    </row>
    <row r="6359" spans="1:6" ht="100.8" x14ac:dyDescent="0.25">
      <c r="A6359" s="2" t="s">
        <v>8554</v>
      </c>
      <c r="B6359" s="2" t="s">
        <v>48</v>
      </c>
      <c r="C6359" s="3">
        <v>814603</v>
      </c>
      <c r="D6359" s="3">
        <v>30781</v>
      </c>
      <c r="E6359" s="3">
        <v>956</v>
      </c>
      <c r="F6359" s="3">
        <v>4389</v>
      </c>
    </row>
    <row r="6360" spans="1:6" ht="144" x14ac:dyDescent="0.25">
      <c r="A6360" s="2" t="s">
        <v>2316</v>
      </c>
      <c r="B6360" s="2" t="s">
        <v>213</v>
      </c>
      <c r="C6360" s="3">
        <v>1855559</v>
      </c>
      <c r="D6360" s="3">
        <v>45701</v>
      </c>
      <c r="E6360" s="3">
        <v>1815</v>
      </c>
      <c r="F6360" s="3">
        <v>3192</v>
      </c>
    </row>
    <row r="6361" spans="1:6" ht="144" x14ac:dyDescent="0.25">
      <c r="A6361" s="2" t="s">
        <v>2317</v>
      </c>
      <c r="B6361" s="2" t="s">
        <v>213</v>
      </c>
      <c r="C6361" s="3">
        <v>1340395</v>
      </c>
      <c r="D6361" s="3">
        <v>31178</v>
      </c>
      <c r="E6361" s="3">
        <v>1305</v>
      </c>
      <c r="F6361" s="3">
        <v>2641</v>
      </c>
    </row>
    <row r="6362" spans="1:6" ht="86.4" x14ac:dyDescent="0.25">
      <c r="A6362" s="2" t="s">
        <v>2318</v>
      </c>
      <c r="B6362" s="2" t="s">
        <v>48</v>
      </c>
      <c r="C6362" s="3">
        <v>3552320</v>
      </c>
      <c r="D6362" s="3">
        <v>77211</v>
      </c>
      <c r="E6362" s="3">
        <v>4396</v>
      </c>
      <c r="F6362" s="3">
        <v>9872</v>
      </c>
    </row>
    <row r="6363" spans="1:6" ht="86.4" x14ac:dyDescent="0.25">
      <c r="A6363" s="2" t="s">
        <v>2319</v>
      </c>
      <c r="B6363" s="2" t="s">
        <v>48</v>
      </c>
      <c r="C6363" s="3">
        <v>5319685</v>
      </c>
      <c r="D6363" s="3">
        <v>95924</v>
      </c>
      <c r="E6363" s="3">
        <v>16479</v>
      </c>
      <c r="F6363" s="3">
        <v>24170</v>
      </c>
    </row>
    <row r="6364" spans="1:6" ht="144" x14ac:dyDescent="0.25">
      <c r="A6364" s="2" t="s">
        <v>8555</v>
      </c>
      <c r="B6364" s="2" t="s">
        <v>54</v>
      </c>
      <c r="C6364" s="3">
        <v>1467369</v>
      </c>
      <c r="D6364" s="3">
        <v>34123</v>
      </c>
      <c r="E6364" s="3">
        <v>1637</v>
      </c>
      <c r="F6364" s="3">
        <v>2233</v>
      </c>
    </row>
    <row r="6365" spans="1:6" ht="115.2" x14ac:dyDescent="0.25">
      <c r="A6365" s="2" t="s">
        <v>8556</v>
      </c>
      <c r="B6365" s="2" t="s">
        <v>77</v>
      </c>
      <c r="C6365" s="3">
        <v>370464</v>
      </c>
      <c r="D6365" s="3">
        <v>5274</v>
      </c>
      <c r="E6365" s="3">
        <v>164</v>
      </c>
      <c r="F6365" s="3">
        <v>387</v>
      </c>
    </row>
    <row r="6366" spans="1:6" ht="72" x14ac:dyDescent="0.25">
      <c r="A6366" s="2" t="s">
        <v>8557</v>
      </c>
      <c r="B6366" s="2" t="s">
        <v>2015</v>
      </c>
      <c r="C6366" s="3">
        <v>21688951</v>
      </c>
      <c r="D6366" s="3">
        <v>634770</v>
      </c>
      <c r="E6366" s="3">
        <v>16618</v>
      </c>
      <c r="F6366" s="3">
        <v>38300</v>
      </c>
    </row>
    <row r="6367" spans="1:6" ht="57.6" x14ac:dyDescent="0.25">
      <c r="A6367" s="2" t="s">
        <v>8558</v>
      </c>
      <c r="B6367" s="2" t="s">
        <v>2015</v>
      </c>
      <c r="C6367" s="3">
        <v>44782227</v>
      </c>
      <c r="D6367" s="3">
        <v>1320316</v>
      </c>
      <c r="E6367" s="3">
        <v>33742</v>
      </c>
      <c r="F6367" s="3">
        <v>85709</v>
      </c>
    </row>
    <row r="6368" spans="1:6" ht="115.2" x14ac:dyDescent="0.25">
      <c r="A6368" s="2" t="s">
        <v>8559</v>
      </c>
      <c r="B6368" s="2" t="s">
        <v>1426</v>
      </c>
      <c r="C6368" s="3">
        <v>2705268</v>
      </c>
      <c r="D6368" s="3">
        <v>120923</v>
      </c>
      <c r="E6368" s="3">
        <v>1843</v>
      </c>
      <c r="F6368" s="3">
        <v>4431</v>
      </c>
    </row>
    <row r="6369" spans="1:6" ht="129.6" x14ac:dyDescent="0.25">
      <c r="A6369" s="2" t="s">
        <v>8560</v>
      </c>
      <c r="B6369" s="2" t="s">
        <v>1426</v>
      </c>
      <c r="C6369" s="3">
        <v>5578495</v>
      </c>
      <c r="D6369" s="3">
        <v>62112</v>
      </c>
      <c r="E6369" s="3">
        <v>8151</v>
      </c>
      <c r="F6369" s="3">
        <v>4086</v>
      </c>
    </row>
    <row r="6370" spans="1:6" ht="129.6" x14ac:dyDescent="0.25">
      <c r="A6370" s="2" t="s">
        <v>8561</v>
      </c>
      <c r="B6370" s="2" t="s">
        <v>1426</v>
      </c>
      <c r="C6370" s="3">
        <v>4455931</v>
      </c>
      <c r="D6370" s="3">
        <v>44932</v>
      </c>
      <c r="E6370" s="3">
        <v>7459</v>
      </c>
      <c r="F6370" s="3">
        <v>3284</v>
      </c>
    </row>
    <row r="6371" spans="1:6" ht="86.4" x14ac:dyDescent="0.25">
      <c r="A6371" s="2" t="s">
        <v>8562</v>
      </c>
      <c r="B6371" s="2" t="s">
        <v>712</v>
      </c>
      <c r="C6371" s="3">
        <v>607528</v>
      </c>
      <c r="D6371" s="3">
        <v>6692</v>
      </c>
      <c r="E6371" s="3">
        <v>49</v>
      </c>
      <c r="F6371" s="3">
        <v>618</v>
      </c>
    </row>
    <row r="6372" spans="1:6" ht="129.6" x14ac:dyDescent="0.25">
      <c r="A6372" s="2" t="s">
        <v>8563</v>
      </c>
      <c r="B6372" s="2" t="s">
        <v>752</v>
      </c>
      <c r="C6372" s="3">
        <v>131860</v>
      </c>
      <c r="D6372" s="3">
        <v>2061</v>
      </c>
      <c r="E6372" s="3">
        <v>65</v>
      </c>
      <c r="F6372" s="3">
        <v>83</v>
      </c>
    </row>
    <row r="6373" spans="1:6" ht="158.4" x14ac:dyDescent="0.25">
      <c r="A6373" s="2" t="s">
        <v>8564</v>
      </c>
      <c r="B6373" s="2" t="s">
        <v>205</v>
      </c>
      <c r="C6373" s="3">
        <v>831710</v>
      </c>
      <c r="D6373" s="3">
        <v>20641</v>
      </c>
      <c r="E6373" s="3">
        <v>214</v>
      </c>
      <c r="F6373" s="3">
        <v>508</v>
      </c>
    </row>
    <row r="6374" spans="1:6" ht="72" x14ac:dyDescent="0.25">
      <c r="A6374" s="2" t="s">
        <v>8565</v>
      </c>
      <c r="B6374" s="2" t="s">
        <v>458</v>
      </c>
      <c r="C6374" s="3">
        <v>1485868</v>
      </c>
      <c r="D6374" s="3">
        <v>64074</v>
      </c>
      <c r="E6374" s="3">
        <v>738</v>
      </c>
      <c r="F6374" s="3">
        <v>3230</v>
      </c>
    </row>
    <row r="6375" spans="1:6" ht="115.2" x14ac:dyDescent="0.25">
      <c r="A6375" s="2" t="s">
        <v>8566</v>
      </c>
      <c r="B6375" s="2" t="s">
        <v>293</v>
      </c>
      <c r="C6375" s="3">
        <v>122477</v>
      </c>
      <c r="D6375" s="3">
        <v>3997</v>
      </c>
      <c r="E6375" s="3">
        <v>204</v>
      </c>
      <c r="F6375" s="3">
        <v>431</v>
      </c>
    </row>
    <row r="6376" spans="1:6" ht="144" x14ac:dyDescent="0.25">
      <c r="A6376" s="2" t="s">
        <v>8567</v>
      </c>
      <c r="B6376" s="2" t="s">
        <v>40</v>
      </c>
      <c r="C6376" s="3">
        <v>111349</v>
      </c>
      <c r="D6376" s="3">
        <v>662</v>
      </c>
      <c r="E6376" s="3">
        <v>72</v>
      </c>
      <c r="F6376" s="3">
        <v>611</v>
      </c>
    </row>
    <row r="6377" spans="1:6" ht="129.6" x14ac:dyDescent="0.25">
      <c r="A6377" s="2" t="s">
        <v>8568</v>
      </c>
      <c r="B6377" s="2" t="s">
        <v>1995</v>
      </c>
      <c r="C6377" s="3">
        <v>5270335</v>
      </c>
      <c r="D6377" s="3">
        <v>56476</v>
      </c>
      <c r="E6377" s="3">
        <v>1859</v>
      </c>
      <c r="F6377" s="3">
        <v>6333</v>
      </c>
    </row>
    <row r="6378" spans="1:6" ht="158.4" x14ac:dyDescent="0.25">
      <c r="A6378" s="2" t="s">
        <v>8569</v>
      </c>
      <c r="B6378" s="2" t="s">
        <v>121</v>
      </c>
      <c r="C6378" s="3">
        <v>5432414</v>
      </c>
      <c r="D6378" s="3">
        <v>149111</v>
      </c>
      <c r="E6378" s="3">
        <v>3183</v>
      </c>
      <c r="F6378" s="3">
        <v>15905</v>
      </c>
    </row>
    <row r="6379" spans="1:6" ht="28.8" x14ac:dyDescent="0.25">
      <c r="A6379" s="2" t="s">
        <v>8570</v>
      </c>
      <c r="B6379" s="2" t="s">
        <v>868</v>
      </c>
      <c r="C6379" s="3">
        <v>970204</v>
      </c>
      <c r="D6379" s="3">
        <v>18441</v>
      </c>
      <c r="E6379" s="3">
        <v>538</v>
      </c>
      <c r="F6379" s="3">
        <v>2435</v>
      </c>
    </row>
    <row r="6380" spans="1:6" ht="201.6" x14ac:dyDescent="0.25">
      <c r="A6380" s="2" t="s">
        <v>8571</v>
      </c>
      <c r="B6380" s="2" t="s">
        <v>2151</v>
      </c>
      <c r="C6380" s="3">
        <v>2835009</v>
      </c>
      <c r="D6380" s="3">
        <v>39657</v>
      </c>
      <c r="E6380" s="3">
        <v>960</v>
      </c>
      <c r="F6380" s="3">
        <v>2971</v>
      </c>
    </row>
    <row r="6381" spans="1:6" ht="57.6" x14ac:dyDescent="0.25">
      <c r="A6381" s="2" t="s">
        <v>8572</v>
      </c>
      <c r="B6381" s="2" t="s">
        <v>519</v>
      </c>
      <c r="C6381" s="3">
        <v>22695</v>
      </c>
      <c r="D6381" s="3">
        <v>108</v>
      </c>
      <c r="E6381" s="3">
        <v>312</v>
      </c>
      <c r="F6381" s="3">
        <v>203</v>
      </c>
    </row>
    <row r="6382" spans="1:6" ht="129.6" x14ac:dyDescent="0.25">
      <c r="A6382" s="2" t="s">
        <v>8573</v>
      </c>
      <c r="B6382" s="2" t="s">
        <v>1054</v>
      </c>
      <c r="C6382" s="3">
        <v>46054</v>
      </c>
      <c r="D6382" s="3">
        <v>2051</v>
      </c>
      <c r="E6382" s="3">
        <v>20</v>
      </c>
      <c r="F6382" s="3">
        <v>213</v>
      </c>
    </row>
    <row r="6383" spans="1:6" ht="115.2" x14ac:dyDescent="0.25">
      <c r="A6383" s="2" t="s">
        <v>8574</v>
      </c>
      <c r="B6383" s="2" t="s">
        <v>21</v>
      </c>
      <c r="C6383" s="3">
        <v>1180077</v>
      </c>
      <c r="D6383" s="3">
        <v>33134</v>
      </c>
      <c r="E6383" s="3">
        <v>846</v>
      </c>
      <c r="F6383" s="3">
        <v>2980</v>
      </c>
    </row>
    <row r="6384" spans="1:6" ht="187.2" x14ac:dyDescent="0.25">
      <c r="A6384" s="2" t="s">
        <v>8575</v>
      </c>
      <c r="B6384" s="2" t="s">
        <v>2122</v>
      </c>
      <c r="C6384" s="3">
        <v>21846890</v>
      </c>
      <c r="D6384" s="3">
        <v>140065</v>
      </c>
      <c r="E6384" s="3">
        <v>10689</v>
      </c>
      <c r="F6384" s="3">
        <v>15397</v>
      </c>
    </row>
    <row r="6385" spans="1:6" ht="288" x14ac:dyDescent="0.25">
      <c r="A6385" s="2" t="s">
        <v>8576</v>
      </c>
      <c r="B6385" s="2" t="s">
        <v>2122</v>
      </c>
      <c r="C6385" s="3">
        <v>21957640</v>
      </c>
      <c r="D6385" s="3">
        <v>140214</v>
      </c>
      <c r="E6385" s="3">
        <v>10716</v>
      </c>
      <c r="F6385" s="3">
        <v>15418</v>
      </c>
    </row>
    <row r="6386" spans="1:6" ht="144" x14ac:dyDescent="0.25">
      <c r="A6386" s="2" t="s">
        <v>8577</v>
      </c>
      <c r="B6386" s="2" t="s">
        <v>429</v>
      </c>
      <c r="C6386" s="3">
        <v>225463</v>
      </c>
      <c r="D6386" s="3">
        <v>946</v>
      </c>
      <c r="E6386" s="3">
        <v>91</v>
      </c>
      <c r="F6386" s="3">
        <v>905</v>
      </c>
    </row>
    <row r="6387" spans="1:6" ht="57.6" x14ac:dyDescent="0.25">
      <c r="A6387" s="2" t="s">
        <v>8578</v>
      </c>
      <c r="B6387" s="2" t="s">
        <v>4</v>
      </c>
      <c r="C6387" s="3">
        <v>734863</v>
      </c>
      <c r="D6387" s="3">
        <v>19965</v>
      </c>
      <c r="E6387" s="3">
        <v>4110</v>
      </c>
      <c r="F6387" s="3">
        <v>3639</v>
      </c>
    </row>
    <row r="6388" spans="1:6" ht="100.8" x14ac:dyDescent="0.25">
      <c r="A6388" s="2" t="s">
        <v>8579</v>
      </c>
      <c r="B6388" s="2" t="s">
        <v>2075</v>
      </c>
      <c r="C6388" s="3">
        <v>157819</v>
      </c>
      <c r="D6388" s="3">
        <v>19559</v>
      </c>
      <c r="E6388" s="3">
        <v>52</v>
      </c>
      <c r="F6388" s="3">
        <v>1962</v>
      </c>
    </row>
    <row r="6389" spans="1:6" ht="172.8" x14ac:dyDescent="0.25">
      <c r="A6389" s="2" t="s">
        <v>8580</v>
      </c>
      <c r="B6389" s="2" t="s">
        <v>1299</v>
      </c>
      <c r="C6389" s="3">
        <v>193794</v>
      </c>
      <c r="D6389" s="3">
        <v>7547</v>
      </c>
      <c r="E6389" s="3">
        <v>78</v>
      </c>
      <c r="F6389" s="3">
        <v>824</v>
      </c>
    </row>
    <row r="6390" spans="1:6" ht="72" x14ac:dyDescent="0.25">
      <c r="A6390" s="2" t="s">
        <v>8581</v>
      </c>
      <c r="B6390" s="2" t="s">
        <v>4</v>
      </c>
      <c r="C6390" s="3">
        <v>193223</v>
      </c>
      <c r="D6390" s="3">
        <v>8141</v>
      </c>
      <c r="E6390" s="3">
        <v>302</v>
      </c>
      <c r="F6390" s="3">
        <v>1226</v>
      </c>
    </row>
    <row r="6391" spans="1:6" ht="115.2" x14ac:dyDescent="0.25">
      <c r="A6391" s="2" t="s">
        <v>8582</v>
      </c>
      <c r="B6391" s="2" t="s">
        <v>1581</v>
      </c>
      <c r="C6391" s="3">
        <v>486281</v>
      </c>
      <c r="D6391" s="3">
        <v>5890</v>
      </c>
      <c r="E6391" s="3">
        <v>432</v>
      </c>
      <c r="F6391" s="3">
        <v>0</v>
      </c>
    </row>
    <row r="6392" spans="1:6" ht="72" x14ac:dyDescent="0.25">
      <c r="A6392" s="2" t="s">
        <v>8583</v>
      </c>
      <c r="B6392" s="2" t="s">
        <v>1378</v>
      </c>
      <c r="C6392" s="3">
        <v>2098175</v>
      </c>
      <c r="D6392" s="3">
        <v>94916</v>
      </c>
      <c r="E6392" s="3">
        <v>516</v>
      </c>
      <c r="F6392" s="3">
        <v>6070</v>
      </c>
    </row>
    <row r="6393" spans="1:6" ht="57.6" x14ac:dyDescent="0.25">
      <c r="A6393" s="2" t="s">
        <v>8584</v>
      </c>
      <c r="B6393" s="2" t="s">
        <v>886</v>
      </c>
      <c r="C6393" s="3">
        <v>1004181</v>
      </c>
      <c r="D6393" s="3">
        <v>48129</v>
      </c>
      <c r="E6393" s="3">
        <v>889</v>
      </c>
      <c r="F6393" s="3">
        <v>5483</v>
      </c>
    </row>
    <row r="6394" spans="1:6" ht="129.6" x14ac:dyDescent="0.25">
      <c r="A6394" s="2" t="s">
        <v>8585</v>
      </c>
      <c r="B6394" s="2" t="s">
        <v>606</v>
      </c>
      <c r="C6394" s="3">
        <v>733180</v>
      </c>
      <c r="D6394" s="3">
        <v>36237</v>
      </c>
      <c r="E6394" s="3">
        <v>410</v>
      </c>
      <c r="F6394" s="3">
        <v>1006</v>
      </c>
    </row>
    <row r="6395" spans="1:6" ht="100.8" x14ac:dyDescent="0.25">
      <c r="A6395" s="2" t="s">
        <v>8586</v>
      </c>
      <c r="B6395" s="2" t="s">
        <v>84</v>
      </c>
      <c r="C6395" s="3">
        <v>6157587</v>
      </c>
      <c r="D6395" s="3">
        <v>189440</v>
      </c>
      <c r="E6395" s="3">
        <v>3174</v>
      </c>
      <c r="F6395" s="3">
        <v>8078</v>
      </c>
    </row>
    <row r="6396" spans="1:6" ht="144" x14ac:dyDescent="0.25">
      <c r="A6396" s="2" t="s">
        <v>8587</v>
      </c>
      <c r="B6396" s="2" t="s">
        <v>364</v>
      </c>
      <c r="C6396" s="3">
        <v>18006</v>
      </c>
      <c r="D6396" s="3">
        <v>486</v>
      </c>
      <c r="E6396" s="3">
        <v>16</v>
      </c>
      <c r="F6396" s="3">
        <v>31</v>
      </c>
    </row>
    <row r="6397" spans="1:6" ht="115.2" x14ac:dyDescent="0.25">
      <c r="A6397" s="2" t="s">
        <v>8588</v>
      </c>
      <c r="B6397" s="2" t="s">
        <v>880</v>
      </c>
      <c r="C6397" s="3">
        <v>26129</v>
      </c>
      <c r="D6397" s="3">
        <v>628</v>
      </c>
      <c r="E6397" s="3">
        <v>9</v>
      </c>
      <c r="F6397" s="3">
        <v>35</v>
      </c>
    </row>
    <row r="6398" spans="1:6" ht="57.6" x14ac:dyDescent="0.25">
      <c r="A6398" s="2" t="s">
        <v>8589</v>
      </c>
      <c r="B6398" s="2" t="s">
        <v>394</v>
      </c>
      <c r="C6398" s="3">
        <v>410282</v>
      </c>
      <c r="D6398" s="3">
        <v>11500</v>
      </c>
      <c r="E6398" s="3">
        <v>1714</v>
      </c>
      <c r="F6398" s="3">
        <v>1392</v>
      </c>
    </row>
    <row r="6399" spans="1:6" ht="201.6" x14ac:dyDescent="0.25">
      <c r="A6399" s="2" t="s">
        <v>8590</v>
      </c>
      <c r="B6399" s="2" t="s">
        <v>2034</v>
      </c>
      <c r="C6399" s="3">
        <v>2144958</v>
      </c>
      <c r="D6399" s="3">
        <v>29805</v>
      </c>
      <c r="E6399" s="3">
        <v>915</v>
      </c>
      <c r="F6399" s="3">
        <v>0</v>
      </c>
    </row>
    <row r="6400" spans="1:6" ht="172.8" x14ac:dyDescent="0.25">
      <c r="A6400" s="2" t="s">
        <v>8591</v>
      </c>
      <c r="B6400" s="2" t="s">
        <v>1110</v>
      </c>
      <c r="C6400" s="3">
        <v>375663</v>
      </c>
      <c r="D6400" s="3">
        <v>15122</v>
      </c>
      <c r="E6400" s="3">
        <v>343</v>
      </c>
      <c r="F6400" s="3">
        <v>952</v>
      </c>
    </row>
    <row r="6401" spans="1:6" ht="115.2" x14ac:dyDescent="0.25">
      <c r="A6401" s="2" t="s">
        <v>8592</v>
      </c>
      <c r="B6401" s="2" t="s">
        <v>1887</v>
      </c>
      <c r="C6401" s="3">
        <v>1353109</v>
      </c>
      <c r="D6401" s="3">
        <v>16766</v>
      </c>
      <c r="E6401" s="3">
        <v>1370</v>
      </c>
      <c r="F6401" s="3">
        <v>5417</v>
      </c>
    </row>
    <row r="6402" spans="1:6" ht="57.6" x14ac:dyDescent="0.25">
      <c r="A6402" s="2" t="s">
        <v>8593</v>
      </c>
      <c r="B6402" s="2" t="s">
        <v>557</v>
      </c>
      <c r="C6402" s="3">
        <v>192638</v>
      </c>
      <c r="D6402" s="3">
        <v>10752</v>
      </c>
      <c r="E6402" s="3">
        <v>357</v>
      </c>
      <c r="F6402" s="3">
        <v>772</v>
      </c>
    </row>
    <row r="6403" spans="1:6" ht="172.8" x14ac:dyDescent="0.25">
      <c r="A6403" s="2" t="s">
        <v>8594</v>
      </c>
      <c r="B6403" s="2" t="s">
        <v>1098</v>
      </c>
      <c r="C6403" s="3">
        <v>1202392</v>
      </c>
      <c r="D6403" s="3">
        <v>27324</v>
      </c>
      <c r="E6403" s="3">
        <v>501</v>
      </c>
      <c r="F6403" s="3">
        <v>3060</v>
      </c>
    </row>
    <row r="6404" spans="1:6" ht="72" x14ac:dyDescent="0.25">
      <c r="A6404" s="2" t="s">
        <v>8595</v>
      </c>
      <c r="B6404" s="2" t="s">
        <v>1299</v>
      </c>
      <c r="C6404" s="3">
        <v>48026</v>
      </c>
      <c r="D6404" s="3">
        <v>1341</v>
      </c>
      <c r="E6404" s="3">
        <v>19</v>
      </c>
      <c r="F6404" s="3">
        <v>293</v>
      </c>
    </row>
    <row r="6405" spans="1:6" ht="115.2" x14ac:dyDescent="0.25">
      <c r="A6405" s="2" t="s">
        <v>8596</v>
      </c>
      <c r="B6405" s="2" t="s">
        <v>1087</v>
      </c>
      <c r="C6405" s="3">
        <v>101737</v>
      </c>
      <c r="D6405" s="3">
        <v>9730</v>
      </c>
      <c r="E6405" s="3">
        <v>49</v>
      </c>
      <c r="F6405" s="3">
        <v>609</v>
      </c>
    </row>
    <row r="6406" spans="1:6" ht="158.4" x14ac:dyDescent="0.25">
      <c r="A6406" s="2" t="s">
        <v>8597</v>
      </c>
      <c r="B6406" s="2" t="s">
        <v>1626</v>
      </c>
      <c r="C6406" s="3">
        <v>300769</v>
      </c>
      <c r="D6406" s="3">
        <v>8595</v>
      </c>
      <c r="E6406" s="3">
        <v>150</v>
      </c>
      <c r="F6406" s="3">
        <v>2802</v>
      </c>
    </row>
    <row r="6407" spans="1:6" ht="100.8" x14ac:dyDescent="0.25">
      <c r="A6407" s="2" t="s">
        <v>8598</v>
      </c>
      <c r="B6407" s="2" t="s">
        <v>841</v>
      </c>
      <c r="C6407" s="3">
        <v>71767</v>
      </c>
      <c r="D6407" s="3">
        <v>3262</v>
      </c>
      <c r="E6407" s="3">
        <v>166</v>
      </c>
      <c r="F6407" s="3">
        <v>128</v>
      </c>
    </row>
    <row r="6408" spans="1:6" ht="172.8" x14ac:dyDescent="0.25">
      <c r="A6408" s="2" t="s">
        <v>8599</v>
      </c>
      <c r="B6408" s="2" t="s">
        <v>605</v>
      </c>
      <c r="C6408" s="3">
        <v>180711</v>
      </c>
      <c r="D6408" s="3">
        <v>1667</v>
      </c>
      <c r="E6408" s="3">
        <v>418</v>
      </c>
      <c r="F6408" s="3">
        <v>1082</v>
      </c>
    </row>
    <row r="6409" spans="1:6" ht="230.4" x14ac:dyDescent="0.25">
      <c r="A6409" s="2" t="s">
        <v>8600</v>
      </c>
      <c r="B6409" s="2" t="s">
        <v>1777</v>
      </c>
      <c r="C6409" s="3">
        <v>5579079</v>
      </c>
      <c r="D6409" s="3">
        <v>365439</v>
      </c>
      <c r="E6409" s="3">
        <v>63579</v>
      </c>
      <c r="F6409" s="3">
        <v>77462</v>
      </c>
    </row>
    <row r="6410" spans="1:6" ht="72" x14ac:dyDescent="0.25">
      <c r="A6410" s="2" t="s">
        <v>8601</v>
      </c>
      <c r="B6410" s="2" t="s">
        <v>1054</v>
      </c>
      <c r="C6410" s="3">
        <v>60464</v>
      </c>
      <c r="D6410" s="3">
        <v>2829</v>
      </c>
      <c r="E6410" s="3">
        <v>22</v>
      </c>
      <c r="F6410" s="3">
        <v>301</v>
      </c>
    </row>
    <row r="6411" spans="1:6" ht="172.8" x14ac:dyDescent="0.25">
      <c r="A6411" s="2" t="s">
        <v>8602</v>
      </c>
      <c r="B6411" s="2" t="s">
        <v>738</v>
      </c>
      <c r="C6411" s="3">
        <v>72305</v>
      </c>
      <c r="D6411" s="3">
        <v>3429</v>
      </c>
      <c r="E6411" s="3">
        <v>286</v>
      </c>
      <c r="F6411" s="3">
        <v>1123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2DB3-6487-4D71-BB3B-5DD715B7B68F}">
  <dimension ref="A1:S2185"/>
  <sheetViews>
    <sheetView tabSelected="1" topLeftCell="J1" workbookViewId="0">
      <selection sqref="A1:S1048576"/>
    </sheetView>
  </sheetViews>
  <sheetFormatPr defaultRowHeight="13.8" x14ac:dyDescent="0.25"/>
  <cols>
    <col min="3" max="3" width="8.6640625" customWidth="1"/>
    <col min="4" max="4" width="10.44140625" customWidth="1"/>
    <col min="5" max="5" width="10.6640625" customWidth="1"/>
    <col min="6" max="6" width="10.109375" customWidth="1"/>
    <col min="7" max="9" width="19" customWidth="1"/>
    <col min="10" max="12" width="19.6640625" customWidth="1"/>
    <col min="13" max="15" width="22.21875" customWidth="1"/>
    <col min="16" max="16" width="16.5546875" customWidth="1"/>
    <col min="17" max="17" width="18.21875" customWidth="1"/>
    <col min="18" max="18" width="19" customWidth="1"/>
    <col min="19" max="19" width="27.21875" customWidth="1"/>
  </cols>
  <sheetData>
    <row r="1" spans="1:19" ht="14.4" x14ac:dyDescent="0.25">
      <c r="A1" s="4" t="s">
        <v>2208</v>
      </c>
      <c r="B1" s="4" t="s">
        <v>8603</v>
      </c>
      <c r="C1" s="4" t="s">
        <v>8604</v>
      </c>
      <c r="D1" s="4" t="s">
        <v>8605</v>
      </c>
      <c r="E1" s="4" t="s">
        <v>8606</v>
      </c>
      <c r="F1" s="4" t="s">
        <v>2321</v>
      </c>
      <c r="G1" s="7" t="s">
        <v>8609</v>
      </c>
      <c r="H1" s="7" t="s">
        <v>8611</v>
      </c>
      <c r="I1" s="7" t="s">
        <v>8612</v>
      </c>
      <c r="J1" s="7" t="s">
        <v>8607</v>
      </c>
      <c r="K1" s="7" t="s">
        <v>8618</v>
      </c>
      <c r="L1" s="7" t="s">
        <v>8617</v>
      </c>
      <c r="M1" s="7" t="s">
        <v>8608</v>
      </c>
      <c r="N1" s="7" t="s">
        <v>8615</v>
      </c>
      <c r="O1" s="7" t="s">
        <v>8616</v>
      </c>
      <c r="P1" s="4" t="s">
        <v>8610</v>
      </c>
      <c r="Q1" s="7" t="s">
        <v>8613</v>
      </c>
      <c r="R1" s="7" t="s">
        <v>8614</v>
      </c>
      <c r="S1" s="7" t="s">
        <v>8619</v>
      </c>
    </row>
    <row r="2" spans="1:19" ht="43.2" x14ac:dyDescent="0.25">
      <c r="A2" s="5" t="s">
        <v>159</v>
      </c>
      <c r="B2" s="6">
        <v>773</v>
      </c>
      <c r="C2" s="6">
        <v>2</v>
      </c>
      <c r="D2" s="6">
        <v>0</v>
      </c>
      <c r="E2" s="6">
        <v>0</v>
      </c>
      <c r="F2" s="6">
        <v>1</v>
      </c>
      <c r="G2">
        <f>(E2*0.6+D2*0.2+C2*0.2)/B2</f>
        <v>5.1746442432082796E-4</v>
      </c>
      <c r="H2">
        <f>_xlfn.RANK.AVG(G2,G$2:G$2185)</f>
        <v>2100</v>
      </c>
      <c r="I2">
        <f>LOOKUP(H2/COUNTA(H:H),{0,0.1,0.2,0.3,0.4,0.5,0.6,0.7,0.8,0.9,1}+1%%,{10,9,8,7,6,5,4,3,2,1})</f>
        <v>1</v>
      </c>
      <c r="J2">
        <f>E2*0.6+D2*0.2+C2*0.2</f>
        <v>0.4</v>
      </c>
      <c r="K2">
        <f>_xlfn.RANK.AVG(J2,J$2:J$2185)</f>
        <v>2167</v>
      </c>
      <c r="L2">
        <f>LOOKUP(K2/COUNTA(K:K),{0,0.1,0.2,0.3,0.4,0.5,0.6,0.7,0.8,0.9,1}+1%%,{10,9,8,7,6,5,4,3,2,1})</f>
        <v>1</v>
      </c>
      <c r="M2">
        <f>(C2-D2)*0.7+B2*0.3</f>
        <v>233.29999999999998</v>
      </c>
      <c r="N2">
        <f>_xlfn.RANK.AVG(M2,M$2:M$2185)</f>
        <v>2182</v>
      </c>
      <c r="O2">
        <f>LOOKUP(N2/COUNTA(N:N),{0,0.1,0.2,0.3,0.4,0.5,0.6,0.7,0.8,0.9,1}+1%%,{10,9,8,7,6,5,4,3,2,1})</f>
        <v>1</v>
      </c>
      <c r="P2" s="6">
        <v>1</v>
      </c>
      <c r="Q2">
        <f>_xlfn.RANK.AVG(P2,P$2:P$2185)</f>
        <v>1510</v>
      </c>
      <c r="R2">
        <f>LOOKUP(Q2/COUNTA(Q:Q),{0,0.1,0.2,0.3,0.4,0.5,0.6,0.7,0.8,0.9,1}+1%%,{10,9,8,7,6,5,4,3,2,1})</f>
        <v>4</v>
      </c>
      <c r="S2">
        <f>I2*0.5+L2*0.5+O2+R2</f>
        <v>6</v>
      </c>
    </row>
    <row r="3" spans="1:19" ht="28.8" x14ac:dyDescent="0.25">
      <c r="A3" s="5" t="s">
        <v>1165</v>
      </c>
      <c r="B3" s="6">
        <v>1082</v>
      </c>
      <c r="C3" s="6">
        <v>2</v>
      </c>
      <c r="D3" s="6">
        <v>0</v>
      </c>
      <c r="E3" s="6">
        <v>1</v>
      </c>
      <c r="F3" s="6">
        <v>1</v>
      </c>
      <c r="G3">
        <f>(E3*0.6+D3*0.2+C3*0.2)/B3</f>
        <v>9.2421441774491681E-4</v>
      </c>
      <c r="H3">
        <f>_xlfn.RANK.AVG(G3,G$2:G$2185)</f>
        <v>2031</v>
      </c>
      <c r="I3">
        <f>LOOKUP(H3/COUNTA(H:H),{0,0.1,0.2,0.3,0.4,0.5,0.6,0.7,0.8,0.9,1}+1%%,{10,9,8,7,6,5,4,3,2,1})</f>
        <v>1</v>
      </c>
      <c r="J3">
        <f>E3*0.6+D3*0.2+C3*0.2</f>
        <v>1</v>
      </c>
      <c r="K3">
        <f>_xlfn.RANK.AVG(J3,J$2:J$2185)</f>
        <v>2159.5</v>
      </c>
      <c r="L3">
        <f>LOOKUP(K3/COUNTA(K:K),{0,0.1,0.2,0.3,0.4,0.5,0.6,0.7,0.8,0.9,1}+1%%,{10,9,8,7,6,5,4,3,2,1})</f>
        <v>1</v>
      </c>
      <c r="M3">
        <f>(C3-D3)*0.7+B3*0.3</f>
        <v>325.99999999999994</v>
      </c>
      <c r="N3">
        <f>_xlfn.RANK.AVG(M3,M$2:M$2185)</f>
        <v>2178</v>
      </c>
      <c r="O3">
        <f>LOOKUP(N3/COUNTA(N:N),{0,0.1,0.2,0.3,0.4,0.5,0.6,0.7,0.8,0.9,1}+1%%,{10,9,8,7,6,5,4,3,2,1})</f>
        <v>1</v>
      </c>
      <c r="P3" s="6">
        <v>1</v>
      </c>
      <c r="Q3">
        <f>_xlfn.RANK.AVG(P3,P$2:P$2185)</f>
        <v>1510</v>
      </c>
      <c r="R3">
        <f>LOOKUP(Q3/COUNTA(Q:Q),{0,0.1,0.2,0.3,0.4,0.5,0.6,0.7,0.8,0.9,1}+1%%,{10,9,8,7,6,5,4,3,2,1})</f>
        <v>4</v>
      </c>
      <c r="S3">
        <f>I3*0.5+L3*0.5+O3+R3</f>
        <v>6</v>
      </c>
    </row>
    <row r="4" spans="1:19" ht="14.4" x14ac:dyDescent="0.25">
      <c r="A4" s="5" t="s">
        <v>1470</v>
      </c>
      <c r="B4" s="6">
        <v>5144</v>
      </c>
      <c r="C4" s="6">
        <v>18</v>
      </c>
      <c r="D4" s="6">
        <v>0</v>
      </c>
      <c r="E4" s="6">
        <v>2</v>
      </c>
      <c r="F4" s="6">
        <v>1</v>
      </c>
      <c r="G4">
        <f>(E4*0.6+D4*0.2+C4*0.2)/B4</f>
        <v>9.3312597200622077E-4</v>
      </c>
      <c r="H4">
        <f>_xlfn.RANK.AVG(G4,G$2:G$2185)</f>
        <v>2030</v>
      </c>
      <c r="I4">
        <f>LOOKUP(H4/COUNTA(H:H),{0,0.1,0.2,0.3,0.4,0.5,0.6,0.7,0.8,0.9,1}+1%%,{10,9,8,7,6,5,4,3,2,1})</f>
        <v>1</v>
      </c>
      <c r="J4">
        <f>E4*0.6+D4*0.2+C4*0.2</f>
        <v>4.8</v>
      </c>
      <c r="K4">
        <f>_xlfn.RANK.AVG(J4,J$2:J$2185)</f>
        <v>2114.5</v>
      </c>
      <c r="L4">
        <f>LOOKUP(K4/COUNTA(K:K),{0,0.1,0.2,0.3,0.4,0.5,0.6,0.7,0.8,0.9,1}+1%%,{10,9,8,7,6,5,4,3,2,1})</f>
        <v>1</v>
      </c>
      <c r="M4">
        <f>(C4-D4)*0.7+B4*0.3</f>
        <v>1555.8</v>
      </c>
      <c r="N4">
        <f>_xlfn.RANK.AVG(M4,M$2:M$2185)</f>
        <v>2089</v>
      </c>
      <c r="O4">
        <f>LOOKUP(N4/COUNTA(N:N),{0,0.1,0.2,0.3,0.4,0.5,0.6,0.7,0.8,0.9,1}+1%%,{10,9,8,7,6,5,4,3,2,1})</f>
        <v>1</v>
      </c>
      <c r="P4" s="6">
        <v>1</v>
      </c>
      <c r="Q4">
        <f>_xlfn.RANK.AVG(P4,P$2:P$2185)</f>
        <v>1510</v>
      </c>
      <c r="R4">
        <f>LOOKUP(Q4/COUNTA(Q:Q),{0,0.1,0.2,0.3,0.4,0.5,0.6,0.7,0.8,0.9,1}+1%%,{10,9,8,7,6,5,4,3,2,1})</f>
        <v>4</v>
      </c>
      <c r="S4">
        <f>I4*0.5+L4*0.5+O4+R4</f>
        <v>6</v>
      </c>
    </row>
    <row r="5" spans="1:19" ht="28.8" x14ac:dyDescent="0.25">
      <c r="A5" s="5" t="s">
        <v>1591</v>
      </c>
      <c r="B5" s="6">
        <v>10345</v>
      </c>
      <c r="C5" s="6">
        <v>39</v>
      </c>
      <c r="D5" s="6">
        <v>0</v>
      </c>
      <c r="E5" s="6">
        <v>0</v>
      </c>
      <c r="F5" s="6">
        <v>1</v>
      </c>
      <c r="G5">
        <f>(E5*0.6+D5*0.2+C5*0.2)/B5</f>
        <v>7.539874335427744E-4</v>
      </c>
      <c r="H5">
        <f>_xlfn.RANK.AVG(G5,G$2:G$2185)</f>
        <v>2057</v>
      </c>
      <c r="I5">
        <f>LOOKUP(H5/COUNTA(H:H),{0,0.1,0.2,0.3,0.4,0.5,0.6,0.7,0.8,0.9,1}+1%%,{10,9,8,7,6,5,4,3,2,1})</f>
        <v>1</v>
      </c>
      <c r="J5">
        <f>E5*0.6+D5*0.2+C5*0.2</f>
        <v>7.8000000000000007</v>
      </c>
      <c r="K5">
        <f>_xlfn.RANK.AVG(J5,J$2:J$2185)</f>
        <v>2084.5</v>
      </c>
      <c r="L5">
        <f>LOOKUP(K5/COUNTA(K:K),{0,0.1,0.2,0.3,0.4,0.5,0.6,0.7,0.8,0.9,1}+1%%,{10,9,8,7,6,5,4,3,2,1})</f>
        <v>1</v>
      </c>
      <c r="M5">
        <f>(C5-D5)*0.7+B5*0.3</f>
        <v>3130.8</v>
      </c>
      <c r="N5">
        <f>_xlfn.RANK.AVG(M5,M$2:M$2185)</f>
        <v>2030</v>
      </c>
      <c r="O5">
        <f>LOOKUP(N5/COUNTA(N:N),{0,0.1,0.2,0.3,0.4,0.5,0.6,0.7,0.8,0.9,1}+1%%,{10,9,8,7,6,5,4,3,2,1})</f>
        <v>1</v>
      </c>
      <c r="P5" s="6">
        <v>1</v>
      </c>
      <c r="Q5">
        <f>_xlfn.RANK.AVG(P5,P$2:P$2185)</f>
        <v>1510</v>
      </c>
      <c r="R5">
        <f>LOOKUP(Q5/COUNTA(Q:Q),{0,0.1,0.2,0.3,0.4,0.5,0.6,0.7,0.8,0.9,1}+1%%,{10,9,8,7,6,5,4,3,2,1})</f>
        <v>4</v>
      </c>
      <c r="S5">
        <f>I5*0.5+L5*0.5+O5+R5</f>
        <v>6</v>
      </c>
    </row>
    <row r="6" spans="1:19" ht="28.8" x14ac:dyDescent="0.25">
      <c r="A6" s="5" t="s">
        <v>1478</v>
      </c>
      <c r="B6" s="6">
        <v>4744</v>
      </c>
      <c r="C6" s="6">
        <v>2</v>
      </c>
      <c r="D6" s="6">
        <v>0</v>
      </c>
      <c r="E6" s="6">
        <v>1</v>
      </c>
      <c r="F6" s="6">
        <v>1</v>
      </c>
      <c r="G6">
        <f>(E6*0.6+D6*0.2+C6*0.2)/B6</f>
        <v>2.1079258010118043E-4</v>
      </c>
      <c r="H6">
        <f>_xlfn.RANK.AVG(G6,G$2:G$2185)</f>
        <v>2143</v>
      </c>
      <c r="I6">
        <f>LOOKUP(H6/COUNTA(H:H),{0,0.1,0.2,0.3,0.4,0.5,0.6,0.7,0.8,0.9,1}+1%%,{10,9,8,7,6,5,4,3,2,1})</f>
        <v>1</v>
      </c>
      <c r="J6">
        <f>E6*0.6+D6*0.2+C6*0.2</f>
        <v>1</v>
      </c>
      <c r="K6">
        <f>_xlfn.RANK.AVG(J6,J$2:J$2185)</f>
        <v>2159.5</v>
      </c>
      <c r="L6">
        <f>LOOKUP(K6/COUNTA(K:K),{0,0.1,0.2,0.3,0.4,0.5,0.6,0.7,0.8,0.9,1}+1%%,{10,9,8,7,6,5,4,3,2,1})</f>
        <v>1</v>
      </c>
      <c r="M6">
        <f>(C6-D6)*0.7+B6*0.3</f>
        <v>1424.6000000000001</v>
      </c>
      <c r="N6">
        <f>_xlfn.RANK.AVG(M6,M$2:M$2185)</f>
        <v>2100</v>
      </c>
      <c r="O6">
        <f>LOOKUP(N6/COUNTA(N:N),{0,0.1,0.2,0.3,0.4,0.5,0.6,0.7,0.8,0.9,1}+1%%,{10,9,8,7,6,5,4,3,2,1})</f>
        <v>1</v>
      </c>
      <c r="P6" s="6">
        <v>1</v>
      </c>
      <c r="Q6">
        <f>_xlfn.RANK.AVG(P6,P$2:P$2185)</f>
        <v>1510</v>
      </c>
      <c r="R6">
        <f>LOOKUP(Q6/COUNTA(Q:Q),{0,0.1,0.2,0.3,0.4,0.5,0.6,0.7,0.8,0.9,1}+1%%,{10,9,8,7,6,5,4,3,2,1})</f>
        <v>4</v>
      </c>
      <c r="S6">
        <f>I6*0.5+L6*0.5+O6+R6</f>
        <v>6</v>
      </c>
    </row>
    <row r="7" spans="1:19" ht="28.8" x14ac:dyDescent="0.25">
      <c r="A7" s="5" t="s">
        <v>359</v>
      </c>
      <c r="B7" s="6">
        <v>15476</v>
      </c>
      <c r="C7" s="6">
        <v>34</v>
      </c>
      <c r="D7" s="6">
        <v>1</v>
      </c>
      <c r="E7" s="6">
        <v>10</v>
      </c>
      <c r="F7" s="6">
        <v>1</v>
      </c>
      <c r="G7">
        <f>(E7*0.6+D7*0.2+C7*0.2)/B7</f>
        <v>8.4001033858878264E-4</v>
      </c>
      <c r="H7">
        <f>_xlfn.RANK.AVG(G7,G$2:G$2185)</f>
        <v>2045</v>
      </c>
      <c r="I7">
        <f>LOOKUP(H7/COUNTA(H:H),{0,0.1,0.2,0.3,0.4,0.5,0.6,0.7,0.8,0.9,1}+1%%,{10,9,8,7,6,5,4,3,2,1})</f>
        <v>1</v>
      </c>
      <c r="J7">
        <f>E7*0.6+D7*0.2+C7*0.2</f>
        <v>13</v>
      </c>
      <c r="K7">
        <f>_xlfn.RANK.AVG(J7,J$2:J$2185)</f>
        <v>2054.5</v>
      </c>
      <c r="L7">
        <f>LOOKUP(K7/COUNTA(K:K),{0,0.1,0.2,0.3,0.4,0.5,0.6,0.7,0.8,0.9,1}+1%%,{10,9,8,7,6,5,4,3,2,1})</f>
        <v>1</v>
      </c>
      <c r="M7">
        <f>(C7-D7)*0.7+B7*0.3</f>
        <v>4665.9000000000005</v>
      </c>
      <c r="N7">
        <f>_xlfn.RANK.AVG(M7,M$2:M$2185)</f>
        <v>1989</v>
      </c>
      <c r="O7">
        <f>LOOKUP(N7/COUNTA(N:N),{0,0.1,0.2,0.3,0.4,0.5,0.6,0.7,0.8,0.9,1}+1%%,{10,9,8,7,6,5,4,3,2,1})</f>
        <v>1</v>
      </c>
      <c r="P7" s="6">
        <v>1</v>
      </c>
      <c r="Q7">
        <f>_xlfn.RANK.AVG(P7,P$2:P$2185)</f>
        <v>1510</v>
      </c>
      <c r="R7">
        <f>LOOKUP(Q7/COUNTA(Q:Q),{0,0.1,0.2,0.3,0.4,0.5,0.6,0.7,0.8,0.9,1}+1%%,{10,9,8,7,6,5,4,3,2,1})</f>
        <v>4</v>
      </c>
      <c r="S7">
        <f>I7*0.5+L7*0.5+O7+R7</f>
        <v>6</v>
      </c>
    </row>
    <row r="8" spans="1:19" ht="28.8" x14ac:dyDescent="0.25">
      <c r="A8" s="5" t="s">
        <v>337</v>
      </c>
      <c r="B8" s="6">
        <v>11887</v>
      </c>
      <c r="C8" s="6">
        <v>5</v>
      </c>
      <c r="D8" s="6">
        <v>0</v>
      </c>
      <c r="E8" s="6">
        <v>0</v>
      </c>
      <c r="F8" s="6">
        <v>1</v>
      </c>
      <c r="G8">
        <f>(E8*0.6+D8*0.2+C8*0.2)/B8</f>
        <v>8.4125515268781024E-5</v>
      </c>
      <c r="H8">
        <f>_xlfn.RANK.AVG(G8,G$2:G$2185)</f>
        <v>2160</v>
      </c>
      <c r="I8">
        <f>LOOKUP(H8/COUNTA(H:H),{0,0.1,0.2,0.3,0.4,0.5,0.6,0.7,0.8,0.9,1}+1%%,{10,9,8,7,6,5,4,3,2,1})</f>
        <v>1</v>
      </c>
      <c r="J8">
        <f>E8*0.6+D8*0.2+C8*0.2</f>
        <v>1</v>
      </c>
      <c r="K8">
        <f>_xlfn.RANK.AVG(J8,J$2:J$2185)</f>
        <v>2159.5</v>
      </c>
      <c r="L8">
        <f>LOOKUP(K8/COUNTA(K:K),{0,0.1,0.2,0.3,0.4,0.5,0.6,0.7,0.8,0.9,1}+1%%,{10,9,8,7,6,5,4,3,2,1})</f>
        <v>1</v>
      </c>
      <c r="M8">
        <f>(C8-D8)*0.7+B8*0.3</f>
        <v>3569.6</v>
      </c>
      <c r="N8">
        <f>_xlfn.RANK.AVG(M8,M$2:M$2185)</f>
        <v>2015</v>
      </c>
      <c r="O8">
        <f>LOOKUP(N8/COUNTA(N:N),{0,0.1,0.2,0.3,0.4,0.5,0.6,0.7,0.8,0.9,1}+1%%,{10,9,8,7,6,5,4,3,2,1})</f>
        <v>1</v>
      </c>
      <c r="P8" s="6">
        <v>1</v>
      </c>
      <c r="Q8">
        <f>_xlfn.RANK.AVG(P8,P$2:P$2185)</f>
        <v>1510</v>
      </c>
      <c r="R8">
        <f>LOOKUP(Q8/COUNTA(Q:Q),{0,0.1,0.2,0.3,0.4,0.5,0.6,0.7,0.8,0.9,1}+1%%,{10,9,8,7,6,5,4,3,2,1})</f>
        <v>4</v>
      </c>
      <c r="S8">
        <f>I8*0.5+L8*0.5+O8+R8</f>
        <v>6</v>
      </c>
    </row>
    <row r="9" spans="1:19" ht="43.2" x14ac:dyDescent="0.25">
      <c r="A9" s="5" t="s">
        <v>1068</v>
      </c>
      <c r="B9" s="6">
        <v>2721</v>
      </c>
      <c r="C9" s="6">
        <v>6</v>
      </c>
      <c r="D9" s="6">
        <v>1</v>
      </c>
      <c r="E9" s="6">
        <v>1</v>
      </c>
      <c r="F9" s="6">
        <v>1</v>
      </c>
      <c r="G9">
        <f>(E9*0.6+D9*0.2+C9*0.2)/B9</f>
        <v>7.3502388827636903E-4</v>
      </c>
      <c r="H9">
        <f>_xlfn.RANK.AVG(G9,G$2:G$2185)</f>
        <v>2062</v>
      </c>
      <c r="I9">
        <f>LOOKUP(H9/COUNTA(H:H),{0,0.1,0.2,0.3,0.4,0.5,0.6,0.7,0.8,0.9,1}+1%%,{10,9,8,7,6,5,4,3,2,1})</f>
        <v>1</v>
      </c>
      <c r="J9">
        <f>E9*0.6+D9*0.2+C9*0.2</f>
        <v>2</v>
      </c>
      <c r="K9">
        <f>_xlfn.RANK.AVG(J9,J$2:J$2185)</f>
        <v>2142.5</v>
      </c>
      <c r="L9">
        <f>LOOKUP(K9/COUNTA(K:K),{0,0.1,0.2,0.3,0.4,0.5,0.6,0.7,0.8,0.9,1}+1%%,{10,9,8,7,6,5,4,3,2,1})</f>
        <v>1</v>
      </c>
      <c r="M9">
        <f>(C9-D9)*0.7+B9*0.3</f>
        <v>819.8</v>
      </c>
      <c r="N9">
        <f>_xlfn.RANK.AVG(M9,M$2:M$2185)</f>
        <v>2142</v>
      </c>
      <c r="O9">
        <f>LOOKUP(N9/COUNTA(N:N),{0,0.1,0.2,0.3,0.4,0.5,0.6,0.7,0.8,0.9,1}+1%%,{10,9,8,7,6,5,4,3,2,1})</f>
        <v>1</v>
      </c>
      <c r="P9" s="6">
        <v>1</v>
      </c>
      <c r="Q9">
        <f>_xlfn.RANK.AVG(P9,P$2:P$2185)</f>
        <v>1510</v>
      </c>
      <c r="R9">
        <f>LOOKUP(Q9/COUNTA(Q:Q),{0,0.1,0.2,0.3,0.4,0.5,0.6,0.7,0.8,0.9,1}+1%%,{10,9,8,7,6,5,4,3,2,1})</f>
        <v>4</v>
      </c>
      <c r="S9">
        <f>I9*0.5+L9*0.5+O9+R9</f>
        <v>6</v>
      </c>
    </row>
    <row r="10" spans="1:19" ht="43.2" x14ac:dyDescent="0.25">
      <c r="A10" s="5" t="s">
        <v>1328</v>
      </c>
      <c r="B10" s="6">
        <v>13458</v>
      </c>
      <c r="C10" s="6">
        <v>38</v>
      </c>
      <c r="D10" s="6">
        <v>14</v>
      </c>
      <c r="E10" s="6">
        <v>0</v>
      </c>
      <c r="F10" s="6">
        <v>1</v>
      </c>
      <c r="G10">
        <f>(E10*0.6+D10*0.2+C10*0.2)/B10</f>
        <v>7.7277455788378664E-4</v>
      </c>
      <c r="H10">
        <f>_xlfn.RANK.AVG(G10,G$2:G$2185)</f>
        <v>2055</v>
      </c>
      <c r="I10">
        <f>LOOKUP(H10/COUNTA(H:H),{0,0.1,0.2,0.3,0.4,0.5,0.6,0.7,0.8,0.9,1}+1%%,{10,9,8,7,6,5,4,3,2,1})</f>
        <v>1</v>
      </c>
      <c r="J10">
        <f>E10*0.6+D10*0.2+C10*0.2</f>
        <v>10.4</v>
      </c>
      <c r="K10">
        <f>_xlfn.RANK.AVG(J10,J$2:J$2185)</f>
        <v>2066</v>
      </c>
      <c r="L10">
        <f>LOOKUP(K10/COUNTA(K:K),{0,0.1,0.2,0.3,0.4,0.5,0.6,0.7,0.8,0.9,1}+1%%,{10,9,8,7,6,5,4,3,2,1})</f>
        <v>1</v>
      </c>
      <c r="M10">
        <f>(C10-D10)*0.7+B10*0.3</f>
        <v>4054.2</v>
      </c>
      <c r="N10">
        <f>_xlfn.RANK.AVG(M10,M$2:M$2185)</f>
        <v>2004</v>
      </c>
      <c r="O10">
        <f>LOOKUP(N10/COUNTA(N:N),{0,0.1,0.2,0.3,0.4,0.5,0.6,0.7,0.8,0.9,1}+1%%,{10,9,8,7,6,5,4,3,2,1})</f>
        <v>1</v>
      </c>
      <c r="P10" s="6">
        <v>1</v>
      </c>
      <c r="Q10">
        <f>_xlfn.RANK.AVG(P10,P$2:P$2185)</f>
        <v>1510</v>
      </c>
      <c r="R10">
        <f>LOOKUP(Q10/COUNTA(Q:Q),{0,0.1,0.2,0.3,0.4,0.5,0.6,0.7,0.8,0.9,1}+1%%,{10,9,8,7,6,5,4,3,2,1})</f>
        <v>4</v>
      </c>
      <c r="S10">
        <f>I10*0.5+L10*0.5+O10+R10</f>
        <v>6</v>
      </c>
    </row>
    <row r="11" spans="1:19" ht="28.8" x14ac:dyDescent="0.25">
      <c r="A11" s="5" t="s">
        <v>1146</v>
      </c>
      <c r="B11" s="6">
        <v>4035</v>
      </c>
      <c r="C11" s="6">
        <v>2</v>
      </c>
      <c r="D11" s="6">
        <v>0</v>
      </c>
      <c r="E11" s="6">
        <v>0</v>
      </c>
      <c r="F11" s="6">
        <v>1</v>
      </c>
      <c r="G11">
        <f>(E11*0.6+D11*0.2+C11*0.2)/B11</f>
        <v>9.9132589838909552E-5</v>
      </c>
      <c r="H11">
        <f>_xlfn.RANK.AVG(G11,G$2:G$2185)</f>
        <v>2158</v>
      </c>
      <c r="I11">
        <f>LOOKUP(H11/COUNTA(H:H),{0,0.1,0.2,0.3,0.4,0.5,0.6,0.7,0.8,0.9,1}+1%%,{10,9,8,7,6,5,4,3,2,1})</f>
        <v>1</v>
      </c>
      <c r="J11">
        <f>E11*0.6+D11*0.2+C11*0.2</f>
        <v>0.4</v>
      </c>
      <c r="K11">
        <f>_xlfn.RANK.AVG(J11,J$2:J$2185)</f>
        <v>2167</v>
      </c>
      <c r="L11">
        <f>LOOKUP(K11/COUNTA(K:K),{0,0.1,0.2,0.3,0.4,0.5,0.6,0.7,0.8,0.9,1}+1%%,{10,9,8,7,6,5,4,3,2,1})</f>
        <v>1</v>
      </c>
      <c r="M11">
        <f>(C11-D11)*0.7+B11*0.3</f>
        <v>1211.9000000000001</v>
      </c>
      <c r="N11">
        <f>_xlfn.RANK.AVG(M11,M$2:M$2185)</f>
        <v>2110</v>
      </c>
      <c r="O11">
        <f>LOOKUP(N11/COUNTA(N:N),{0,0.1,0.2,0.3,0.4,0.5,0.6,0.7,0.8,0.9,1}+1%%,{10,9,8,7,6,5,4,3,2,1})</f>
        <v>1</v>
      </c>
      <c r="P11" s="6">
        <v>1</v>
      </c>
      <c r="Q11">
        <f>_xlfn.RANK.AVG(P11,P$2:P$2185)</f>
        <v>1510</v>
      </c>
      <c r="R11">
        <f>LOOKUP(Q11/COUNTA(Q:Q),{0,0.1,0.2,0.3,0.4,0.5,0.6,0.7,0.8,0.9,1}+1%%,{10,9,8,7,6,5,4,3,2,1})</f>
        <v>4</v>
      </c>
      <c r="S11">
        <f>I11*0.5+L11*0.5+O11+R11</f>
        <v>6</v>
      </c>
    </row>
    <row r="12" spans="1:19" ht="28.8" x14ac:dyDescent="0.25">
      <c r="A12" s="5" t="s">
        <v>162</v>
      </c>
      <c r="B12" s="6">
        <v>4850</v>
      </c>
      <c r="C12" s="6">
        <v>22</v>
      </c>
      <c r="D12" s="6">
        <v>1</v>
      </c>
      <c r="E12" s="6">
        <v>1</v>
      </c>
      <c r="F12" s="6">
        <v>1</v>
      </c>
      <c r="G12">
        <f>(E12*0.6+D12*0.2+C12*0.2)/B12</f>
        <v>1.0721649484536082E-3</v>
      </c>
      <c r="H12">
        <f>_xlfn.RANK.AVG(G12,G$2:G$2185)</f>
        <v>1994</v>
      </c>
      <c r="I12">
        <f>LOOKUP(H12/COUNTA(H:H),{0,0.1,0.2,0.3,0.4,0.5,0.6,0.7,0.8,0.9,1}+1%%,{10,9,8,7,6,5,4,3,2,1})</f>
        <v>1</v>
      </c>
      <c r="J12">
        <f>E12*0.6+D12*0.2+C12*0.2</f>
        <v>5.2</v>
      </c>
      <c r="K12">
        <f>_xlfn.RANK.AVG(J12,J$2:J$2185)</f>
        <v>2106</v>
      </c>
      <c r="L12">
        <f>LOOKUP(K12/COUNTA(K:K),{0,0.1,0.2,0.3,0.4,0.5,0.6,0.7,0.8,0.9,1}+1%%,{10,9,8,7,6,5,4,3,2,1})</f>
        <v>1</v>
      </c>
      <c r="M12">
        <f>(C12-D12)*0.7+B12*0.3</f>
        <v>1469.7</v>
      </c>
      <c r="N12">
        <f>_xlfn.RANK.AVG(M12,M$2:M$2185)</f>
        <v>2092</v>
      </c>
      <c r="O12">
        <f>LOOKUP(N12/COUNTA(N:N),{0,0.1,0.2,0.3,0.4,0.5,0.6,0.7,0.8,0.9,1}+1%%,{10,9,8,7,6,5,4,3,2,1})</f>
        <v>1</v>
      </c>
      <c r="P12" s="6">
        <v>1</v>
      </c>
      <c r="Q12">
        <f>_xlfn.RANK.AVG(P12,P$2:P$2185)</f>
        <v>1510</v>
      </c>
      <c r="R12">
        <f>LOOKUP(Q12/COUNTA(Q:Q),{0,0.1,0.2,0.3,0.4,0.5,0.6,0.7,0.8,0.9,1}+1%%,{10,9,8,7,6,5,4,3,2,1})</f>
        <v>4</v>
      </c>
      <c r="S12">
        <f>I12*0.5+L12*0.5+O12+R12</f>
        <v>6</v>
      </c>
    </row>
    <row r="13" spans="1:19" ht="28.8" x14ac:dyDescent="0.25">
      <c r="A13" s="5" t="s">
        <v>643</v>
      </c>
      <c r="B13" s="6">
        <v>12515</v>
      </c>
      <c r="C13" s="6">
        <v>30</v>
      </c>
      <c r="D13" s="6">
        <v>7</v>
      </c>
      <c r="E13" s="6">
        <v>4</v>
      </c>
      <c r="F13" s="6">
        <v>1</v>
      </c>
      <c r="G13">
        <f>(E13*0.6+D13*0.2+C13*0.2)/B13</f>
        <v>7.8306032760687178E-4</v>
      </c>
      <c r="H13">
        <f>_xlfn.RANK.AVG(G13,G$2:G$2185)</f>
        <v>2052</v>
      </c>
      <c r="I13">
        <f>LOOKUP(H13/COUNTA(H:H),{0,0.1,0.2,0.3,0.4,0.5,0.6,0.7,0.8,0.9,1}+1%%,{10,9,8,7,6,5,4,3,2,1})</f>
        <v>1</v>
      </c>
      <c r="J13">
        <f>E13*0.6+D13*0.2+C13*0.2</f>
        <v>9.8000000000000007</v>
      </c>
      <c r="K13">
        <f>_xlfn.RANK.AVG(J13,J$2:J$2185)</f>
        <v>2069</v>
      </c>
      <c r="L13">
        <f>LOOKUP(K13/COUNTA(K:K),{0,0.1,0.2,0.3,0.4,0.5,0.6,0.7,0.8,0.9,1}+1%%,{10,9,8,7,6,5,4,3,2,1})</f>
        <v>1</v>
      </c>
      <c r="M13">
        <f>(C13-D13)*0.7+B13*0.3</f>
        <v>3770.6</v>
      </c>
      <c r="N13">
        <f>_xlfn.RANK.AVG(M13,M$2:M$2185)</f>
        <v>2009</v>
      </c>
      <c r="O13">
        <f>LOOKUP(N13/COUNTA(N:N),{0,0.1,0.2,0.3,0.4,0.5,0.6,0.7,0.8,0.9,1}+1%%,{10,9,8,7,6,5,4,3,2,1})</f>
        <v>1</v>
      </c>
      <c r="P13" s="6">
        <v>1</v>
      </c>
      <c r="Q13">
        <f>_xlfn.RANK.AVG(P13,P$2:P$2185)</f>
        <v>1510</v>
      </c>
      <c r="R13">
        <f>LOOKUP(Q13/COUNTA(Q:Q),{0,0.1,0.2,0.3,0.4,0.5,0.6,0.7,0.8,0.9,1}+1%%,{10,9,8,7,6,5,4,3,2,1})</f>
        <v>4</v>
      </c>
      <c r="S13">
        <f>I13*0.5+L13*0.5+O13+R13</f>
        <v>6</v>
      </c>
    </row>
    <row r="14" spans="1:19" ht="28.8" x14ac:dyDescent="0.25">
      <c r="A14" s="5" t="s">
        <v>1184</v>
      </c>
      <c r="B14" s="6">
        <v>1807</v>
      </c>
      <c r="C14" s="6">
        <v>6</v>
      </c>
      <c r="D14" s="6">
        <v>3</v>
      </c>
      <c r="E14" s="6">
        <v>0</v>
      </c>
      <c r="F14" s="6">
        <v>1</v>
      </c>
      <c r="G14">
        <f>(E14*0.6+D14*0.2+C14*0.2)/B14</f>
        <v>9.961261759822912E-4</v>
      </c>
      <c r="H14">
        <f>_xlfn.RANK.AVG(G14,G$2:G$2185)</f>
        <v>2010</v>
      </c>
      <c r="I14">
        <f>LOOKUP(H14/COUNTA(H:H),{0,0.1,0.2,0.3,0.4,0.5,0.6,0.7,0.8,0.9,1}+1%%,{10,9,8,7,6,5,4,3,2,1})</f>
        <v>1</v>
      </c>
      <c r="J14">
        <f>E14*0.6+D14*0.2+C14*0.2</f>
        <v>1.8000000000000003</v>
      </c>
      <c r="K14">
        <f>_xlfn.RANK.AVG(J14,J$2:J$2185)</f>
        <v>2144</v>
      </c>
      <c r="L14">
        <f>LOOKUP(K14/COUNTA(K:K),{0,0.1,0.2,0.3,0.4,0.5,0.6,0.7,0.8,0.9,1}+1%%,{10,9,8,7,6,5,4,3,2,1})</f>
        <v>1</v>
      </c>
      <c r="M14">
        <f>(C14-D14)*0.7+B14*0.3</f>
        <v>544.20000000000005</v>
      </c>
      <c r="N14">
        <f>_xlfn.RANK.AVG(M14,M$2:M$2185)</f>
        <v>2166</v>
      </c>
      <c r="O14">
        <f>LOOKUP(N14/COUNTA(N:N),{0,0.1,0.2,0.3,0.4,0.5,0.6,0.7,0.8,0.9,1}+1%%,{10,9,8,7,6,5,4,3,2,1})</f>
        <v>1</v>
      </c>
      <c r="P14" s="6">
        <v>1</v>
      </c>
      <c r="Q14">
        <f>_xlfn.RANK.AVG(P14,P$2:P$2185)</f>
        <v>1510</v>
      </c>
      <c r="R14">
        <f>LOOKUP(Q14/COUNTA(Q:Q),{0,0.1,0.2,0.3,0.4,0.5,0.6,0.7,0.8,0.9,1}+1%%,{10,9,8,7,6,5,4,3,2,1})</f>
        <v>4</v>
      </c>
      <c r="S14">
        <f>I14*0.5+L14*0.5+O14+R14</f>
        <v>6</v>
      </c>
    </row>
    <row r="15" spans="1:19" ht="28.8" x14ac:dyDescent="0.25">
      <c r="A15" s="5" t="s">
        <v>1666</v>
      </c>
      <c r="B15" s="6">
        <v>3438</v>
      </c>
      <c r="C15" s="6">
        <v>18</v>
      </c>
      <c r="D15" s="6">
        <v>0</v>
      </c>
      <c r="E15" s="6">
        <v>0</v>
      </c>
      <c r="F15" s="6">
        <v>1</v>
      </c>
      <c r="G15">
        <f>(E15*0.6+D15*0.2+C15*0.2)/B15</f>
        <v>1.0471204188481676E-3</v>
      </c>
      <c r="H15">
        <f>_xlfn.RANK.AVG(G15,G$2:G$2185)</f>
        <v>1998</v>
      </c>
      <c r="I15">
        <f>LOOKUP(H15/COUNTA(H:H),{0,0.1,0.2,0.3,0.4,0.5,0.6,0.7,0.8,0.9,1}+1%%,{10,9,8,7,6,5,4,3,2,1})</f>
        <v>1</v>
      </c>
      <c r="J15">
        <f>E15*0.6+D15*0.2+C15*0.2</f>
        <v>3.6</v>
      </c>
      <c r="K15">
        <f>_xlfn.RANK.AVG(J15,J$2:J$2185)</f>
        <v>2125.5</v>
      </c>
      <c r="L15">
        <f>LOOKUP(K15/COUNTA(K:K),{0,0.1,0.2,0.3,0.4,0.5,0.6,0.7,0.8,0.9,1}+1%%,{10,9,8,7,6,5,4,3,2,1})</f>
        <v>1</v>
      </c>
      <c r="M15">
        <f>(C15-D15)*0.7+B15*0.3</f>
        <v>1043.9999999999998</v>
      </c>
      <c r="N15">
        <f>_xlfn.RANK.AVG(M15,M$2:M$2185)</f>
        <v>2128</v>
      </c>
      <c r="O15">
        <f>LOOKUP(N15/COUNTA(N:N),{0,0.1,0.2,0.3,0.4,0.5,0.6,0.7,0.8,0.9,1}+1%%,{10,9,8,7,6,5,4,3,2,1})</f>
        <v>1</v>
      </c>
      <c r="P15" s="6">
        <v>1</v>
      </c>
      <c r="Q15">
        <f>_xlfn.RANK.AVG(P15,P$2:P$2185)</f>
        <v>1510</v>
      </c>
      <c r="R15">
        <f>LOOKUP(Q15/COUNTA(Q:Q),{0,0.1,0.2,0.3,0.4,0.5,0.6,0.7,0.8,0.9,1}+1%%,{10,9,8,7,6,5,4,3,2,1})</f>
        <v>4</v>
      </c>
      <c r="S15">
        <f>I15*0.5+L15*0.5+O15+R15</f>
        <v>6</v>
      </c>
    </row>
    <row r="16" spans="1:19" ht="28.8" x14ac:dyDescent="0.25">
      <c r="A16" s="5" t="s">
        <v>949</v>
      </c>
      <c r="B16" s="6">
        <v>8795</v>
      </c>
      <c r="C16" s="6">
        <v>23</v>
      </c>
      <c r="D16" s="6">
        <v>1</v>
      </c>
      <c r="E16" s="6">
        <v>1</v>
      </c>
      <c r="F16" s="6">
        <v>1</v>
      </c>
      <c r="G16">
        <f>(E16*0.6+D16*0.2+C16*0.2)/B16</f>
        <v>6.1398521887436042E-4</v>
      </c>
      <c r="H16">
        <f>_xlfn.RANK.AVG(G16,G$2:G$2185)</f>
        <v>2079</v>
      </c>
      <c r="I16">
        <f>LOOKUP(H16/COUNTA(H:H),{0,0.1,0.2,0.3,0.4,0.5,0.6,0.7,0.8,0.9,1}+1%%,{10,9,8,7,6,5,4,3,2,1})</f>
        <v>1</v>
      </c>
      <c r="J16">
        <f>E16*0.6+D16*0.2+C16*0.2</f>
        <v>5.4</v>
      </c>
      <c r="K16">
        <f>_xlfn.RANK.AVG(J16,J$2:J$2185)</f>
        <v>2103.5</v>
      </c>
      <c r="L16">
        <f>LOOKUP(K16/COUNTA(K:K),{0,0.1,0.2,0.3,0.4,0.5,0.6,0.7,0.8,0.9,1}+1%%,{10,9,8,7,6,5,4,3,2,1})</f>
        <v>1</v>
      </c>
      <c r="M16">
        <f>(C16-D16)*0.7+B16*0.3</f>
        <v>2653.9</v>
      </c>
      <c r="N16">
        <f>_xlfn.RANK.AVG(M16,M$2:M$2185)</f>
        <v>2043</v>
      </c>
      <c r="O16">
        <f>LOOKUP(N16/COUNTA(N:N),{0,0.1,0.2,0.3,0.4,0.5,0.6,0.7,0.8,0.9,1}+1%%,{10,9,8,7,6,5,4,3,2,1})</f>
        <v>1</v>
      </c>
      <c r="P16" s="6">
        <v>1</v>
      </c>
      <c r="Q16">
        <f>_xlfn.RANK.AVG(P16,P$2:P$2185)</f>
        <v>1510</v>
      </c>
      <c r="R16">
        <f>LOOKUP(Q16/COUNTA(Q:Q),{0,0.1,0.2,0.3,0.4,0.5,0.6,0.7,0.8,0.9,1}+1%%,{10,9,8,7,6,5,4,3,2,1})</f>
        <v>4</v>
      </c>
      <c r="S16">
        <f>I16*0.5+L16*0.5+O16+R16</f>
        <v>6</v>
      </c>
    </row>
    <row r="17" spans="1:19" ht="14.4" x14ac:dyDescent="0.25">
      <c r="A17" s="5" t="s">
        <v>357</v>
      </c>
      <c r="B17" s="6">
        <v>3896</v>
      </c>
      <c r="C17" s="6">
        <v>9</v>
      </c>
      <c r="D17" s="6">
        <v>0</v>
      </c>
      <c r="E17" s="6">
        <v>1</v>
      </c>
      <c r="F17" s="6">
        <v>1</v>
      </c>
      <c r="G17">
        <f>(E17*0.6+D17*0.2+C17*0.2)/B17</f>
        <v>6.1601642710472273E-4</v>
      </c>
      <c r="H17">
        <f>_xlfn.RANK.AVG(G17,G$2:G$2185)</f>
        <v>2078</v>
      </c>
      <c r="I17">
        <f>LOOKUP(H17/COUNTA(H:H),{0,0.1,0.2,0.3,0.4,0.5,0.6,0.7,0.8,0.9,1}+1%%,{10,9,8,7,6,5,4,3,2,1})</f>
        <v>1</v>
      </c>
      <c r="J17">
        <f>E17*0.6+D17*0.2+C17*0.2</f>
        <v>2.4</v>
      </c>
      <c r="K17">
        <f>_xlfn.RANK.AVG(J17,J$2:J$2185)</f>
        <v>2135.5</v>
      </c>
      <c r="L17">
        <f>LOOKUP(K17/COUNTA(K:K),{0,0.1,0.2,0.3,0.4,0.5,0.6,0.7,0.8,0.9,1}+1%%,{10,9,8,7,6,5,4,3,2,1})</f>
        <v>1</v>
      </c>
      <c r="M17">
        <f>(C17-D17)*0.7+B17*0.3</f>
        <v>1175.0999999999999</v>
      </c>
      <c r="N17">
        <f>_xlfn.RANK.AVG(M17,M$2:M$2185)</f>
        <v>2113</v>
      </c>
      <c r="O17">
        <f>LOOKUP(N17/COUNTA(N:N),{0,0.1,0.2,0.3,0.4,0.5,0.6,0.7,0.8,0.9,1}+1%%,{10,9,8,7,6,5,4,3,2,1})</f>
        <v>1</v>
      </c>
      <c r="P17" s="6">
        <v>1</v>
      </c>
      <c r="Q17">
        <f>_xlfn.RANK.AVG(P17,P$2:P$2185)</f>
        <v>1510</v>
      </c>
      <c r="R17">
        <f>LOOKUP(Q17/COUNTA(Q:Q),{0,0.1,0.2,0.3,0.4,0.5,0.6,0.7,0.8,0.9,1}+1%%,{10,9,8,7,6,5,4,3,2,1})</f>
        <v>4</v>
      </c>
      <c r="S17">
        <f>I17*0.5+L17*0.5+O17+R17</f>
        <v>6</v>
      </c>
    </row>
    <row r="18" spans="1:19" ht="28.8" x14ac:dyDescent="0.25">
      <c r="A18" s="5" t="s">
        <v>1515</v>
      </c>
      <c r="B18" s="6">
        <v>7325</v>
      </c>
      <c r="C18" s="6">
        <v>6</v>
      </c>
      <c r="D18" s="6">
        <v>6</v>
      </c>
      <c r="E18" s="6">
        <v>1</v>
      </c>
      <c r="F18" s="6">
        <v>1</v>
      </c>
      <c r="G18">
        <f>(E18*0.6+D18*0.2+C18*0.2)/B18</f>
        <v>4.0955631399317412E-4</v>
      </c>
      <c r="H18">
        <f>_xlfn.RANK.AVG(G18,G$2:G$2185)</f>
        <v>2120</v>
      </c>
      <c r="I18">
        <f>LOOKUP(H18/COUNTA(H:H),{0,0.1,0.2,0.3,0.4,0.5,0.6,0.7,0.8,0.9,1}+1%%,{10,9,8,7,6,5,4,3,2,1})</f>
        <v>1</v>
      </c>
      <c r="J18">
        <f>E18*0.6+D18*0.2+C18*0.2</f>
        <v>3.0000000000000004</v>
      </c>
      <c r="K18">
        <f>_xlfn.RANK.AVG(J18,J$2:J$2185)</f>
        <v>2128</v>
      </c>
      <c r="L18">
        <f>LOOKUP(K18/COUNTA(K:K),{0,0.1,0.2,0.3,0.4,0.5,0.6,0.7,0.8,0.9,1}+1%%,{10,9,8,7,6,5,4,3,2,1})</f>
        <v>1</v>
      </c>
      <c r="M18">
        <f>(C18-D18)*0.7+B18*0.3</f>
        <v>2197.5</v>
      </c>
      <c r="N18">
        <f>_xlfn.RANK.AVG(M18,M$2:M$2185)</f>
        <v>2059</v>
      </c>
      <c r="O18">
        <f>LOOKUP(N18/COUNTA(N:N),{0,0.1,0.2,0.3,0.4,0.5,0.6,0.7,0.8,0.9,1}+1%%,{10,9,8,7,6,5,4,3,2,1})</f>
        <v>1</v>
      </c>
      <c r="P18" s="6">
        <v>1</v>
      </c>
      <c r="Q18">
        <f>_xlfn.RANK.AVG(P18,P$2:P$2185)</f>
        <v>1510</v>
      </c>
      <c r="R18">
        <f>LOOKUP(Q18/COUNTA(Q:Q),{0,0.1,0.2,0.3,0.4,0.5,0.6,0.7,0.8,0.9,1}+1%%,{10,9,8,7,6,5,4,3,2,1})</f>
        <v>4</v>
      </c>
      <c r="S18">
        <f>I18*0.5+L18*0.5+O18+R18</f>
        <v>6</v>
      </c>
    </row>
    <row r="19" spans="1:19" ht="28.8" x14ac:dyDescent="0.25">
      <c r="A19" s="5" t="s">
        <v>602</v>
      </c>
      <c r="B19" s="6">
        <v>2093</v>
      </c>
      <c r="C19" s="6">
        <v>0</v>
      </c>
      <c r="D19" s="6">
        <v>0</v>
      </c>
      <c r="E19" s="6">
        <v>0</v>
      </c>
      <c r="F19" s="6">
        <v>1</v>
      </c>
      <c r="G19">
        <f>(E19*0.6+D19*0.2+C19*0.2)/B19</f>
        <v>0</v>
      </c>
      <c r="H19">
        <f>_xlfn.RANK.AVG(G19,G$2:G$2185)</f>
        <v>2177</v>
      </c>
      <c r="I19">
        <f>LOOKUP(H19/COUNTA(H:H),{0,0.1,0.2,0.3,0.4,0.5,0.6,0.7,0.8,0.9,1}+1%%,{10,9,8,7,6,5,4,3,2,1})</f>
        <v>1</v>
      </c>
      <c r="J19">
        <f>E19*0.6+D19*0.2+C19*0.2</f>
        <v>0</v>
      </c>
      <c r="K19">
        <f>_xlfn.RANK.AVG(J19,J$2:J$2185)</f>
        <v>2177</v>
      </c>
      <c r="L19">
        <f>LOOKUP(K19/COUNTA(K:K),{0,0.1,0.2,0.3,0.4,0.5,0.6,0.7,0.8,0.9,1}+1%%,{10,9,8,7,6,5,4,3,2,1})</f>
        <v>1</v>
      </c>
      <c r="M19">
        <f>(C19-D19)*0.7+B19*0.3</f>
        <v>627.9</v>
      </c>
      <c r="N19">
        <f>_xlfn.RANK.AVG(M19,M$2:M$2185)</f>
        <v>2158</v>
      </c>
      <c r="O19">
        <f>LOOKUP(N19/COUNTA(N:N),{0,0.1,0.2,0.3,0.4,0.5,0.6,0.7,0.8,0.9,1}+1%%,{10,9,8,7,6,5,4,3,2,1})</f>
        <v>1</v>
      </c>
      <c r="P19" s="6">
        <v>1</v>
      </c>
      <c r="Q19">
        <f>_xlfn.RANK.AVG(P19,P$2:P$2185)</f>
        <v>1510</v>
      </c>
      <c r="R19">
        <f>LOOKUP(Q19/COUNTA(Q:Q),{0,0.1,0.2,0.3,0.4,0.5,0.6,0.7,0.8,0.9,1}+1%%,{10,9,8,7,6,5,4,3,2,1})</f>
        <v>4</v>
      </c>
      <c r="S19">
        <f>I19*0.5+L19*0.5+O19+R19</f>
        <v>6</v>
      </c>
    </row>
    <row r="20" spans="1:19" ht="43.2" x14ac:dyDescent="0.25">
      <c r="A20" s="5" t="s">
        <v>1241</v>
      </c>
      <c r="B20" s="6">
        <v>7977</v>
      </c>
      <c r="C20" s="6">
        <v>28</v>
      </c>
      <c r="D20" s="6">
        <v>5</v>
      </c>
      <c r="E20" s="6">
        <v>4</v>
      </c>
      <c r="F20" s="6">
        <v>1</v>
      </c>
      <c r="G20">
        <f>(E20*0.6+D20*0.2+C20*0.2)/B20</f>
        <v>1.1282437006393381E-3</v>
      </c>
      <c r="H20">
        <f>_xlfn.RANK.AVG(G20,G$2:G$2185)</f>
        <v>1983.5</v>
      </c>
      <c r="I20">
        <f>LOOKUP(H20/COUNTA(H:H),{0,0.1,0.2,0.3,0.4,0.5,0.6,0.7,0.8,0.9,1}+1%%,{10,9,8,7,6,5,4,3,2,1})</f>
        <v>1</v>
      </c>
      <c r="J20">
        <f>E20*0.6+D20*0.2+C20*0.2</f>
        <v>9</v>
      </c>
      <c r="K20">
        <f>_xlfn.RANK.AVG(J20,J$2:J$2185)</f>
        <v>2074</v>
      </c>
      <c r="L20">
        <f>LOOKUP(K20/COUNTA(K:K),{0,0.1,0.2,0.3,0.4,0.5,0.6,0.7,0.8,0.9,1}+1%%,{10,9,8,7,6,5,4,3,2,1})</f>
        <v>1</v>
      </c>
      <c r="M20">
        <f>(C20-D20)*0.7+B20*0.3</f>
        <v>2409.1999999999998</v>
      </c>
      <c r="N20">
        <f>_xlfn.RANK.AVG(M20,M$2:M$2185)</f>
        <v>2050</v>
      </c>
      <c r="O20">
        <f>LOOKUP(N20/COUNTA(N:N),{0,0.1,0.2,0.3,0.4,0.5,0.6,0.7,0.8,0.9,1}+1%%,{10,9,8,7,6,5,4,3,2,1})</f>
        <v>1</v>
      </c>
      <c r="P20" s="6">
        <v>1</v>
      </c>
      <c r="Q20">
        <f>_xlfn.RANK.AVG(P20,P$2:P$2185)</f>
        <v>1510</v>
      </c>
      <c r="R20">
        <f>LOOKUP(Q20/COUNTA(Q:Q),{0,0.1,0.2,0.3,0.4,0.5,0.6,0.7,0.8,0.9,1}+1%%,{10,9,8,7,6,5,4,3,2,1})</f>
        <v>4</v>
      </c>
      <c r="S20">
        <f>I20*0.5+L20*0.5+O20+R20</f>
        <v>6</v>
      </c>
    </row>
    <row r="21" spans="1:19" ht="28.8" x14ac:dyDescent="0.25">
      <c r="A21" s="5" t="s">
        <v>1275</v>
      </c>
      <c r="B21" s="6">
        <v>3079</v>
      </c>
      <c r="C21" s="6">
        <v>5</v>
      </c>
      <c r="D21" s="6">
        <v>3</v>
      </c>
      <c r="E21" s="6">
        <v>0</v>
      </c>
      <c r="F21" s="6">
        <v>1</v>
      </c>
      <c r="G21">
        <f>(E21*0.6+D21*0.2+C21*0.2)/B21</f>
        <v>5.1964923676518348E-4</v>
      </c>
      <c r="H21">
        <f>_xlfn.RANK.AVG(G21,G$2:G$2185)</f>
        <v>2097</v>
      </c>
      <c r="I21">
        <f>LOOKUP(H21/COUNTA(H:H),{0,0.1,0.2,0.3,0.4,0.5,0.6,0.7,0.8,0.9,1}+1%%,{10,9,8,7,6,5,4,3,2,1})</f>
        <v>1</v>
      </c>
      <c r="J21">
        <f>E21*0.6+D21*0.2+C21*0.2</f>
        <v>1.6</v>
      </c>
      <c r="K21">
        <f>_xlfn.RANK.AVG(J21,J$2:J$2185)</f>
        <v>2150.5</v>
      </c>
      <c r="L21">
        <f>LOOKUP(K21/COUNTA(K:K),{0,0.1,0.2,0.3,0.4,0.5,0.6,0.7,0.8,0.9,1}+1%%,{10,9,8,7,6,5,4,3,2,1})</f>
        <v>1</v>
      </c>
      <c r="M21">
        <f>(C21-D21)*0.7+B21*0.3</f>
        <v>925.09999999999991</v>
      </c>
      <c r="N21">
        <f>_xlfn.RANK.AVG(M21,M$2:M$2185)</f>
        <v>2137</v>
      </c>
      <c r="O21">
        <f>LOOKUP(N21/COUNTA(N:N),{0,0.1,0.2,0.3,0.4,0.5,0.6,0.7,0.8,0.9,1}+1%%,{10,9,8,7,6,5,4,3,2,1})</f>
        <v>1</v>
      </c>
      <c r="P21" s="6">
        <v>1</v>
      </c>
      <c r="Q21">
        <f>_xlfn.RANK.AVG(P21,P$2:P$2185)</f>
        <v>1510</v>
      </c>
      <c r="R21">
        <f>LOOKUP(Q21/COUNTA(Q:Q),{0,0.1,0.2,0.3,0.4,0.5,0.6,0.7,0.8,0.9,1}+1%%,{10,9,8,7,6,5,4,3,2,1})</f>
        <v>4</v>
      </c>
      <c r="S21">
        <f>I21*0.5+L21*0.5+O21+R21</f>
        <v>6</v>
      </c>
    </row>
    <row r="22" spans="1:19" ht="28.8" x14ac:dyDescent="0.25">
      <c r="A22" s="5" t="s">
        <v>355</v>
      </c>
      <c r="B22" s="6">
        <v>4351</v>
      </c>
      <c r="C22" s="6">
        <v>10</v>
      </c>
      <c r="D22" s="6">
        <v>0</v>
      </c>
      <c r="E22" s="6">
        <v>0</v>
      </c>
      <c r="F22" s="6">
        <v>1</v>
      </c>
      <c r="G22">
        <f>(E22*0.6+D22*0.2+C22*0.2)/B22</f>
        <v>4.5966444495518271E-4</v>
      </c>
      <c r="H22">
        <f>_xlfn.RANK.AVG(G22,G$2:G$2185)</f>
        <v>2111</v>
      </c>
      <c r="I22">
        <f>LOOKUP(H22/COUNTA(H:H),{0,0.1,0.2,0.3,0.4,0.5,0.6,0.7,0.8,0.9,1}+1%%,{10,9,8,7,6,5,4,3,2,1})</f>
        <v>1</v>
      </c>
      <c r="J22">
        <f>E22*0.6+D22*0.2+C22*0.2</f>
        <v>2</v>
      </c>
      <c r="K22">
        <f>_xlfn.RANK.AVG(J22,J$2:J$2185)</f>
        <v>2142.5</v>
      </c>
      <c r="L22">
        <f>LOOKUP(K22/COUNTA(K:K),{0,0.1,0.2,0.3,0.4,0.5,0.6,0.7,0.8,0.9,1}+1%%,{10,9,8,7,6,5,4,3,2,1})</f>
        <v>1</v>
      </c>
      <c r="M22">
        <f>(C22-D22)*0.7+B22*0.3</f>
        <v>1312.3</v>
      </c>
      <c r="N22">
        <f>_xlfn.RANK.AVG(M22,M$2:M$2185)</f>
        <v>2104</v>
      </c>
      <c r="O22">
        <f>LOOKUP(N22/COUNTA(N:N),{0,0.1,0.2,0.3,0.4,0.5,0.6,0.7,0.8,0.9,1}+1%%,{10,9,8,7,6,5,4,3,2,1})</f>
        <v>1</v>
      </c>
      <c r="P22" s="6">
        <v>1</v>
      </c>
      <c r="Q22">
        <f>_xlfn.RANK.AVG(P22,P$2:P$2185)</f>
        <v>1510</v>
      </c>
      <c r="R22">
        <f>LOOKUP(Q22/COUNTA(Q:Q),{0,0.1,0.2,0.3,0.4,0.5,0.6,0.7,0.8,0.9,1}+1%%,{10,9,8,7,6,5,4,3,2,1})</f>
        <v>4</v>
      </c>
      <c r="S22">
        <f>I22*0.5+L22*0.5+O22+R22</f>
        <v>6</v>
      </c>
    </row>
    <row r="23" spans="1:19" ht="14.4" x14ac:dyDescent="0.25">
      <c r="A23" s="5" t="s">
        <v>1107</v>
      </c>
      <c r="B23" s="6">
        <v>10882</v>
      </c>
      <c r="C23" s="6">
        <v>43</v>
      </c>
      <c r="D23" s="6">
        <v>4</v>
      </c>
      <c r="E23" s="6">
        <v>2</v>
      </c>
      <c r="F23" s="6">
        <v>1</v>
      </c>
      <c r="G23">
        <f>(E23*0.6+D23*0.2+C23*0.2)/B23</f>
        <v>9.7408564602095198E-4</v>
      </c>
      <c r="H23">
        <f>_xlfn.RANK.AVG(G23,G$2:G$2185)</f>
        <v>2021</v>
      </c>
      <c r="I23">
        <f>LOOKUP(H23/COUNTA(H:H),{0,0.1,0.2,0.3,0.4,0.5,0.6,0.7,0.8,0.9,1}+1%%,{10,9,8,7,6,5,4,3,2,1})</f>
        <v>1</v>
      </c>
      <c r="J23">
        <f>E23*0.6+D23*0.2+C23*0.2</f>
        <v>10.6</v>
      </c>
      <c r="K23">
        <f>_xlfn.RANK.AVG(J23,J$2:J$2185)</f>
        <v>2065</v>
      </c>
      <c r="L23">
        <f>LOOKUP(K23/COUNTA(K:K),{0,0.1,0.2,0.3,0.4,0.5,0.6,0.7,0.8,0.9,1}+1%%,{10,9,8,7,6,5,4,3,2,1})</f>
        <v>1</v>
      </c>
      <c r="M23">
        <f>(C23-D23)*0.7+B23*0.3</f>
        <v>3291.9</v>
      </c>
      <c r="N23">
        <f>_xlfn.RANK.AVG(M23,M$2:M$2185)</f>
        <v>2025</v>
      </c>
      <c r="O23">
        <f>LOOKUP(N23/COUNTA(N:N),{0,0.1,0.2,0.3,0.4,0.5,0.6,0.7,0.8,0.9,1}+1%%,{10,9,8,7,6,5,4,3,2,1})</f>
        <v>1</v>
      </c>
      <c r="P23" s="6">
        <v>1</v>
      </c>
      <c r="Q23">
        <f>_xlfn.RANK.AVG(P23,P$2:P$2185)</f>
        <v>1510</v>
      </c>
      <c r="R23">
        <f>LOOKUP(Q23/COUNTA(Q:Q),{0,0.1,0.2,0.3,0.4,0.5,0.6,0.7,0.8,0.9,1}+1%%,{10,9,8,7,6,5,4,3,2,1})</f>
        <v>4</v>
      </c>
      <c r="S23">
        <f>I23*0.5+L23*0.5+O23+R23</f>
        <v>6</v>
      </c>
    </row>
    <row r="24" spans="1:19" ht="43.2" x14ac:dyDescent="0.25">
      <c r="A24" s="5" t="s">
        <v>1476</v>
      </c>
      <c r="B24" s="6">
        <v>4880</v>
      </c>
      <c r="C24" s="6">
        <v>2</v>
      </c>
      <c r="D24" s="6">
        <v>4</v>
      </c>
      <c r="E24" s="6">
        <v>1</v>
      </c>
      <c r="F24" s="6">
        <v>1</v>
      </c>
      <c r="G24">
        <f>(E24*0.6+D24*0.2+C24*0.2)/B24</f>
        <v>3.6885245901639339E-4</v>
      </c>
      <c r="H24">
        <f>_xlfn.RANK.AVG(G24,G$2:G$2185)</f>
        <v>2127</v>
      </c>
      <c r="I24">
        <f>LOOKUP(H24/COUNTA(H:H),{0,0.1,0.2,0.3,0.4,0.5,0.6,0.7,0.8,0.9,1}+1%%,{10,9,8,7,6,5,4,3,2,1})</f>
        <v>1</v>
      </c>
      <c r="J24">
        <f>E24*0.6+D24*0.2+C24*0.2</f>
        <v>1.7999999999999998</v>
      </c>
      <c r="K24">
        <f>_xlfn.RANK.AVG(J24,J$2:J$2185)</f>
        <v>2148.5</v>
      </c>
      <c r="L24">
        <f>LOOKUP(K24/COUNTA(K:K),{0,0.1,0.2,0.3,0.4,0.5,0.6,0.7,0.8,0.9,1}+1%%,{10,9,8,7,6,5,4,3,2,1})</f>
        <v>1</v>
      </c>
      <c r="M24">
        <f>(C24-D24)*0.7+B24*0.3</f>
        <v>1462.6</v>
      </c>
      <c r="N24">
        <f>_xlfn.RANK.AVG(M24,M$2:M$2185)</f>
        <v>2094</v>
      </c>
      <c r="O24">
        <f>LOOKUP(N24/COUNTA(N:N),{0,0.1,0.2,0.3,0.4,0.5,0.6,0.7,0.8,0.9,1}+1%%,{10,9,8,7,6,5,4,3,2,1})</f>
        <v>1</v>
      </c>
      <c r="P24" s="6">
        <v>1</v>
      </c>
      <c r="Q24">
        <f>_xlfn.RANK.AVG(P24,P$2:P$2185)</f>
        <v>1510</v>
      </c>
      <c r="R24">
        <f>LOOKUP(Q24/COUNTA(Q:Q),{0,0.1,0.2,0.3,0.4,0.5,0.6,0.7,0.8,0.9,1}+1%%,{10,9,8,7,6,5,4,3,2,1})</f>
        <v>4</v>
      </c>
      <c r="S24">
        <f>I24*0.5+L24*0.5+O24+R24</f>
        <v>6</v>
      </c>
    </row>
    <row r="25" spans="1:19" ht="14.4" x14ac:dyDescent="0.25">
      <c r="A25" s="5" t="s">
        <v>1243</v>
      </c>
      <c r="B25" s="6">
        <v>14289</v>
      </c>
      <c r="C25" s="6">
        <v>42</v>
      </c>
      <c r="D25" s="6">
        <v>0</v>
      </c>
      <c r="E25" s="6">
        <v>8</v>
      </c>
      <c r="F25" s="6">
        <v>1</v>
      </c>
      <c r="G25">
        <f>(E25*0.6+D25*0.2+C25*0.2)/B25</f>
        <v>9.2378752886836026E-4</v>
      </c>
      <c r="H25">
        <f>_xlfn.RANK.AVG(G25,G$2:G$2185)</f>
        <v>2032</v>
      </c>
      <c r="I25">
        <f>LOOKUP(H25/COUNTA(H:H),{0,0.1,0.2,0.3,0.4,0.5,0.6,0.7,0.8,0.9,1}+1%%,{10,9,8,7,6,5,4,3,2,1})</f>
        <v>1</v>
      </c>
      <c r="J25">
        <f>E25*0.6+D25*0.2+C25*0.2</f>
        <v>13.2</v>
      </c>
      <c r="K25">
        <f>_xlfn.RANK.AVG(J25,J$2:J$2185)</f>
        <v>2053</v>
      </c>
      <c r="L25">
        <f>LOOKUP(K25/COUNTA(K:K),{0,0.1,0.2,0.3,0.4,0.5,0.6,0.7,0.8,0.9,1}+1%%,{10,9,8,7,6,5,4,3,2,1})</f>
        <v>1</v>
      </c>
      <c r="M25">
        <f>(C25-D25)*0.7+B25*0.3</f>
        <v>4316.0999999999995</v>
      </c>
      <c r="N25">
        <f>_xlfn.RANK.AVG(M25,M$2:M$2185)</f>
        <v>1997</v>
      </c>
      <c r="O25">
        <f>LOOKUP(N25/COUNTA(N:N),{0,0.1,0.2,0.3,0.4,0.5,0.6,0.7,0.8,0.9,1}+1%%,{10,9,8,7,6,5,4,3,2,1})</f>
        <v>1</v>
      </c>
      <c r="P25" s="6">
        <v>1</v>
      </c>
      <c r="Q25">
        <f>_xlfn.RANK.AVG(P25,P$2:P$2185)</f>
        <v>1510</v>
      </c>
      <c r="R25">
        <f>LOOKUP(Q25/COUNTA(Q:Q),{0,0.1,0.2,0.3,0.4,0.5,0.6,0.7,0.8,0.9,1}+1%%,{10,9,8,7,6,5,4,3,2,1})</f>
        <v>4</v>
      </c>
      <c r="S25">
        <f>I25*0.5+L25*0.5+O25+R25</f>
        <v>6</v>
      </c>
    </row>
    <row r="26" spans="1:19" ht="14.4" x14ac:dyDescent="0.25">
      <c r="A26" s="5" t="s">
        <v>507</v>
      </c>
      <c r="B26" s="6">
        <v>4050</v>
      </c>
      <c r="C26" s="6">
        <v>0</v>
      </c>
      <c r="D26" s="6">
        <v>0</v>
      </c>
      <c r="E26" s="6">
        <v>0</v>
      </c>
      <c r="F26" s="6">
        <v>1</v>
      </c>
      <c r="G26">
        <f>(E26*0.6+D26*0.2+C26*0.2)/B26</f>
        <v>0</v>
      </c>
      <c r="H26">
        <f>_xlfn.RANK.AVG(G26,G$2:G$2185)</f>
        <v>2177</v>
      </c>
      <c r="I26">
        <f>LOOKUP(H26/COUNTA(H:H),{0,0.1,0.2,0.3,0.4,0.5,0.6,0.7,0.8,0.9,1}+1%%,{10,9,8,7,6,5,4,3,2,1})</f>
        <v>1</v>
      </c>
      <c r="J26">
        <f>E26*0.6+D26*0.2+C26*0.2</f>
        <v>0</v>
      </c>
      <c r="K26">
        <f>_xlfn.RANK.AVG(J26,J$2:J$2185)</f>
        <v>2177</v>
      </c>
      <c r="L26">
        <f>LOOKUP(K26/COUNTA(K:K),{0,0.1,0.2,0.3,0.4,0.5,0.6,0.7,0.8,0.9,1}+1%%,{10,9,8,7,6,5,4,3,2,1})</f>
        <v>1</v>
      </c>
      <c r="M26">
        <f>(C26-D26)*0.7+B26*0.3</f>
        <v>1215</v>
      </c>
      <c r="N26">
        <f>_xlfn.RANK.AVG(M26,M$2:M$2185)</f>
        <v>2109</v>
      </c>
      <c r="O26">
        <f>LOOKUP(N26/COUNTA(N:N),{0,0.1,0.2,0.3,0.4,0.5,0.6,0.7,0.8,0.9,1}+1%%,{10,9,8,7,6,5,4,3,2,1})</f>
        <v>1</v>
      </c>
      <c r="P26" s="6">
        <v>1</v>
      </c>
      <c r="Q26">
        <f>_xlfn.RANK.AVG(P26,P$2:P$2185)</f>
        <v>1510</v>
      </c>
      <c r="R26">
        <f>LOOKUP(Q26/COUNTA(Q:Q),{0,0.1,0.2,0.3,0.4,0.5,0.6,0.7,0.8,0.9,1}+1%%,{10,9,8,7,6,5,4,3,2,1})</f>
        <v>4</v>
      </c>
      <c r="S26">
        <f>I26*0.5+L26*0.5+O26+R26</f>
        <v>6</v>
      </c>
    </row>
    <row r="27" spans="1:19" ht="28.8" x14ac:dyDescent="0.25">
      <c r="A27" s="5" t="s">
        <v>1423</v>
      </c>
      <c r="B27" s="6">
        <v>3467</v>
      </c>
      <c r="C27" s="6">
        <v>17</v>
      </c>
      <c r="D27" s="6">
        <v>0</v>
      </c>
      <c r="E27" s="6">
        <v>0</v>
      </c>
      <c r="F27" s="6">
        <v>1</v>
      </c>
      <c r="G27">
        <f>(E27*0.6+D27*0.2+C27*0.2)/B27</f>
        <v>9.8067493510239413E-4</v>
      </c>
      <c r="H27">
        <f>_xlfn.RANK.AVG(G27,G$2:G$2185)</f>
        <v>2018</v>
      </c>
      <c r="I27">
        <f>LOOKUP(H27/COUNTA(H:H),{0,0.1,0.2,0.3,0.4,0.5,0.6,0.7,0.8,0.9,1}+1%%,{10,9,8,7,6,5,4,3,2,1})</f>
        <v>1</v>
      </c>
      <c r="J27">
        <f>E27*0.6+D27*0.2+C27*0.2</f>
        <v>3.4000000000000004</v>
      </c>
      <c r="K27">
        <f>_xlfn.RANK.AVG(J27,J$2:J$2185)</f>
        <v>2127</v>
      </c>
      <c r="L27">
        <f>LOOKUP(K27/COUNTA(K:K),{0,0.1,0.2,0.3,0.4,0.5,0.6,0.7,0.8,0.9,1}+1%%,{10,9,8,7,6,5,4,3,2,1})</f>
        <v>1</v>
      </c>
      <c r="M27">
        <f>(C27-D27)*0.7+B27*0.3</f>
        <v>1052</v>
      </c>
      <c r="N27">
        <f>_xlfn.RANK.AVG(M27,M$2:M$2185)</f>
        <v>2126.5</v>
      </c>
      <c r="O27">
        <f>LOOKUP(N27/COUNTA(N:N),{0,0.1,0.2,0.3,0.4,0.5,0.6,0.7,0.8,0.9,1}+1%%,{10,9,8,7,6,5,4,3,2,1})</f>
        <v>1</v>
      </c>
      <c r="P27" s="6">
        <v>1</v>
      </c>
      <c r="Q27">
        <f>_xlfn.RANK.AVG(P27,P$2:P$2185)</f>
        <v>1510</v>
      </c>
      <c r="R27">
        <f>LOOKUP(Q27/COUNTA(Q:Q),{0,0.1,0.2,0.3,0.4,0.5,0.6,0.7,0.8,0.9,1}+1%%,{10,9,8,7,6,5,4,3,2,1})</f>
        <v>4</v>
      </c>
      <c r="S27">
        <f>I27*0.5+L27*0.5+O27+R27</f>
        <v>6</v>
      </c>
    </row>
    <row r="28" spans="1:19" ht="14.4" x14ac:dyDescent="0.25">
      <c r="A28" s="5" t="s">
        <v>1142</v>
      </c>
      <c r="B28" s="6">
        <v>1216</v>
      </c>
      <c r="C28" s="6">
        <v>2</v>
      </c>
      <c r="D28" s="6">
        <v>1</v>
      </c>
      <c r="E28" s="6">
        <v>0</v>
      </c>
      <c r="F28" s="6">
        <v>1</v>
      </c>
      <c r="G28">
        <f>(E28*0.6+D28*0.2+C28*0.2)/B28</f>
        <v>4.9342105263157907E-4</v>
      </c>
      <c r="H28">
        <f>_xlfn.RANK.AVG(G28,G$2:G$2185)</f>
        <v>2104</v>
      </c>
      <c r="I28">
        <f>LOOKUP(H28/COUNTA(H:H),{0,0.1,0.2,0.3,0.4,0.5,0.6,0.7,0.8,0.9,1}+1%%,{10,9,8,7,6,5,4,3,2,1})</f>
        <v>1</v>
      </c>
      <c r="J28">
        <f>E28*0.6+D28*0.2+C28*0.2</f>
        <v>0.60000000000000009</v>
      </c>
      <c r="K28">
        <f>_xlfn.RANK.AVG(J28,J$2:J$2185)</f>
        <v>2165</v>
      </c>
      <c r="L28">
        <f>LOOKUP(K28/COUNTA(K:K),{0,0.1,0.2,0.3,0.4,0.5,0.6,0.7,0.8,0.9,1}+1%%,{10,9,8,7,6,5,4,3,2,1})</f>
        <v>1</v>
      </c>
      <c r="M28">
        <f>(C28-D28)*0.7+B28*0.3</f>
        <v>365.5</v>
      </c>
      <c r="N28">
        <f>_xlfn.RANK.AVG(M28,M$2:M$2185)</f>
        <v>2177</v>
      </c>
      <c r="O28">
        <f>LOOKUP(N28/COUNTA(N:N),{0,0.1,0.2,0.3,0.4,0.5,0.6,0.7,0.8,0.9,1}+1%%,{10,9,8,7,6,5,4,3,2,1})</f>
        <v>1</v>
      </c>
      <c r="P28" s="6">
        <v>1</v>
      </c>
      <c r="Q28">
        <f>_xlfn.RANK.AVG(P28,P$2:P$2185)</f>
        <v>1510</v>
      </c>
      <c r="R28">
        <f>LOOKUP(Q28/COUNTA(Q:Q),{0,0.1,0.2,0.3,0.4,0.5,0.6,0.7,0.8,0.9,1}+1%%,{10,9,8,7,6,5,4,3,2,1})</f>
        <v>4</v>
      </c>
      <c r="S28">
        <f>I28*0.5+L28*0.5+O28+R28</f>
        <v>6</v>
      </c>
    </row>
    <row r="29" spans="1:19" ht="28.8" x14ac:dyDescent="0.25">
      <c r="A29" s="5" t="s">
        <v>174</v>
      </c>
      <c r="B29" s="6">
        <v>1827</v>
      </c>
      <c r="C29" s="6">
        <v>3</v>
      </c>
      <c r="D29" s="6">
        <v>0</v>
      </c>
      <c r="E29" s="6">
        <v>2</v>
      </c>
      <c r="F29" s="6">
        <v>1</v>
      </c>
      <c r="G29">
        <f>(E29*0.6+D29*0.2+C29*0.2)/B29</f>
        <v>9.8522167487684722E-4</v>
      </c>
      <c r="H29">
        <f>_xlfn.RANK.AVG(G29,G$2:G$2185)</f>
        <v>2017</v>
      </c>
      <c r="I29">
        <f>LOOKUP(H29/COUNTA(H:H),{0,0.1,0.2,0.3,0.4,0.5,0.6,0.7,0.8,0.9,1}+1%%,{10,9,8,7,6,5,4,3,2,1})</f>
        <v>1</v>
      </c>
      <c r="J29">
        <f>E29*0.6+D29*0.2+C29*0.2</f>
        <v>1.8</v>
      </c>
      <c r="K29">
        <f>_xlfn.RANK.AVG(J29,J$2:J$2185)</f>
        <v>2146</v>
      </c>
      <c r="L29">
        <f>LOOKUP(K29/COUNTA(K:K),{0,0.1,0.2,0.3,0.4,0.5,0.6,0.7,0.8,0.9,1}+1%%,{10,9,8,7,6,5,4,3,2,1})</f>
        <v>1</v>
      </c>
      <c r="M29">
        <f>(C29-D29)*0.7+B29*0.3</f>
        <v>550.20000000000005</v>
      </c>
      <c r="N29">
        <f>_xlfn.RANK.AVG(M29,M$2:M$2185)</f>
        <v>2165</v>
      </c>
      <c r="O29">
        <f>LOOKUP(N29/COUNTA(N:N),{0,0.1,0.2,0.3,0.4,0.5,0.6,0.7,0.8,0.9,1}+1%%,{10,9,8,7,6,5,4,3,2,1})</f>
        <v>1</v>
      </c>
      <c r="P29" s="6">
        <v>1</v>
      </c>
      <c r="Q29">
        <f>_xlfn.RANK.AVG(P29,P$2:P$2185)</f>
        <v>1510</v>
      </c>
      <c r="R29">
        <f>LOOKUP(Q29/COUNTA(Q:Q),{0,0.1,0.2,0.3,0.4,0.5,0.6,0.7,0.8,0.9,1}+1%%,{10,9,8,7,6,5,4,3,2,1})</f>
        <v>4</v>
      </c>
      <c r="S29">
        <f>I29*0.5+L29*0.5+O29+R29</f>
        <v>6</v>
      </c>
    </row>
    <row r="30" spans="1:19" ht="28.8" x14ac:dyDescent="0.25">
      <c r="A30" s="5" t="s">
        <v>1067</v>
      </c>
      <c r="B30" s="6">
        <v>2086</v>
      </c>
      <c r="C30" s="6">
        <v>9</v>
      </c>
      <c r="D30" s="6">
        <v>0</v>
      </c>
      <c r="E30" s="6">
        <v>0</v>
      </c>
      <c r="F30" s="6">
        <v>1</v>
      </c>
      <c r="G30">
        <f>(E30*0.6+D30*0.2+C30*0.2)/B30</f>
        <v>8.6289549376797705E-4</v>
      </c>
      <c r="H30">
        <f>_xlfn.RANK.AVG(G30,G$2:G$2185)</f>
        <v>2040</v>
      </c>
      <c r="I30">
        <f>LOOKUP(H30/COUNTA(H:H),{0,0.1,0.2,0.3,0.4,0.5,0.6,0.7,0.8,0.9,1}+1%%,{10,9,8,7,6,5,4,3,2,1})</f>
        <v>1</v>
      </c>
      <c r="J30">
        <f>E30*0.6+D30*0.2+C30*0.2</f>
        <v>1.8</v>
      </c>
      <c r="K30">
        <f>_xlfn.RANK.AVG(J30,J$2:J$2185)</f>
        <v>2146</v>
      </c>
      <c r="L30">
        <f>LOOKUP(K30/COUNTA(K:K),{0,0.1,0.2,0.3,0.4,0.5,0.6,0.7,0.8,0.9,1}+1%%,{10,9,8,7,6,5,4,3,2,1})</f>
        <v>1</v>
      </c>
      <c r="M30">
        <f>(C30-D30)*0.7+B30*0.3</f>
        <v>632.09999999999991</v>
      </c>
      <c r="N30">
        <f>_xlfn.RANK.AVG(M30,M$2:M$2185)</f>
        <v>2157</v>
      </c>
      <c r="O30">
        <f>LOOKUP(N30/COUNTA(N:N),{0,0.1,0.2,0.3,0.4,0.5,0.6,0.7,0.8,0.9,1}+1%%,{10,9,8,7,6,5,4,3,2,1})</f>
        <v>1</v>
      </c>
      <c r="P30" s="6">
        <v>1</v>
      </c>
      <c r="Q30">
        <f>_xlfn.RANK.AVG(P30,P$2:P$2185)</f>
        <v>1510</v>
      </c>
      <c r="R30">
        <f>LOOKUP(Q30/COUNTA(Q:Q),{0,0.1,0.2,0.3,0.4,0.5,0.6,0.7,0.8,0.9,1}+1%%,{10,9,8,7,6,5,4,3,2,1})</f>
        <v>4</v>
      </c>
      <c r="S30">
        <f>I30*0.5+L30*0.5+O30+R30</f>
        <v>6</v>
      </c>
    </row>
    <row r="31" spans="1:19" ht="28.8" x14ac:dyDescent="0.25">
      <c r="A31" s="5" t="s">
        <v>1070</v>
      </c>
      <c r="B31" s="6">
        <v>13701</v>
      </c>
      <c r="C31" s="6">
        <v>42</v>
      </c>
      <c r="D31" s="6">
        <v>1</v>
      </c>
      <c r="E31" s="6">
        <v>8</v>
      </c>
      <c r="F31" s="6">
        <v>1</v>
      </c>
      <c r="G31">
        <f>(E31*0.6+D31*0.2+C31*0.2)/B31</f>
        <v>9.7803080067148393E-4</v>
      </c>
      <c r="H31">
        <f>_xlfn.RANK.AVG(G31,G$2:G$2185)</f>
        <v>2019</v>
      </c>
      <c r="I31">
        <f>LOOKUP(H31/COUNTA(H:H),{0,0.1,0.2,0.3,0.4,0.5,0.6,0.7,0.8,0.9,1}+1%%,{10,9,8,7,6,5,4,3,2,1})</f>
        <v>1</v>
      </c>
      <c r="J31">
        <f>E31*0.6+D31*0.2+C31*0.2</f>
        <v>13.4</v>
      </c>
      <c r="K31">
        <f>_xlfn.RANK.AVG(J31,J$2:J$2185)</f>
        <v>2052</v>
      </c>
      <c r="L31">
        <f>LOOKUP(K31/COUNTA(K:K),{0,0.1,0.2,0.3,0.4,0.5,0.6,0.7,0.8,0.9,1}+1%%,{10,9,8,7,6,5,4,3,2,1})</f>
        <v>1</v>
      </c>
      <c r="M31">
        <f>(C31-D31)*0.7+B31*0.3</f>
        <v>4139</v>
      </c>
      <c r="N31">
        <f>_xlfn.RANK.AVG(M31,M$2:M$2185)</f>
        <v>2001</v>
      </c>
      <c r="O31">
        <f>LOOKUP(N31/COUNTA(N:N),{0,0.1,0.2,0.3,0.4,0.5,0.6,0.7,0.8,0.9,1}+1%%,{10,9,8,7,6,5,4,3,2,1})</f>
        <v>1</v>
      </c>
      <c r="P31" s="6">
        <v>1</v>
      </c>
      <c r="Q31">
        <f>_xlfn.RANK.AVG(P31,P$2:P$2185)</f>
        <v>1510</v>
      </c>
      <c r="R31">
        <f>LOOKUP(Q31/COUNTA(Q:Q),{0,0.1,0.2,0.3,0.4,0.5,0.6,0.7,0.8,0.9,1}+1%%,{10,9,8,7,6,5,4,3,2,1})</f>
        <v>4</v>
      </c>
      <c r="S31">
        <f>I31*0.5+L31*0.5+O31+R31</f>
        <v>6</v>
      </c>
    </row>
    <row r="32" spans="1:19" ht="28.8" x14ac:dyDescent="0.25">
      <c r="A32" s="5" t="s">
        <v>384</v>
      </c>
      <c r="B32" s="6">
        <v>2885</v>
      </c>
      <c r="C32" s="6">
        <v>3</v>
      </c>
      <c r="D32" s="6">
        <v>0</v>
      </c>
      <c r="E32" s="6">
        <v>2</v>
      </c>
      <c r="F32" s="6">
        <v>1</v>
      </c>
      <c r="G32">
        <f>(E32*0.6+D32*0.2+C32*0.2)/B32</f>
        <v>6.2391681109185445E-4</v>
      </c>
      <c r="H32">
        <f>_xlfn.RANK.AVG(G32,G$2:G$2185)</f>
        <v>2077</v>
      </c>
      <c r="I32">
        <f>LOOKUP(H32/COUNTA(H:H),{0,0.1,0.2,0.3,0.4,0.5,0.6,0.7,0.8,0.9,1}+1%%,{10,9,8,7,6,5,4,3,2,1})</f>
        <v>1</v>
      </c>
      <c r="J32">
        <f>E32*0.6+D32*0.2+C32*0.2</f>
        <v>1.8</v>
      </c>
      <c r="K32">
        <f>_xlfn.RANK.AVG(J32,J$2:J$2185)</f>
        <v>2146</v>
      </c>
      <c r="L32">
        <f>LOOKUP(K32/COUNTA(K:K),{0,0.1,0.2,0.3,0.4,0.5,0.6,0.7,0.8,0.9,1}+1%%,{10,9,8,7,6,5,4,3,2,1})</f>
        <v>1</v>
      </c>
      <c r="M32">
        <f>(C32-D32)*0.7+B32*0.3</f>
        <v>867.6</v>
      </c>
      <c r="N32">
        <f>_xlfn.RANK.AVG(M32,M$2:M$2185)</f>
        <v>2141</v>
      </c>
      <c r="O32">
        <f>LOOKUP(N32/COUNTA(N:N),{0,0.1,0.2,0.3,0.4,0.5,0.6,0.7,0.8,0.9,1}+1%%,{10,9,8,7,6,5,4,3,2,1})</f>
        <v>1</v>
      </c>
      <c r="P32" s="6">
        <v>1</v>
      </c>
      <c r="Q32">
        <f>_xlfn.RANK.AVG(P32,P$2:P$2185)</f>
        <v>1510</v>
      </c>
      <c r="R32">
        <f>LOOKUP(Q32/COUNTA(Q:Q),{0,0.1,0.2,0.3,0.4,0.5,0.6,0.7,0.8,0.9,1}+1%%,{10,9,8,7,6,5,4,3,2,1})</f>
        <v>4</v>
      </c>
      <c r="S32">
        <f>I32*0.5+L32*0.5+O32+R32</f>
        <v>6</v>
      </c>
    </row>
    <row r="33" spans="1:19" ht="28.8" x14ac:dyDescent="0.25">
      <c r="A33" s="5" t="s">
        <v>1548</v>
      </c>
      <c r="B33" s="6">
        <v>2452</v>
      </c>
      <c r="C33" s="6">
        <v>2</v>
      </c>
      <c r="D33" s="6">
        <v>0</v>
      </c>
      <c r="E33" s="6">
        <v>0</v>
      </c>
      <c r="F33" s="6">
        <v>1</v>
      </c>
      <c r="G33">
        <f>(E33*0.6+D33*0.2+C33*0.2)/B33</f>
        <v>1.6313213703099511E-4</v>
      </c>
      <c r="H33">
        <f>_xlfn.RANK.AVG(G33,G$2:G$2185)</f>
        <v>2149</v>
      </c>
      <c r="I33">
        <f>LOOKUP(H33/COUNTA(H:H),{0,0.1,0.2,0.3,0.4,0.5,0.6,0.7,0.8,0.9,1}+1%%,{10,9,8,7,6,5,4,3,2,1})</f>
        <v>1</v>
      </c>
      <c r="J33">
        <f>E33*0.6+D33*0.2+C33*0.2</f>
        <v>0.4</v>
      </c>
      <c r="K33">
        <f>_xlfn.RANK.AVG(J33,J$2:J$2185)</f>
        <v>2167</v>
      </c>
      <c r="L33">
        <f>LOOKUP(K33/COUNTA(K:K),{0,0.1,0.2,0.3,0.4,0.5,0.6,0.7,0.8,0.9,1}+1%%,{10,9,8,7,6,5,4,3,2,1})</f>
        <v>1</v>
      </c>
      <c r="M33">
        <f>(C33-D33)*0.7+B33*0.3</f>
        <v>737</v>
      </c>
      <c r="N33">
        <f>_xlfn.RANK.AVG(M33,M$2:M$2185)</f>
        <v>2149</v>
      </c>
      <c r="O33">
        <f>LOOKUP(N33/COUNTA(N:N),{0,0.1,0.2,0.3,0.4,0.5,0.6,0.7,0.8,0.9,1}+1%%,{10,9,8,7,6,5,4,3,2,1})</f>
        <v>1</v>
      </c>
      <c r="P33" s="6">
        <v>1</v>
      </c>
      <c r="Q33">
        <f>_xlfn.RANK.AVG(P33,P$2:P$2185)</f>
        <v>1510</v>
      </c>
      <c r="R33">
        <f>LOOKUP(Q33/COUNTA(Q:Q),{0,0.1,0.2,0.3,0.4,0.5,0.6,0.7,0.8,0.9,1}+1%%,{10,9,8,7,6,5,4,3,2,1})</f>
        <v>4</v>
      </c>
      <c r="S33">
        <f>I33*0.5+L33*0.5+O33+R33</f>
        <v>6</v>
      </c>
    </row>
    <row r="34" spans="1:19" ht="28.8" x14ac:dyDescent="0.25">
      <c r="A34" s="5" t="s">
        <v>707</v>
      </c>
      <c r="B34" s="6">
        <v>5682</v>
      </c>
      <c r="C34" s="6">
        <v>21</v>
      </c>
      <c r="D34" s="6">
        <v>2</v>
      </c>
      <c r="E34" s="6">
        <v>0</v>
      </c>
      <c r="F34" s="6">
        <v>1</v>
      </c>
      <c r="G34">
        <f>(E34*0.6+D34*0.2+C34*0.2)/B34</f>
        <v>8.0957409362900393E-4</v>
      </c>
      <c r="H34">
        <f>_xlfn.RANK.AVG(G34,G$2:G$2185)</f>
        <v>2049</v>
      </c>
      <c r="I34">
        <f>LOOKUP(H34/COUNTA(H:H),{0,0.1,0.2,0.3,0.4,0.5,0.6,0.7,0.8,0.9,1}+1%%,{10,9,8,7,6,5,4,3,2,1})</f>
        <v>1</v>
      </c>
      <c r="J34">
        <f>E34*0.6+D34*0.2+C34*0.2</f>
        <v>4.6000000000000005</v>
      </c>
      <c r="K34">
        <f>_xlfn.RANK.AVG(J34,J$2:J$2185)</f>
        <v>2116.5</v>
      </c>
      <c r="L34">
        <f>LOOKUP(K34/COUNTA(K:K),{0,0.1,0.2,0.3,0.4,0.5,0.6,0.7,0.8,0.9,1}+1%%,{10,9,8,7,6,5,4,3,2,1})</f>
        <v>1</v>
      </c>
      <c r="M34">
        <f>(C34-D34)*0.7+B34*0.3</f>
        <v>1717.8999999999999</v>
      </c>
      <c r="N34">
        <f>_xlfn.RANK.AVG(M34,M$2:M$2185)</f>
        <v>2078</v>
      </c>
      <c r="O34">
        <f>LOOKUP(N34/COUNTA(N:N),{0,0.1,0.2,0.3,0.4,0.5,0.6,0.7,0.8,0.9,1}+1%%,{10,9,8,7,6,5,4,3,2,1})</f>
        <v>1</v>
      </c>
      <c r="P34" s="6">
        <v>1</v>
      </c>
      <c r="Q34">
        <f>_xlfn.RANK.AVG(P34,P$2:P$2185)</f>
        <v>1510</v>
      </c>
      <c r="R34">
        <f>LOOKUP(Q34/COUNTA(Q:Q),{0,0.1,0.2,0.3,0.4,0.5,0.6,0.7,0.8,0.9,1}+1%%,{10,9,8,7,6,5,4,3,2,1})</f>
        <v>4</v>
      </c>
      <c r="S34">
        <f>I34*0.5+L34*0.5+O34+R34</f>
        <v>6</v>
      </c>
    </row>
    <row r="35" spans="1:19" ht="28.8" x14ac:dyDescent="0.25">
      <c r="A35" s="5" t="s">
        <v>283</v>
      </c>
      <c r="B35" s="6">
        <v>5318</v>
      </c>
      <c r="C35" s="6">
        <v>20</v>
      </c>
      <c r="D35" s="6">
        <v>1</v>
      </c>
      <c r="E35" s="6">
        <v>3</v>
      </c>
      <c r="F35" s="6">
        <v>1</v>
      </c>
      <c r="G35">
        <f>(E35*0.6+D35*0.2+C35*0.2)/B35</f>
        <v>1.1282437006393381E-3</v>
      </c>
      <c r="H35">
        <f>_xlfn.RANK.AVG(G35,G$2:G$2185)</f>
        <v>1983.5</v>
      </c>
      <c r="I35">
        <f>LOOKUP(H35/COUNTA(H:H),{0,0.1,0.2,0.3,0.4,0.5,0.6,0.7,0.8,0.9,1}+1%%,{10,9,8,7,6,5,4,3,2,1})</f>
        <v>1</v>
      </c>
      <c r="J35">
        <f>E35*0.6+D35*0.2+C35*0.2</f>
        <v>6</v>
      </c>
      <c r="K35">
        <f>_xlfn.RANK.AVG(J35,J$2:J$2185)</f>
        <v>2096</v>
      </c>
      <c r="L35">
        <f>LOOKUP(K35/COUNTA(K:K),{0,0.1,0.2,0.3,0.4,0.5,0.6,0.7,0.8,0.9,1}+1%%,{10,9,8,7,6,5,4,3,2,1})</f>
        <v>1</v>
      </c>
      <c r="M35">
        <f>(C35-D35)*0.7+B35*0.3</f>
        <v>1608.6999999999998</v>
      </c>
      <c r="N35">
        <f>_xlfn.RANK.AVG(M35,M$2:M$2185)</f>
        <v>2086</v>
      </c>
      <c r="O35">
        <f>LOOKUP(N35/COUNTA(N:N),{0,0.1,0.2,0.3,0.4,0.5,0.6,0.7,0.8,0.9,1}+1%%,{10,9,8,7,6,5,4,3,2,1})</f>
        <v>1</v>
      </c>
      <c r="P35" s="6">
        <v>1</v>
      </c>
      <c r="Q35">
        <f>_xlfn.RANK.AVG(P35,P$2:P$2185)</f>
        <v>1510</v>
      </c>
      <c r="R35">
        <f>LOOKUP(Q35/COUNTA(Q:Q),{0,0.1,0.2,0.3,0.4,0.5,0.6,0.7,0.8,0.9,1}+1%%,{10,9,8,7,6,5,4,3,2,1})</f>
        <v>4</v>
      </c>
      <c r="S35">
        <f>I35*0.5+L35*0.5+O35+R35</f>
        <v>6</v>
      </c>
    </row>
    <row r="36" spans="1:19" ht="28.8" x14ac:dyDescent="0.25">
      <c r="A36" s="5" t="s">
        <v>1277</v>
      </c>
      <c r="B36" s="6">
        <v>6570</v>
      </c>
      <c r="C36" s="6">
        <v>15</v>
      </c>
      <c r="D36" s="6">
        <v>0</v>
      </c>
      <c r="E36" s="6">
        <v>8</v>
      </c>
      <c r="F36" s="6">
        <v>1</v>
      </c>
      <c r="G36">
        <f>(E36*0.6+D36*0.2+C36*0.2)/B36</f>
        <v>1.1872146118721461E-3</v>
      </c>
      <c r="H36">
        <f>_xlfn.RANK.AVG(G36,G$2:G$2185)</f>
        <v>1969</v>
      </c>
      <c r="I36">
        <f>LOOKUP(H36/COUNTA(H:H),{0,0.1,0.2,0.3,0.4,0.5,0.6,0.7,0.8,0.9,1}+1%%,{10,9,8,7,6,5,4,3,2,1})</f>
        <v>1</v>
      </c>
      <c r="J36">
        <f>E36*0.6+D36*0.2+C36*0.2</f>
        <v>7.8</v>
      </c>
      <c r="K36">
        <f>_xlfn.RANK.AVG(J36,J$2:J$2185)</f>
        <v>2086</v>
      </c>
      <c r="L36">
        <f>LOOKUP(K36/COUNTA(K:K),{0,0.1,0.2,0.3,0.4,0.5,0.6,0.7,0.8,0.9,1}+1%%,{10,9,8,7,6,5,4,3,2,1})</f>
        <v>1</v>
      </c>
      <c r="M36">
        <f>(C36-D36)*0.7+B36*0.3</f>
        <v>1981.5</v>
      </c>
      <c r="N36">
        <f>_xlfn.RANK.AVG(M36,M$2:M$2185)</f>
        <v>2065</v>
      </c>
      <c r="O36">
        <f>LOOKUP(N36/COUNTA(N:N),{0,0.1,0.2,0.3,0.4,0.5,0.6,0.7,0.8,0.9,1}+1%%,{10,9,8,7,6,5,4,3,2,1})</f>
        <v>1</v>
      </c>
      <c r="P36" s="6">
        <v>1</v>
      </c>
      <c r="Q36">
        <f>_xlfn.RANK.AVG(P36,P$2:P$2185)</f>
        <v>1510</v>
      </c>
      <c r="R36">
        <f>LOOKUP(Q36/COUNTA(Q:Q),{0,0.1,0.2,0.3,0.4,0.5,0.6,0.7,0.8,0.9,1}+1%%,{10,9,8,7,6,5,4,3,2,1})</f>
        <v>4</v>
      </c>
      <c r="S36">
        <f>I36*0.5+L36*0.5+O36+R36</f>
        <v>6</v>
      </c>
    </row>
    <row r="37" spans="1:19" ht="28.8" x14ac:dyDescent="0.25">
      <c r="A37" s="5" t="s">
        <v>875</v>
      </c>
      <c r="B37" s="6">
        <v>1893</v>
      </c>
      <c r="C37" s="6">
        <v>8</v>
      </c>
      <c r="D37" s="6">
        <v>0</v>
      </c>
      <c r="E37" s="6">
        <v>0</v>
      </c>
      <c r="F37" s="6">
        <v>1</v>
      </c>
      <c r="G37">
        <f>(E37*0.6+D37*0.2+C37*0.2)/B37</f>
        <v>8.4521922873745381E-4</v>
      </c>
      <c r="H37">
        <f>_xlfn.RANK.AVG(G37,G$2:G$2185)</f>
        <v>2043</v>
      </c>
      <c r="I37">
        <f>LOOKUP(H37/COUNTA(H:H),{0,0.1,0.2,0.3,0.4,0.5,0.6,0.7,0.8,0.9,1}+1%%,{10,9,8,7,6,5,4,3,2,1})</f>
        <v>1</v>
      </c>
      <c r="J37">
        <f>E37*0.6+D37*0.2+C37*0.2</f>
        <v>1.6</v>
      </c>
      <c r="K37">
        <f>_xlfn.RANK.AVG(J37,J$2:J$2185)</f>
        <v>2150.5</v>
      </c>
      <c r="L37">
        <f>LOOKUP(K37/COUNTA(K:K),{0,0.1,0.2,0.3,0.4,0.5,0.6,0.7,0.8,0.9,1}+1%%,{10,9,8,7,6,5,4,3,2,1})</f>
        <v>1</v>
      </c>
      <c r="M37">
        <f>(C37-D37)*0.7+B37*0.3</f>
        <v>573.5</v>
      </c>
      <c r="N37">
        <f>_xlfn.RANK.AVG(M37,M$2:M$2185)</f>
        <v>2163</v>
      </c>
      <c r="O37">
        <f>LOOKUP(N37/COUNTA(N:N),{0,0.1,0.2,0.3,0.4,0.5,0.6,0.7,0.8,0.9,1}+1%%,{10,9,8,7,6,5,4,3,2,1})</f>
        <v>1</v>
      </c>
      <c r="P37" s="6">
        <v>1</v>
      </c>
      <c r="Q37">
        <f>_xlfn.RANK.AVG(P37,P$2:P$2185)</f>
        <v>1510</v>
      </c>
      <c r="R37">
        <f>LOOKUP(Q37/COUNTA(Q:Q),{0,0.1,0.2,0.3,0.4,0.5,0.6,0.7,0.8,0.9,1}+1%%,{10,9,8,7,6,5,4,3,2,1})</f>
        <v>4</v>
      </c>
      <c r="S37">
        <f>I37*0.5+L37*0.5+O37+R37</f>
        <v>6</v>
      </c>
    </row>
    <row r="38" spans="1:19" ht="28.8" x14ac:dyDescent="0.25">
      <c r="A38" s="5" t="s">
        <v>481</v>
      </c>
      <c r="B38" s="6">
        <v>5696</v>
      </c>
      <c r="C38" s="6">
        <v>8</v>
      </c>
      <c r="D38" s="6">
        <v>0</v>
      </c>
      <c r="E38" s="6">
        <v>1</v>
      </c>
      <c r="F38" s="6">
        <v>1</v>
      </c>
      <c r="G38">
        <f>(E38*0.6+D38*0.2+C38*0.2)/B38</f>
        <v>3.8623595505617983E-4</v>
      </c>
      <c r="H38">
        <f>_xlfn.RANK.AVG(G38,G$2:G$2185)</f>
        <v>2123</v>
      </c>
      <c r="I38">
        <f>LOOKUP(H38/COUNTA(H:H),{0,0.1,0.2,0.3,0.4,0.5,0.6,0.7,0.8,0.9,1}+1%%,{10,9,8,7,6,5,4,3,2,1})</f>
        <v>1</v>
      </c>
      <c r="J38">
        <f>E38*0.6+D38*0.2+C38*0.2</f>
        <v>2.2000000000000002</v>
      </c>
      <c r="K38">
        <f>_xlfn.RANK.AVG(J38,J$2:J$2185)</f>
        <v>2138.5</v>
      </c>
      <c r="L38">
        <f>LOOKUP(K38/COUNTA(K:K),{0,0.1,0.2,0.3,0.4,0.5,0.6,0.7,0.8,0.9,1}+1%%,{10,9,8,7,6,5,4,3,2,1})</f>
        <v>1</v>
      </c>
      <c r="M38">
        <f>(C38-D38)*0.7+B38*0.3</f>
        <v>1714.3999999999999</v>
      </c>
      <c r="N38">
        <f>_xlfn.RANK.AVG(M38,M$2:M$2185)</f>
        <v>2079</v>
      </c>
      <c r="O38">
        <f>LOOKUP(N38/COUNTA(N:N),{0,0.1,0.2,0.3,0.4,0.5,0.6,0.7,0.8,0.9,1}+1%%,{10,9,8,7,6,5,4,3,2,1})</f>
        <v>1</v>
      </c>
      <c r="P38" s="6">
        <v>1</v>
      </c>
      <c r="Q38">
        <f>_xlfn.RANK.AVG(P38,P$2:P$2185)</f>
        <v>1510</v>
      </c>
      <c r="R38">
        <f>LOOKUP(Q38/COUNTA(Q:Q),{0,0.1,0.2,0.3,0.4,0.5,0.6,0.7,0.8,0.9,1}+1%%,{10,9,8,7,6,5,4,3,2,1})</f>
        <v>4</v>
      </c>
      <c r="S38">
        <f>I38*0.5+L38*0.5+O38+R38</f>
        <v>6</v>
      </c>
    </row>
    <row r="39" spans="1:19" ht="28.8" x14ac:dyDescent="0.25">
      <c r="A39" s="5" t="s">
        <v>895</v>
      </c>
      <c r="B39" s="6">
        <v>4371</v>
      </c>
      <c r="C39" s="6">
        <v>18</v>
      </c>
      <c r="D39" s="6">
        <v>0</v>
      </c>
      <c r="E39" s="6">
        <v>0</v>
      </c>
      <c r="F39" s="6">
        <v>1</v>
      </c>
      <c r="G39">
        <f>(E39*0.6+D39*0.2+C39*0.2)/B39</f>
        <v>8.2361015785861356E-4</v>
      </c>
      <c r="H39">
        <f>_xlfn.RANK.AVG(G39,G$2:G$2185)</f>
        <v>2048</v>
      </c>
      <c r="I39">
        <f>LOOKUP(H39/COUNTA(H:H),{0,0.1,0.2,0.3,0.4,0.5,0.6,0.7,0.8,0.9,1}+1%%,{10,9,8,7,6,5,4,3,2,1})</f>
        <v>1</v>
      </c>
      <c r="J39">
        <f>E39*0.6+D39*0.2+C39*0.2</f>
        <v>3.6</v>
      </c>
      <c r="K39">
        <f>_xlfn.RANK.AVG(J39,J$2:J$2185)</f>
        <v>2125.5</v>
      </c>
      <c r="L39">
        <f>LOOKUP(K39/COUNTA(K:K),{0,0.1,0.2,0.3,0.4,0.5,0.6,0.7,0.8,0.9,1}+1%%,{10,9,8,7,6,5,4,3,2,1})</f>
        <v>1</v>
      </c>
      <c r="M39">
        <f>(C39-D39)*0.7+B39*0.3</f>
        <v>1323.8999999999999</v>
      </c>
      <c r="N39">
        <f>_xlfn.RANK.AVG(M39,M$2:M$2185)</f>
        <v>2102</v>
      </c>
      <c r="O39">
        <f>LOOKUP(N39/COUNTA(N:N),{0,0.1,0.2,0.3,0.4,0.5,0.6,0.7,0.8,0.9,1}+1%%,{10,9,8,7,6,5,4,3,2,1})</f>
        <v>1</v>
      </c>
      <c r="P39" s="6">
        <v>1</v>
      </c>
      <c r="Q39">
        <f>_xlfn.RANK.AVG(P39,P$2:P$2185)</f>
        <v>1510</v>
      </c>
      <c r="R39">
        <f>LOOKUP(Q39/COUNTA(Q:Q),{0,0.1,0.2,0.3,0.4,0.5,0.6,0.7,0.8,0.9,1}+1%%,{10,9,8,7,6,5,4,3,2,1})</f>
        <v>4</v>
      </c>
      <c r="S39">
        <f>I39*0.5+L39*0.5+O39+R39</f>
        <v>6</v>
      </c>
    </row>
    <row r="40" spans="1:19" ht="57.6" x14ac:dyDescent="0.25">
      <c r="A40" s="5" t="s">
        <v>250</v>
      </c>
      <c r="B40" s="6">
        <v>6247</v>
      </c>
      <c r="C40" s="6">
        <v>22</v>
      </c>
      <c r="D40" s="6">
        <v>0</v>
      </c>
      <c r="E40" s="6">
        <v>2</v>
      </c>
      <c r="F40" s="6">
        <v>1</v>
      </c>
      <c r="G40">
        <f>(E40*0.6+D40*0.2+C40*0.2)/B40</f>
        <v>8.9643028653753809E-4</v>
      </c>
      <c r="H40">
        <f>_xlfn.RANK.AVG(G40,G$2:G$2185)</f>
        <v>2036</v>
      </c>
      <c r="I40">
        <f>LOOKUP(H40/COUNTA(H:H),{0,0.1,0.2,0.3,0.4,0.5,0.6,0.7,0.8,0.9,1}+1%%,{10,9,8,7,6,5,4,3,2,1})</f>
        <v>1</v>
      </c>
      <c r="J40">
        <f>E40*0.6+D40*0.2+C40*0.2</f>
        <v>5.6000000000000005</v>
      </c>
      <c r="K40">
        <f>_xlfn.RANK.AVG(J40,J$2:J$2185)</f>
        <v>2101</v>
      </c>
      <c r="L40">
        <f>LOOKUP(K40/COUNTA(K:K),{0,0.1,0.2,0.3,0.4,0.5,0.6,0.7,0.8,0.9,1}+1%%,{10,9,8,7,6,5,4,3,2,1})</f>
        <v>1</v>
      </c>
      <c r="M40">
        <f>(C40-D40)*0.7+B40*0.3</f>
        <v>1889.5</v>
      </c>
      <c r="N40">
        <f>_xlfn.RANK.AVG(M40,M$2:M$2185)</f>
        <v>2073</v>
      </c>
      <c r="O40">
        <f>LOOKUP(N40/COUNTA(N:N),{0,0.1,0.2,0.3,0.4,0.5,0.6,0.7,0.8,0.9,1}+1%%,{10,9,8,7,6,5,4,3,2,1})</f>
        <v>1</v>
      </c>
      <c r="P40" s="6">
        <v>1</v>
      </c>
      <c r="Q40">
        <f>_xlfn.RANK.AVG(P40,P$2:P$2185)</f>
        <v>1510</v>
      </c>
      <c r="R40">
        <f>LOOKUP(Q40/COUNTA(Q:Q),{0,0.1,0.2,0.3,0.4,0.5,0.6,0.7,0.8,0.9,1}+1%%,{10,9,8,7,6,5,4,3,2,1})</f>
        <v>4</v>
      </c>
      <c r="S40">
        <f>I40*0.5+L40*0.5+O40+R40</f>
        <v>6</v>
      </c>
    </row>
    <row r="41" spans="1:19" ht="28.8" x14ac:dyDescent="0.25">
      <c r="A41" s="5" t="s">
        <v>981</v>
      </c>
      <c r="B41" s="6">
        <v>2717</v>
      </c>
      <c r="C41" s="6">
        <v>5</v>
      </c>
      <c r="D41" s="6">
        <v>0</v>
      </c>
      <c r="E41" s="6">
        <v>0</v>
      </c>
      <c r="F41" s="6">
        <v>1</v>
      </c>
      <c r="G41">
        <f>(E41*0.6+D41*0.2+C41*0.2)/B41</f>
        <v>3.6805299963194699E-4</v>
      </c>
      <c r="H41">
        <f>_xlfn.RANK.AVG(G41,G$2:G$2185)</f>
        <v>2128</v>
      </c>
      <c r="I41">
        <f>LOOKUP(H41/COUNTA(H:H),{0,0.1,0.2,0.3,0.4,0.5,0.6,0.7,0.8,0.9,1}+1%%,{10,9,8,7,6,5,4,3,2,1})</f>
        <v>1</v>
      </c>
      <c r="J41">
        <f>E41*0.6+D41*0.2+C41*0.2</f>
        <v>1</v>
      </c>
      <c r="K41">
        <f>_xlfn.RANK.AVG(J41,J$2:J$2185)</f>
        <v>2159.5</v>
      </c>
      <c r="L41">
        <f>LOOKUP(K41/COUNTA(K:K),{0,0.1,0.2,0.3,0.4,0.5,0.6,0.7,0.8,0.9,1}+1%%,{10,9,8,7,6,5,4,3,2,1})</f>
        <v>1</v>
      </c>
      <c r="M41">
        <f>(C41-D41)*0.7+B41*0.3</f>
        <v>818.6</v>
      </c>
      <c r="N41">
        <f>_xlfn.RANK.AVG(M41,M$2:M$2185)</f>
        <v>2143</v>
      </c>
      <c r="O41">
        <f>LOOKUP(N41/COUNTA(N:N),{0,0.1,0.2,0.3,0.4,0.5,0.6,0.7,0.8,0.9,1}+1%%,{10,9,8,7,6,5,4,3,2,1})</f>
        <v>1</v>
      </c>
      <c r="P41" s="6">
        <v>1</v>
      </c>
      <c r="Q41">
        <f>_xlfn.RANK.AVG(P41,P$2:P$2185)</f>
        <v>1510</v>
      </c>
      <c r="R41">
        <f>LOOKUP(Q41/COUNTA(Q:Q),{0,0.1,0.2,0.3,0.4,0.5,0.6,0.7,0.8,0.9,1}+1%%,{10,9,8,7,6,5,4,3,2,1})</f>
        <v>4</v>
      </c>
      <c r="S41">
        <f>I41*0.5+L41*0.5+O41+R41</f>
        <v>6</v>
      </c>
    </row>
    <row r="42" spans="1:19" ht="28.8" x14ac:dyDescent="0.25">
      <c r="A42" s="5" t="s">
        <v>1628</v>
      </c>
      <c r="B42" s="6">
        <v>1946</v>
      </c>
      <c r="C42" s="6">
        <v>8</v>
      </c>
      <c r="D42" s="6">
        <v>0</v>
      </c>
      <c r="E42" s="6">
        <v>1</v>
      </c>
      <c r="F42" s="6">
        <v>1</v>
      </c>
      <c r="G42">
        <f>(E42*0.6+D42*0.2+C42*0.2)/B42</f>
        <v>1.1305241521068861E-3</v>
      </c>
      <c r="H42">
        <f>_xlfn.RANK.AVG(G42,G$2:G$2185)</f>
        <v>1982</v>
      </c>
      <c r="I42">
        <f>LOOKUP(H42/COUNTA(H:H),{0,0.1,0.2,0.3,0.4,0.5,0.6,0.7,0.8,0.9,1}+1%%,{10,9,8,7,6,5,4,3,2,1})</f>
        <v>1</v>
      </c>
      <c r="J42">
        <f>E42*0.6+D42*0.2+C42*0.2</f>
        <v>2.2000000000000002</v>
      </c>
      <c r="K42">
        <f>_xlfn.RANK.AVG(J42,J$2:J$2185)</f>
        <v>2138.5</v>
      </c>
      <c r="L42">
        <f>LOOKUP(K42/COUNTA(K:K),{0,0.1,0.2,0.3,0.4,0.5,0.6,0.7,0.8,0.9,1}+1%%,{10,9,8,7,6,5,4,3,2,1})</f>
        <v>1</v>
      </c>
      <c r="M42">
        <f>(C42-D42)*0.7+B42*0.3</f>
        <v>589.4</v>
      </c>
      <c r="N42">
        <f>_xlfn.RANK.AVG(M42,M$2:M$2185)</f>
        <v>2161</v>
      </c>
      <c r="O42">
        <f>LOOKUP(N42/COUNTA(N:N),{0,0.1,0.2,0.3,0.4,0.5,0.6,0.7,0.8,0.9,1}+1%%,{10,9,8,7,6,5,4,3,2,1})</f>
        <v>1</v>
      </c>
      <c r="P42" s="6">
        <v>1</v>
      </c>
      <c r="Q42">
        <f>_xlfn.RANK.AVG(P42,P$2:P$2185)</f>
        <v>1510</v>
      </c>
      <c r="R42">
        <f>LOOKUP(Q42/COUNTA(Q:Q),{0,0.1,0.2,0.3,0.4,0.5,0.6,0.7,0.8,0.9,1}+1%%,{10,9,8,7,6,5,4,3,2,1})</f>
        <v>4</v>
      </c>
      <c r="S42">
        <f>I42*0.5+L42*0.5+O42+R42</f>
        <v>6</v>
      </c>
    </row>
    <row r="43" spans="1:19" ht="28.8" x14ac:dyDescent="0.25">
      <c r="A43" s="5" t="s">
        <v>740</v>
      </c>
      <c r="B43" s="6">
        <v>5220</v>
      </c>
      <c r="C43" s="6">
        <v>26</v>
      </c>
      <c r="D43" s="6">
        <v>2</v>
      </c>
      <c r="E43" s="6">
        <v>0</v>
      </c>
      <c r="F43" s="6">
        <v>1</v>
      </c>
      <c r="G43">
        <f>(E43*0.6+D43*0.2+C43*0.2)/B43</f>
        <v>1.0727969348659004E-3</v>
      </c>
      <c r="H43">
        <f>_xlfn.RANK.AVG(G43,G$2:G$2185)</f>
        <v>1993</v>
      </c>
      <c r="I43">
        <f>LOOKUP(H43/COUNTA(H:H),{0,0.1,0.2,0.3,0.4,0.5,0.6,0.7,0.8,0.9,1}+1%%,{10,9,8,7,6,5,4,3,2,1})</f>
        <v>1</v>
      </c>
      <c r="J43">
        <f>E43*0.6+D43*0.2+C43*0.2</f>
        <v>5.6000000000000005</v>
      </c>
      <c r="K43">
        <f>_xlfn.RANK.AVG(J43,J$2:J$2185)</f>
        <v>2101</v>
      </c>
      <c r="L43">
        <f>LOOKUP(K43/COUNTA(K:K),{0,0.1,0.2,0.3,0.4,0.5,0.6,0.7,0.8,0.9,1}+1%%,{10,9,8,7,6,5,4,3,2,1})</f>
        <v>1</v>
      </c>
      <c r="M43">
        <f>(C43-D43)*0.7+B43*0.3</f>
        <v>1582.8</v>
      </c>
      <c r="N43">
        <f>_xlfn.RANK.AVG(M43,M$2:M$2185)</f>
        <v>2087</v>
      </c>
      <c r="O43">
        <f>LOOKUP(N43/COUNTA(N:N),{0,0.1,0.2,0.3,0.4,0.5,0.6,0.7,0.8,0.9,1}+1%%,{10,9,8,7,6,5,4,3,2,1})</f>
        <v>1</v>
      </c>
      <c r="P43" s="6">
        <v>1</v>
      </c>
      <c r="Q43">
        <f>_xlfn.RANK.AVG(P43,P$2:P$2185)</f>
        <v>1510</v>
      </c>
      <c r="R43">
        <f>LOOKUP(Q43/COUNTA(Q:Q),{0,0.1,0.2,0.3,0.4,0.5,0.6,0.7,0.8,0.9,1}+1%%,{10,9,8,7,6,5,4,3,2,1})</f>
        <v>4</v>
      </c>
      <c r="S43">
        <f>I43*0.5+L43*0.5+O43+R43</f>
        <v>6</v>
      </c>
    </row>
    <row r="44" spans="1:19" ht="14.4" x14ac:dyDescent="0.25">
      <c r="A44" s="5" t="s">
        <v>1118</v>
      </c>
      <c r="B44" s="6">
        <v>8493</v>
      </c>
      <c r="C44" s="6">
        <v>31</v>
      </c>
      <c r="D44" s="6">
        <v>1</v>
      </c>
      <c r="E44" s="6">
        <v>3</v>
      </c>
      <c r="F44" s="6">
        <v>1</v>
      </c>
      <c r="G44">
        <f>(E44*0.6+D44*0.2+C44*0.2)/B44</f>
        <v>9.6550100082420812E-4</v>
      </c>
      <c r="H44">
        <f>_xlfn.RANK.AVG(G44,G$2:G$2185)</f>
        <v>2025</v>
      </c>
      <c r="I44">
        <f>LOOKUP(H44/COUNTA(H:H),{0,0.1,0.2,0.3,0.4,0.5,0.6,0.7,0.8,0.9,1}+1%%,{10,9,8,7,6,5,4,3,2,1})</f>
        <v>1</v>
      </c>
      <c r="J44">
        <f>E44*0.6+D44*0.2+C44*0.2</f>
        <v>8.1999999999999993</v>
      </c>
      <c r="K44">
        <f>_xlfn.RANK.AVG(J44,J$2:J$2185)</f>
        <v>2081.5</v>
      </c>
      <c r="L44">
        <f>LOOKUP(K44/COUNTA(K:K),{0,0.1,0.2,0.3,0.4,0.5,0.6,0.7,0.8,0.9,1}+1%%,{10,9,8,7,6,5,4,3,2,1})</f>
        <v>1</v>
      </c>
      <c r="M44">
        <f>(C44-D44)*0.7+B44*0.3</f>
        <v>2568.9</v>
      </c>
      <c r="N44">
        <f>_xlfn.RANK.AVG(M44,M$2:M$2185)</f>
        <v>2044</v>
      </c>
      <c r="O44">
        <f>LOOKUP(N44/COUNTA(N:N),{0,0.1,0.2,0.3,0.4,0.5,0.6,0.7,0.8,0.9,1}+1%%,{10,9,8,7,6,5,4,3,2,1})</f>
        <v>1</v>
      </c>
      <c r="P44" s="6">
        <v>1</v>
      </c>
      <c r="Q44">
        <f>_xlfn.RANK.AVG(P44,P$2:P$2185)</f>
        <v>1510</v>
      </c>
      <c r="R44">
        <f>LOOKUP(Q44/COUNTA(Q:Q),{0,0.1,0.2,0.3,0.4,0.5,0.6,0.7,0.8,0.9,1}+1%%,{10,9,8,7,6,5,4,3,2,1})</f>
        <v>4</v>
      </c>
      <c r="S44">
        <f>I44*0.5+L44*0.5+O44+R44</f>
        <v>6</v>
      </c>
    </row>
    <row r="45" spans="1:19" ht="72" x14ac:dyDescent="0.25">
      <c r="A45" s="5" t="s">
        <v>1180</v>
      </c>
      <c r="B45" s="6">
        <v>917</v>
      </c>
      <c r="C45" s="6">
        <v>3</v>
      </c>
      <c r="D45" s="6">
        <v>1</v>
      </c>
      <c r="E45" s="6">
        <v>0</v>
      </c>
      <c r="F45" s="6">
        <v>1</v>
      </c>
      <c r="G45">
        <f>(E45*0.6+D45*0.2+C45*0.2)/B45</f>
        <v>8.7241003271537631E-4</v>
      </c>
      <c r="H45">
        <f>_xlfn.RANK.AVG(G45,G$2:G$2185)</f>
        <v>2038</v>
      </c>
      <c r="I45">
        <f>LOOKUP(H45/COUNTA(H:H),{0,0.1,0.2,0.3,0.4,0.5,0.6,0.7,0.8,0.9,1}+1%%,{10,9,8,7,6,5,4,3,2,1})</f>
        <v>1</v>
      </c>
      <c r="J45">
        <f>E45*0.6+D45*0.2+C45*0.2</f>
        <v>0.8</v>
      </c>
      <c r="K45">
        <f>_xlfn.RANK.AVG(J45,J$2:J$2185)</f>
        <v>2163</v>
      </c>
      <c r="L45">
        <f>LOOKUP(K45/COUNTA(K:K),{0,0.1,0.2,0.3,0.4,0.5,0.6,0.7,0.8,0.9,1}+1%%,{10,9,8,7,6,5,4,3,2,1})</f>
        <v>1</v>
      </c>
      <c r="M45">
        <f>(C45-D45)*0.7+B45*0.3</f>
        <v>276.49999999999994</v>
      </c>
      <c r="N45">
        <f>_xlfn.RANK.AVG(M45,M$2:M$2185)</f>
        <v>2181</v>
      </c>
      <c r="O45">
        <f>LOOKUP(N45/COUNTA(N:N),{0,0.1,0.2,0.3,0.4,0.5,0.6,0.7,0.8,0.9,1}+1%%,{10,9,8,7,6,5,4,3,2,1})</f>
        <v>1</v>
      </c>
      <c r="P45" s="6">
        <v>1</v>
      </c>
      <c r="Q45">
        <f>_xlfn.RANK.AVG(P45,P$2:P$2185)</f>
        <v>1510</v>
      </c>
      <c r="R45">
        <f>LOOKUP(Q45/COUNTA(Q:Q),{0,0.1,0.2,0.3,0.4,0.5,0.6,0.7,0.8,0.9,1}+1%%,{10,9,8,7,6,5,4,3,2,1})</f>
        <v>4</v>
      </c>
      <c r="S45">
        <f>I45*0.5+L45*0.5+O45+R45</f>
        <v>6</v>
      </c>
    </row>
    <row r="46" spans="1:19" ht="43.2" x14ac:dyDescent="0.25">
      <c r="A46" s="5" t="s">
        <v>1055</v>
      </c>
      <c r="B46" s="6">
        <v>18015</v>
      </c>
      <c r="C46" s="6">
        <v>56</v>
      </c>
      <c r="D46" s="6">
        <v>4</v>
      </c>
      <c r="E46" s="6">
        <v>7</v>
      </c>
      <c r="F46" s="6">
        <v>1</v>
      </c>
      <c r="G46">
        <f>(E46*0.6+D46*0.2+C46*0.2)/B46</f>
        <v>8.992506244796005E-4</v>
      </c>
      <c r="H46">
        <f>_xlfn.RANK.AVG(G46,G$2:G$2185)</f>
        <v>2035</v>
      </c>
      <c r="I46">
        <f>LOOKUP(H46/COUNTA(H:H),{0,0.1,0.2,0.3,0.4,0.5,0.6,0.7,0.8,0.9,1}+1%%,{10,9,8,7,6,5,4,3,2,1})</f>
        <v>1</v>
      </c>
      <c r="J46">
        <f>E46*0.6+D46*0.2+C46*0.2</f>
        <v>16.200000000000003</v>
      </c>
      <c r="K46">
        <f>_xlfn.RANK.AVG(J46,J$2:J$2185)</f>
        <v>2044</v>
      </c>
      <c r="L46">
        <f>LOOKUP(K46/COUNTA(K:K),{0,0.1,0.2,0.3,0.4,0.5,0.6,0.7,0.8,0.9,1}+1%%,{10,9,8,7,6,5,4,3,2,1})</f>
        <v>1</v>
      </c>
      <c r="M46">
        <f>(C46-D46)*0.7+B46*0.3</f>
        <v>5440.9</v>
      </c>
      <c r="N46">
        <f>_xlfn.RANK.AVG(M46,M$2:M$2185)</f>
        <v>1977</v>
      </c>
      <c r="O46">
        <f>LOOKUP(N46/COUNTA(N:N),{0,0.1,0.2,0.3,0.4,0.5,0.6,0.7,0.8,0.9,1}+1%%,{10,9,8,7,6,5,4,3,2,1})</f>
        <v>1</v>
      </c>
      <c r="P46" s="6">
        <v>1</v>
      </c>
      <c r="Q46">
        <f>_xlfn.RANK.AVG(P46,P$2:P$2185)</f>
        <v>1510</v>
      </c>
      <c r="R46">
        <f>LOOKUP(Q46/COUNTA(Q:Q),{0,0.1,0.2,0.3,0.4,0.5,0.6,0.7,0.8,0.9,1}+1%%,{10,9,8,7,6,5,4,3,2,1})</f>
        <v>4</v>
      </c>
      <c r="S46">
        <f>I46*0.5+L46*0.5+O46+R46</f>
        <v>6</v>
      </c>
    </row>
    <row r="47" spans="1:19" ht="43.2" x14ac:dyDescent="0.25">
      <c r="A47" s="5" t="s">
        <v>715</v>
      </c>
      <c r="B47" s="6">
        <v>9947</v>
      </c>
      <c r="C47" s="6">
        <v>14</v>
      </c>
      <c r="D47" s="6">
        <v>1</v>
      </c>
      <c r="E47" s="6">
        <v>6</v>
      </c>
      <c r="F47" s="6">
        <v>1</v>
      </c>
      <c r="G47">
        <f>(E47*0.6+D47*0.2+C47*0.2)/B47</f>
        <v>6.635166381823665E-4</v>
      </c>
      <c r="H47">
        <f>_xlfn.RANK.AVG(G47,G$2:G$2185)</f>
        <v>2074</v>
      </c>
      <c r="I47">
        <f>LOOKUP(H47/COUNTA(H:H),{0,0.1,0.2,0.3,0.4,0.5,0.6,0.7,0.8,0.9,1}+1%%,{10,9,8,7,6,5,4,3,2,1})</f>
        <v>1</v>
      </c>
      <c r="J47">
        <f>E47*0.6+D47*0.2+C47*0.2</f>
        <v>6.6</v>
      </c>
      <c r="K47">
        <f>_xlfn.RANK.AVG(J47,J$2:J$2185)</f>
        <v>2093.5</v>
      </c>
      <c r="L47">
        <f>LOOKUP(K47/COUNTA(K:K),{0,0.1,0.2,0.3,0.4,0.5,0.6,0.7,0.8,0.9,1}+1%%,{10,9,8,7,6,5,4,3,2,1})</f>
        <v>1</v>
      </c>
      <c r="M47">
        <f>(C47-D47)*0.7+B47*0.3</f>
        <v>2993.2</v>
      </c>
      <c r="N47">
        <f>_xlfn.RANK.AVG(M47,M$2:M$2185)</f>
        <v>2034</v>
      </c>
      <c r="O47">
        <f>LOOKUP(N47/COUNTA(N:N),{0,0.1,0.2,0.3,0.4,0.5,0.6,0.7,0.8,0.9,1}+1%%,{10,9,8,7,6,5,4,3,2,1})</f>
        <v>1</v>
      </c>
      <c r="P47" s="6">
        <v>1</v>
      </c>
      <c r="Q47">
        <f>_xlfn.RANK.AVG(P47,P$2:P$2185)</f>
        <v>1510</v>
      </c>
      <c r="R47">
        <f>LOOKUP(Q47/COUNTA(Q:Q),{0,0.1,0.2,0.3,0.4,0.5,0.6,0.7,0.8,0.9,1}+1%%,{10,9,8,7,6,5,4,3,2,1})</f>
        <v>4</v>
      </c>
      <c r="S47">
        <f>I47*0.5+L47*0.5+O47+R47</f>
        <v>6</v>
      </c>
    </row>
    <row r="48" spans="1:19" ht="43.2" x14ac:dyDescent="0.25">
      <c r="A48" s="5" t="s">
        <v>1496</v>
      </c>
      <c r="B48" s="6">
        <v>745</v>
      </c>
      <c r="C48" s="6">
        <v>1</v>
      </c>
      <c r="D48" s="6">
        <v>0</v>
      </c>
      <c r="E48" s="6">
        <v>0</v>
      </c>
      <c r="F48" s="6">
        <v>1</v>
      </c>
      <c r="G48">
        <f>(E48*0.6+D48*0.2+C48*0.2)/B48</f>
        <v>2.684563758389262E-4</v>
      </c>
      <c r="H48">
        <f>_xlfn.RANK.AVG(G48,G$2:G$2185)</f>
        <v>2139</v>
      </c>
      <c r="I48">
        <f>LOOKUP(H48/COUNTA(H:H),{0,0.1,0.2,0.3,0.4,0.5,0.6,0.7,0.8,0.9,1}+1%%,{10,9,8,7,6,5,4,3,2,1})</f>
        <v>1</v>
      </c>
      <c r="J48">
        <f>E48*0.6+D48*0.2+C48*0.2</f>
        <v>0.2</v>
      </c>
      <c r="K48">
        <f>_xlfn.RANK.AVG(J48,J$2:J$2185)</f>
        <v>2169</v>
      </c>
      <c r="L48">
        <f>LOOKUP(K48/COUNTA(K:K),{0,0.1,0.2,0.3,0.4,0.5,0.6,0.7,0.8,0.9,1}+1%%,{10,9,8,7,6,5,4,3,2,1})</f>
        <v>1</v>
      </c>
      <c r="M48">
        <f>(C48-D48)*0.7+B48*0.3</f>
        <v>224.2</v>
      </c>
      <c r="N48">
        <f>_xlfn.RANK.AVG(M48,M$2:M$2185)</f>
        <v>2183</v>
      </c>
      <c r="O48">
        <f>LOOKUP(N48/COUNTA(N:N),{0,0.1,0.2,0.3,0.4,0.5,0.6,0.7,0.8,0.9,1}+1%%,{10,9,8,7,6,5,4,3,2,1})</f>
        <v>1</v>
      </c>
      <c r="P48" s="6">
        <v>1</v>
      </c>
      <c r="Q48">
        <f>_xlfn.RANK.AVG(P48,P$2:P$2185)</f>
        <v>1510</v>
      </c>
      <c r="R48">
        <f>LOOKUP(Q48/COUNTA(Q:Q),{0,0.1,0.2,0.3,0.4,0.5,0.6,0.7,0.8,0.9,1}+1%%,{10,9,8,7,6,5,4,3,2,1})</f>
        <v>4</v>
      </c>
      <c r="S48">
        <f>I48*0.5+L48*0.5+O48+R48</f>
        <v>6</v>
      </c>
    </row>
    <row r="49" spans="1:19" ht="57.6" x14ac:dyDescent="0.25">
      <c r="A49" s="5" t="s">
        <v>1386</v>
      </c>
      <c r="B49" s="6">
        <v>2427</v>
      </c>
      <c r="C49" s="6">
        <v>12</v>
      </c>
      <c r="D49" s="6">
        <v>0</v>
      </c>
      <c r="E49" s="6">
        <v>0</v>
      </c>
      <c r="F49" s="6">
        <v>1</v>
      </c>
      <c r="G49">
        <f>(E49*0.6+D49*0.2+C49*0.2)/B49</f>
        <v>9.8887515451174298E-4</v>
      </c>
      <c r="H49">
        <f>_xlfn.RANK.AVG(G49,G$2:G$2185)</f>
        <v>2014</v>
      </c>
      <c r="I49">
        <f>LOOKUP(H49/COUNTA(H:H),{0,0.1,0.2,0.3,0.4,0.5,0.6,0.7,0.8,0.9,1}+1%%,{10,9,8,7,6,5,4,3,2,1})</f>
        <v>1</v>
      </c>
      <c r="J49">
        <f>E49*0.6+D49*0.2+C49*0.2</f>
        <v>2.4000000000000004</v>
      </c>
      <c r="K49">
        <f>_xlfn.RANK.AVG(J49,J$2:J$2185)</f>
        <v>2133.5</v>
      </c>
      <c r="L49">
        <f>LOOKUP(K49/COUNTA(K:K),{0,0.1,0.2,0.3,0.4,0.5,0.6,0.7,0.8,0.9,1}+1%%,{10,9,8,7,6,5,4,3,2,1})</f>
        <v>1</v>
      </c>
      <c r="M49">
        <f>(C49-D49)*0.7+B49*0.3</f>
        <v>736.5</v>
      </c>
      <c r="N49">
        <f>_xlfn.RANK.AVG(M49,M$2:M$2185)</f>
        <v>2150</v>
      </c>
      <c r="O49">
        <f>LOOKUP(N49/COUNTA(N:N),{0,0.1,0.2,0.3,0.4,0.5,0.6,0.7,0.8,0.9,1}+1%%,{10,9,8,7,6,5,4,3,2,1})</f>
        <v>1</v>
      </c>
      <c r="P49" s="6">
        <v>1</v>
      </c>
      <c r="Q49">
        <f>_xlfn.RANK.AVG(P49,P$2:P$2185)</f>
        <v>1510</v>
      </c>
      <c r="R49">
        <f>LOOKUP(Q49/COUNTA(Q:Q),{0,0.1,0.2,0.3,0.4,0.5,0.6,0.7,0.8,0.9,1}+1%%,{10,9,8,7,6,5,4,3,2,1})</f>
        <v>4</v>
      </c>
      <c r="S49">
        <f>I49*0.5+L49*0.5+O49+R49</f>
        <v>6</v>
      </c>
    </row>
    <row r="50" spans="1:19" ht="28.8" x14ac:dyDescent="0.25">
      <c r="A50" s="5" t="s">
        <v>1286</v>
      </c>
      <c r="B50" s="6">
        <v>17968</v>
      </c>
      <c r="C50" s="6">
        <v>30</v>
      </c>
      <c r="D50" s="6">
        <v>2</v>
      </c>
      <c r="E50" s="6">
        <v>1</v>
      </c>
      <c r="F50" s="6">
        <v>1</v>
      </c>
      <c r="G50">
        <f>(E50*0.6+D50*0.2+C50*0.2)/B50</f>
        <v>3.8958147818343725E-4</v>
      </c>
      <c r="H50">
        <f>_xlfn.RANK.AVG(G50,G$2:G$2185)</f>
        <v>2121</v>
      </c>
      <c r="I50">
        <f>LOOKUP(H50/COUNTA(H:H),{0,0.1,0.2,0.3,0.4,0.5,0.6,0.7,0.8,0.9,1}+1%%,{10,9,8,7,6,5,4,3,2,1})</f>
        <v>1</v>
      </c>
      <c r="J50">
        <f>E50*0.6+D50*0.2+C50*0.2</f>
        <v>7</v>
      </c>
      <c r="K50">
        <f>_xlfn.RANK.AVG(J50,J$2:J$2185)</f>
        <v>2089.5</v>
      </c>
      <c r="L50">
        <f>LOOKUP(K50/COUNTA(K:K),{0,0.1,0.2,0.3,0.4,0.5,0.6,0.7,0.8,0.9,1}+1%%,{10,9,8,7,6,5,4,3,2,1})</f>
        <v>1</v>
      </c>
      <c r="M50">
        <f>(C50-D50)*0.7+B50*0.3</f>
        <v>5410</v>
      </c>
      <c r="N50">
        <f>_xlfn.RANK.AVG(M50,M$2:M$2185)</f>
        <v>1978</v>
      </c>
      <c r="O50">
        <f>LOOKUP(N50/COUNTA(N:N),{0,0.1,0.2,0.3,0.4,0.5,0.6,0.7,0.8,0.9,1}+1%%,{10,9,8,7,6,5,4,3,2,1})</f>
        <v>1</v>
      </c>
      <c r="P50" s="6">
        <v>1</v>
      </c>
      <c r="Q50">
        <f>_xlfn.RANK.AVG(P50,P$2:P$2185)</f>
        <v>1510</v>
      </c>
      <c r="R50">
        <f>LOOKUP(Q50/COUNTA(Q:Q),{0,0.1,0.2,0.3,0.4,0.5,0.6,0.7,0.8,0.9,1}+1%%,{10,9,8,7,6,5,4,3,2,1})</f>
        <v>4</v>
      </c>
      <c r="S50">
        <f>I50*0.5+L50*0.5+O50+R50</f>
        <v>6</v>
      </c>
    </row>
    <row r="51" spans="1:19" ht="28.8" x14ac:dyDescent="0.25">
      <c r="A51" s="5" t="s">
        <v>411</v>
      </c>
      <c r="B51" s="6">
        <v>2447</v>
      </c>
      <c r="C51" s="6">
        <v>0</v>
      </c>
      <c r="D51" s="6">
        <v>3</v>
      </c>
      <c r="E51" s="6">
        <v>1</v>
      </c>
      <c r="F51" s="6">
        <v>1</v>
      </c>
      <c r="G51">
        <f>(E51*0.6+D51*0.2+C51*0.2)/B51</f>
        <v>4.9039640375970583E-4</v>
      </c>
      <c r="H51">
        <f>_xlfn.RANK.AVG(G51,G$2:G$2185)</f>
        <v>2107</v>
      </c>
      <c r="I51">
        <f>LOOKUP(H51/COUNTA(H:H),{0,0.1,0.2,0.3,0.4,0.5,0.6,0.7,0.8,0.9,1}+1%%,{10,9,8,7,6,5,4,3,2,1})</f>
        <v>1</v>
      </c>
      <c r="J51">
        <f>E51*0.6+D51*0.2+C51*0.2</f>
        <v>1.2000000000000002</v>
      </c>
      <c r="K51">
        <f>_xlfn.RANK.AVG(J51,J$2:J$2185)</f>
        <v>2157</v>
      </c>
      <c r="L51">
        <f>LOOKUP(K51/COUNTA(K:K),{0,0.1,0.2,0.3,0.4,0.5,0.6,0.7,0.8,0.9,1}+1%%,{10,9,8,7,6,5,4,3,2,1})</f>
        <v>1</v>
      </c>
      <c r="M51">
        <f>(C51-D51)*0.7+B51*0.3</f>
        <v>732</v>
      </c>
      <c r="N51">
        <f>_xlfn.RANK.AVG(M51,M$2:M$2185)</f>
        <v>2151</v>
      </c>
      <c r="O51">
        <f>LOOKUP(N51/COUNTA(N:N),{0,0.1,0.2,0.3,0.4,0.5,0.6,0.7,0.8,0.9,1}+1%%,{10,9,8,7,6,5,4,3,2,1})</f>
        <v>1</v>
      </c>
      <c r="P51" s="6">
        <v>1</v>
      </c>
      <c r="Q51">
        <f>_xlfn.RANK.AVG(P51,P$2:P$2185)</f>
        <v>1510</v>
      </c>
      <c r="R51">
        <f>LOOKUP(Q51/COUNTA(Q:Q),{0,0.1,0.2,0.3,0.4,0.5,0.6,0.7,0.8,0.9,1}+1%%,{10,9,8,7,6,5,4,3,2,1})</f>
        <v>4</v>
      </c>
      <c r="S51">
        <f>I51*0.5+L51*0.5+O51+R51</f>
        <v>6</v>
      </c>
    </row>
    <row r="52" spans="1:19" ht="43.2" x14ac:dyDescent="0.25">
      <c r="A52" s="5" t="s">
        <v>479</v>
      </c>
      <c r="B52" s="6">
        <v>17716</v>
      </c>
      <c r="C52" s="6">
        <v>49</v>
      </c>
      <c r="D52" s="6">
        <v>2</v>
      </c>
      <c r="E52" s="6">
        <v>2</v>
      </c>
      <c r="F52" s="6">
        <v>1</v>
      </c>
      <c r="G52">
        <f>(E52*0.6+D52*0.2+C52*0.2)/B52</f>
        <v>6.4348611424700842E-4</v>
      </c>
      <c r="H52">
        <f>_xlfn.RANK.AVG(G52,G$2:G$2185)</f>
        <v>2076</v>
      </c>
      <c r="I52">
        <f>LOOKUP(H52/COUNTA(H:H),{0,0.1,0.2,0.3,0.4,0.5,0.6,0.7,0.8,0.9,1}+1%%,{10,9,8,7,6,5,4,3,2,1})</f>
        <v>1</v>
      </c>
      <c r="J52">
        <f>E52*0.6+D52*0.2+C52*0.2</f>
        <v>11.4</v>
      </c>
      <c r="K52">
        <f>_xlfn.RANK.AVG(J52,J$2:J$2185)</f>
        <v>2061</v>
      </c>
      <c r="L52">
        <f>LOOKUP(K52/COUNTA(K:K),{0,0.1,0.2,0.3,0.4,0.5,0.6,0.7,0.8,0.9,1}+1%%,{10,9,8,7,6,5,4,3,2,1})</f>
        <v>1</v>
      </c>
      <c r="M52">
        <f>(C52-D52)*0.7+B52*0.3</f>
        <v>5347.7</v>
      </c>
      <c r="N52">
        <f>_xlfn.RANK.AVG(M52,M$2:M$2185)</f>
        <v>1981</v>
      </c>
      <c r="O52">
        <f>LOOKUP(N52/COUNTA(N:N),{0,0.1,0.2,0.3,0.4,0.5,0.6,0.7,0.8,0.9,1}+1%%,{10,9,8,7,6,5,4,3,2,1})</f>
        <v>1</v>
      </c>
      <c r="P52" s="6">
        <v>1</v>
      </c>
      <c r="Q52">
        <f>_xlfn.RANK.AVG(P52,P$2:P$2185)</f>
        <v>1510</v>
      </c>
      <c r="R52">
        <f>LOOKUP(Q52/COUNTA(Q:Q),{0,0.1,0.2,0.3,0.4,0.5,0.6,0.7,0.8,0.9,1}+1%%,{10,9,8,7,6,5,4,3,2,1})</f>
        <v>4</v>
      </c>
      <c r="S52">
        <f>I52*0.5+L52*0.5+O52+R52</f>
        <v>6</v>
      </c>
    </row>
    <row r="53" spans="1:19" ht="57.6" x14ac:dyDescent="0.25">
      <c r="A53" s="5" t="s">
        <v>1145</v>
      </c>
      <c r="B53" s="6">
        <v>3820</v>
      </c>
      <c r="C53" s="6">
        <v>12</v>
      </c>
      <c r="D53" s="6">
        <v>0</v>
      </c>
      <c r="E53" s="6">
        <v>2</v>
      </c>
      <c r="F53" s="6">
        <v>1</v>
      </c>
      <c r="G53">
        <f>(E53*0.6+D53*0.2+C53*0.2)/B53</f>
        <v>9.4240837696335088E-4</v>
      </c>
      <c r="H53">
        <f>_xlfn.RANK.AVG(G53,G$2:G$2185)</f>
        <v>2027</v>
      </c>
      <c r="I53">
        <f>LOOKUP(H53/COUNTA(H:H),{0,0.1,0.2,0.3,0.4,0.5,0.6,0.7,0.8,0.9,1}+1%%,{10,9,8,7,6,5,4,3,2,1})</f>
        <v>1</v>
      </c>
      <c r="J53">
        <f>E53*0.6+D53*0.2+C53*0.2</f>
        <v>3.6000000000000005</v>
      </c>
      <c r="K53">
        <f>_xlfn.RANK.AVG(J53,J$2:J$2185)</f>
        <v>2124</v>
      </c>
      <c r="L53">
        <f>LOOKUP(K53/COUNTA(K:K),{0,0.1,0.2,0.3,0.4,0.5,0.6,0.7,0.8,0.9,1}+1%%,{10,9,8,7,6,5,4,3,2,1})</f>
        <v>1</v>
      </c>
      <c r="M53">
        <f>(C53-D53)*0.7+B53*0.3</f>
        <v>1154.4000000000001</v>
      </c>
      <c r="N53">
        <f>_xlfn.RANK.AVG(M53,M$2:M$2185)</f>
        <v>2115</v>
      </c>
      <c r="O53">
        <f>LOOKUP(N53/COUNTA(N:N),{0,0.1,0.2,0.3,0.4,0.5,0.6,0.7,0.8,0.9,1}+1%%,{10,9,8,7,6,5,4,3,2,1})</f>
        <v>1</v>
      </c>
      <c r="P53" s="6">
        <v>1</v>
      </c>
      <c r="Q53">
        <f>_xlfn.RANK.AVG(P53,P$2:P$2185)</f>
        <v>1510</v>
      </c>
      <c r="R53">
        <f>LOOKUP(Q53/COUNTA(Q:Q),{0,0.1,0.2,0.3,0.4,0.5,0.6,0.7,0.8,0.9,1}+1%%,{10,9,8,7,6,5,4,3,2,1})</f>
        <v>4</v>
      </c>
      <c r="S53">
        <f>I53*0.5+L53*0.5+O53+R53</f>
        <v>6</v>
      </c>
    </row>
    <row r="54" spans="1:19" ht="57.6" x14ac:dyDescent="0.25">
      <c r="A54" s="5" t="s">
        <v>278</v>
      </c>
      <c r="B54" s="6">
        <v>1431</v>
      </c>
      <c r="C54" s="6">
        <v>4</v>
      </c>
      <c r="D54" s="6">
        <v>0</v>
      </c>
      <c r="E54" s="6">
        <v>0</v>
      </c>
      <c r="F54" s="6">
        <v>1</v>
      </c>
      <c r="G54">
        <f>(E54*0.6+D54*0.2+C54*0.2)/B54</f>
        <v>5.5904961565338932E-4</v>
      </c>
      <c r="H54">
        <f>_xlfn.RANK.AVG(G54,G$2:G$2185)</f>
        <v>2086</v>
      </c>
      <c r="I54">
        <f>LOOKUP(H54/COUNTA(H:H),{0,0.1,0.2,0.3,0.4,0.5,0.6,0.7,0.8,0.9,1}+1%%,{10,9,8,7,6,5,4,3,2,1})</f>
        <v>1</v>
      </c>
      <c r="J54">
        <f>E54*0.6+D54*0.2+C54*0.2</f>
        <v>0.8</v>
      </c>
      <c r="K54">
        <f>_xlfn.RANK.AVG(J54,J$2:J$2185)</f>
        <v>2163</v>
      </c>
      <c r="L54">
        <f>LOOKUP(K54/COUNTA(K:K),{0,0.1,0.2,0.3,0.4,0.5,0.6,0.7,0.8,0.9,1}+1%%,{10,9,8,7,6,5,4,3,2,1})</f>
        <v>1</v>
      </c>
      <c r="M54">
        <f>(C54-D54)*0.7+B54*0.3</f>
        <v>432.1</v>
      </c>
      <c r="N54">
        <f>_xlfn.RANK.AVG(M54,M$2:M$2185)</f>
        <v>2172</v>
      </c>
      <c r="O54">
        <f>LOOKUP(N54/COUNTA(N:N),{0,0.1,0.2,0.3,0.4,0.5,0.6,0.7,0.8,0.9,1}+1%%,{10,9,8,7,6,5,4,3,2,1})</f>
        <v>1</v>
      </c>
      <c r="P54" s="6">
        <v>1</v>
      </c>
      <c r="Q54">
        <f>_xlfn.RANK.AVG(P54,P$2:P$2185)</f>
        <v>1510</v>
      </c>
      <c r="R54">
        <f>LOOKUP(Q54/COUNTA(Q:Q),{0,0.1,0.2,0.3,0.4,0.5,0.6,0.7,0.8,0.9,1}+1%%,{10,9,8,7,6,5,4,3,2,1})</f>
        <v>4</v>
      </c>
      <c r="S54">
        <f>I54*0.5+L54*0.5+O54+R54</f>
        <v>6</v>
      </c>
    </row>
    <row r="55" spans="1:19" ht="43.2" x14ac:dyDescent="0.25">
      <c r="A55" s="5" t="s">
        <v>1477</v>
      </c>
      <c r="B55" s="6">
        <v>2078</v>
      </c>
      <c r="C55" s="6">
        <v>4</v>
      </c>
      <c r="D55" s="6">
        <v>0</v>
      </c>
      <c r="E55" s="6">
        <v>0</v>
      </c>
      <c r="F55" s="6">
        <v>1</v>
      </c>
      <c r="G55">
        <f>(E55*0.6+D55*0.2+C55*0.2)/B55</f>
        <v>3.8498556304138599E-4</v>
      </c>
      <c r="H55">
        <f>_xlfn.RANK.AVG(G55,G$2:G$2185)</f>
        <v>2124</v>
      </c>
      <c r="I55">
        <f>LOOKUP(H55/COUNTA(H:H),{0,0.1,0.2,0.3,0.4,0.5,0.6,0.7,0.8,0.9,1}+1%%,{10,9,8,7,6,5,4,3,2,1})</f>
        <v>1</v>
      </c>
      <c r="J55">
        <f>E55*0.6+D55*0.2+C55*0.2</f>
        <v>0.8</v>
      </c>
      <c r="K55">
        <f>_xlfn.RANK.AVG(J55,J$2:J$2185)</f>
        <v>2163</v>
      </c>
      <c r="L55">
        <f>LOOKUP(K55/COUNTA(K:K),{0,0.1,0.2,0.3,0.4,0.5,0.6,0.7,0.8,0.9,1}+1%%,{10,9,8,7,6,5,4,3,2,1})</f>
        <v>1</v>
      </c>
      <c r="M55">
        <f>(C55-D55)*0.7+B55*0.3</f>
        <v>626.19999999999993</v>
      </c>
      <c r="N55">
        <f>_xlfn.RANK.AVG(M55,M$2:M$2185)</f>
        <v>2159</v>
      </c>
      <c r="O55">
        <f>LOOKUP(N55/COUNTA(N:N),{0,0.1,0.2,0.3,0.4,0.5,0.6,0.7,0.8,0.9,1}+1%%,{10,9,8,7,6,5,4,3,2,1})</f>
        <v>1</v>
      </c>
      <c r="P55" s="6">
        <v>1</v>
      </c>
      <c r="Q55">
        <f>_xlfn.RANK.AVG(P55,P$2:P$2185)</f>
        <v>1510</v>
      </c>
      <c r="R55">
        <f>LOOKUP(Q55/COUNTA(Q:Q),{0,0.1,0.2,0.3,0.4,0.5,0.6,0.7,0.8,0.9,1}+1%%,{10,9,8,7,6,5,4,3,2,1})</f>
        <v>4</v>
      </c>
      <c r="S55">
        <f>I55*0.5+L55*0.5+O55+R55</f>
        <v>6</v>
      </c>
    </row>
    <row r="56" spans="1:19" ht="28.8" x14ac:dyDescent="0.25">
      <c r="A56" s="5" t="s">
        <v>1568</v>
      </c>
      <c r="B56" s="6">
        <v>2606</v>
      </c>
      <c r="C56" s="6">
        <v>7</v>
      </c>
      <c r="D56" s="6">
        <v>0</v>
      </c>
      <c r="E56" s="6">
        <v>0</v>
      </c>
      <c r="F56" s="6">
        <v>1</v>
      </c>
      <c r="G56">
        <f>(E56*0.6+D56*0.2+C56*0.2)/B56</f>
        <v>5.3722179585571764E-4</v>
      </c>
      <c r="H56">
        <f>_xlfn.RANK.AVG(G56,G$2:G$2185)</f>
        <v>2095</v>
      </c>
      <c r="I56">
        <f>LOOKUP(H56/COUNTA(H:H),{0,0.1,0.2,0.3,0.4,0.5,0.6,0.7,0.8,0.9,1}+1%%,{10,9,8,7,6,5,4,3,2,1})</f>
        <v>1</v>
      </c>
      <c r="J56">
        <f>E56*0.6+D56*0.2+C56*0.2</f>
        <v>1.4000000000000001</v>
      </c>
      <c r="K56">
        <f>_xlfn.RANK.AVG(J56,J$2:J$2185)</f>
        <v>2153</v>
      </c>
      <c r="L56">
        <f>LOOKUP(K56/COUNTA(K:K),{0,0.1,0.2,0.3,0.4,0.5,0.6,0.7,0.8,0.9,1}+1%%,{10,9,8,7,6,5,4,3,2,1})</f>
        <v>1</v>
      </c>
      <c r="M56">
        <f>(C56-D56)*0.7+B56*0.3</f>
        <v>786.69999999999993</v>
      </c>
      <c r="N56">
        <f>_xlfn.RANK.AVG(M56,M$2:M$2185)</f>
        <v>2145</v>
      </c>
      <c r="O56">
        <f>LOOKUP(N56/COUNTA(N:N),{0,0.1,0.2,0.3,0.4,0.5,0.6,0.7,0.8,0.9,1}+1%%,{10,9,8,7,6,5,4,3,2,1})</f>
        <v>1</v>
      </c>
      <c r="P56" s="6">
        <v>1</v>
      </c>
      <c r="Q56">
        <f>_xlfn.RANK.AVG(P56,P$2:P$2185)</f>
        <v>1510</v>
      </c>
      <c r="R56">
        <f>LOOKUP(Q56/COUNTA(Q:Q),{0,0.1,0.2,0.3,0.4,0.5,0.6,0.7,0.8,0.9,1}+1%%,{10,9,8,7,6,5,4,3,2,1})</f>
        <v>4</v>
      </c>
      <c r="S56">
        <f>I56*0.5+L56*0.5+O56+R56</f>
        <v>6</v>
      </c>
    </row>
    <row r="57" spans="1:19" ht="28.8" x14ac:dyDescent="0.25">
      <c r="A57" s="5" t="s">
        <v>1300</v>
      </c>
      <c r="B57" s="6">
        <v>5013</v>
      </c>
      <c r="C57" s="6">
        <v>8</v>
      </c>
      <c r="D57" s="6">
        <v>1</v>
      </c>
      <c r="E57" s="6">
        <v>1</v>
      </c>
      <c r="F57" s="6">
        <v>1</v>
      </c>
      <c r="G57">
        <f>(E57*0.6+D57*0.2+C57*0.2)/B57</f>
        <v>4.7875523638539805E-4</v>
      </c>
      <c r="H57">
        <f>_xlfn.RANK.AVG(G57,G$2:G$2185)</f>
        <v>2108</v>
      </c>
      <c r="I57">
        <f>LOOKUP(H57/COUNTA(H:H),{0,0.1,0.2,0.3,0.4,0.5,0.6,0.7,0.8,0.9,1}+1%%,{10,9,8,7,6,5,4,3,2,1})</f>
        <v>1</v>
      </c>
      <c r="J57">
        <f>E57*0.6+D57*0.2+C57*0.2</f>
        <v>2.4000000000000004</v>
      </c>
      <c r="K57">
        <f>_xlfn.RANK.AVG(J57,J$2:J$2185)</f>
        <v>2133.5</v>
      </c>
      <c r="L57">
        <f>LOOKUP(K57/COUNTA(K:K),{0,0.1,0.2,0.3,0.4,0.5,0.6,0.7,0.8,0.9,1}+1%%,{10,9,8,7,6,5,4,3,2,1})</f>
        <v>1</v>
      </c>
      <c r="M57">
        <f>(C57-D57)*0.7+B57*0.3</f>
        <v>1508.8</v>
      </c>
      <c r="N57">
        <f>_xlfn.RANK.AVG(M57,M$2:M$2185)</f>
        <v>2090</v>
      </c>
      <c r="O57">
        <f>LOOKUP(N57/COUNTA(N:N),{0,0.1,0.2,0.3,0.4,0.5,0.6,0.7,0.8,0.9,1}+1%%,{10,9,8,7,6,5,4,3,2,1})</f>
        <v>1</v>
      </c>
      <c r="P57" s="6">
        <v>1</v>
      </c>
      <c r="Q57">
        <f>_xlfn.RANK.AVG(P57,P$2:P$2185)</f>
        <v>1510</v>
      </c>
      <c r="R57">
        <f>LOOKUP(Q57/COUNTA(Q:Q),{0,0.1,0.2,0.3,0.4,0.5,0.6,0.7,0.8,0.9,1}+1%%,{10,9,8,7,6,5,4,3,2,1})</f>
        <v>4</v>
      </c>
      <c r="S57">
        <f>I57*0.5+L57*0.5+O57+R57</f>
        <v>6</v>
      </c>
    </row>
    <row r="58" spans="1:19" ht="28.8" x14ac:dyDescent="0.25">
      <c r="A58" s="5" t="s">
        <v>1341</v>
      </c>
      <c r="B58" s="6">
        <v>5817</v>
      </c>
      <c r="C58" s="6">
        <v>22</v>
      </c>
      <c r="D58" s="6">
        <v>0</v>
      </c>
      <c r="E58" s="6">
        <v>1</v>
      </c>
      <c r="F58" s="6">
        <v>1</v>
      </c>
      <c r="G58">
        <f>(E58*0.6+D58*0.2+C58*0.2)/B58</f>
        <v>8.5954959601168991E-4</v>
      </c>
      <c r="H58">
        <f>_xlfn.RANK.AVG(G58,G$2:G$2185)</f>
        <v>2041</v>
      </c>
      <c r="I58">
        <f>LOOKUP(H58/COUNTA(H:H),{0,0.1,0.2,0.3,0.4,0.5,0.6,0.7,0.8,0.9,1}+1%%,{10,9,8,7,6,5,4,3,2,1})</f>
        <v>1</v>
      </c>
      <c r="J58">
        <f>E58*0.6+D58*0.2+C58*0.2</f>
        <v>5</v>
      </c>
      <c r="K58">
        <f>_xlfn.RANK.AVG(J58,J$2:J$2185)</f>
        <v>2110</v>
      </c>
      <c r="L58">
        <f>LOOKUP(K58/COUNTA(K:K),{0,0.1,0.2,0.3,0.4,0.5,0.6,0.7,0.8,0.9,1}+1%%,{10,9,8,7,6,5,4,3,2,1})</f>
        <v>1</v>
      </c>
      <c r="M58">
        <f>(C58-D58)*0.7+B58*0.3</f>
        <v>1760.5</v>
      </c>
      <c r="N58">
        <f>_xlfn.RANK.AVG(M58,M$2:M$2185)</f>
        <v>2077</v>
      </c>
      <c r="O58">
        <f>LOOKUP(N58/COUNTA(N:N),{0,0.1,0.2,0.3,0.4,0.5,0.6,0.7,0.8,0.9,1}+1%%,{10,9,8,7,6,5,4,3,2,1})</f>
        <v>1</v>
      </c>
      <c r="P58" s="6">
        <v>1</v>
      </c>
      <c r="Q58">
        <f>_xlfn.RANK.AVG(P58,P$2:P$2185)</f>
        <v>1510</v>
      </c>
      <c r="R58">
        <f>LOOKUP(Q58/COUNTA(Q:Q),{0,0.1,0.2,0.3,0.4,0.5,0.6,0.7,0.8,0.9,1}+1%%,{10,9,8,7,6,5,4,3,2,1})</f>
        <v>4</v>
      </c>
      <c r="S58">
        <f>I58*0.5+L58*0.5+O58+R58</f>
        <v>6</v>
      </c>
    </row>
    <row r="59" spans="1:19" ht="28.8" x14ac:dyDescent="0.25">
      <c r="A59" s="5" t="s">
        <v>191</v>
      </c>
      <c r="B59" s="6">
        <v>2259</v>
      </c>
      <c r="C59" s="6">
        <v>0</v>
      </c>
      <c r="D59" s="6">
        <v>0</v>
      </c>
      <c r="E59" s="6">
        <v>0</v>
      </c>
      <c r="F59" s="6">
        <v>1</v>
      </c>
      <c r="G59">
        <f>(E59*0.6+D59*0.2+C59*0.2)/B59</f>
        <v>0</v>
      </c>
      <c r="H59">
        <f>_xlfn.RANK.AVG(G59,G$2:G$2185)</f>
        <v>2177</v>
      </c>
      <c r="I59">
        <f>LOOKUP(H59/COUNTA(H:H),{0,0.1,0.2,0.3,0.4,0.5,0.6,0.7,0.8,0.9,1}+1%%,{10,9,8,7,6,5,4,3,2,1})</f>
        <v>1</v>
      </c>
      <c r="J59">
        <f>E59*0.6+D59*0.2+C59*0.2</f>
        <v>0</v>
      </c>
      <c r="K59">
        <f>_xlfn.RANK.AVG(J59,J$2:J$2185)</f>
        <v>2177</v>
      </c>
      <c r="L59">
        <f>LOOKUP(K59/COUNTA(K:K),{0,0.1,0.2,0.3,0.4,0.5,0.6,0.7,0.8,0.9,1}+1%%,{10,9,8,7,6,5,4,3,2,1})</f>
        <v>1</v>
      </c>
      <c r="M59">
        <f>(C59-D59)*0.7+B59*0.3</f>
        <v>677.69999999999993</v>
      </c>
      <c r="N59">
        <f>_xlfn.RANK.AVG(M59,M$2:M$2185)</f>
        <v>2154</v>
      </c>
      <c r="O59">
        <f>LOOKUP(N59/COUNTA(N:N),{0,0.1,0.2,0.3,0.4,0.5,0.6,0.7,0.8,0.9,1}+1%%,{10,9,8,7,6,5,4,3,2,1})</f>
        <v>1</v>
      </c>
      <c r="P59" s="6">
        <v>1</v>
      </c>
      <c r="Q59">
        <f>_xlfn.RANK.AVG(P59,P$2:P$2185)</f>
        <v>1510</v>
      </c>
      <c r="R59">
        <f>LOOKUP(Q59/COUNTA(Q:Q),{0,0.1,0.2,0.3,0.4,0.5,0.6,0.7,0.8,0.9,1}+1%%,{10,9,8,7,6,5,4,3,2,1})</f>
        <v>4</v>
      </c>
      <c r="S59">
        <f>I59*0.5+L59*0.5+O59+R59</f>
        <v>6</v>
      </c>
    </row>
    <row r="60" spans="1:19" ht="28.8" x14ac:dyDescent="0.25">
      <c r="A60" s="5" t="s">
        <v>379</v>
      </c>
      <c r="B60" s="6">
        <v>5464</v>
      </c>
      <c r="C60" s="6">
        <v>13</v>
      </c>
      <c r="D60" s="6">
        <v>1</v>
      </c>
      <c r="E60" s="6">
        <v>2</v>
      </c>
      <c r="F60" s="6">
        <v>1</v>
      </c>
      <c r="G60">
        <f>(E60*0.6+D60*0.2+C60*0.2)/B60</f>
        <v>7.320644216691069E-4</v>
      </c>
      <c r="H60">
        <f>_xlfn.RANK.AVG(G60,G$2:G$2185)</f>
        <v>2063</v>
      </c>
      <c r="I60">
        <f>LOOKUP(H60/COUNTA(H:H),{0,0.1,0.2,0.3,0.4,0.5,0.6,0.7,0.8,0.9,1}+1%%,{10,9,8,7,6,5,4,3,2,1})</f>
        <v>1</v>
      </c>
      <c r="J60">
        <f>E60*0.6+D60*0.2+C60*0.2</f>
        <v>4</v>
      </c>
      <c r="K60">
        <f>_xlfn.RANK.AVG(J60,J$2:J$2185)</f>
        <v>2122</v>
      </c>
      <c r="L60">
        <f>LOOKUP(K60/COUNTA(K:K),{0,0.1,0.2,0.3,0.4,0.5,0.6,0.7,0.8,0.9,1}+1%%,{10,9,8,7,6,5,4,3,2,1})</f>
        <v>1</v>
      </c>
      <c r="M60">
        <f>(C60-D60)*0.7+B60*0.3</f>
        <v>1647.6000000000001</v>
      </c>
      <c r="N60">
        <f>_xlfn.RANK.AVG(M60,M$2:M$2185)</f>
        <v>2084</v>
      </c>
      <c r="O60">
        <f>LOOKUP(N60/COUNTA(N:N),{0,0.1,0.2,0.3,0.4,0.5,0.6,0.7,0.8,0.9,1}+1%%,{10,9,8,7,6,5,4,3,2,1})</f>
        <v>1</v>
      </c>
      <c r="P60" s="6">
        <v>1</v>
      </c>
      <c r="Q60">
        <f>_xlfn.RANK.AVG(P60,P$2:P$2185)</f>
        <v>1510</v>
      </c>
      <c r="R60">
        <f>LOOKUP(Q60/COUNTA(Q:Q),{0,0.1,0.2,0.3,0.4,0.5,0.6,0.7,0.8,0.9,1}+1%%,{10,9,8,7,6,5,4,3,2,1})</f>
        <v>4</v>
      </c>
      <c r="S60">
        <f>I60*0.5+L60*0.5+O60+R60</f>
        <v>6</v>
      </c>
    </row>
    <row r="61" spans="1:19" ht="28.8" x14ac:dyDescent="0.25">
      <c r="A61" s="5" t="s">
        <v>358</v>
      </c>
      <c r="B61" s="6">
        <v>2665</v>
      </c>
      <c r="C61" s="6">
        <v>11</v>
      </c>
      <c r="D61" s="6">
        <v>0</v>
      </c>
      <c r="E61" s="6">
        <v>0</v>
      </c>
      <c r="F61" s="6">
        <v>1</v>
      </c>
      <c r="G61">
        <f>(E61*0.6+D61*0.2+C61*0.2)/B61</f>
        <v>8.2551594746716709E-4</v>
      </c>
      <c r="H61">
        <f>_xlfn.RANK.AVG(G61,G$2:G$2185)</f>
        <v>2047</v>
      </c>
      <c r="I61">
        <f>LOOKUP(H61/COUNTA(H:H),{0,0.1,0.2,0.3,0.4,0.5,0.6,0.7,0.8,0.9,1}+1%%,{10,9,8,7,6,5,4,3,2,1})</f>
        <v>1</v>
      </c>
      <c r="J61">
        <f>E61*0.6+D61*0.2+C61*0.2</f>
        <v>2.2000000000000002</v>
      </c>
      <c r="K61">
        <f>_xlfn.RANK.AVG(J61,J$2:J$2185)</f>
        <v>2138.5</v>
      </c>
      <c r="L61">
        <f>LOOKUP(K61/COUNTA(K:K),{0,0.1,0.2,0.3,0.4,0.5,0.6,0.7,0.8,0.9,1}+1%%,{10,9,8,7,6,5,4,3,2,1})</f>
        <v>1</v>
      </c>
      <c r="M61">
        <f>(C61-D61)*0.7+B61*0.3</f>
        <v>807.2</v>
      </c>
      <c r="N61">
        <f>_xlfn.RANK.AVG(M61,M$2:M$2185)</f>
        <v>2144</v>
      </c>
      <c r="O61">
        <f>LOOKUP(N61/COUNTA(N:N),{0,0.1,0.2,0.3,0.4,0.5,0.6,0.7,0.8,0.9,1}+1%%,{10,9,8,7,6,5,4,3,2,1})</f>
        <v>1</v>
      </c>
      <c r="P61" s="6">
        <v>1</v>
      </c>
      <c r="Q61">
        <f>_xlfn.RANK.AVG(P61,P$2:P$2185)</f>
        <v>1510</v>
      </c>
      <c r="R61">
        <f>LOOKUP(Q61/COUNTA(Q:Q),{0,0.1,0.2,0.3,0.4,0.5,0.6,0.7,0.8,0.9,1}+1%%,{10,9,8,7,6,5,4,3,2,1})</f>
        <v>4</v>
      </c>
      <c r="S61">
        <f>I61*0.5+L61*0.5+O61+R61</f>
        <v>6</v>
      </c>
    </row>
    <row r="62" spans="1:19" ht="28.8" x14ac:dyDescent="0.25">
      <c r="A62" s="5" t="s">
        <v>1646</v>
      </c>
      <c r="B62" s="6">
        <v>3831</v>
      </c>
      <c r="C62" s="6">
        <v>0</v>
      </c>
      <c r="D62" s="6">
        <v>0</v>
      </c>
      <c r="E62" s="6">
        <v>0</v>
      </c>
      <c r="F62" s="6">
        <v>1</v>
      </c>
      <c r="G62">
        <f>(E62*0.6+D62*0.2+C62*0.2)/B62</f>
        <v>0</v>
      </c>
      <c r="H62">
        <f>_xlfn.RANK.AVG(G62,G$2:G$2185)</f>
        <v>2177</v>
      </c>
      <c r="I62">
        <f>LOOKUP(H62/COUNTA(H:H),{0,0.1,0.2,0.3,0.4,0.5,0.6,0.7,0.8,0.9,1}+1%%,{10,9,8,7,6,5,4,3,2,1})</f>
        <v>1</v>
      </c>
      <c r="J62">
        <f>E62*0.6+D62*0.2+C62*0.2</f>
        <v>0</v>
      </c>
      <c r="K62">
        <f>_xlfn.RANK.AVG(J62,J$2:J$2185)</f>
        <v>2177</v>
      </c>
      <c r="L62">
        <f>LOOKUP(K62/COUNTA(K:K),{0,0.1,0.2,0.3,0.4,0.5,0.6,0.7,0.8,0.9,1}+1%%,{10,9,8,7,6,5,4,3,2,1})</f>
        <v>1</v>
      </c>
      <c r="M62">
        <f>(C62-D62)*0.7+B62*0.3</f>
        <v>1149.3</v>
      </c>
      <c r="N62">
        <f>_xlfn.RANK.AVG(M62,M$2:M$2185)</f>
        <v>2116</v>
      </c>
      <c r="O62">
        <f>LOOKUP(N62/COUNTA(N:N),{0,0.1,0.2,0.3,0.4,0.5,0.6,0.7,0.8,0.9,1}+1%%,{10,9,8,7,6,5,4,3,2,1})</f>
        <v>1</v>
      </c>
      <c r="P62" s="6">
        <v>1</v>
      </c>
      <c r="Q62">
        <f>_xlfn.RANK.AVG(P62,P$2:P$2185)</f>
        <v>1510</v>
      </c>
      <c r="R62">
        <f>LOOKUP(Q62/COUNTA(Q:Q),{0,0.1,0.2,0.3,0.4,0.5,0.6,0.7,0.8,0.9,1}+1%%,{10,9,8,7,6,5,4,3,2,1})</f>
        <v>4</v>
      </c>
      <c r="S62">
        <f>I62*0.5+L62*0.5+O62+R62</f>
        <v>6</v>
      </c>
    </row>
    <row r="63" spans="1:19" ht="57.6" x14ac:dyDescent="0.25">
      <c r="A63" s="5" t="s">
        <v>671</v>
      </c>
      <c r="B63" s="6">
        <v>7753</v>
      </c>
      <c r="C63" s="6">
        <v>29</v>
      </c>
      <c r="D63" s="6">
        <v>3</v>
      </c>
      <c r="E63" s="6">
        <v>3</v>
      </c>
      <c r="F63" s="6">
        <v>1</v>
      </c>
      <c r="G63">
        <f>(E63*0.6+D63*0.2+C63*0.2)/B63</f>
        <v>1.0576551012511288E-3</v>
      </c>
      <c r="H63">
        <f>_xlfn.RANK.AVG(G63,G$2:G$2185)</f>
        <v>1997</v>
      </c>
      <c r="I63">
        <f>LOOKUP(H63/COUNTA(H:H),{0,0.1,0.2,0.3,0.4,0.5,0.6,0.7,0.8,0.9,1}+1%%,{10,9,8,7,6,5,4,3,2,1})</f>
        <v>1</v>
      </c>
      <c r="J63">
        <f>E63*0.6+D63*0.2+C63*0.2</f>
        <v>8.2000000000000011</v>
      </c>
      <c r="K63">
        <f>_xlfn.RANK.AVG(J63,J$2:J$2185)</f>
        <v>2079</v>
      </c>
      <c r="L63">
        <f>LOOKUP(K63/COUNTA(K:K),{0,0.1,0.2,0.3,0.4,0.5,0.6,0.7,0.8,0.9,1}+1%%,{10,9,8,7,6,5,4,3,2,1})</f>
        <v>1</v>
      </c>
      <c r="M63">
        <f>(C63-D63)*0.7+B63*0.3</f>
        <v>2344.1</v>
      </c>
      <c r="N63">
        <f>_xlfn.RANK.AVG(M63,M$2:M$2185)</f>
        <v>2053</v>
      </c>
      <c r="O63">
        <f>LOOKUP(N63/COUNTA(N:N),{0,0.1,0.2,0.3,0.4,0.5,0.6,0.7,0.8,0.9,1}+1%%,{10,9,8,7,6,5,4,3,2,1})</f>
        <v>1</v>
      </c>
      <c r="P63" s="6">
        <v>1</v>
      </c>
      <c r="Q63">
        <f>_xlfn.RANK.AVG(P63,P$2:P$2185)</f>
        <v>1510</v>
      </c>
      <c r="R63">
        <f>LOOKUP(Q63/COUNTA(Q:Q),{0,0.1,0.2,0.3,0.4,0.5,0.6,0.7,0.8,0.9,1}+1%%,{10,9,8,7,6,5,4,3,2,1})</f>
        <v>4</v>
      </c>
      <c r="S63">
        <f>I63*0.5+L63*0.5+O63+R63</f>
        <v>6</v>
      </c>
    </row>
    <row r="64" spans="1:19" ht="14.4" x14ac:dyDescent="0.25">
      <c r="A64" s="5" t="s">
        <v>1586</v>
      </c>
      <c r="B64" s="6">
        <v>12989</v>
      </c>
      <c r="C64" s="6">
        <v>2</v>
      </c>
      <c r="D64" s="6">
        <v>16</v>
      </c>
      <c r="E64" s="6">
        <v>15</v>
      </c>
      <c r="F64" s="6">
        <v>1</v>
      </c>
      <c r="G64">
        <f>(E64*0.6+D64*0.2+C64*0.2)/B64</f>
        <v>9.7005158210793747E-4</v>
      </c>
      <c r="H64">
        <f>_xlfn.RANK.AVG(G64,G$2:G$2185)</f>
        <v>2022</v>
      </c>
      <c r="I64">
        <f>LOOKUP(H64/COUNTA(H:H),{0,0.1,0.2,0.3,0.4,0.5,0.6,0.7,0.8,0.9,1}+1%%,{10,9,8,7,6,5,4,3,2,1})</f>
        <v>1</v>
      </c>
      <c r="J64">
        <f>E64*0.6+D64*0.2+C64*0.2</f>
        <v>12.6</v>
      </c>
      <c r="K64">
        <f>_xlfn.RANK.AVG(J64,J$2:J$2185)</f>
        <v>2056.5</v>
      </c>
      <c r="L64">
        <f>LOOKUP(K64/COUNTA(K:K),{0,0.1,0.2,0.3,0.4,0.5,0.6,0.7,0.8,0.9,1}+1%%,{10,9,8,7,6,5,4,3,2,1})</f>
        <v>1</v>
      </c>
      <c r="M64">
        <f>(C64-D64)*0.7+B64*0.3</f>
        <v>3886.8999999999996</v>
      </c>
      <c r="N64">
        <f>_xlfn.RANK.AVG(M64,M$2:M$2185)</f>
        <v>2007</v>
      </c>
      <c r="O64">
        <f>LOOKUP(N64/COUNTA(N:N),{0,0.1,0.2,0.3,0.4,0.5,0.6,0.7,0.8,0.9,1}+1%%,{10,9,8,7,6,5,4,3,2,1})</f>
        <v>1</v>
      </c>
      <c r="P64" s="6">
        <v>1</v>
      </c>
      <c r="Q64">
        <f>_xlfn.RANK.AVG(P64,P$2:P$2185)</f>
        <v>1510</v>
      </c>
      <c r="R64">
        <f>LOOKUP(Q64/COUNTA(Q:Q),{0,0.1,0.2,0.3,0.4,0.5,0.6,0.7,0.8,0.9,1}+1%%,{10,9,8,7,6,5,4,3,2,1})</f>
        <v>4</v>
      </c>
      <c r="S64">
        <f>I64*0.5+L64*0.5+O64+R64</f>
        <v>6</v>
      </c>
    </row>
    <row r="65" spans="1:19" ht="43.2" x14ac:dyDescent="0.25">
      <c r="A65" s="5" t="s">
        <v>1529</v>
      </c>
      <c r="B65" s="6">
        <v>4734</v>
      </c>
      <c r="C65" s="6">
        <v>11</v>
      </c>
      <c r="D65" s="6">
        <v>3</v>
      </c>
      <c r="E65" s="6">
        <v>2</v>
      </c>
      <c r="F65" s="6">
        <v>1</v>
      </c>
      <c r="G65">
        <f>(E65*0.6+D65*0.2+C65*0.2)/B65</f>
        <v>8.449514152936206E-4</v>
      </c>
      <c r="H65">
        <f>_xlfn.RANK.AVG(G65,G$2:G$2185)</f>
        <v>2044</v>
      </c>
      <c r="I65">
        <f>LOOKUP(H65/COUNTA(H:H),{0,0.1,0.2,0.3,0.4,0.5,0.6,0.7,0.8,0.9,1}+1%%,{10,9,8,7,6,5,4,3,2,1})</f>
        <v>1</v>
      </c>
      <c r="J65">
        <f>E65*0.6+D65*0.2+C65*0.2</f>
        <v>4</v>
      </c>
      <c r="K65">
        <f>_xlfn.RANK.AVG(J65,J$2:J$2185)</f>
        <v>2122</v>
      </c>
      <c r="L65">
        <f>LOOKUP(K65/COUNTA(K:K),{0,0.1,0.2,0.3,0.4,0.5,0.6,0.7,0.8,0.9,1}+1%%,{10,9,8,7,6,5,4,3,2,1})</f>
        <v>1</v>
      </c>
      <c r="M65">
        <f>(C65-D65)*0.7+B65*0.3</f>
        <v>1425.8</v>
      </c>
      <c r="N65">
        <f>_xlfn.RANK.AVG(M65,M$2:M$2185)</f>
        <v>2098</v>
      </c>
      <c r="O65">
        <f>LOOKUP(N65/COUNTA(N:N),{0,0.1,0.2,0.3,0.4,0.5,0.6,0.7,0.8,0.9,1}+1%%,{10,9,8,7,6,5,4,3,2,1})</f>
        <v>1</v>
      </c>
      <c r="P65" s="6">
        <v>1</v>
      </c>
      <c r="Q65">
        <f>_xlfn.RANK.AVG(P65,P$2:P$2185)</f>
        <v>1510</v>
      </c>
      <c r="R65">
        <f>LOOKUP(Q65/COUNTA(Q:Q),{0,0.1,0.2,0.3,0.4,0.5,0.6,0.7,0.8,0.9,1}+1%%,{10,9,8,7,6,5,4,3,2,1})</f>
        <v>4</v>
      </c>
      <c r="S65">
        <f>I65*0.5+L65*0.5+O65+R65</f>
        <v>6</v>
      </c>
    </row>
    <row r="66" spans="1:19" ht="28.8" x14ac:dyDescent="0.25">
      <c r="A66" s="5" t="s">
        <v>353</v>
      </c>
      <c r="B66" s="6">
        <v>13659</v>
      </c>
      <c r="C66" s="6">
        <v>7</v>
      </c>
      <c r="D66" s="6">
        <v>2</v>
      </c>
      <c r="E66" s="6">
        <v>5</v>
      </c>
      <c r="F66" s="6">
        <v>1</v>
      </c>
      <c r="G66">
        <f>(E66*0.6+D66*0.2+C66*0.2)/B66</f>
        <v>3.5141664836371624E-4</v>
      </c>
      <c r="H66">
        <f>_xlfn.RANK.AVG(G66,G$2:G$2185)</f>
        <v>2130</v>
      </c>
      <c r="I66">
        <f>LOOKUP(H66/COUNTA(H:H),{0,0.1,0.2,0.3,0.4,0.5,0.6,0.7,0.8,0.9,1}+1%%,{10,9,8,7,6,5,4,3,2,1})</f>
        <v>1</v>
      </c>
      <c r="J66">
        <f>E66*0.6+D66*0.2+C66*0.2</f>
        <v>4.8</v>
      </c>
      <c r="K66">
        <f>_xlfn.RANK.AVG(J66,J$2:J$2185)</f>
        <v>2114.5</v>
      </c>
      <c r="L66">
        <f>LOOKUP(K66/COUNTA(K:K),{0,0.1,0.2,0.3,0.4,0.5,0.6,0.7,0.8,0.9,1}+1%%,{10,9,8,7,6,5,4,3,2,1})</f>
        <v>1</v>
      </c>
      <c r="M66">
        <f>(C66-D66)*0.7+B66*0.3</f>
        <v>4101.2</v>
      </c>
      <c r="N66">
        <f>_xlfn.RANK.AVG(M66,M$2:M$2185)</f>
        <v>2002</v>
      </c>
      <c r="O66">
        <f>LOOKUP(N66/COUNTA(N:N),{0,0.1,0.2,0.3,0.4,0.5,0.6,0.7,0.8,0.9,1}+1%%,{10,9,8,7,6,5,4,3,2,1})</f>
        <v>1</v>
      </c>
      <c r="P66" s="6">
        <v>1</v>
      </c>
      <c r="Q66">
        <f>_xlfn.RANK.AVG(P66,P$2:P$2185)</f>
        <v>1510</v>
      </c>
      <c r="R66">
        <f>LOOKUP(Q66/COUNTA(Q:Q),{0,0.1,0.2,0.3,0.4,0.5,0.6,0.7,0.8,0.9,1}+1%%,{10,9,8,7,6,5,4,3,2,1})</f>
        <v>4</v>
      </c>
      <c r="S66">
        <f>I66*0.5+L66*0.5+O66+R66</f>
        <v>6</v>
      </c>
    </row>
    <row r="67" spans="1:19" ht="14.4" x14ac:dyDescent="0.25">
      <c r="A67" s="5" t="s">
        <v>1020</v>
      </c>
      <c r="B67" s="6">
        <v>3170</v>
      </c>
      <c r="C67" s="6">
        <v>4</v>
      </c>
      <c r="D67" s="6">
        <v>0</v>
      </c>
      <c r="E67" s="6">
        <v>1</v>
      </c>
      <c r="F67" s="6">
        <v>1</v>
      </c>
      <c r="G67">
        <f>(E67*0.6+D67*0.2+C67*0.2)/B67</f>
        <v>4.4164037854889588E-4</v>
      </c>
      <c r="H67">
        <f>_xlfn.RANK.AVG(G67,G$2:G$2185)</f>
        <v>2114</v>
      </c>
      <c r="I67">
        <f>LOOKUP(H67/COUNTA(H:H),{0,0.1,0.2,0.3,0.4,0.5,0.6,0.7,0.8,0.9,1}+1%%,{10,9,8,7,6,5,4,3,2,1})</f>
        <v>1</v>
      </c>
      <c r="J67">
        <f>E67*0.6+D67*0.2+C67*0.2</f>
        <v>1.4</v>
      </c>
      <c r="K67">
        <f>_xlfn.RANK.AVG(J67,J$2:J$2185)</f>
        <v>2155.5</v>
      </c>
      <c r="L67">
        <f>LOOKUP(K67/COUNTA(K:K),{0,0.1,0.2,0.3,0.4,0.5,0.6,0.7,0.8,0.9,1}+1%%,{10,9,8,7,6,5,4,3,2,1})</f>
        <v>1</v>
      </c>
      <c r="M67">
        <f>(C67-D67)*0.7+B67*0.3</f>
        <v>953.8</v>
      </c>
      <c r="N67">
        <f>_xlfn.RANK.AVG(M67,M$2:M$2185)</f>
        <v>2135</v>
      </c>
      <c r="O67">
        <f>LOOKUP(N67/COUNTA(N:N),{0,0.1,0.2,0.3,0.4,0.5,0.6,0.7,0.8,0.9,1}+1%%,{10,9,8,7,6,5,4,3,2,1})</f>
        <v>1</v>
      </c>
      <c r="P67" s="6">
        <v>1</v>
      </c>
      <c r="Q67">
        <f>_xlfn.RANK.AVG(P67,P$2:P$2185)</f>
        <v>1510</v>
      </c>
      <c r="R67">
        <f>LOOKUP(Q67/COUNTA(Q:Q),{0,0.1,0.2,0.3,0.4,0.5,0.6,0.7,0.8,0.9,1}+1%%,{10,9,8,7,6,5,4,3,2,1})</f>
        <v>4</v>
      </c>
      <c r="S67">
        <f>I67*0.5+L67*0.5+O67+R67</f>
        <v>6</v>
      </c>
    </row>
    <row r="68" spans="1:19" ht="14.4" x14ac:dyDescent="0.25">
      <c r="A68" s="5" t="s">
        <v>468</v>
      </c>
      <c r="B68" s="6">
        <v>4386</v>
      </c>
      <c r="C68" s="6">
        <v>2</v>
      </c>
      <c r="D68" s="6">
        <v>2</v>
      </c>
      <c r="E68" s="6">
        <v>1</v>
      </c>
      <c r="F68" s="6">
        <v>1</v>
      </c>
      <c r="G68">
        <f>(E68*0.6+D68*0.2+C68*0.2)/B68</f>
        <v>3.1919744642042863E-4</v>
      </c>
      <c r="H68">
        <f>_xlfn.RANK.AVG(G68,G$2:G$2185)</f>
        <v>2133</v>
      </c>
      <c r="I68">
        <f>LOOKUP(H68/COUNTA(H:H),{0,0.1,0.2,0.3,0.4,0.5,0.6,0.7,0.8,0.9,1}+1%%,{10,9,8,7,6,5,4,3,2,1})</f>
        <v>1</v>
      </c>
      <c r="J68">
        <f>E68*0.6+D68*0.2+C68*0.2</f>
        <v>1.4</v>
      </c>
      <c r="K68">
        <f>_xlfn.RANK.AVG(J68,J$2:J$2185)</f>
        <v>2155.5</v>
      </c>
      <c r="L68">
        <f>LOOKUP(K68/COUNTA(K:K),{0,0.1,0.2,0.3,0.4,0.5,0.6,0.7,0.8,0.9,1}+1%%,{10,9,8,7,6,5,4,3,2,1})</f>
        <v>1</v>
      </c>
      <c r="M68">
        <f>(C68-D68)*0.7+B68*0.3</f>
        <v>1315.8</v>
      </c>
      <c r="N68">
        <f>_xlfn.RANK.AVG(M68,M$2:M$2185)</f>
        <v>2103</v>
      </c>
      <c r="O68">
        <f>LOOKUP(N68/COUNTA(N:N),{0,0.1,0.2,0.3,0.4,0.5,0.6,0.7,0.8,0.9,1}+1%%,{10,9,8,7,6,5,4,3,2,1})</f>
        <v>1</v>
      </c>
      <c r="P68" s="6">
        <v>1</v>
      </c>
      <c r="Q68">
        <f>_xlfn.RANK.AVG(P68,P$2:P$2185)</f>
        <v>1510</v>
      </c>
      <c r="R68">
        <f>LOOKUP(Q68/COUNTA(Q:Q),{0,0.1,0.2,0.3,0.4,0.5,0.6,0.7,0.8,0.9,1}+1%%,{10,9,8,7,6,5,4,3,2,1})</f>
        <v>4</v>
      </c>
      <c r="S68">
        <f>I68*0.5+L68*0.5+O68+R68</f>
        <v>6</v>
      </c>
    </row>
    <row r="69" spans="1:19" ht="28.8" x14ac:dyDescent="0.25">
      <c r="A69" s="5" t="s">
        <v>1659</v>
      </c>
      <c r="B69" s="6">
        <v>2585</v>
      </c>
      <c r="C69" s="6">
        <v>7</v>
      </c>
      <c r="D69" s="6">
        <v>0</v>
      </c>
      <c r="E69" s="6">
        <v>0</v>
      </c>
      <c r="F69" s="6">
        <v>1</v>
      </c>
      <c r="G69">
        <f>(E69*0.6+D69*0.2+C69*0.2)/B69</f>
        <v>5.4158607350096718E-4</v>
      </c>
      <c r="H69">
        <f>_xlfn.RANK.AVG(G69,G$2:G$2185)</f>
        <v>2094</v>
      </c>
      <c r="I69">
        <f>LOOKUP(H69/COUNTA(H:H),{0,0.1,0.2,0.3,0.4,0.5,0.6,0.7,0.8,0.9,1}+1%%,{10,9,8,7,6,5,4,3,2,1})</f>
        <v>1</v>
      </c>
      <c r="J69">
        <f>E69*0.6+D69*0.2+C69*0.2</f>
        <v>1.4000000000000001</v>
      </c>
      <c r="K69">
        <f>_xlfn.RANK.AVG(J69,J$2:J$2185)</f>
        <v>2153</v>
      </c>
      <c r="L69">
        <f>LOOKUP(K69/COUNTA(K:K),{0,0.1,0.2,0.3,0.4,0.5,0.6,0.7,0.8,0.9,1}+1%%,{10,9,8,7,6,5,4,3,2,1})</f>
        <v>1</v>
      </c>
      <c r="M69">
        <f>(C69-D69)*0.7+B69*0.3</f>
        <v>780.4</v>
      </c>
      <c r="N69">
        <f>_xlfn.RANK.AVG(M69,M$2:M$2185)</f>
        <v>2146</v>
      </c>
      <c r="O69">
        <f>LOOKUP(N69/COUNTA(N:N),{0,0.1,0.2,0.3,0.4,0.5,0.6,0.7,0.8,0.9,1}+1%%,{10,9,8,7,6,5,4,3,2,1})</f>
        <v>1</v>
      </c>
      <c r="P69" s="6">
        <v>1</v>
      </c>
      <c r="Q69">
        <f>_xlfn.RANK.AVG(P69,P$2:P$2185)</f>
        <v>1510</v>
      </c>
      <c r="R69">
        <f>LOOKUP(Q69/COUNTA(Q:Q),{0,0.1,0.2,0.3,0.4,0.5,0.6,0.7,0.8,0.9,1}+1%%,{10,9,8,7,6,5,4,3,2,1})</f>
        <v>4</v>
      </c>
      <c r="S69">
        <f>I69*0.5+L69*0.5+O69+R69</f>
        <v>6</v>
      </c>
    </row>
    <row r="70" spans="1:19" ht="28.8" x14ac:dyDescent="0.25">
      <c r="A70" s="5" t="s">
        <v>1674</v>
      </c>
      <c r="B70" s="6">
        <v>14381</v>
      </c>
      <c r="C70" s="6">
        <v>39</v>
      </c>
      <c r="D70" s="6">
        <v>0</v>
      </c>
      <c r="E70" s="6">
        <v>15</v>
      </c>
      <c r="F70" s="6">
        <v>1</v>
      </c>
      <c r="G70">
        <f>(E70*0.6+D70*0.2+C70*0.2)/B70</f>
        <v>1.1682080522912176E-3</v>
      </c>
      <c r="H70">
        <f>_xlfn.RANK.AVG(G70,G$2:G$2185)</f>
        <v>1973</v>
      </c>
      <c r="I70">
        <f>LOOKUP(H70/COUNTA(H:H),{0,0.1,0.2,0.3,0.4,0.5,0.6,0.7,0.8,0.9,1}+1%%,{10,9,8,7,6,5,4,3,2,1})</f>
        <v>1</v>
      </c>
      <c r="J70">
        <f>E70*0.6+D70*0.2+C70*0.2</f>
        <v>16.8</v>
      </c>
      <c r="K70">
        <f>_xlfn.RANK.AVG(J70,J$2:J$2185)</f>
        <v>2043</v>
      </c>
      <c r="L70">
        <f>LOOKUP(K70/COUNTA(K:K),{0,0.1,0.2,0.3,0.4,0.5,0.6,0.7,0.8,0.9,1}+1%%,{10,9,8,7,6,5,4,3,2,1})</f>
        <v>1</v>
      </c>
      <c r="M70">
        <f>(C70-D70)*0.7+B70*0.3</f>
        <v>4341.6000000000004</v>
      </c>
      <c r="N70">
        <f>_xlfn.RANK.AVG(M70,M$2:M$2185)</f>
        <v>1996</v>
      </c>
      <c r="O70">
        <f>LOOKUP(N70/COUNTA(N:N),{0,0.1,0.2,0.3,0.4,0.5,0.6,0.7,0.8,0.9,1}+1%%,{10,9,8,7,6,5,4,3,2,1})</f>
        <v>1</v>
      </c>
      <c r="P70" s="6">
        <v>1</v>
      </c>
      <c r="Q70">
        <f>_xlfn.RANK.AVG(P70,P$2:P$2185)</f>
        <v>1510</v>
      </c>
      <c r="R70">
        <f>LOOKUP(Q70/COUNTA(Q:Q),{0,0.1,0.2,0.3,0.4,0.5,0.6,0.7,0.8,0.9,1}+1%%,{10,9,8,7,6,5,4,3,2,1})</f>
        <v>4</v>
      </c>
      <c r="S70">
        <f>I70*0.5+L70*0.5+O70+R70</f>
        <v>6</v>
      </c>
    </row>
    <row r="71" spans="1:19" ht="28.8" x14ac:dyDescent="0.25">
      <c r="A71" s="5" t="s">
        <v>1276</v>
      </c>
      <c r="B71" s="6">
        <v>8300</v>
      </c>
      <c r="C71" s="6">
        <v>7</v>
      </c>
      <c r="D71" s="6">
        <v>1</v>
      </c>
      <c r="E71" s="6">
        <v>2</v>
      </c>
      <c r="F71" s="6">
        <v>1</v>
      </c>
      <c r="G71">
        <f>(E71*0.6+D71*0.2+C71*0.2)/B71</f>
        <v>3.3734939759036143E-4</v>
      </c>
      <c r="H71">
        <f>_xlfn.RANK.AVG(G71,G$2:G$2185)</f>
        <v>2132</v>
      </c>
      <c r="I71">
        <f>LOOKUP(H71/COUNTA(H:H),{0,0.1,0.2,0.3,0.4,0.5,0.6,0.7,0.8,0.9,1}+1%%,{10,9,8,7,6,5,4,3,2,1})</f>
        <v>1</v>
      </c>
      <c r="J71">
        <f>E71*0.6+D71*0.2+C71*0.2</f>
        <v>2.8</v>
      </c>
      <c r="K71">
        <f>_xlfn.RANK.AVG(J71,J$2:J$2185)</f>
        <v>2130</v>
      </c>
      <c r="L71">
        <f>LOOKUP(K71/COUNTA(K:K),{0,0.1,0.2,0.3,0.4,0.5,0.6,0.7,0.8,0.9,1}+1%%,{10,9,8,7,6,5,4,3,2,1})</f>
        <v>1</v>
      </c>
      <c r="M71">
        <f>(C71-D71)*0.7+B71*0.3</f>
        <v>2494.1999999999998</v>
      </c>
      <c r="N71">
        <f>_xlfn.RANK.AVG(M71,M$2:M$2185)</f>
        <v>2048</v>
      </c>
      <c r="O71">
        <f>LOOKUP(N71/COUNTA(N:N),{0,0.1,0.2,0.3,0.4,0.5,0.6,0.7,0.8,0.9,1}+1%%,{10,9,8,7,6,5,4,3,2,1})</f>
        <v>1</v>
      </c>
      <c r="P71" s="6">
        <v>1</v>
      </c>
      <c r="Q71">
        <f>_xlfn.RANK.AVG(P71,P$2:P$2185)</f>
        <v>1510</v>
      </c>
      <c r="R71">
        <f>LOOKUP(Q71/COUNTA(Q:Q),{0,0.1,0.2,0.3,0.4,0.5,0.6,0.7,0.8,0.9,1}+1%%,{10,9,8,7,6,5,4,3,2,1})</f>
        <v>4</v>
      </c>
      <c r="S71">
        <f>I71*0.5+L71*0.5+O71+R71</f>
        <v>6</v>
      </c>
    </row>
    <row r="72" spans="1:19" ht="28.8" x14ac:dyDescent="0.25">
      <c r="A72" s="5" t="s">
        <v>1618</v>
      </c>
      <c r="B72" s="6">
        <v>1426</v>
      </c>
      <c r="C72" s="6">
        <v>14</v>
      </c>
      <c r="D72" s="6">
        <v>0</v>
      </c>
      <c r="E72" s="6">
        <v>0</v>
      </c>
      <c r="F72" s="6">
        <v>1</v>
      </c>
      <c r="G72">
        <f>(E72*0.6+D72*0.2+C72*0.2)/B72</f>
        <v>1.9635343618513326E-3</v>
      </c>
      <c r="H72">
        <f>_xlfn.RANK.AVG(G72,G$2:G$2185)</f>
        <v>1845</v>
      </c>
      <c r="I72">
        <f>LOOKUP(H72/COUNTA(H:H),{0,0.1,0.2,0.3,0.4,0.5,0.6,0.7,0.8,0.9,1}+1%%,{10,9,8,7,6,5,4,3,2,1})</f>
        <v>2</v>
      </c>
      <c r="J72">
        <f>E72*0.6+D72*0.2+C72*0.2</f>
        <v>2.8000000000000003</v>
      </c>
      <c r="K72">
        <f>_xlfn.RANK.AVG(J72,J$2:J$2185)</f>
        <v>2129</v>
      </c>
      <c r="L72">
        <f>LOOKUP(K72/COUNTA(K:K),{0,0.1,0.2,0.3,0.4,0.5,0.6,0.7,0.8,0.9,1}+1%%,{10,9,8,7,6,5,4,3,2,1})</f>
        <v>1</v>
      </c>
      <c r="M72">
        <f>(C72-D72)*0.7+B72*0.3</f>
        <v>437.6</v>
      </c>
      <c r="N72">
        <f>_xlfn.RANK.AVG(M72,M$2:M$2185)</f>
        <v>2171</v>
      </c>
      <c r="O72">
        <f>LOOKUP(N72/COUNTA(N:N),{0,0.1,0.2,0.3,0.4,0.5,0.6,0.7,0.8,0.9,1}+1%%,{10,9,8,7,6,5,4,3,2,1})</f>
        <v>1</v>
      </c>
      <c r="P72" s="6">
        <v>1</v>
      </c>
      <c r="Q72">
        <f>_xlfn.RANK.AVG(P72,P$2:P$2185)</f>
        <v>1510</v>
      </c>
      <c r="R72">
        <f>LOOKUP(Q72/COUNTA(Q:Q),{0,0.1,0.2,0.3,0.4,0.5,0.6,0.7,0.8,0.9,1}+1%%,{10,9,8,7,6,5,4,3,2,1})</f>
        <v>4</v>
      </c>
      <c r="S72">
        <f>I72*0.5+L72*0.5+O72+R72</f>
        <v>6.5</v>
      </c>
    </row>
    <row r="73" spans="1:19" ht="28.8" x14ac:dyDescent="0.25">
      <c r="A73" s="5" t="s">
        <v>537</v>
      </c>
      <c r="B73" s="6">
        <v>4040</v>
      </c>
      <c r="C73" s="6">
        <v>19</v>
      </c>
      <c r="D73" s="6">
        <v>3</v>
      </c>
      <c r="E73" s="6">
        <v>2</v>
      </c>
      <c r="F73" s="6">
        <v>1</v>
      </c>
      <c r="G73">
        <f>(E73*0.6+D73*0.2+C73*0.2)/B73</f>
        <v>1.3861386138613863E-3</v>
      </c>
      <c r="H73">
        <f>_xlfn.RANK.AVG(G73,G$2:G$2185)</f>
        <v>1933</v>
      </c>
      <c r="I73">
        <f>LOOKUP(H73/COUNTA(H:H),{0,0.1,0.2,0.3,0.4,0.5,0.6,0.7,0.8,0.9,1}+1%%,{10,9,8,7,6,5,4,3,2,1})</f>
        <v>2</v>
      </c>
      <c r="J73">
        <f>E73*0.6+D73*0.2+C73*0.2</f>
        <v>5.6000000000000005</v>
      </c>
      <c r="K73">
        <f>_xlfn.RANK.AVG(J73,J$2:J$2185)</f>
        <v>2101</v>
      </c>
      <c r="L73">
        <f>LOOKUP(K73/COUNTA(K:K),{0,0.1,0.2,0.3,0.4,0.5,0.6,0.7,0.8,0.9,1}+1%%,{10,9,8,7,6,5,4,3,2,1})</f>
        <v>1</v>
      </c>
      <c r="M73">
        <f>(C73-D73)*0.7+B73*0.3</f>
        <v>1223.2</v>
      </c>
      <c r="N73">
        <f>_xlfn.RANK.AVG(M73,M$2:M$2185)</f>
        <v>2108</v>
      </c>
      <c r="O73">
        <f>LOOKUP(N73/COUNTA(N:N),{0,0.1,0.2,0.3,0.4,0.5,0.6,0.7,0.8,0.9,1}+1%%,{10,9,8,7,6,5,4,3,2,1})</f>
        <v>1</v>
      </c>
      <c r="P73" s="6">
        <v>1</v>
      </c>
      <c r="Q73">
        <f>_xlfn.RANK.AVG(P73,P$2:P$2185)</f>
        <v>1510</v>
      </c>
      <c r="R73">
        <f>LOOKUP(Q73/COUNTA(Q:Q),{0,0.1,0.2,0.3,0.4,0.5,0.6,0.7,0.8,0.9,1}+1%%,{10,9,8,7,6,5,4,3,2,1})</f>
        <v>4</v>
      </c>
      <c r="S73">
        <f>I73*0.5+L73*0.5+O73+R73</f>
        <v>6.5</v>
      </c>
    </row>
    <row r="74" spans="1:19" ht="28.8" x14ac:dyDescent="0.25">
      <c r="A74" s="5" t="s">
        <v>266</v>
      </c>
      <c r="B74" s="6">
        <v>3491</v>
      </c>
      <c r="C74" s="6">
        <v>19</v>
      </c>
      <c r="D74" s="6">
        <v>0</v>
      </c>
      <c r="E74" s="6">
        <v>2</v>
      </c>
      <c r="F74" s="6">
        <v>1</v>
      </c>
      <c r="G74">
        <f>(E74*0.6+D74*0.2+C74*0.2)/B74</f>
        <v>1.4322543683758235E-3</v>
      </c>
      <c r="H74">
        <f>_xlfn.RANK.AVG(G74,G$2:G$2185)</f>
        <v>1929</v>
      </c>
      <c r="I74">
        <f>LOOKUP(H74/COUNTA(H:H),{0,0.1,0.2,0.3,0.4,0.5,0.6,0.7,0.8,0.9,1}+1%%,{10,9,8,7,6,5,4,3,2,1})</f>
        <v>2</v>
      </c>
      <c r="J74">
        <f>E74*0.6+D74*0.2+C74*0.2</f>
        <v>5</v>
      </c>
      <c r="K74">
        <f>_xlfn.RANK.AVG(J74,J$2:J$2185)</f>
        <v>2110</v>
      </c>
      <c r="L74">
        <f>LOOKUP(K74/COUNTA(K:K),{0,0.1,0.2,0.3,0.4,0.5,0.6,0.7,0.8,0.9,1}+1%%,{10,9,8,7,6,5,4,3,2,1})</f>
        <v>1</v>
      </c>
      <c r="M74">
        <f>(C74-D74)*0.7+B74*0.3</f>
        <v>1060.5999999999999</v>
      </c>
      <c r="N74">
        <f>_xlfn.RANK.AVG(M74,M$2:M$2185)</f>
        <v>2125</v>
      </c>
      <c r="O74">
        <f>LOOKUP(N74/COUNTA(N:N),{0,0.1,0.2,0.3,0.4,0.5,0.6,0.7,0.8,0.9,1}+1%%,{10,9,8,7,6,5,4,3,2,1})</f>
        <v>1</v>
      </c>
      <c r="P74" s="6">
        <v>1</v>
      </c>
      <c r="Q74">
        <f>_xlfn.RANK.AVG(P74,P$2:P$2185)</f>
        <v>1510</v>
      </c>
      <c r="R74">
        <f>LOOKUP(Q74/COUNTA(Q:Q),{0,0.1,0.2,0.3,0.4,0.5,0.6,0.7,0.8,0.9,1}+1%%,{10,9,8,7,6,5,4,3,2,1})</f>
        <v>4</v>
      </c>
      <c r="S74">
        <f>I74*0.5+L74*0.5+O74+R74</f>
        <v>6.5</v>
      </c>
    </row>
    <row r="75" spans="1:19" ht="28.8" x14ac:dyDescent="0.25">
      <c r="A75" s="5" t="s">
        <v>1393</v>
      </c>
      <c r="B75" s="6">
        <v>17702</v>
      </c>
      <c r="C75" s="6">
        <v>113</v>
      </c>
      <c r="D75" s="6">
        <v>8</v>
      </c>
      <c r="E75" s="6">
        <v>20</v>
      </c>
      <c r="F75" s="6">
        <v>1</v>
      </c>
      <c r="G75">
        <f>(E75*0.6+D75*0.2+C75*0.2)/B75</f>
        <v>2.0449666704327198E-3</v>
      </c>
      <c r="H75">
        <f>_xlfn.RANK.AVG(G75,G$2:G$2185)</f>
        <v>1836</v>
      </c>
      <c r="I75">
        <f>LOOKUP(H75/COUNTA(H:H),{0,0.1,0.2,0.3,0.4,0.5,0.6,0.7,0.8,0.9,1}+1%%,{10,9,8,7,6,5,4,3,2,1})</f>
        <v>2</v>
      </c>
      <c r="J75">
        <f>E75*0.6+D75*0.2+C75*0.2</f>
        <v>36.200000000000003</v>
      </c>
      <c r="K75">
        <f>_xlfn.RANK.AVG(J75,J$2:J$2185)</f>
        <v>2000.5</v>
      </c>
      <c r="L75">
        <f>LOOKUP(K75/COUNTA(K:K),{0,0.1,0.2,0.3,0.4,0.5,0.6,0.7,0.8,0.9,1}+1%%,{10,9,8,7,6,5,4,3,2,1})</f>
        <v>1</v>
      </c>
      <c r="M75">
        <f>(C75-D75)*0.7+B75*0.3</f>
        <v>5384.0999999999995</v>
      </c>
      <c r="N75">
        <f>_xlfn.RANK.AVG(M75,M$2:M$2185)</f>
        <v>1979</v>
      </c>
      <c r="O75">
        <f>LOOKUP(N75/COUNTA(N:N),{0,0.1,0.2,0.3,0.4,0.5,0.6,0.7,0.8,0.9,1}+1%%,{10,9,8,7,6,5,4,3,2,1})</f>
        <v>1</v>
      </c>
      <c r="P75" s="6">
        <v>1</v>
      </c>
      <c r="Q75">
        <f>_xlfn.RANK.AVG(P75,P$2:P$2185)</f>
        <v>1510</v>
      </c>
      <c r="R75">
        <f>LOOKUP(Q75/COUNTA(Q:Q),{0,0.1,0.2,0.3,0.4,0.5,0.6,0.7,0.8,0.9,1}+1%%,{10,9,8,7,6,5,4,3,2,1})</f>
        <v>4</v>
      </c>
      <c r="S75">
        <f>I75*0.5+L75*0.5+O75+R75</f>
        <v>6.5</v>
      </c>
    </row>
    <row r="76" spans="1:19" ht="57.6" x14ac:dyDescent="0.25">
      <c r="A76" s="5" t="s">
        <v>687</v>
      </c>
      <c r="B76" s="6">
        <v>4842</v>
      </c>
      <c r="C76" s="6">
        <v>23</v>
      </c>
      <c r="D76" s="6">
        <v>1</v>
      </c>
      <c r="E76" s="6">
        <v>6</v>
      </c>
      <c r="F76" s="6">
        <v>1</v>
      </c>
      <c r="G76">
        <f>(E76*0.6+D76*0.2+C76*0.2)/B76</f>
        <v>1.7348203221809171E-3</v>
      </c>
      <c r="H76">
        <f>_xlfn.RANK.AVG(G76,G$2:G$2185)</f>
        <v>1884</v>
      </c>
      <c r="I76">
        <f>LOOKUP(H76/COUNTA(H:H),{0,0.1,0.2,0.3,0.4,0.5,0.6,0.7,0.8,0.9,1}+1%%,{10,9,8,7,6,5,4,3,2,1})</f>
        <v>2</v>
      </c>
      <c r="J76">
        <f>E76*0.6+D76*0.2+C76*0.2</f>
        <v>8.4</v>
      </c>
      <c r="K76">
        <f>_xlfn.RANK.AVG(J76,J$2:J$2185)</f>
        <v>2076.5</v>
      </c>
      <c r="L76">
        <f>LOOKUP(K76/COUNTA(K:K),{0,0.1,0.2,0.3,0.4,0.5,0.6,0.7,0.8,0.9,1}+1%%,{10,9,8,7,6,5,4,3,2,1})</f>
        <v>1</v>
      </c>
      <c r="M76">
        <f>(C76-D76)*0.7+B76*0.3</f>
        <v>1468</v>
      </c>
      <c r="N76">
        <f>_xlfn.RANK.AVG(M76,M$2:M$2185)</f>
        <v>2093</v>
      </c>
      <c r="O76">
        <f>LOOKUP(N76/COUNTA(N:N),{0,0.1,0.2,0.3,0.4,0.5,0.6,0.7,0.8,0.9,1}+1%%,{10,9,8,7,6,5,4,3,2,1})</f>
        <v>1</v>
      </c>
      <c r="P76" s="6">
        <v>1</v>
      </c>
      <c r="Q76">
        <f>_xlfn.RANK.AVG(P76,P$2:P$2185)</f>
        <v>1510</v>
      </c>
      <c r="R76">
        <f>LOOKUP(Q76/COUNTA(Q:Q),{0,0.1,0.2,0.3,0.4,0.5,0.6,0.7,0.8,0.9,1}+1%%,{10,9,8,7,6,5,4,3,2,1})</f>
        <v>4</v>
      </c>
      <c r="S76">
        <f>I76*0.5+L76*0.5+O76+R76</f>
        <v>6.5</v>
      </c>
    </row>
    <row r="77" spans="1:19" ht="28.8" x14ac:dyDescent="0.25">
      <c r="A77" s="5" t="s">
        <v>769</v>
      </c>
      <c r="B77" s="6">
        <v>3114</v>
      </c>
      <c r="C77" s="6">
        <v>14</v>
      </c>
      <c r="D77" s="6">
        <v>0</v>
      </c>
      <c r="E77" s="6">
        <v>4</v>
      </c>
      <c r="F77" s="6">
        <v>1</v>
      </c>
      <c r="G77">
        <f>(E77*0.6+D77*0.2+C77*0.2)/B77</f>
        <v>1.6698779704560052E-3</v>
      </c>
      <c r="H77">
        <f>_xlfn.RANK.AVG(G77,G$2:G$2185)</f>
        <v>1898</v>
      </c>
      <c r="I77">
        <f>LOOKUP(H77/COUNTA(H:H),{0,0.1,0.2,0.3,0.4,0.5,0.6,0.7,0.8,0.9,1}+1%%,{10,9,8,7,6,5,4,3,2,1})</f>
        <v>2</v>
      </c>
      <c r="J77">
        <f>E77*0.6+D77*0.2+C77*0.2</f>
        <v>5.2</v>
      </c>
      <c r="K77">
        <f>_xlfn.RANK.AVG(J77,J$2:J$2185)</f>
        <v>2106</v>
      </c>
      <c r="L77">
        <f>LOOKUP(K77/COUNTA(K:K),{0,0.1,0.2,0.3,0.4,0.5,0.6,0.7,0.8,0.9,1}+1%%,{10,9,8,7,6,5,4,3,2,1})</f>
        <v>1</v>
      </c>
      <c r="M77">
        <f>(C77-D77)*0.7+B77*0.3</f>
        <v>943.99999999999989</v>
      </c>
      <c r="N77">
        <f>_xlfn.RANK.AVG(M77,M$2:M$2185)</f>
        <v>2136</v>
      </c>
      <c r="O77">
        <f>LOOKUP(N77/COUNTA(N:N),{0,0.1,0.2,0.3,0.4,0.5,0.6,0.7,0.8,0.9,1}+1%%,{10,9,8,7,6,5,4,3,2,1})</f>
        <v>1</v>
      </c>
      <c r="P77" s="6">
        <v>1</v>
      </c>
      <c r="Q77">
        <f>_xlfn.RANK.AVG(P77,P$2:P$2185)</f>
        <v>1510</v>
      </c>
      <c r="R77">
        <f>LOOKUP(Q77/COUNTA(Q:Q),{0,0.1,0.2,0.3,0.4,0.5,0.6,0.7,0.8,0.9,1}+1%%,{10,9,8,7,6,5,4,3,2,1})</f>
        <v>4</v>
      </c>
      <c r="S77">
        <f>I77*0.5+L77*0.5+O77+R77</f>
        <v>6.5</v>
      </c>
    </row>
    <row r="78" spans="1:19" ht="57.6" x14ac:dyDescent="0.25">
      <c r="A78" s="5" t="s">
        <v>578</v>
      </c>
      <c r="B78" s="6">
        <v>3797</v>
      </c>
      <c r="C78" s="6">
        <v>17</v>
      </c>
      <c r="D78" s="6">
        <v>3</v>
      </c>
      <c r="E78" s="6">
        <v>7</v>
      </c>
      <c r="F78" s="6">
        <v>1</v>
      </c>
      <c r="G78">
        <f>(E78*0.6+D78*0.2+C78*0.2)/B78</f>
        <v>2.1595996839610223E-3</v>
      </c>
      <c r="H78">
        <f>_xlfn.RANK.AVG(G78,G$2:G$2185)</f>
        <v>1808</v>
      </c>
      <c r="I78">
        <f>LOOKUP(H78/COUNTA(H:H),{0,0.1,0.2,0.3,0.4,0.5,0.6,0.7,0.8,0.9,1}+1%%,{10,9,8,7,6,5,4,3,2,1})</f>
        <v>2</v>
      </c>
      <c r="J78">
        <f>E78*0.6+D78*0.2+C78*0.2</f>
        <v>8.2000000000000011</v>
      </c>
      <c r="K78">
        <f>_xlfn.RANK.AVG(J78,J$2:J$2185)</f>
        <v>2079</v>
      </c>
      <c r="L78">
        <f>LOOKUP(K78/COUNTA(K:K),{0,0.1,0.2,0.3,0.4,0.5,0.6,0.7,0.8,0.9,1}+1%%,{10,9,8,7,6,5,4,3,2,1})</f>
        <v>1</v>
      </c>
      <c r="M78">
        <f>(C78-D78)*0.7+B78*0.3</f>
        <v>1148.8999999999999</v>
      </c>
      <c r="N78">
        <f>_xlfn.RANK.AVG(M78,M$2:M$2185)</f>
        <v>2117</v>
      </c>
      <c r="O78">
        <f>LOOKUP(N78/COUNTA(N:N),{0,0.1,0.2,0.3,0.4,0.5,0.6,0.7,0.8,0.9,1}+1%%,{10,9,8,7,6,5,4,3,2,1})</f>
        <v>1</v>
      </c>
      <c r="P78" s="6">
        <v>1</v>
      </c>
      <c r="Q78">
        <f>_xlfn.RANK.AVG(P78,P$2:P$2185)</f>
        <v>1510</v>
      </c>
      <c r="R78">
        <f>LOOKUP(Q78/COUNTA(Q:Q),{0,0.1,0.2,0.3,0.4,0.5,0.6,0.7,0.8,0.9,1}+1%%,{10,9,8,7,6,5,4,3,2,1})</f>
        <v>4</v>
      </c>
      <c r="S78">
        <f>I78*0.5+L78*0.5+O78+R78</f>
        <v>6.5</v>
      </c>
    </row>
    <row r="79" spans="1:19" ht="28.8" x14ac:dyDescent="0.25">
      <c r="A79" s="5" t="s">
        <v>784</v>
      </c>
      <c r="B79" s="6">
        <v>1638</v>
      </c>
      <c r="C79" s="6">
        <v>7</v>
      </c>
      <c r="D79" s="6">
        <v>1</v>
      </c>
      <c r="E79" s="6">
        <v>1</v>
      </c>
      <c r="F79" s="6">
        <v>1</v>
      </c>
      <c r="G79">
        <f>(E79*0.6+D79*0.2+C79*0.2)/B79</f>
        <v>1.3431013431013433E-3</v>
      </c>
      <c r="H79">
        <f>_xlfn.RANK.AVG(G79,G$2:G$2185)</f>
        <v>1939</v>
      </c>
      <c r="I79">
        <f>LOOKUP(H79/COUNTA(H:H),{0,0.1,0.2,0.3,0.4,0.5,0.6,0.7,0.8,0.9,1}+1%%,{10,9,8,7,6,5,4,3,2,1})</f>
        <v>2</v>
      </c>
      <c r="J79">
        <f>E79*0.6+D79*0.2+C79*0.2</f>
        <v>2.2000000000000002</v>
      </c>
      <c r="K79">
        <f>_xlfn.RANK.AVG(J79,J$2:J$2185)</f>
        <v>2138.5</v>
      </c>
      <c r="L79">
        <f>LOOKUP(K79/COUNTA(K:K),{0,0.1,0.2,0.3,0.4,0.5,0.6,0.7,0.8,0.9,1}+1%%,{10,9,8,7,6,5,4,3,2,1})</f>
        <v>1</v>
      </c>
      <c r="M79">
        <f>(C79-D79)*0.7+B79*0.3</f>
        <v>495.59999999999997</v>
      </c>
      <c r="N79">
        <f>_xlfn.RANK.AVG(M79,M$2:M$2185)</f>
        <v>2170</v>
      </c>
      <c r="O79">
        <f>LOOKUP(N79/COUNTA(N:N),{0,0.1,0.2,0.3,0.4,0.5,0.6,0.7,0.8,0.9,1}+1%%,{10,9,8,7,6,5,4,3,2,1})</f>
        <v>1</v>
      </c>
      <c r="P79" s="6">
        <v>1</v>
      </c>
      <c r="Q79">
        <f>_xlfn.RANK.AVG(P79,P$2:P$2185)</f>
        <v>1510</v>
      </c>
      <c r="R79">
        <f>LOOKUP(Q79/COUNTA(Q:Q),{0,0.1,0.2,0.3,0.4,0.5,0.6,0.7,0.8,0.9,1}+1%%,{10,9,8,7,6,5,4,3,2,1})</f>
        <v>4</v>
      </c>
      <c r="S79">
        <f>I79*0.5+L79*0.5+O79+R79</f>
        <v>6.5</v>
      </c>
    </row>
    <row r="80" spans="1:19" ht="28.8" x14ac:dyDescent="0.25">
      <c r="A80" s="5" t="s">
        <v>623</v>
      </c>
      <c r="B80" s="6">
        <v>1952</v>
      </c>
      <c r="C80" s="6">
        <v>14</v>
      </c>
      <c r="D80" s="6">
        <v>1</v>
      </c>
      <c r="E80" s="6">
        <v>2</v>
      </c>
      <c r="F80" s="6">
        <v>1</v>
      </c>
      <c r="G80">
        <f>(E80*0.6+D80*0.2+C80*0.2)/B80</f>
        <v>2.1516393442622952E-3</v>
      </c>
      <c r="H80">
        <f>_xlfn.RANK.AVG(G80,G$2:G$2185)</f>
        <v>1814</v>
      </c>
      <c r="I80">
        <f>LOOKUP(H80/COUNTA(H:H),{0,0.1,0.2,0.3,0.4,0.5,0.6,0.7,0.8,0.9,1}+1%%,{10,9,8,7,6,5,4,3,2,1})</f>
        <v>2</v>
      </c>
      <c r="J80">
        <f>E80*0.6+D80*0.2+C80*0.2</f>
        <v>4.2</v>
      </c>
      <c r="K80">
        <f>_xlfn.RANK.AVG(J80,J$2:J$2185)</f>
        <v>2119.5</v>
      </c>
      <c r="L80">
        <f>LOOKUP(K80/COUNTA(K:K),{0,0.1,0.2,0.3,0.4,0.5,0.6,0.7,0.8,0.9,1}+1%%,{10,9,8,7,6,5,4,3,2,1})</f>
        <v>1</v>
      </c>
      <c r="M80">
        <f>(C80-D80)*0.7+B80*0.3</f>
        <v>594.70000000000005</v>
      </c>
      <c r="N80">
        <f>_xlfn.RANK.AVG(M80,M$2:M$2185)</f>
        <v>2160</v>
      </c>
      <c r="O80">
        <f>LOOKUP(N80/COUNTA(N:N),{0,0.1,0.2,0.3,0.4,0.5,0.6,0.7,0.8,0.9,1}+1%%,{10,9,8,7,6,5,4,3,2,1})</f>
        <v>1</v>
      </c>
      <c r="P80" s="6">
        <v>1</v>
      </c>
      <c r="Q80">
        <f>_xlfn.RANK.AVG(P80,P$2:P$2185)</f>
        <v>1510</v>
      </c>
      <c r="R80">
        <f>LOOKUP(Q80/COUNTA(Q:Q),{0,0.1,0.2,0.3,0.4,0.5,0.6,0.7,0.8,0.9,1}+1%%,{10,9,8,7,6,5,4,3,2,1})</f>
        <v>4</v>
      </c>
      <c r="S80">
        <f>I80*0.5+L80*0.5+O80+R80</f>
        <v>6.5</v>
      </c>
    </row>
    <row r="81" spans="1:19" ht="14.4" x14ac:dyDescent="0.25">
      <c r="A81" s="5" t="s">
        <v>1296</v>
      </c>
      <c r="B81" s="6">
        <v>3456</v>
      </c>
      <c r="C81" s="6">
        <v>4</v>
      </c>
      <c r="D81" s="6">
        <v>4</v>
      </c>
      <c r="E81" s="6">
        <v>5</v>
      </c>
      <c r="F81" s="6">
        <v>1</v>
      </c>
      <c r="G81">
        <f>(E81*0.6+D81*0.2+C81*0.2)/B81</f>
        <v>1.3310185185185185E-3</v>
      </c>
      <c r="H81">
        <f>_xlfn.RANK.AVG(G81,G$2:G$2185)</f>
        <v>1943</v>
      </c>
      <c r="I81">
        <f>LOOKUP(H81/COUNTA(H:H),{0,0.1,0.2,0.3,0.4,0.5,0.6,0.7,0.8,0.9,1}+1%%,{10,9,8,7,6,5,4,3,2,1})</f>
        <v>2</v>
      </c>
      <c r="J81">
        <f>E81*0.6+D81*0.2+C81*0.2</f>
        <v>4.5999999999999996</v>
      </c>
      <c r="K81">
        <f>_xlfn.RANK.AVG(J81,J$2:J$2185)</f>
        <v>2118</v>
      </c>
      <c r="L81">
        <f>LOOKUP(K81/COUNTA(K:K),{0,0.1,0.2,0.3,0.4,0.5,0.6,0.7,0.8,0.9,1}+1%%,{10,9,8,7,6,5,4,3,2,1})</f>
        <v>1</v>
      </c>
      <c r="M81">
        <f>(C81-D81)*0.7+B81*0.3</f>
        <v>1036.8</v>
      </c>
      <c r="N81">
        <f>_xlfn.RANK.AVG(M81,M$2:M$2185)</f>
        <v>2129</v>
      </c>
      <c r="O81">
        <f>LOOKUP(N81/COUNTA(N:N),{0,0.1,0.2,0.3,0.4,0.5,0.6,0.7,0.8,0.9,1}+1%%,{10,9,8,7,6,5,4,3,2,1})</f>
        <v>1</v>
      </c>
      <c r="P81" s="6">
        <v>1</v>
      </c>
      <c r="Q81">
        <f>_xlfn.RANK.AVG(P81,P$2:P$2185)</f>
        <v>1510</v>
      </c>
      <c r="R81">
        <f>LOOKUP(Q81/COUNTA(Q:Q),{0,0.1,0.2,0.3,0.4,0.5,0.6,0.7,0.8,0.9,1}+1%%,{10,9,8,7,6,5,4,3,2,1})</f>
        <v>4</v>
      </c>
      <c r="S81">
        <f>I81*0.5+L81*0.5+O81+R81</f>
        <v>6.5</v>
      </c>
    </row>
    <row r="82" spans="1:19" ht="28.8" x14ac:dyDescent="0.25">
      <c r="A82" s="5" t="s">
        <v>1480</v>
      </c>
      <c r="B82" s="6">
        <v>4743</v>
      </c>
      <c r="C82" s="6">
        <v>11</v>
      </c>
      <c r="D82" s="6">
        <v>1</v>
      </c>
      <c r="E82" s="6">
        <v>6</v>
      </c>
      <c r="F82" s="6">
        <v>1</v>
      </c>
      <c r="G82">
        <f>(E82*0.6+D82*0.2+C82*0.2)/B82</f>
        <v>1.2650221378874131E-3</v>
      </c>
      <c r="H82">
        <f>_xlfn.RANK.AVG(G82,G$2:G$2185)</f>
        <v>1953</v>
      </c>
      <c r="I82">
        <f>LOOKUP(H82/COUNTA(H:H),{0,0.1,0.2,0.3,0.4,0.5,0.6,0.7,0.8,0.9,1}+1%%,{10,9,8,7,6,5,4,3,2,1})</f>
        <v>2</v>
      </c>
      <c r="J82">
        <f>E82*0.6+D82*0.2+C82*0.2</f>
        <v>6</v>
      </c>
      <c r="K82">
        <f>_xlfn.RANK.AVG(J82,J$2:J$2185)</f>
        <v>2096</v>
      </c>
      <c r="L82">
        <f>LOOKUP(K82/COUNTA(K:K),{0,0.1,0.2,0.3,0.4,0.5,0.6,0.7,0.8,0.9,1}+1%%,{10,9,8,7,6,5,4,3,2,1})</f>
        <v>1</v>
      </c>
      <c r="M82">
        <f>(C82-D82)*0.7+B82*0.3</f>
        <v>1429.8999999999999</v>
      </c>
      <c r="N82">
        <f>_xlfn.RANK.AVG(M82,M$2:M$2185)</f>
        <v>2096</v>
      </c>
      <c r="O82">
        <f>LOOKUP(N82/COUNTA(N:N),{0,0.1,0.2,0.3,0.4,0.5,0.6,0.7,0.8,0.9,1}+1%%,{10,9,8,7,6,5,4,3,2,1})</f>
        <v>1</v>
      </c>
      <c r="P82" s="6">
        <v>1</v>
      </c>
      <c r="Q82">
        <f>_xlfn.RANK.AVG(P82,P$2:P$2185)</f>
        <v>1510</v>
      </c>
      <c r="R82">
        <f>LOOKUP(Q82/COUNTA(Q:Q),{0,0.1,0.2,0.3,0.4,0.5,0.6,0.7,0.8,0.9,1}+1%%,{10,9,8,7,6,5,4,3,2,1})</f>
        <v>4</v>
      </c>
      <c r="S82">
        <f>I82*0.5+L82*0.5+O82+R82</f>
        <v>6.5</v>
      </c>
    </row>
    <row r="83" spans="1:19" ht="43.2" x14ac:dyDescent="0.25">
      <c r="A83" s="5" t="s">
        <v>1126</v>
      </c>
      <c r="B83" s="6">
        <v>18739</v>
      </c>
      <c r="C83" s="6">
        <v>96</v>
      </c>
      <c r="D83" s="6">
        <v>1</v>
      </c>
      <c r="E83" s="6">
        <v>8</v>
      </c>
      <c r="F83" s="6">
        <v>1</v>
      </c>
      <c r="G83">
        <f>(E83*0.6+D83*0.2+C83*0.2)/B83</f>
        <v>1.2914243022573244E-3</v>
      </c>
      <c r="H83">
        <f>_xlfn.RANK.AVG(G83,G$2:G$2185)</f>
        <v>1952</v>
      </c>
      <c r="I83">
        <f>LOOKUP(H83/COUNTA(H:H),{0,0.1,0.2,0.3,0.4,0.5,0.6,0.7,0.8,0.9,1}+1%%,{10,9,8,7,6,5,4,3,2,1})</f>
        <v>2</v>
      </c>
      <c r="J83">
        <f>E83*0.6+D83*0.2+C83*0.2</f>
        <v>24.200000000000003</v>
      </c>
      <c r="K83">
        <f>_xlfn.RANK.AVG(J83,J$2:J$2185)</f>
        <v>2030</v>
      </c>
      <c r="L83">
        <f>LOOKUP(K83/COUNTA(K:K),{0,0.1,0.2,0.3,0.4,0.5,0.6,0.7,0.8,0.9,1}+1%%,{10,9,8,7,6,5,4,3,2,1})</f>
        <v>1</v>
      </c>
      <c r="M83">
        <f>(C83-D83)*0.7+B83*0.3</f>
        <v>5688.2</v>
      </c>
      <c r="N83">
        <f>_xlfn.RANK.AVG(M83,M$2:M$2185)</f>
        <v>1975</v>
      </c>
      <c r="O83">
        <f>LOOKUP(N83/COUNTA(N:N),{0,0.1,0.2,0.3,0.4,0.5,0.6,0.7,0.8,0.9,1}+1%%,{10,9,8,7,6,5,4,3,2,1})</f>
        <v>1</v>
      </c>
      <c r="P83" s="6">
        <v>1</v>
      </c>
      <c r="Q83">
        <f>_xlfn.RANK.AVG(P83,P$2:P$2185)</f>
        <v>1510</v>
      </c>
      <c r="R83">
        <f>LOOKUP(Q83/COUNTA(Q:Q),{0,0.1,0.2,0.3,0.4,0.5,0.6,0.7,0.8,0.9,1}+1%%,{10,9,8,7,6,5,4,3,2,1})</f>
        <v>4</v>
      </c>
      <c r="S83">
        <f>I83*0.5+L83*0.5+O83+R83</f>
        <v>6.5</v>
      </c>
    </row>
    <row r="84" spans="1:19" ht="28.8" x14ac:dyDescent="0.25">
      <c r="A84" s="5" t="s">
        <v>658</v>
      </c>
      <c r="B84" s="6">
        <v>1375</v>
      </c>
      <c r="C84" s="6">
        <v>2</v>
      </c>
      <c r="D84" s="6">
        <v>0</v>
      </c>
      <c r="E84" s="6">
        <v>3</v>
      </c>
      <c r="F84" s="6">
        <v>1</v>
      </c>
      <c r="G84">
        <f>(E84*0.6+D84*0.2+C84*0.2)/B84</f>
        <v>1.5999999999999999E-3</v>
      </c>
      <c r="H84">
        <f>_xlfn.RANK.AVG(G84,G$2:G$2185)</f>
        <v>1906</v>
      </c>
      <c r="I84">
        <f>LOOKUP(H84/COUNTA(H:H),{0,0.1,0.2,0.3,0.4,0.5,0.6,0.7,0.8,0.9,1}+1%%,{10,9,8,7,6,5,4,3,2,1})</f>
        <v>2</v>
      </c>
      <c r="J84">
        <f>E84*0.6+D84*0.2+C84*0.2</f>
        <v>2.1999999999999997</v>
      </c>
      <c r="K84">
        <f>_xlfn.RANK.AVG(J84,J$2:J$2185)</f>
        <v>2141</v>
      </c>
      <c r="L84">
        <f>LOOKUP(K84/COUNTA(K:K),{0,0.1,0.2,0.3,0.4,0.5,0.6,0.7,0.8,0.9,1}+1%%,{10,9,8,7,6,5,4,3,2,1})</f>
        <v>1</v>
      </c>
      <c r="M84">
        <f>(C84-D84)*0.7+B84*0.3</f>
        <v>413.9</v>
      </c>
      <c r="N84">
        <f>_xlfn.RANK.AVG(M84,M$2:M$2185)</f>
        <v>2174</v>
      </c>
      <c r="O84">
        <f>LOOKUP(N84/COUNTA(N:N),{0,0.1,0.2,0.3,0.4,0.5,0.6,0.7,0.8,0.9,1}+1%%,{10,9,8,7,6,5,4,3,2,1})</f>
        <v>1</v>
      </c>
      <c r="P84" s="6">
        <v>1</v>
      </c>
      <c r="Q84">
        <f>_xlfn.RANK.AVG(P84,P$2:P$2185)</f>
        <v>1510</v>
      </c>
      <c r="R84">
        <f>LOOKUP(Q84/COUNTA(Q:Q),{0,0.1,0.2,0.3,0.4,0.5,0.6,0.7,0.8,0.9,1}+1%%,{10,9,8,7,6,5,4,3,2,1})</f>
        <v>4</v>
      </c>
      <c r="S84">
        <f>I84*0.5+L84*0.5+O84+R84</f>
        <v>6.5</v>
      </c>
    </row>
    <row r="85" spans="1:19" ht="28.8" x14ac:dyDescent="0.25">
      <c r="A85" s="5" t="s">
        <v>804</v>
      </c>
      <c r="B85" s="6">
        <v>13832</v>
      </c>
      <c r="C85" s="6">
        <v>78</v>
      </c>
      <c r="D85" s="6">
        <v>8</v>
      </c>
      <c r="E85" s="6">
        <v>2</v>
      </c>
      <c r="F85" s="6">
        <v>1</v>
      </c>
      <c r="G85">
        <f>(E85*0.6+D85*0.2+C85*0.2)/B85</f>
        <v>1.3302486986697514E-3</v>
      </c>
      <c r="H85">
        <f>_xlfn.RANK.AVG(G85,G$2:G$2185)</f>
        <v>1944</v>
      </c>
      <c r="I85">
        <f>LOOKUP(H85/COUNTA(H:H),{0,0.1,0.2,0.3,0.4,0.5,0.6,0.7,0.8,0.9,1}+1%%,{10,9,8,7,6,5,4,3,2,1})</f>
        <v>2</v>
      </c>
      <c r="J85">
        <f>E85*0.6+D85*0.2+C85*0.2</f>
        <v>18.400000000000002</v>
      </c>
      <c r="K85">
        <f>_xlfn.RANK.AVG(J85,J$2:J$2185)</f>
        <v>2039</v>
      </c>
      <c r="L85">
        <f>LOOKUP(K85/COUNTA(K:K),{0,0.1,0.2,0.3,0.4,0.5,0.6,0.7,0.8,0.9,1}+1%%,{10,9,8,7,6,5,4,3,2,1})</f>
        <v>1</v>
      </c>
      <c r="M85">
        <f>(C85-D85)*0.7+B85*0.3</f>
        <v>4198.5999999999995</v>
      </c>
      <c r="N85">
        <f>_xlfn.RANK.AVG(M85,M$2:M$2185)</f>
        <v>1999</v>
      </c>
      <c r="O85">
        <f>LOOKUP(N85/COUNTA(N:N),{0,0.1,0.2,0.3,0.4,0.5,0.6,0.7,0.8,0.9,1}+1%%,{10,9,8,7,6,5,4,3,2,1})</f>
        <v>1</v>
      </c>
      <c r="P85" s="6">
        <v>1</v>
      </c>
      <c r="Q85">
        <f>_xlfn.RANK.AVG(P85,P$2:P$2185)</f>
        <v>1510</v>
      </c>
      <c r="R85">
        <f>LOOKUP(Q85/COUNTA(Q:Q),{0,0.1,0.2,0.3,0.4,0.5,0.6,0.7,0.8,0.9,1}+1%%,{10,9,8,7,6,5,4,3,2,1})</f>
        <v>4</v>
      </c>
      <c r="S85">
        <f>I85*0.5+L85*0.5+O85+R85</f>
        <v>6.5</v>
      </c>
    </row>
    <row r="86" spans="1:19" ht="57.6" x14ac:dyDescent="0.25">
      <c r="A86" s="5" t="s">
        <v>1178</v>
      </c>
      <c r="B86" s="6">
        <v>20107</v>
      </c>
      <c r="C86" s="6">
        <v>93</v>
      </c>
      <c r="D86" s="6">
        <v>6</v>
      </c>
      <c r="E86" s="6">
        <v>19</v>
      </c>
      <c r="F86" s="6">
        <v>1</v>
      </c>
      <c r="G86">
        <f>(E86*0.6+D86*0.2+C86*0.2)/B86</f>
        <v>1.5516984134878401E-3</v>
      </c>
      <c r="H86">
        <f>_xlfn.RANK.AVG(G86,G$2:G$2185)</f>
        <v>1919</v>
      </c>
      <c r="I86">
        <f>LOOKUP(H86/COUNTA(H:H),{0,0.1,0.2,0.3,0.4,0.5,0.6,0.7,0.8,0.9,1}+1%%,{10,9,8,7,6,5,4,3,2,1})</f>
        <v>2</v>
      </c>
      <c r="J86">
        <f>E86*0.6+D86*0.2+C86*0.2</f>
        <v>31.200000000000003</v>
      </c>
      <c r="K86">
        <f>_xlfn.RANK.AVG(J86,J$2:J$2185)</f>
        <v>2011</v>
      </c>
      <c r="L86">
        <f>LOOKUP(K86/COUNTA(K:K),{0,0.1,0.2,0.3,0.4,0.5,0.6,0.7,0.8,0.9,1}+1%%,{10,9,8,7,6,5,4,3,2,1})</f>
        <v>1</v>
      </c>
      <c r="M86">
        <f>(C86-D86)*0.7+B86*0.3</f>
        <v>6092.9999999999991</v>
      </c>
      <c r="N86">
        <f>_xlfn.RANK.AVG(M86,M$2:M$2185)</f>
        <v>1967</v>
      </c>
      <c r="O86">
        <f>LOOKUP(N86/COUNTA(N:N),{0,0.1,0.2,0.3,0.4,0.5,0.6,0.7,0.8,0.9,1}+1%%,{10,9,8,7,6,5,4,3,2,1})</f>
        <v>1</v>
      </c>
      <c r="P86" s="6">
        <v>1</v>
      </c>
      <c r="Q86">
        <f>_xlfn.RANK.AVG(P86,P$2:P$2185)</f>
        <v>1510</v>
      </c>
      <c r="R86">
        <f>LOOKUP(Q86/COUNTA(Q:Q),{0,0.1,0.2,0.3,0.4,0.5,0.6,0.7,0.8,0.9,1}+1%%,{10,9,8,7,6,5,4,3,2,1})</f>
        <v>4</v>
      </c>
      <c r="S86">
        <f>I86*0.5+L86*0.5+O86+R86</f>
        <v>6.5</v>
      </c>
    </row>
    <row r="87" spans="1:19" ht="28.8" x14ac:dyDescent="0.25">
      <c r="A87" s="5" t="s">
        <v>878</v>
      </c>
      <c r="B87" s="6">
        <v>11439</v>
      </c>
      <c r="C87" s="6">
        <v>63</v>
      </c>
      <c r="D87" s="6">
        <v>11</v>
      </c>
      <c r="E87" s="6">
        <v>10</v>
      </c>
      <c r="F87" s="6">
        <v>1</v>
      </c>
      <c r="G87">
        <f>(E87*0.6+D87*0.2+C87*0.2)/B87</f>
        <v>1.8183407640528018E-3</v>
      </c>
      <c r="H87">
        <f>_xlfn.RANK.AVG(G87,G$2:G$2185)</f>
        <v>1867</v>
      </c>
      <c r="I87">
        <f>LOOKUP(H87/COUNTA(H:H),{0,0.1,0.2,0.3,0.4,0.5,0.6,0.7,0.8,0.9,1}+1%%,{10,9,8,7,6,5,4,3,2,1})</f>
        <v>2</v>
      </c>
      <c r="J87">
        <f>E87*0.6+D87*0.2+C87*0.2</f>
        <v>20.8</v>
      </c>
      <c r="K87">
        <f>_xlfn.RANK.AVG(J87,J$2:J$2185)</f>
        <v>2032.5</v>
      </c>
      <c r="L87">
        <f>LOOKUP(K87/COUNTA(K:K),{0,0.1,0.2,0.3,0.4,0.5,0.6,0.7,0.8,0.9,1}+1%%,{10,9,8,7,6,5,4,3,2,1})</f>
        <v>1</v>
      </c>
      <c r="M87">
        <f>(C87-D87)*0.7+B87*0.3</f>
        <v>3468.1</v>
      </c>
      <c r="N87">
        <f>_xlfn.RANK.AVG(M87,M$2:M$2185)</f>
        <v>2020</v>
      </c>
      <c r="O87">
        <f>LOOKUP(N87/COUNTA(N:N),{0,0.1,0.2,0.3,0.4,0.5,0.6,0.7,0.8,0.9,1}+1%%,{10,9,8,7,6,5,4,3,2,1})</f>
        <v>1</v>
      </c>
      <c r="P87" s="6">
        <v>1</v>
      </c>
      <c r="Q87">
        <f>_xlfn.RANK.AVG(P87,P$2:P$2185)</f>
        <v>1510</v>
      </c>
      <c r="R87">
        <f>LOOKUP(Q87/COUNTA(Q:Q),{0,0.1,0.2,0.3,0.4,0.5,0.6,0.7,0.8,0.9,1}+1%%,{10,9,8,7,6,5,4,3,2,1})</f>
        <v>4</v>
      </c>
      <c r="S87">
        <f>I87*0.5+L87*0.5+O87+R87</f>
        <v>6.5</v>
      </c>
    </row>
    <row r="88" spans="1:19" ht="28.8" x14ac:dyDescent="0.25">
      <c r="A88" s="5" t="s">
        <v>744</v>
      </c>
      <c r="B88" s="6">
        <v>3286</v>
      </c>
      <c r="C88" s="6">
        <v>15</v>
      </c>
      <c r="D88" s="6">
        <v>4</v>
      </c>
      <c r="E88" s="6">
        <v>2</v>
      </c>
      <c r="F88" s="6">
        <v>1</v>
      </c>
      <c r="G88">
        <f>(E88*0.6+D88*0.2+C88*0.2)/B88</f>
        <v>1.5216068167985392E-3</v>
      </c>
      <c r="H88">
        <f>_xlfn.RANK.AVG(G88,G$2:G$2185)</f>
        <v>1922</v>
      </c>
      <c r="I88">
        <f>LOOKUP(H88/COUNTA(H:H),{0,0.1,0.2,0.3,0.4,0.5,0.6,0.7,0.8,0.9,1}+1%%,{10,9,8,7,6,5,4,3,2,1})</f>
        <v>2</v>
      </c>
      <c r="J88">
        <f>E88*0.6+D88*0.2+C88*0.2</f>
        <v>5</v>
      </c>
      <c r="K88">
        <f>_xlfn.RANK.AVG(J88,J$2:J$2185)</f>
        <v>2110</v>
      </c>
      <c r="L88">
        <f>LOOKUP(K88/COUNTA(K:K),{0,0.1,0.2,0.3,0.4,0.5,0.6,0.7,0.8,0.9,1}+1%%,{10,9,8,7,6,5,4,3,2,1})</f>
        <v>1</v>
      </c>
      <c r="M88">
        <f>(C88-D88)*0.7+B88*0.3</f>
        <v>993.5</v>
      </c>
      <c r="N88">
        <f>_xlfn.RANK.AVG(M88,M$2:M$2185)</f>
        <v>2132</v>
      </c>
      <c r="O88">
        <f>LOOKUP(N88/COUNTA(N:N),{0,0.1,0.2,0.3,0.4,0.5,0.6,0.7,0.8,0.9,1}+1%%,{10,9,8,7,6,5,4,3,2,1})</f>
        <v>1</v>
      </c>
      <c r="P88" s="6">
        <v>1</v>
      </c>
      <c r="Q88">
        <f>_xlfn.RANK.AVG(P88,P$2:P$2185)</f>
        <v>1510</v>
      </c>
      <c r="R88">
        <f>LOOKUP(Q88/COUNTA(Q:Q),{0,0.1,0.2,0.3,0.4,0.5,0.6,0.7,0.8,0.9,1}+1%%,{10,9,8,7,6,5,4,3,2,1})</f>
        <v>4</v>
      </c>
      <c r="S88">
        <f>I88*0.5+L88*0.5+O88+R88</f>
        <v>6.5</v>
      </c>
    </row>
    <row r="89" spans="1:19" ht="28.8" x14ac:dyDescent="0.25">
      <c r="A89" s="5" t="s">
        <v>1481</v>
      </c>
      <c r="B89" s="6">
        <v>4253</v>
      </c>
      <c r="C89" s="6">
        <v>29</v>
      </c>
      <c r="D89" s="6">
        <v>0</v>
      </c>
      <c r="E89" s="6">
        <v>4</v>
      </c>
      <c r="F89" s="6">
        <v>1</v>
      </c>
      <c r="G89">
        <f>(E89*0.6+D89*0.2+C89*0.2)/B89</f>
        <v>1.9280507876792855E-3</v>
      </c>
      <c r="H89">
        <f>_xlfn.RANK.AVG(G89,G$2:G$2185)</f>
        <v>1853</v>
      </c>
      <c r="I89">
        <f>LOOKUP(H89/COUNTA(H:H),{0,0.1,0.2,0.3,0.4,0.5,0.6,0.7,0.8,0.9,1}+1%%,{10,9,8,7,6,5,4,3,2,1})</f>
        <v>2</v>
      </c>
      <c r="J89">
        <f>E89*0.6+D89*0.2+C89*0.2</f>
        <v>8.2000000000000011</v>
      </c>
      <c r="K89">
        <f>_xlfn.RANK.AVG(J89,J$2:J$2185)</f>
        <v>2079</v>
      </c>
      <c r="L89">
        <f>LOOKUP(K89/COUNTA(K:K),{0,0.1,0.2,0.3,0.4,0.5,0.6,0.7,0.8,0.9,1}+1%%,{10,9,8,7,6,5,4,3,2,1})</f>
        <v>1</v>
      </c>
      <c r="M89">
        <f>(C89-D89)*0.7+B89*0.3</f>
        <v>1296.1999999999998</v>
      </c>
      <c r="N89">
        <f>_xlfn.RANK.AVG(M89,M$2:M$2185)</f>
        <v>2105</v>
      </c>
      <c r="O89">
        <f>LOOKUP(N89/COUNTA(N:N),{0,0.1,0.2,0.3,0.4,0.5,0.6,0.7,0.8,0.9,1}+1%%,{10,9,8,7,6,5,4,3,2,1})</f>
        <v>1</v>
      </c>
      <c r="P89" s="6">
        <v>1</v>
      </c>
      <c r="Q89">
        <f>_xlfn.RANK.AVG(P89,P$2:P$2185)</f>
        <v>1510</v>
      </c>
      <c r="R89">
        <f>LOOKUP(Q89/COUNTA(Q:Q),{0,0.1,0.2,0.3,0.4,0.5,0.6,0.7,0.8,0.9,1}+1%%,{10,9,8,7,6,5,4,3,2,1})</f>
        <v>4</v>
      </c>
      <c r="S89">
        <f>I89*0.5+L89*0.5+O89+R89</f>
        <v>6.5</v>
      </c>
    </row>
    <row r="90" spans="1:19" ht="28.8" x14ac:dyDescent="0.25">
      <c r="A90" s="5" t="s">
        <v>1408</v>
      </c>
      <c r="B90" s="6">
        <v>3362</v>
      </c>
      <c r="C90" s="6">
        <v>4</v>
      </c>
      <c r="D90" s="6">
        <v>4</v>
      </c>
      <c r="E90" s="6">
        <v>4</v>
      </c>
      <c r="F90" s="6">
        <v>1</v>
      </c>
      <c r="G90">
        <f>(E90*0.6+D90*0.2+C90*0.2)/B90</f>
        <v>1.1897679952409281E-3</v>
      </c>
      <c r="H90">
        <f>_xlfn.RANK.AVG(G90,G$2:G$2185)</f>
        <v>1966</v>
      </c>
      <c r="I90">
        <f>LOOKUP(H90/COUNTA(H:H),{0,0.1,0.2,0.3,0.4,0.5,0.6,0.7,0.8,0.9,1}+1%%,{10,9,8,7,6,5,4,3,2,1})</f>
        <v>2</v>
      </c>
      <c r="J90">
        <f>E90*0.6+D90*0.2+C90*0.2</f>
        <v>4</v>
      </c>
      <c r="K90">
        <f>_xlfn.RANK.AVG(J90,J$2:J$2185)</f>
        <v>2122</v>
      </c>
      <c r="L90">
        <f>LOOKUP(K90/COUNTA(K:K),{0,0.1,0.2,0.3,0.4,0.5,0.6,0.7,0.8,0.9,1}+1%%,{10,9,8,7,6,5,4,3,2,1})</f>
        <v>1</v>
      </c>
      <c r="M90">
        <f>(C90-D90)*0.7+B90*0.3</f>
        <v>1008.5999999999999</v>
      </c>
      <c r="N90">
        <f>_xlfn.RANK.AVG(M90,M$2:M$2185)</f>
        <v>2131</v>
      </c>
      <c r="O90">
        <f>LOOKUP(N90/COUNTA(N:N),{0,0.1,0.2,0.3,0.4,0.5,0.6,0.7,0.8,0.9,1}+1%%,{10,9,8,7,6,5,4,3,2,1})</f>
        <v>1</v>
      </c>
      <c r="P90" s="6">
        <v>1</v>
      </c>
      <c r="Q90">
        <f>_xlfn.RANK.AVG(P90,P$2:P$2185)</f>
        <v>1510</v>
      </c>
      <c r="R90">
        <f>LOOKUP(Q90/COUNTA(Q:Q),{0,0.1,0.2,0.3,0.4,0.5,0.6,0.7,0.8,0.9,1}+1%%,{10,9,8,7,6,5,4,3,2,1})</f>
        <v>4</v>
      </c>
      <c r="S90">
        <f>I90*0.5+L90*0.5+O90+R90</f>
        <v>6.5</v>
      </c>
    </row>
    <row r="91" spans="1:19" ht="28.8" x14ac:dyDescent="0.25">
      <c r="A91" s="5" t="s">
        <v>470</v>
      </c>
      <c r="B91" s="6">
        <v>1689</v>
      </c>
      <c r="C91" s="6">
        <v>7</v>
      </c>
      <c r="D91" s="6">
        <v>0</v>
      </c>
      <c r="E91" s="6">
        <v>2</v>
      </c>
      <c r="F91" s="6">
        <v>1</v>
      </c>
      <c r="G91">
        <f>(E91*0.6+D91*0.2+C91*0.2)/B91</f>
        <v>1.5393724097098876E-3</v>
      </c>
      <c r="H91">
        <f>_xlfn.RANK.AVG(G91,G$2:G$2185)</f>
        <v>1920</v>
      </c>
      <c r="I91">
        <f>LOOKUP(H91/COUNTA(H:H),{0,0.1,0.2,0.3,0.4,0.5,0.6,0.7,0.8,0.9,1}+1%%,{10,9,8,7,6,5,4,3,2,1})</f>
        <v>2</v>
      </c>
      <c r="J91">
        <f>E91*0.6+D91*0.2+C91*0.2</f>
        <v>2.6</v>
      </c>
      <c r="K91">
        <f>_xlfn.RANK.AVG(J91,J$2:J$2185)</f>
        <v>2131.5</v>
      </c>
      <c r="L91">
        <f>LOOKUP(K91/COUNTA(K:K),{0,0.1,0.2,0.3,0.4,0.5,0.6,0.7,0.8,0.9,1}+1%%,{10,9,8,7,6,5,4,3,2,1})</f>
        <v>1</v>
      </c>
      <c r="M91">
        <f>(C91-D91)*0.7+B91*0.3</f>
        <v>511.59999999999997</v>
      </c>
      <c r="N91">
        <f>_xlfn.RANK.AVG(M91,M$2:M$2185)</f>
        <v>2169</v>
      </c>
      <c r="O91">
        <f>LOOKUP(N91/COUNTA(N:N),{0,0.1,0.2,0.3,0.4,0.5,0.6,0.7,0.8,0.9,1}+1%%,{10,9,8,7,6,5,4,3,2,1})</f>
        <v>1</v>
      </c>
      <c r="P91" s="6">
        <v>1</v>
      </c>
      <c r="Q91">
        <f>_xlfn.RANK.AVG(P91,P$2:P$2185)</f>
        <v>1510</v>
      </c>
      <c r="R91">
        <f>LOOKUP(Q91/COUNTA(Q:Q),{0,0.1,0.2,0.3,0.4,0.5,0.6,0.7,0.8,0.9,1}+1%%,{10,9,8,7,6,5,4,3,2,1})</f>
        <v>4</v>
      </c>
      <c r="S91">
        <f>I91*0.5+L91*0.5+O91+R91</f>
        <v>6.5</v>
      </c>
    </row>
    <row r="92" spans="1:19" ht="57.6" x14ac:dyDescent="0.25">
      <c r="A92" s="5" t="s">
        <v>336</v>
      </c>
      <c r="B92" s="6">
        <v>2358</v>
      </c>
      <c r="C92" s="6">
        <v>17</v>
      </c>
      <c r="D92" s="6">
        <v>1</v>
      </c>
      <c r="E92" s="6">
        <v>1</v>
      </c>
      <c r="F92" s="6">
        <v>1</v>
      </c>
      <c r="G92">
        <f>(E92*0.6+D92*0.2+C92*0.2)/B92</f>
        <v>1.7811704834605599E-3</v>
      </c>
      <c r="H92">
        <f>_xlfn.RANK.AVG(G92,G$2:G$2185)</f>
        <v>1874</v>
      </c>
      <c r="I92">
        <f>LOOKUP(H92/COUNTA(H:H),{0,0.1,0.2,0.3,0.4,0.5,0.6,0.7,0.8,0.9,1}+1%%,{10,9,8,7,6,5,4,3,2,1})</f>
        <v>2</v>
      </c>
      <c r="J92">
        <f>E92*0.6+D92*0.2+C92*0.2</f>
        <v>4.2</v>
      </c>
      <c r="K92">
        <f>_xlfn.RANK.AVG(J92,J$2:J$2185)</f>
        <v>2119.5</v>
      </c>
      <c r="L92">
        <f>LOOKUP(K92/COUNTA(K:K),{0,0.1,0.2,0.3,0.4,0.5,0.6,0.7,0.8,0.9,1}+1%%,{10,9,8,7,6,5,4,3,2,1})</f>
        <v>1</v>
      </c>
      <c r="M92">
        <f>(C92-D92)*0.7+B92*0.3</f>
        <v>718.6</v>
      </c>
      <c r="N92">
        <f>_xlfn.RANK.AVG(M92,M$2:M$2185)</f>
        <v>2153</v>
      </c>
      <c r="O92">
        <f>LOOKUP(N92/COUNTA(N:N),{0,0.1,0.2,0.3,0.4,0.5,0.6,0.7,0.8,0.9,1}+1%%,{10,9,8,7,6,5,4,3,2,1})</f>
        <v>1</v>
      </c>
      <c r="P92" s="6">
        <v>1</v>
      </c>
      <c r="Q92">
        <f>_xlfn.RANK.AVG(P92,P$2:P$2185)</f>
        <v>1510</v>
      </c>
      <c r="R92">
        <f>LOOKUP(Q92/COUNTA(Q:Q),{0,0.1,0.2,0.3,0.4,0.5,0.6,0.7,0.8,0.9,1}+1%%,{10,9,8,7,6,5,4,3,2,1})</f>
        <v>4</v>
      </c>
      <c r="S92">
        <f>I92*0.5+L92*0.5+O92+R92</f>
        <v>6.5</v>
      </c>
    </row>
    <row r="93" spans="1:19" ht="28.8" x14ac:dyDescent="0.25">
      <c r="A93" s="5" t="s">
        <v>575</v>
      </c>
      <c r="B93" s="6">
        <v>8924</v>
      </c>
      <c r="C93" s="6">
        <v>48</v>
      </c>
      <c r="D93" s="6">
        <v>2</v>
      </c>
      <c r="E93" s="6">
        <v>3</v>
      </c>
      <c r="F93" s="6">
        <v>1</v>
      </c>
      <c r="G93">
        <f>(E93*0.6+D93*0.2+C93*0.2)/B93</f>
        <v>1.3222770058269836E-3</v>
      </c>
      <c r="H93">
        <f>_xlfn.RANK.AVG(G93,G$2:G$2185)</f>
        <v>1948</v>
      </c>
      <c r="I93">
        <f>LOOKUP(H93/COUNTA(H:H),{0,0.1,0.2,0.3,0.4,0.5,0.6,0.7,0.8,0.9,1}+1%%,{10,9,8,7,6,5,4,3,2,1})</f>
        <v>2</v>
      </c>
      <c r="J93">
        <f>E93*0.6+D93*0.2+C93*0.2</f>
        <v>11.8</v>
      </c>
      <c r="K93">
        <f>_xlfn.RANK.AVG(J93,J$2:J$2185)</f>
        <v>2059</v>
      </c>
      <c r="L93">
        <f>LOOKUP(K93/COUNTA(K:K),{0,0.1,0.2,0.3,0.4,0.5,0.6,0.7,0.8,0.9,1}+1%%,{10,9,8,7,6,5,4,3,2,1})</f>
        <v>1</v>
      </c>
      <c r="M93">
        <f>(C93-D93)*0.7+B93*0.3</f>
        <v>2709.3999999999996</v>
      </c>
      <c r="N93">
        <f>_xlfn.RANK.AVG(M93,M$2:M$2185)</f>
        <v>2042</v>
      </c>
      <c r="O93">
        <f>LOOKUP(N93/COUNTA(N:N),{0,0.1,0.2,0.3,0.4,0.5,0.6,0.7,0.8,0.9,1}+1%%,{10,9,8,7,6,5,4,3,2,1})</f>
        <v>1</v>
      </c>
      <c r="P93" s="6">
        <v>1</v>
      </c>
      <c r="Q93">
        <f>_xlfn.RANK.AVG(P93,P$2:P$2185)</f>
        <v>1510</v>
      </c>
      <c r="R93">
        <f>LOOKUP(Q93/COUNTA(Q:Q),{0,0.1,0.2,0.3,0.4,0.5,0.6,0.7,0.8,0.9,1}+1%%,{10,9,8,7,6,5,4,3,2,1})</f>
        <v>4</v>
      </c>
      <c r="S93">
        <f>I93*0.5+L93*0.5+O93+R93</f>
        <v>6.5</v>
      </c>
    </row>
    <row r="94" spans="1:19" ht="28.8" x14ac:dyDescent="0.25">
      <c r="A94" s="5" t="s">
        <v>997</v>
      </c>
      <c r="B94" s="6">
        <v>8154</v>
      </c>
      <c r="C94" s="6">
        <v>84</v>
      </c>
      <c r="D94" s="6">
        <v>2</v>
      </c>
      <c r="E94" s="6">
        <v>3</v>
      </c>
      <c r="F94" s="6">
        <v>1</v>
      </c>
      <c r="G94">
        <f>(E94*0.6+D94*0.2+C94*0.2)/B94</f>
        <v>2.3301447142506744E-3</v>
      </c>
      <c r="H94">
        <f>_xlfn.RANK.AVG(G94,G$2:G$2185)</f>
        <v>1782</v>
      </c>
      <c r="I94">
        <f>LOOKUP(H94/COUNTA(H:H),{0,0.1,0.2,0.3,0.4,0.5,0.6,0.7,0.8,0.9,1}+1%%,{10,9,8,7,6,5,4,3,2,1})</f>
        <v>2</v>
      </c>
      <c r="J94">
        <f>E94*0.6+D94*0.2+C94*0.2</f>
        <v>19</v>
      </c>
      <c r="K94">
        <f>_xlfn.RANK.AVG(J94,J$2:J$2185)</f>
        <v>2038</v>
      </c>
      <c r="L94">
        <f>LOOKUP(K94/COUNTA(K:K),{0,0.1,0.2,0.3,0.4,0.5,0.6,0.7,0.8,0.9,1}+1%%,{10,9,8,7,6,5,4,3,2,1})</f>
        <v>1</v>
      </c>
      <c r="M94">
        <f>(C94-D94)*0.7+B94*0.3</f>
        <v>2503.6</v>
      </c>
      <c r="N94">
        <f>_xlfn.RANK.AVG(M94,M$2:M$2185)</f>
        <v>2047</v>
      </c>
      <c r="O94">
        <f>LOOKUP(N94/COUNTA(N:N),{0,0.1,0.2,0.3,0.4,0.5,0.6,0.7,0.8,0.9,1}+1%%,{10,9,8,7,6,5,4,3,2,1})</f>
        <v>1</v>
      </c>
      <c r="P94" s="6">
        <v>1</v>
      </c>
      <c r="Q94">
        <f>_xlfn.RANK.AVG(P94,P$2:P$2185)</f>
        <v>1510</v>
      </c>
      <c r="R94">
        <f>LOOKUP(Q94/COUNTA(Q:Q),{0,0.1,0.2,0.3,0.4,0.5,0.6,0.7,0.8,0.9,1}+1%%,{10,9,8,7,6,5,4,3,2,1})</f>
        <v>4</v>
      </c>
      <c r="S94">
        <f>I94*0.5+L94*0.5+O94+R94</f>
        <v>6.5</v>
      </c>
    </row>
    <row r="95" spans="1:19" ht="43.2" x14ac:dyDescent="0.25">
      <c r="A95" s="5" t="s">
        <v>482</v>
      </c>
      <c r="B95" s="6">
        <v>5169</v>
      </c>
      <c r="C95" s="6">
        <v>27</v>
      </c>
      <c r="D95" s="6">
        <v>0</v>
      </c>
      <c r="E95" s="6">
        <v>4</v>
      </c>
      <c r="F95" s="6">
        <v>1</v>
      </c>
      <c r="G95">
        <f>(E95*0.6+D95*0.2+C95*0.2)/B95</f>
        <v>1.5089959373186304E-3</v>
      </c>
      <c r="H95">
        <f>_xlfn.RANK.AVG(G95,G$2:G$2185)</f>
        <v>1923</v>
      </c>
      <c r="I95">
        <f>LOOKUP(H95/COUNTA(H:H),{0,0.1,0.2,0.3,0.4,0.5,0.6,0.7,0.8,0.9,1}+1%%,{10,9,8,7,6,5,4,3,2,1})</f>
        <v>2</v>
      </c>
      <c r="J95">
        <f>E95*0.6+D95*0.2+C95*0.2</f>
        <v>7.8000000000000007</v>
      </c>
      <c r="K95">
        <f>_xlfn.RANK.AVG(J95,J$2:J$2185)</f>
        <v>2084.5</v>
      </c>
      <c r="L95">
        <f>LOOKUP(K95/COUNTA(K:K),{0,0.1,0.2,0.3,0.4,0.5,0.6,0.7,0.8,0.9,1}+1%%,{10,9,8,7,6,5,4,3,2,1})</f>
        <v>1</v>
      </c>
      <c r="M95">
        <f>(C95-D95)*0.7+B95*0.3</f>
        <v>1569.6000000000001</v>
      </c>
      <c r="N95">
        <f>_xlfn.RANK.AVG(M95,M$2:M$2185)</f>
        <v>2088</v>
      </c>
      <c r="O95">
        <f>LOOKUP(N95/COUNTA(N:N),{0,0.1,0.2,0.3,0.4,0.5,0.6,0.7,0.8,0.9,1}+1%%,{10,9,8,7,6,5,4,3,2,1})</f>
        <v>1</v>
      </c>
      <c r="P95" s="6">
        <v>1</v>
      </c>
      <c r="Q95">
        <f>_xlfn.RANK.AVG(P95,P$2:P$2185)</f>
        <v>1510</v>
      </c>
      <c r="R95">
        <f>LOOKUP(Q95/COUNTA(Q:Q),{0,0.1,0.2,0.3,0.4,0.5,0.6,0.7,0.8,0.9,1}+1%%,{10,9,8,7,6,5,4,3,2,1})</f>
        <v>4</v>
      </c>
      <c r="S95">
        <f>I95*0.5+L95*0.5+O95+R95</f>
        <v>6.5</v>
      </c>
    </row>
    <row r="96" spans="1:19" ht="14.4" x14ac:dyDescent="0.25">
      <c r="A96" s="5" t="s">
        <v>1141</v>
      </c>
      <c r="B96" s="6">
        <v>9046</v>
      </c>
      <c r="C96" s="6">
        <v>45</v>
      </c>
      <c r="D96" s="6">
        <v>0</v>
      </c>
      <c r="E96" s="6">
        <v>4</v>
      </c>
      <c r="F96" s="6">
        <v>1</v>
      </c>
      <c r="G96">
        <f>(E96*0.6+D96*0.2+C96*0.2)/B96</f>
        <v>1.2602255140393545E-3</v>
      </c>
      <c r="H96">
        <f>_xlfn.RANK.AVG(G96,G$2:G$2185)</f>
        <v>1954</v>
      </c>
      <c r="I96">
        <f>LOOKUP(H96/COUNTA(H:H),{0,0.1,0.2,0.3,0.4,0.5,0.6,0.7,0.8,0.9,1}+1%%,{10,9,8,7,6,5,4,3,2,1})</f>
        <v>2</v>
      </c>
      <c r="J96">
        <f>E96*0.6+D96*0.2+C96*0.2</f>
        <v>11.4</v>
      </c>
      <c r="K96">
        <f>_xlfn.RANK.AVG(J96,J$2:J$2185)</f>
        <v>2061</v>
      </c>
      <c r="L96">
        <f>LOOKUP(K96/COUNTA(K:K),{0,0.1,0.2,0.3,0.4,0.5,0.6,0.7,0.8,0.9,1}+1%%,{10,9,8,7,6,5,4,3,2,1})</f>
        <v>1</v>
      </c>
      <c r="M96">
        <f>(C96-D96)*0.7+B96*0.3</f>
        <v>2745.2999999999997</v>
      </c>
      <c r="N96">
        <f>_xlfn.RANK.AVG(M96,M$2:M$2185)</f>
        <v>2040</v>
      </c>
      <c r="O96">
        <f>LOOKUP(N96/COUNTA(N:N),{0,0.1,0.2,0.3,0.4,0.5,0.6,0.7,0.8,0.9,1}+1%%,{10,9,8,7,6,5,4,3,2,1})</f>
        <v>1</v>
      </c>
      <c r="P96" s="6">
        <v>1</v>
      </c>
      <c r="Q96">
        <f>_xlfn.RANK.AVG(P96,P$2:P$2185)</f>
        <v>1510</v>
      </c>
      <c r="R96">
        <f>LOOKUP(Q96/COUNTA(Q:Q),{0,0.1,0.2,0.3,0.4,0.5,0.6,0.7,0.8,0.9,1}+1%%,{10,9,8,7,6,5,4,3,2,1})</f>
        <v>4</v>
      </c>
      <c r="S96">
        <f>I96*0.5+L96*0.5+O96+R96</f>
        <v>6.5</v>
      </c>
    </row>
    <row r="97" spans="1:19" ht="14.4" x14ac:dyDescent="0.25">
      <c r="A97" s="5" t="s">
        <v>352</v>
      </c>
      <c r="B97" s="6">
        <v>3699</v>
      </c>
      <c r="C97" s="6">
        <v>19</v>
      </c>
      <c r="D97" s="6">
        <v>3</v>
      </c>
      <c r="E97" s="6">
        <v>1</v>
      </c>
      <c r="F97" s="6">
        <v>1</v>
      </c>
      <c r="G97">
        <f>(E97*0.6+D97*0.2+C97*0.2)/B97</f>
        <v>1.3517166801838335E-3</v>
      </c>
      <c r="H97">
        <f>_xlfn.RANK.AVG(G97,G$2:G$2185)</f>
        <v>1938</v>
      </c>
      <c r="I97">
        <f>LOOKUP(H97/COUNTA(H:H),{0,0.1,0.2,0.3,0.4,0.5,0.6,0.7,0.8,0.9,1}+1%%,{10,9,8,7,6,5,4,3,2,1})</f>
        <v>2</v>
      </c>
      <c r="J97">
        <f>E97*0.6+D97*0.2+C97*0.2</f>
        <v>5</v>
      </c>
      <c r="K97">
        <f>_xlfn.RANK.AVG(J97,J$2:J$2185)</f>
        <v>2110</v>
      </c>
      <c r="L97">
        <f>LOOKUP(K97/COUNTA(K:K),{0,0.1,0.2,0.3,0.4,0.5,0.6,0.7,0.8,0.9,1}+1%%,{10,9,8,7,6,5,4,3,2,1})</f>
        <v>1</v>
      </c>
      <c r="M97">
        <f>(C97-D97)*0.7+B97*0.3</f>
        <v>1120.9000000000001</v>
      </c>
      <c r="N97">
        <f>_xlfn.RANK.AVG(M97,M$2:M$2185)</f>
        <v>2119</v>
      </c>
      <c r="O97">
        <f>LOOKUP(N97/COUNTA(N:N),{0,0.1,0.2,0.3,0.4,0.5,0.6,0.7,0.8,0.9,1}+1%%,{10,9,8,7,6,5,4,3,2,1})</f>
        <v>1</v>
      </c>
      <c r="P97" s="6">
        <v>1</v>
      </c>
      <c r="Q97">
        <f>_xlfn.RANK.AVG(P97,P$2:P$2185)</f>
        <v>1510</v>
      </c>
      <c r="R97">
        <f>LOOKUP(Q97/COUNTA(Q:Q),{0,0.1,0.2,0.3,0.4,0.5,0.6,0.7,0.8,0.9,1}+1%%,{10,9,8,7,6,5,4,3,2,1})</f>
        <v>4</v>
      </c>
      <c r="S97">
        <f>I97*0.5+L97*0.5+O97+R97</f>
        <v>6.5</v>
      </c>
    </row>
    <row r="98" spans="1:19" ht="43.2" x14ac:dyDescent="0.25">
      <c r="A98" s="5" t="s">
        <v>742</v>
      </c>
      <c r="B98" s="6">
        <v>2492</v>
      </c>
      <c r="C98" s="6">
        <v>19</v>
      </c>
      <c r="D98" s="6">
        <v>1</v>
      </c>
      <c r="E98" s="6">
        <v>3</v>
      </c>
      <c r="F98" s="6">
        <v>1</v>
      </c>
      <c r="G98">
        <f>(E98*0.6+D98*0.2+C98*0.2)/B98</f>
        <v>2.3274478330658106E-3</v>
      </c>
      <c r="H98">
        <f>_xlfn.RANK.AVG(G98,G$2:G$2185)</f>
        <v>1783</v>
      </c>
      <c r="I98">
        <f>LOOKUP(H98/COUNTA(H:H),{0,0.1,0.2,0.3,0.4,0.5,0.6,0.7,0.8,0.9,1}+1%%,{10,9,8,7,6,5,4,3,2,1})</f>
        <v>2</v>
      </c>
      <c r="J98">
        <f>E98*0.6+D98*0.2+C98*0.2</f>
        <v>5.8</v>
      </c>
      <c r="K98">
        <f>_xlfn.RANK.AVG(J98,J$2:J$2185)</f>
        <v>2098.5</v>
      </c>
      <c r="L98">
        <f>LOOKUP(K98/COUNTA(K:K),{0,0.1,0.2,0.3,0.4,0.5,0.6,0.7,0.8,0.9,1}+1%%,{10,9,8,7,6,5,4,3,2,1})</f>
        <v>1</v>
      </c>
      <c r="M98">
        <f>(C98-D98)*0.7+B98*0.3</f>
        <v>760.2</v>
      </c>
      <c r="N98">
        <f>_xlfn.RANK.AVG(M98,M$2:M$2185)</f>
        <v>2147</v>
      </c>
      <c r="O98">
        <f>LOOKUP(N98/COUNTA(N:N),{0,0.1,0.2,0.3,0.4,0.5,0.6,0.7,0.8,0.9,1}+1%%,{10,9,8,7,6,5,4,3,2,1})</f>
        <v>1</v>
      </c>
      <c r="P98" s="6">
        <v>1</v>
      </c>
      <c r="Q98">
        <f>_xlfn.RANK.AVG(P98,P$2:P$2185)</f>
        <v>1510</v>
      </c>
      <c r="R98">
        <f>LOOKUP(Q98/COUNTA(Q:Q),{0,0.1,0.2,0.3,0.4,0.5,0.6,0.7,0.8,0.9,1}+1%%,{10,9,8,7,6,5,4,3,2,1})</f>
        <v>4</v>
      </c>
      <c r="S98">
        <f>I98*0.5+L98*0.5+O98+R98</f>
        <v>6.5</v>
      </c>
    </row>
    <row r="99" spans="1:19" ht="28.8" x14ac:dyDescent="0.25">
      <c r="A99" s="5" t="s">
        <v>236</v>
      </c>
      <c r="B99" s="6">
        <v>11156</v>
      </c>
      <c r="C99" s="6">
        <v>58</v>
      </c>
      <c r="D99" s="6">
        <v>4</v>
      </c>
      <c r="E99" s="6">
        <v>5</v>
      </c>
      <c r="F99" s="6">
        <v>1</v>
      </c>
      <c r="G99">
        <f>(E99*0.6+D99*0.2+C99*0.2)/B99</f>
        <v>1.3804230907135176E-3</v>
      </c>
      <c r="H99">
        <f>_xlfn.RANK.AVG(G99,G$2:G$2185)</f>
        <v>1934</v>
      </c>
      <c r="I99">
        <f>LOOKUP(H99/COUNTA(H:H),{0,0.1,0.2,0.3,0.4,0.5,0.6,0.7,0.8,0.9,1}+1%%,{10,9,8,7,6,5,4,3,2,1})</f>
        <v>2</v>
      </c>
      <c r="J99">
        <f>E99*0.6+D99*0.2+C99*0.2</f>
        <v>15.400000000000002</v>
      </c>
      <c r="K99">
        <f>_xlfn.RANK.AVG(J99,J$2:J$2185)</f>
        <v>2047</v>
      </c>
      <c r="L99">
        <f>LOOKUP(K99/COUNTA(K:K),{0,0.1,0.2,0.3,0.4,0.5,0.6,0.7,0.8,0.9,1}+1%%,{10,9,8,7,6,5,4,3,2,1})</f>
        <v>1</v>
      </c>
      <c r="M99">
        <f>(C99-D99)*0.7+B99*0.3</f>
        <v>3384.6</v>
      </c>
      <c r="N99">
        <f>_xlfn.RANK.AVG(M99,M$2:M$2185)</f>
        <v>2022</v>
      </c>
      <c r="O99">
        <f>LOOKUP(N99/COUNTA(N:N),{0,0.1,0.2,0.3,0.4,0.5,0.6,0.7,0.8,0.9,1}+1%%,{10,9,8,7,6,5,4,3,2,1})</f>
        <v>1</v>
      </c>
      <c r="P99" s="6">
        <v>1</v>
      </c>
      <c r="Q99">
        <f>_xlfn.RANK.AVG(P99,P$2:P$2185)</f>
        <v>1510</v>
      </c>
      <c r="R99">
        <f>LOOKUP(Q99/COUNTA(Q:Q),{0,0.1,0.2,0.3,0.4,0.5,0.6,0.7,0.8,0.9,1}+1%%,{10,9,8,7,6,5,4,3,2,1})</f>
        <v>4</v>
      </c>
      <c r="S99">
        <f>I99*0.5+L99*0.5+O99+R99</f>
        <v>6.5</v>
      </c>
    </row>
    <row r="100" spans="1:19" ht="100.8" x14ac:dyDescent="0.25">
      <c r="A100" s="5" t="s">
        <v>1274</v>
      </c>
      <c r="B100" s="6">
        <v>3319</v>
      </c>
      <c r="C100" s="6">
        <v>30</v>
      </c>
      <c r="D100" s="6">
        <v>1</v>
      </c>
      <c r="E100" s="6">
        <v>1</v>
      </c>
      <c r="F100" s="6">
        <v>1</v>
      </c>
      <c r="G100">
        <f>(E100*0.6+D100*0.2+C100*0.2)/B100</f>
        <v>2.0488098824947274E-3</v>
      </c>
      <c r="H100">
        <f>_xlfn.RANK.AVG(G100,G$2:G$2185)</f>
        <v>1833</v>
      </c>
      <c r="I100">
        <f>LOOKUP(H100/COUNTA(H:H),{0,0.1,0.2,0.3,0.4,0.5,0.6,0.7,0.8,0.9,1}+1%%,{10,9,8,7,6,5,4,3,2,1})</f>
        <v>2</v>
      </c>
      <c r="J100">
        <f>E100*0.6+D100*0.2+C100*0.2</f>
        <v>6.8</v>
      </c>
      <c r="K100">
        <f>_xlfn.RANK.AVG(J100,J$2:J$2185)</f>
        <v>2091</v>
      </c>
      <c r="L100">
        <f>LOOKUP(K100/COUNTA(K:K),{0,0.1,0.2,0.3,0.4,0.5,0.6,0.7,0.8,0.9,1}+1%%,{10,9,8,7,6,5,4,3,2,1})</f>
        <v>1</v>
      </c>
      <c r="M100">
        <f>(C100-D100)*0.7+B100*0.3</f>
        <v>1015.9999999999999</v>
      </c>
      <c r="N100">
        <f>_xlfn.RANK.AVG(M100,M$2:M$2185)</f>
        <v>2130</v>
      </c>
      <c r="O100">
        <f>LOOKUP(N100/COUNTA(N:N),{0,0.1,0.2,0.3,0.4,0.5,0.6,0.7,0.8,0.9,1}+1%%,{10,9,8,7,6,5,4,3,2,1})</f>
        <v>1</v>
      </c>
      <c r="P100" s="6">
        <v>1</v>
      </c>
      <c r="Q100">
        <f>_xlfn.RANK.AVG(P100,P$2:P$2185)</f>
        <v>1510</v>
      </c>
      <c r="R100">
        <f>LOOKUP(Q100/COUNTA(Q:Q),{0,0.1,0.2,0.3,0.4,0.5,0.6,0.7,0.8,0.9,1}+1%%,{10,9,8,7,6,5,4,3,2,1})</f>
        <v>4</v>
      </c>
      <c r="S100">
        <f>I100*0.5+L100*0.5+O100+R100</f>
        <v>6.5</v>
      </c>
    </row>
    <row r="101" spans="1:19" ht="28.8" x14ac:dyDescent="0.25">
      <c r="A101" s="5" t="s">
        <v>1245</v>
      </c>
      <c r="B101" s="6">
        <v>5509</v>
      </c>
      <c r="C101" s="6">
        <v>0</v>
      </c>
      <c r="D101" s="6">
        <v>0</v>
      </c>
      <c r="E101" s="6">
        <v>17</v>
      </c>
      <c r="F101" s="6">
        <v>1</v>
      </c>
      <c r="G101">
        <f>(E101*0.6+D101*0.2+C101*0.2)/B101</f>
        <v>1.8515157015792339E-3</v>
      </c>
      <c r="H101">
        <f>_xlfn.RANK.AVG(G101,G$2:G$2185)</f>
        <v>1862</v>
      </c>
      <c r="I101">
        <f>LOOKUP(H101/COUNTA(H:H),{0,0.1,0.2,0.3,0.4,0.5,0.6,0.7,0.8,0.9,1}+1%%,{10,9,8,7,6,5,4,3,2,1})</f>
        <v>2</v>
      </c>
      <c r="J101">
        <f>E101*0.6+D101*0.2+C101*0.2</f>
        <v>10.199999999999999</v>
      </c>
      <c r="K101">
        <f>_xlfn.RANK.AVG(J101,J$2:J$2185)</f>
        <v>2068</v>
      </c>
      <c r="L101">
        <f>LOOKUP(K101/COUNTA(K:K),{0,0.1,0.2,0.3,0.4,0.5,0.6,0.7,0.8,0.9,1}+1%%,{10,9,8,7,6,5,4,3,2,1})</f>
        <v>1</v>
      </c>
      <c r="M101">
        <f>(C101-D101)*0.7+B101*0.3</f>
        <v>1652.7</v>
      </c>
      <c r="N101">
        <f>_xlfn.RANK.AVG(M101,M$2:M$2185)</f>
        <v>2083</v>
      </c>
      <c r="O101">
        <f>LOOKUP(N101/COUNTA(N:N),{0,0.1,0.2,0.3,0.4,0.5,0.6,0.7,0.8,0.9,1}+1%%,{10,9,8,7,6,5,4,3,2,1})</f>
        <v>1</v>
      </c>
      <c r="P101" s="6">
        <v>1</v>
      </c>
      <c r="Q101">
        <f>_xlfn.RANK.AVG(P101,P$2:P$2185)</f>
        <v>1510</v>
      </c>
      <c r="R101">
        <f>LOOKUP(Q101/COUNTA(Q:Q),{0,0.1,0.2,0.3,0.4,0.5,0.6,0.7,0.8,0.9,1}+1%%,{10,9,8,7,6,5,4,3,2,1})</f>
        <v>4</v>
      </c>
      <c r="S101">
        <f>I101*0.5+L101*0.5+O101+R101</f>
        <v>6.5</v>
      </c>
    </row>
    <row r="102" spans="1:19" ht="28.8" x14ac:dyDescent="0.25">
      <c r="A102" s="5" t="s">
        <v>1791</v>
      </c>
      <c r="B102" s="6">
        <v>7189</v>
      </c>
      <c r="C102" s="6">
        <v>15</v>
      </c>
      <c r="D102" s="6">
        <v>0</v>
      </c>
      <c r="E102" s="6">
        <v>14</v>
      </c>
      <c r="F102" s="6">
        <v>1</v>
      </c>
      <c r="G102">
        <f>(E102*0.6+D102*0.2+C102*0.2)/B102</f>
        <v>1.5857560161357631E-3</v>
      </c>
      <c r="H102">
        <f>_xlfn.RANK.AVG(G102,G$2:G$2185)</f>
        <v>1911</v>
      </c>
      <c r="I102">
        <f>LOOKUP(H102/COUNTA(H:H),{0,0.1,0.2,0.3,0.4,0.5,0.6,0.7,0.8,0.9,1}+1%%,{10,9,8,7,6,5,4,3,2,1})</f>
        <v>2</v>
      </c>
      <c r="J102">
        <f>E102*0.6+D102*0.2+C102*0.2</f>
        <v>11.4</v>
      </c>
      <c r="K102">
        <f>_xlfn.RANK.AVG(J102,J$2:J$2185)</f>
        <v>2061</v>
      </c>
      <c r="L102">
        <f>LOOKUP(K102/COUNTA(K:K),{0,0.1,0.2,0.3,0.4,0.5,0.6,0.7,0.8,0.9,1}+1%%,{10,9,8,7,6,5,4,3,2,1})</f>
        <v>1</v>
      </c>
      <c r="M102">
        <f>(C102-D102)*0.7+B102*0.3</f>
        <v>2167.1999999999998</v>
      </c>
      <c r="N102">
        <f>_xlfn.RANK.AVG(M102,M$2:M$2185)</f>
        <v>2060</v>
      </c>
      <c r="O102">
        <f>LOOKUP(N102/COUNTA(N:N),{0,0.1,0.2,0.3,0.4,0.5,0.6,0.7,0.8,0.9,1}+1%%,{10,9,8,7,6,5,4,3,2,1})</f>
        <v>1</v>
      </c>
      <c r="P102" s="6">
        <v>1</v>
      </c>
      <c r="Q102">
        <f>_xlfn.RANK.AVG(P102,P$2:P$2185)</f>
        <v>1510</v>
      </c>
      <c r="R102">
        <f>LOOKUP(Q102/COUNTA(Q:Q),{0,0.1,0.2,0.3,0.4,0.5,0.6,0.7,0.8,0.9,1}+1%%,{10,9,8,7,6,5,4,3,2,1})</f>
        <v>4</v>
      </c>
      <c r="S102">
        <f>I102*0.5+L102*0.5+O102+R102</f>
        <v>6.5</v>
      </c>
    </row>
    <row r="103" spans="1:19" ht="14.4" x14ac:dyDescent="0.25">
      <c r="A103" s="5" t="s">
        <v>1657</v>
      </c>
      <c r="B103" s="6">
        <v>7036</v>
      </c>
      <c r="C103" s="6">
        <v>55</v>
      </c>
      <c r="D103" s="6">
        <v>1</v>
      </c>
      <c r="E103" s="6">
        <v>11</v>
      </c>
      <c r="F103" s="6">
        <v>1</v>
      </c>
      <c r="G103">
        <f>(E103*0.6+D103*0.2+C103*0.2)/B103</f>
        <v>2.5298465036952813E-3</v>
      </c>
      <c r="H103">
        <f>_xlfn.RANK.AVG(G103,G$2:G$2185)</f>
        <v>1754</v>
      </c>
      <c r="I103">
        <f>LOOKUP(H103/COUNTA(H:H),{0,0.1,0.2,0.3,0.4,0.5,0.6,0.7,0.8,0.9,1}+1%%,{10,9,8,7,6,5,4,3,2,1})</f>
        <v>2</v>
      </c>
      <c r="J103">
        <f>E103*0.6+D103*0.2+C103*0.2</f>
        <v>17.8</v>
      </c>
      <c r="K103">
        <f>_xlfn.RANK.AVG(J103,J$2:J$2185)</f>
        <v>2041</v>
      </c>
      <c r="L103">
        <f>LOOKUP(K103/COUNTA(K:K),{0,0.1,0.2,0.3,0.4,0.5,0.6,0.7,0.8,0.9,1}+1%%,{10,9,8,7,6,5,4,3,2,1})</f>
        <v>1</v>
      </c>
      <c r="M103">
        <f>(C103-D103)*0.7+B103*0.3</f>
        <v>2148.6</v>
      </c>
      <c r="N103">
        <f>_xlfn.RANK.AVG(M103,M$2:M$2185)</f>
        <v>2061</v>
      </c>
      <c r="O103">
        <f>LOOKUP(N103/COUNTA(N:N),{0,0.1,0.2,0.3,0.4,0.5,0.6,0.7,0.8,0.9,1}+1%%,{10,9,8,7,6,5,4,3,2,1})</f>
        <v>1</v>
      </c>
      <c r="P103" s="6">
        <v>1</v>
      </c>
      <c r="Q103">
        <f>_xlfn.RANK.AVG(P103,P$2:P$2185)</f>
        <v>1510</v>
      </c>
      <c r="R103">
        <f>LOOKUP(Q103/COUNTA(Q:Q),{0,0.1,0.2,0.3,0.4,0.5,0.6,0.7,0.8,0.9,1}+1%%,{10,9,8,7,6,5,4,3,2,1})</f>
        <v>4</v>
      </c>
      <c r="S103">
        <f>I103*0.5+L103*0.5+O103+R103</f>
        <v>6.5</v>
      </c>
    </row>
    <row r="104" spans="1:19" ht="28.8" x14ac:dyDescent="0.25">
      <c r="A104" s="5" t="s">
        <v>354</v>
      </c>
      <c r="B104" s="6">
        <v>1032</v>
      </c>
      <c r="C104" s="6">
        <v>3</v>
      </c>
      <c r="D104" s="6">
        <v>1</v>
      </c>
      <c r="E104" s="6">
        <v>1</v>
      </c>
      <c r="F104" s="6">
        <v>1</v>
      </c>
      <c r="G104">
        <f>(E104*0.6+D104*0.2+C104*0.2)/B104</f>
        <v>1.3565891472868219E-3</v>
      </c>
      <c r="H104">
        <f>_xlfn.RANK.AVG(G104,G$2:G$2185)</f>
        <v>1937</v>
      </c>
      <c r="I104">
        <f>LOOKUP(H104/COUNTA(H:H),{0,0.1,0.2,0.3,0.4,0.5,0.6,0.7,0.8,0.9,1}+1%%,{10,9,8,7,6,5,4,3,2,1})</f>
        <v>2</v>
      </c>
      <c r="J104">
        <f>E104*0.6+D104*0.2+C104*0.2</f>
        <v>1.4000000000000001</v>
      </c>
      <c r="K104">
        <f>_xlfn.RANK.AVG(J104,J$2:J$2185)</f>
        <v>2153</v>
      </c>
      <c r="L104">
        <f>LOOKUP(K104/COUNTA(K:K),{0,0.1,0.2,0.3,0.4,0.5,0.6,0.7,0.8,0.9,1}+1%%,{10,9,8,7,6,5,4,3,2,1})</f>
        <v>1</v>
      </c>
      <c r="M104">
        <f>(C104-D104)*0.7+B104*0.3</f>
        <v>310.99999999999994</v>
      </c>
      <c r="N104">
        <f>_xlfn.RANK.AVG(M104,M$2:M$2185)</f>
        <v>2179</v>
      </c>
      <c r="O104">
        <f>LOOKUP(N104/COUNTA(N:N),{0,0.1,0.2,0.3,0.4,0.5,0.6,0.7,0.8,0.9,1}+1%%,{10,9,8,7,6,5,4,3,2,1})</f>
        <v>1</v>
      </c>
      <c r="P104" s="6">
        <v>1</v>
      </c>
      <c r="Q104">
        <f>_xlfn.RANK.AVG(P104,P$2:P$2185)</f>
        <v>1510</v>
      </c>
      <c r="R104">
        <f>LOOKUP(Q104/COUNTA(Q:Q),{0,0.1,0.2,0.3,0.4,0.5,0.6,0.7,0.8,0.9,1}+1%%,{10,9,8,7,6,5,4,3,2,1})</f>
        <v>4</v>
      </c>
      <c r="S104">
        <f>I104*0.5+L104*0.5+O104+R104</f>
        <v>6.5</v>
      </c>
    </row>
    <row r="105" spans="1:19" ht="43.2" x14ac:dyDescent="0.25">
      <c r="A105" s="5" t="s">
        <v>480</v>
      </c>
      <c r="B105" s="6">
        <v>6122</v>
      </c>
      <c r="C105" s="6">
        <v>16</v>
      </c>
      <c r="D105" s="6">
        <v>0</v>
      </c>
      <c r="E105" s="6">
        <v>8</v>
      </c>
      <c r="F105" s="6">
        <v>1</v>
      </c>
      <c r="G105">
        <f>(E105*0.6+D105*0.2+C105*0.2)/B105</f>
        <v>1.3067624959163672E-3</v>
      </c>
      <c r="H105">
        <f>_xlfn.RANK.AVG(G105,G$2:G$2185)</f>
        <v>1950</v>
      </c>
      <c r="I105">
        <f>LOOKUP(H105/COUNTA(H:H),{0,0.1,0.2,0.3,0.4,0.5,0.6,0.7,0.8,0.9,1}+1%%,{10,9,8,7,6,5,4,3,2,1})</f>
        <v>2</v>
      </c>
      <c r="J105">
        <f>E105*0.6+D105*0.2+C105*0.2</f>
        <v>8</v>
      </c>
      <c r="K105">
        <f>_xlfn.RANK.AVG(J105,J$2:J$2185)</f>
        <v>2083</v>
      </c>
      <c r="L105">
        <f>LOOKUP(K105/COUNTA(K:K),{0,0.1,0.2,0.3,0.4,0.5,0.6,0.7,0.8,0.9,1}+1%%,{10,9,8,7,6,5,4,3,2,1})</f>
        <v>1</v>
      </c>
      <c r="M105">
        <f>(C105-D105)*0.7+B105*0.3</f>
        <v>1847.8</v>
      </c>
      <c r="N105">
        <f>_xlfn.RANK.AVG(M105,M$2:M$2185)</f>
        <v>2075</v>
      </c>
      <c r="O105">
        <f>LOOKUP(N105/COUNTA(N:N),{0,0.1,0.2,0.3,0.4,0.5,0.6,0.7,0.8,0.9,1}+1%%,{10,9,8,7,6,5,4,3,2,1})</f>
        <v>1</v>
      </c>
      <c r="P105" s="6">
        <v>1</v>
      </c>
      <c r="Q105">
        <f>_xlfn.RANK.AVG(P105,P$2:P$2185)</f>
        <v>1510</v>
      </c>
      <c r="R105">
        <f>LOOKUP(Q105/COUNTA(Q:Q),{0,0.1,0.2,0.3,0.4,0.5,0.6,0.7,0.8,0.9,1}+1%%,{10,9,8,7,6,5,4,3,2,1})</f>
        <v>4</v>
      </c>
      <c r="S105">
        <f>I105*0.5+L105*0.5+O105+R105</f>
        <v>6.5</v>
      </c>
    </row>
    <row r="106" spans="1:19" ht="14.4" x14ac:dyDescent="0.25">
      <c r="A106" s="5" t="s">
        <v>1144</v>
      </c>
      <c r="B106" s="6">
        <v>2384</v>
      </c>
      <c r="C106" s="6">
        <v>15</v>
      </c>
      <c r="D106" s="6">
        <v>2</v>
      </c>
      <c r="E106" s="6">
        <v>4</v>
      </c>
      <c r="F106" s="6">
        <v>1</v>
      </c>
      <c r="G106">
        <f>(E106*0.6+D106*0.2+C106*0.2)/B106</f>
        <v>2.4328859060402685E-3</v>
      </c>
      <c r="H106">
        <f>_xlfn.RANK.AVG(G106,G$2:G$2185)</f>
        <v>1771</v>
      </c>
      <c r="I106">
        <f>LOOKUP(H106/COUNTA(H:H),{0,0.1,0.2,0.3,0.4,0.5,0.6,0.7,0.8,0.9,1}+1%%,{10,9,8,7,6,5,4,3,2,1})</f>
        <v>2</v>
      </c>
      <c r="J106">
        <f>E106*0.6+D106*0.2+C106*0.2</f>
        <v>5.8</v>
      </c>
      <c r="K106">
        <f>_xlfn.RANK.AVG(J106,J$2:J$2185)</f>
        <v>2098.5</v>
      </c>
      <c r="L106">
        <f>LOOKUP(K106/COUNTA(K:K),{0,0.1,0.2,0.3,0.4,0.5,0.6,0.7,0.8,0.9,1}+1%%,{10,9,8,7,6,5,4,3,2,1})</f>
        <v>1</v>
      </c>
      <c r="M106">
        <f>(C106-D106)*0.7+B106*0.3</f>
        <v>724.3</v>
      </c>
      <c r="N106">
        <f>_xlfn.RANK.AVG(M106,M$2:M$2185)</f>
        <v>2152</v>
      </c>
      <c r="O106">
        <f>LOOKUP(N106/COUNTA(N:N),{0,0.1,0.2,0.3,0.4,0.5,0.6,0.7,0.8,0.9,1}+1%%,{10,9,8,7,6,5,4,3,2,1})</f>
        <v>1</v>
      </c>
      <c r="P106" s="6">
        <v>1</v>
      </c>
      <c r="Q106">
        <f>_xlfn.RANK.AVG(P106,P$2:P$2185)</f>
        <v>1510</v>
      </c>
      <c r="R106">
        <f>LOOKUP(Q106/COUNTA(Q:Q),{0,0.1,0.2,0.3,0.4,0.5,0.6,0.7,0.8,0.9,1}+1%%,{10,9,8,7,6,5,4,3,2,1})</f>
        <v>4</v>
      </c>
      <c r="S106">
        <f>I106*0.5+L106*0.5+O106+R106</f>
        <v>6.5</v>
      </c>
    </row>
    <row r="107" spans="1:19" ht="28.8" x14ac:dyDescent="0.25">
      <c r="A107" s="5" t="s">
        <v>1331</v>
      </c>
      <c r="B107" s="6">
        <v>11812</v>
      </c>
      <c r="C107" s="6">
        <v>40</v>
      </c>
      <c r="D107" s="6">
        <v>3</v>
      </c>
      <c r="E107" s="6">
        <v>12</v>
      </c>
      <c r="F107" s="6">
        <v>1</v>
      </c>
      <c r="G107">
        <f>(E107*0.6+D107*0.2+C107*0.2)/B107</f>
        <v>1.3376227565187943E-3</v>
      </c>
      <c r="H107">
        <f>_xlfn.RANK.AVG(G107,G$2:G$2185)</f>
        <v>1941</v>
      </c>
      <c r="I107">
        <f>LOOKUP(H107/COUNTA(H:H),{0,0.1,0.2,0.3,0.4,0.5,0.6,0.7,0.8,0.9,1}+1%%,{10,9,8,7,6,5,4,3,2,1})</f>
        <v>2</v>
      </c>
      <c r="J107">
        <f>E107*0.6+D107*0.2+C107*0.2</f>
        <v>15.799999999999999</v>
      </c>
      <c r="K107">
        <f>_xlfn.RANK.AVG(J107,J$2:J$2185)</f>
        <v>2045</v>
      </c>
      <c r="L107">
        <f>LOOKUP(K107/COUNTA(K:K),{0,0.1,0.2,0.3,0.4,0.5,0.6,0.7,0.8,0.9,1}+1%%,{10,9,8,7,6,5,4,3,2,1})</f>
        <v>1</v>
      </c>
      <c r="M107">
        <f>(C107-D107)*0.7+B107*0.3</f>
        <v>3569.5</v>
      </c>
      <c r="N107">
        <f>_xlfn.RANK.AVG(M107,M$2:M$2185)</f>
        <v>2016</v>
      </c>
      <c r="O107">
        <f>LOOKUP(N107/COUNTA(N:N),{0,0.1,0.2,0.3,0.4,0.5,0.6,0.7,0.8,0.9,1}+1%%,{10,9,8,7,6,5,4,3,2,1})</f>
        <v>1</v>
      </c>
      <c r="P107" s="6">
        <v>1</v>
      </c>
      <c r="Q107">
        <f>_xlfn.RANK.AVG(P107,P$2:P$2185)</f>
        <v>1510</v>
      </c>
      <c r="R107">
        <f>LOOKUP(Q107/COUNTA(Q:Q),{0,0.1,0.2,0.3,0.4,0.5,0.6,0.7,0.8,0.9,1}+1%%,{10,9,8,7,6,5,4,3,2,1})</f>
        <v>4</v>
      </c>
      <c r="S107">
        <f>I107*0.5+L107*0.5+O107+R107</f>
        <v>6.5</v>
      </c>
    </row>
    <row r="108" spans="1:19" ht="28.8" x14ac:dyDescent="0.25">
      <c r="A108" s="5" t="s">
        <v>154</v>
      </c>
      <c r="B108" s="6">
        <v>6412</v>
      </c>
      <c r="C108" s="6">
        <v>49</v>
      </c>
      <c r="D108" s="6">
        <v>0</v>
      </c>
      <c r="E108" s="6">
        <v>2</v>
      </c>
      <c r="F108" s="6">
        <v>1</v>
      </c>
      <c r="G108">
        <f>(E108*0.6+D108*0.2+C108*0.2)/B108</f>
        <v>1.7155333749220212E-3</v>
      </c>
      <c r="H108">
        <f>_xlfn.RANK.AVG(G108,G$2:G$2185)</f>
        <v>1889</v>
      </c>
      <c r="I108">
        <f>LOOKUP(H108/COUNTA(H:H),{0,0.1,0.2,0.3,0.4,0.5,0.6,0.7,0.8,0.9,1}+1%%,{10,9,8,7,6,5,4,3,2,1})</f>
        <v>2</v>
      </c>
      <c r="J108">
        <f>E108*0.6+D108*0.2+C108*0.2</f>
        <v>11</v>
      </c>
      <c r="K108">
        <f>_xlfn.RANK.AVG(J108,J$2:J$2185)</f>
        <v>2063</v>
      </c>
      <c r="L108">
        <f>LOOKUP(K108/COUNTA(K:K),{0,0.1,0.2,0.3,0.4,0.5,0.6,0.7,0.8,0.9,1}+1%%,{10,9,8,7,6,5,4,3,2,1})</f>
        <v>1</v>
      </c>
      <c r="M108">
        <f>(C108-D108)*0.7+B108*0.3</f>
        <v>1957.8999999999999</v>
      </c>
      <c r="N108">
        <f>_xlfn.RANK.AVG(M108,M$2:M$2185)</f>
        <v>2066</v>
      </c>
      <c r="O108">
        <f>LOOKUP(N108/COUNTA(N:N),{0,0.1,0.2,0.3,0.4,0.5,0.6,0.7,0.8,0.9,1}+1%%,{10,9,8,7,6,5,4,3,2,1})</f>
        <v>1</v>
      </c>
      <c r="P108" s="6">
        <v>1</v>
      </c>
      <c r="Q108">
        <f>_xlfn.RANK.AVG(P108,P$2:P$2185)</f>
        <v>1510</v>
      </c>
      <c r="R108">
        <f>LOOKUP(Q108/COUNTA(Q:Q),{0,0.1,0.2,0.3,0.4,0.5,0.6,0.7,0.8,0.9,1}+1%%,{10,9,8,7,6,5,4,3,2,1})</f>
        <v>4</v>
      </c>
      <c r="S108">
        <f>I108*0.5+L108*0.5+O108+R108</f>
        <v>6.5</v>
      </c>
    </row>
    <row r="109" spans="1:19" ht="28.8" x14ac:dyDescent="0.25">
      <c r="A109" s="5" t="s">
        <v>713</v>
      </c>
      <c r="B109" s="6">
        <v>16590</v>
      </c>
      <c r="C109" s="6">
        <v>41</v>
      </c>
      <c r="D109" s="6">
        <v>14</v>
      </c>
      <c r="E109" s="6">
        <v>15</v>
      </c>
      <c r="F109" s="6">
        <v>1</v>
      </c>
      <c r="G109">
        <f>(E109*0.6+D109*0.2+C109*0.2)/B109</f>
        <v>1.2055455093429777E-3</v>
      </c>
      <c r="H109">
        <f>_xlfn.RANK.AVG(G109,G$2:G$2185)</f>
        <v>1964</v>
      </c>
      <c r="I109">
        <f>LOOKUP(H109/COUNTA(H:H),{0,0.1,0.2,0.3,0.4,0.5,0.6,0.7,0.8,0.9,1}+1%%,{10,9,8,7,6,5,4,3,2,1})</f>
        <v>2</v>
      </c>
      <c r="J109">
        <f>E109*0.6+D109*0.2+C109*0.2</f>
        <v>20</v>
      </c>
      <c r="K109">
        <f>_xlfn.RANK.AVG(J109,J$2:J$2185)</f>
        <v>2035</v>
      </c>
      <c r="L109">
        <f>LOOKUP(K109/COUNTA(K:K),{0,0.1,0.2,0.3,0.4,0.5,0.6,0.7,0.8,0.9,1}+1%%,{10,9,8,7,6,5,4,3,2,1})</f>
        <v>1</v>
      </c>
      <c r="M109">
        <f>(C109-D109)*0.7+B109*0.3</f>
        <v>4995.8999999999996</v>
      </c>
      <c r="N109">
        <f>_xlfn.RANK.AVG(M109,M$2:M$2185)</f>
        <v>1984</v>
      </c>
      <c r="O109">
        <f>LOOKUP(N109/COUNTA(N:N),{0,0.1,0.2,0.3,0.4,0.5,0.6,0.7,0.8,0.9,1}+1%%,{10,9,8,7,6,5,4,3,2,1})</f>
        <v>1</v>
      </c>
      <c r="P109" s="6">
        <v>1</v>
      </c>
      <c r="Q109">
        <f>_xlfn.RANK.AVG(P109,P$2:P$2185)</f>
        <v>1510</v>
      </c>
      <c r="R109">
        <f>LOOKUP(Q109/COUNTA(Q:Q),{0,0.1,0.2,0.3,0.4,0.5,0.6,0.7,0.8,0.9,1}+1%%,{10,9,8,7,6,5,4,3,2,1})</f>
        <v>4</v>
      </c>
      <c r="S109">
        <f>I109*0.5+L109*0.5+O109+R109</f>
        <v>6.5</v>
      </c>
    </row>
    <row r="110" spans="1:19" ht="43.2" x14ac:dyDescent="0.25">
      <c r="A110" s="5" t="s">
        <v>474</v>
      </c>
      <c r="B110" s="6">
        <v>5584</v>
      </c>
      <c r="C110" s="6">
        <v>38</v>
      </c>
      <c r="D110" s="6">
        <v>2</v>
      </c>
      <c r="E110" s="6">
        <v>10</v>
      </c>
      <c r="F110" s="6">
        <v>1</v>
      </c>
      <c r="G110">
        <f>(E110*0.6+D110*0.2+C110*0.2)/B110</f>
        <v>2.5071633237822352E-3</v>
      </c>
      <c r="H110">
        <f>_xlfn.RANK.AVG(G110,G$2:G$2185)</f>
        <v>1758</v>
      </c>
      <c r="I110">
        <f>LOOKUP(H110/COUNTA(H:H),{0,0.1,0.2,0.3,0.4,0.5,0.6,0.7,0.8,0.9,1}+1%%,{10,9,8,7,6,5,4,3,2,1})</f>
        <v>2</v>
      </c>
      <c r="J110">
        <f>E110*0.6+D110*0.2+C110*0.2</f>
        <v>14</v>
      </c>
      <c r="K110">
        <f>_xlfn.RANK.AVG(J110,J$2:J$2185)</f>
        <v>2050</v>
      </c>
      <c r="L110">
        <f>LOOKUP(K110/COUNTA(K:K),{0,0.1,0.2,0.3,0.4,0.5,0.6,0.7,0.8,0.9,1}+1%%,{10,9,8,7,6,5,4,3,2,1})</f>
        <v>1</v>
      </c>
      <c r="M110">
        <f>(C110-D110)*0.7+B110*0.3</f>
        <v>1700.4</v>
      </c>
      <c r="N110">
        <f>_xlfn.RANK.AVG(M110,M$2:M$2185)</f>
        <v>2081</v>
      </c>
      <c r="O110">
        <f>LOOKUP(N110/COUNTA(N:N),{0,0.1,0.2,0.3,0.4,0.5,0.6,0.7,0.8,0.9,1}+1%%,{10,9,8,7,6,5,4,3,2,1})</f>
        <v>1</v>
      </c>
      <c r="P110" s="6">
        <v>1</v>
      </c>
      <c r="Q110">
        <f>_xlfn.RANK.AVG(P110,P$2:P$2185)</f>
        <v>1510</v>
      </c>
      <c r="R110">
        <f>LOOKUP(Q110/COUNTA(Q:Q),{0,0.1,0.2,0.3,0.4,0.5,0.6,0.7,0.8,0.9,1}+1%%,{10,9,8,7,6,5,4,3,2,1})</f>
        <v>4</v>
      </c>
      <c r="S110">
        <f>I110*0.5+L110*0.5+O110+R110</f>
        <v>6.5</v>
      </c>
    </row>
    <row r="111" spans="1:19" ht="28.8" x14ac:dyDescent="0.25">
      <c r="A111" s="5" t="s">
        <v>1528</v>
      </c>
      <c r="B111" s="6">
        <v>4008</v>
      </c>
      <c r="C111" s="6">
        <v>13</v>
      </c>
      <c r="D111" s="6">
        <v>0</v>
      </c>
      <c r="E111" s="6">
        <v>4</v>
      </c>
      <c r="F111" s="6">
        <v>1</v>
      </c>
      <c r="G111">
        <f>(E111*0.6+D111*0.2+C111*0.2)/B111</f>
        <v>1.2475049900199601E-3</v>
      </c>
      <c r="H111">
        <f>_xlfn.RANK.AVG(G111,G$2:G$2185)</f>
        <v>1956</v>
      </c>
      <c r="I111">
        <f>LOOKUP(H111/COUNTA(H:H),{0,0.1,0.2,0.3,0.4,0.5,0.6,0.7,0.8,0.9,1}+1%%,{10,9,8,7,6,5,4,3,2,1})</f>
        <v>2</v>
      </c>
      <c r="J111">
        <f>E111*0.6+D111*0.2+C111*0.2</f>
        <v>5</v>
      </c>
      <c r="K111">
        <f>_xlfn.RANK.AVG(J111,J$2:J$2185)</f>
        <v>2110</v>
      </c>
      <c r="L111">
        <f>LOOKUP(K111/COUNTA(K:K),{0,0.1,0.2,0.3,0.4,0.5,0.6,0.7,0.8,0.9,1}+1%%,{10,9,8,7,6,5,4,3,2,1})</f>
        <v>1</v>
      </c>
      <c r="M111">
        <f>(C111-D111)*0.7+B111*0.3</f>
        <v>1211.4999999999998</v>
      </c>
      <c r="N111">
        <f>_xlfn.RANK.AVG(M111,M$2:M$2185)</f>
        <v>2111</v>
      </c>
      <c r="O111">
        <f>LOOKUP(N111/COUNTA(N:N),{0,0.1,0.2,0.3,0.4,0.5,0.6,0.7,0.8,0.9,1}+1%%,{10,9,8,7,6,5,4,3,2,1})</f>
        <v>1</v>
      </c>
      <c r="P111" s="6">
        <v>1</v>
      </c>
      <c r="Q111">
        <f>_xlfn.RANK.AVG(P111,P$2:P$2185)</f>
        <v>1510</v>
      </c>
      <c r="R111">
        <f>LOOKUP(Q111/COUNTA(Q:Q),{0,0.1,0.2,0.3,0.4,0.5,0.6,0.7,0.8,0.9,1}+1%%,{10,9,8,7,6,5,4,3,2,1})</f>
        <v>4</v>
      </c>
      <c r="S111">
        <f>I111*0.5+L111*0.5+O111+R111</f>
        <v>6.5</v>
      </c>
    </row>
    <row r="112" spans="1:19" ht="28.8" x14ac:dyDescent="0.25">
      <c r="A112" s="5" t="s">
        <v>1166</v>
      </c>
      <c r="B112" s="6">
        <v>2892</v>
      </c>
      <c r="C112" s="6">
        <v>30</v>
      </c>
      <c r="D112" s="6">
        <v>0</v>
      </c>
      <c r="E112" s="6">
        <v>0</v>
      </c>
      <c r="F112" s="6">
        <v>1</v>
      </c>
      <c r="G112">
        <f>(E112*0.6+D112*0.2+C112*0.2)/B112</f>
        <v>2.0746887966804979E-3</v>
      </c>
      <c r="H112">
        <f>_xlfn.RANK.AVG(G112,G$2:G$2185)</f>
        <v>1827</v>
      </c>
      <c r="I112">
        <f>LOOKUP(H112/COUNTA(H:H),{0,0.1,0.2,0.3,0.4,0.5,0.6,0.7,0.8,0.9,1}+1%%,{10,9,8,7,6,5,4,3,2,1})</f>
        <v>2</v>
      </c>
      <c r="J112">
        <f>E112*0.6+D112*0.2+C112*0.2</f>
        <v>6</v>
      </c>
      <c r="K112">
        <f>_xlfn.RANK.AVG(J112,J$2:J$2185)</f>
        <v>2096</v>
      </c>
      <c r="L112">
        <f>LOOKUP(K112/COUNTA(K:K),{0,0.1,0.2,0.3,0.4,0.5,0.6,0.7,0.8,0.9,1}+1%%,{10,9,8,7,6,5,4,3,2,1})</f>
        <v>1</v>
      </c>
      <c r="M112">
        <f>(C112-D112)*0.7+B112*0.3</f>
        <v>888.6</v>
      </c>
      <c r="N112">
        <f>_xlfn.RANK.AVG(M112,M$2:M$2185)</f>
        <v>2140</v>
      </c>
      <c r="O112">
        <f>LOOKUP(N112/COUNTA(N:N),{0,0.1,0.2,0.3,0.4,0.5,0.6,0.7,0.8,0.9,1}+1%%,{10,9,8,7,6,5,4,3,2,1})</f>
        <v>1</v>
      </c>
      <c r="P112" s="6">
        <v>1</v>
      </c>
      <c r="Q112">
        <f>_xlfn.RANK.AVG(P112,P$2:P$2185)</f>
        <v>1510</v>
      </c>
      <c r="R112">
        <f>LOOKUP(Q112/COUNTA(Q:Q),{0,0.1,0.2,0.3,0.4,0.5,0.6,0.7,0.8,0.9,1}+1%%,{10,9,8,7,6,5,4,3,2,1})</f>
        <v>4</v>
      </c>
      <c r="S112">
        <f>I112*0.5+L112*0.5+O112+R112</f>
        <v>6.5</v>
      </c>
    </row>
    <row r="113" spans="1:19" ht="28.8" x14ac:dyDescent="0.25">
      <c r="A113" s="5" t="s">
        <v>994</v>
      </c>
      <c r="B113" s="6">
        <v>3598</v>
      </c>
      <c r="C113" s="6">
        <v>28</v>
      </c>
      <c r="D113" s="6">
        <v>0</v>
      </c>
      <c r="E113" s="6">
        <v>3</v>
      </c>
      <c r="F113" s="6">
        <v>1</v>
      </c>
      <c r="G113">
        <f>(E113*0.6+D113*0.2+C113*0.2)/B113</f>
        <v>2.0566981656475821E-3</v>
      </c>
      <c r="H113">
        <f>_xlfn.RANK.AVG(G113,G$2:G$2185)</f>
        <v>1831</v>
      </c>
      <c r="I113">
        <f>LOOKUP(H113/COUNTA(H:H),{0,0.1,0.2,0.3,0.4,0.5,0.6,0.7,0.8,0.9,1}+1%%,{10,9,8,7,6,5,4,3,2,1})</f>
        <v>2</v>
      </c>
      <c r="J113">
        <f>E113*0.6+D113*0.2+C113*0.2</f>
        <v>7.4</v>
      </c>
      <c r="K113">
        <f>_xlfn.RANK.AVG(J113,J$2:J$2185)</f>
        <v>2087</v>
      </c>
      <c r="L113">
        <f>LOOKUP(K113/COUNTA(K:K),{0,0.1,0.2,0.3,0.4,0.5,0.6,0.7,0.8,0.9,1}+1%%,{10,9,8,7,6,5,4,3,2,1})</f>
        <v>1</v>
      </c>
      <c r="M113">
        <f>(C113-D113)*0.7+B113*0.3</f>
        <v>1098.9999999999998</v>
      </c>
      <c r="N113">
        <f>_xlfn.RANK.AVG(M113,M$2:M$2185)</f>
        <v>2120</v>
      </c>
      <c r="O113">
        <f>LOOKUP(N113/COUNTA(N:N),{0,0.1,0.2,0.3,0.4,0.5,0.6,0.7,0.8,0.9,1}+1%%,{10,9,8,7,6,5,4,3,2,1})</f>
        <v>1</v>
      </c>
      <c r="P113" s="6">
        <v>1</v>
      </c>
      <c r="Q113">
        <f>_xlfn.RANK.AVG(P113,P$2:P$2185)</f>
        <v>1510</v>
      </c>
      <c r="R113">
        <f>LOOKUP(Q113/COUNTA(Q:Q),{0,0.1,0.2,0.3,0.4,0.5,0.6,0.7,0.8,0.9,1}+1%%,{10,9,8,7,6,5,4,3,2,1})</f>
        <v>4</v>
      </c>
      <c r="S113">
        <f>I113*0.5+L113*0.5+O113+R113</f>
        <v>6.5</v>
      </c>
    </row>
    <row r="114" spans="1:19" ht="28.8" x14ac:dyDescent="0.25">
      <c r="A114" s="5" t="s">
        <v>279</v>
      </c>
      <c r="B114" s="6">
        <v>1204</v>
      </c>
      <c r="C114" s="6">
        <v>7</v>
      </c>
      <c r="D114" s="6">
        <v>0</v>
      </c>
      <c r="E114" s="6">
        <v>2</v>
      </c>
      <c r="F114" s="6">
        <v>1</v>
      </c>
      <c r="G114">
        <f>(E114*0.6+D114*0.2+C114*0.2)/B114</f>
        <v>2.1594684385382061E-3</v>
      </c>
      <c r="H114">
        <f>_xlfn.RANK.AVG(G114,G$2:G$2185)</f>
        <v>1809</v>
      </c>
      <c r="I114">
        <f>LOOKUP(H114/COUNTA(H:H),{0,0.1,0.2,0.3,0.4,0.5,0.6,0.7,0.8,0.9,1}+1%%,{10,9,8,7,6,5,4,3,2,1})</f>
        <v>2</v>
      </c>
      <c r="J114">
        <f>E114*0.6+D114*0.2+C114*0.2</f>
        <v>2.6</v>
      </c>
      <c r="K114">
        <f>_xlfn.RANK.AVG(J114,J$2:J$2185)</f>
        <v>2131.5</v>
      </c>
      <c r="L114">
        <f>LOOKUP(K114/COUNTA(K:K),{0,0.1,0.2,0.3,0.4,0.5,0.6,0.7,0.8,0.9,1}+1%%,{10,9,8,7,6,5,4,3,2,1})</f>
        <v>1</v>
      </c>
      <c r="M114">
        <f>(C114-D114)*0.7+B114*0.3</f>
        <v>366.09999999999997</v>
      </c>
      <c r="N114">
        <f>_xlfn.RANK.AVG(M114,M$2:M$2185)</f>
        <v>2176</v>
      </c>
      <c r="O114">
        <f>LOOKUP(N114/COUNTA(N:N),{0,0.1,0.2,0.3,0.4,0.5,0.6,0.7,0.8,0.9,1}+1%%,{10,9,8,7,6,5,4,3,2,1})</f>
        <v>1</v>
      </c>
      <c r="P114" s="6">
        <v>1</v>
      </c>
      <c r="Q114">
        <f>_xlfn.RANK.AVG(P114,P$2:P$2185)</f>
        <v>1510</v>
      </c>
      <c r="R114">
        <f>LOOKUP(Q114/COUNTA(Q:Q),{0,0.1,0.2,0.3,0.4,0.5,0.6,0.7,0.8,0.9,1}+1%%,{10,9,8,7,6,5,4,3,2,1})</f>
        <v>4</v>
      </c>
      <c r="S114">
        <f>I114*0.5+L114*0.5+O114+R114</f>
        <v>6.5</v>
      </c>
    </row>
    <row r="115" spans="1:19" ht="14.4" x14ac:dyDescent="0.25">
      <c r="A115" s="5" t="s">
        <v>1747</v>
      </c>
      <c r="B115" s="6">
        <v>15127</v>
      </c>
      <c r="C115" s="6">
        <v>153</v>
      </c>
      <c r="D115" s="6">
        <v>10</v>
      </c>
      <c r="E115" s="6">
        <v>5</v>
      </c>
      <c r="F115" s="6">
        <v>1</v>
      </c>
      <c r="G115">
        <f>(E115*0.6+D115*0.2+C115*0.2)/B115</f>
        <v>2.3534078138427979E-3</v>
      </c>
      <c r="H115">
        <f>_xlfn.RANK.AVG(G115,G$2:G$2185)</f>
        <v>1781</v>
      </c>
      <c r="I115">
        <f>LOOKUP(H115/COUNTA(H:H),{0,0.1,0.2,0.3,0.4,0.5,0.6,0.7,0.8,0.9,1}+1%%,{10,9,8,7,6,5,4,3,2,1})</f>
        <v>2</v>
      </c>
      <c r="J115">
        <f>E115*0.6+D115*0.2+C115*0.2</f>
        <v>35.6</v>
      </c>
      <c r="K115">
        <f>_xlfn.RANK.AVG(J115,J$2:J$2185)</f>
        <v>2002</v>
      </c>
      <c r="L115">
        <f>LOOKUP(K115/COUNTA(K:K),{0,0.1,0.2,0.3,0.4,0.5,0.6,0.7,0.8,0.9,1}+1%%,{10,9,8,7,6,5,4,3,2,1})</f>
        <v>1</v>
      </c>
      <c r="M115">
        <f>(C115-D115)*0.7+B115*0.3</f>
        <v>4638.2</v>
      </c>
      <c r="N115">
        <f>_xlfn.RANK.AVG(M115,M$2:M$2185)</f>
        <v>1990</v>
      </c>
      <c r="O115">
        <f>LOOKUP(N115/COUNTA(N:N),{0,0.1,0.2,0.3,0.4,0.5,0.6,0.7,0.8,0.9,1}+1%%,{10,9,8,7,6,5,4,3,2,1})</f>
        <v>1</v>
      </c>
      <c r="P115" s="6">
        <v>1</v>
      </c>
      <c r="Q115">
        <f>_xlfn.RANK.AVG(P115,P$2:P$2185)</f>
        <v>1510</v>
      </c>
      <c r="R115">
        <f>LOOKUP(Q115/COUNTA(Q:Q),{0,0.1,0.2,0.3,0.4,0.5,0.6,0.7,0.8,0.9,1}+1%%,{10,9,8,7,6,5,4,3,2,1})</f>
        <v>4</v>
      </c>
      <c r="S115">
        <f>I115*0.5+L115*0.5+O115+R115</f>
        <v>6.5</v>
      </c>
    </row>
    <row r="116" spans="1:19" ht="14.4" x14ac:dyDescent="0.25">
      <c r="A116" s="5" t="s">
        <v>1430</v>
      </c>
      <c r="B116" s="6">
        <v>9762</v>
      </c>
      <c r="C116" s="6">
        <v>14</v>
      </c>
      <c r="D116" s="6">
        <v>47</v>
      </c>
      <c r="E116" s="6">
        <v>32</v>
      </c>
      <c r="F116" s="6">
        <v>1</v>
      </c>
      <c r="G116">
        <f>(E116*0.6+D116*0.2+C116*0.2)/B116</f>
        <v>3.2165539848391725E-3</v>
      </c>
      <c r="H116">
        <f>_xlfn.RANK.AVG(G116,G$2:G$2185)</f>
        <v>1624</v>
      </c>
      <c r="I116">
        <f>LOOKUP(H116/COUNTA(H:H),{0,0.1,0.2,0.3,0.4,0.5,0.6,0.7,0.8,0.9,1}+1%%,{10,9,8,7,6,5,4,3,2,1})</f>
        <v>3</v>
      </c>
      <c r="J116">
        <f>E116*0.6+D116*0.2+C116*0.2</f>
        <v>31.400000000000002</v>
      </c>
      <c r="K116">
        <f>_xlfn.RANK.AVG(J116,J$2:J$2185)</f>
        <v>2009</v>
      </c>
      <c r="L116">
        <f>LOOKUP(K116/COUNTA(K:K),{0,0.1,0.2,0.3,0.4,0.5,0.6,0.7,0.8,0.9,1}+1%%,{10,9,8,7,6,5,4,3,2,1})</f>
        <v>1</v>
      </c>
      <c r="M116">
        <f>(C116-D116)*0.7+B116*0.3</f>
        <v>2905.5</v>
      </c>
      <c r="N116">
        <f>_xlfn.RANK.AVG(M116,M$2:M$2185)</f>
        <v>2036</v>
      </c>
      <c r="O116">
        <f>LOOKUP(N116/COUNTA(N:N),{0,0.1,0.2,0.3,0.4,0.5,0.6,0.7,0.8,0.9,1}+1%%,{10,9,8,7,6,5,4,3,2,1})</f>
        <v>1</v>
      </c>
      <c r="P116" s="6">
        <v>1</v>
      </c>
      <c r="Q116">
        <f>_xlfn.RANK.AVG(P116,P$2:P$2185)</f>
        <v>1510</v>
      </c>
      <c r="R116">
        <f>LOOKUP(Q116/COUNTA(Q:Q),{0,0.1,0.2,0.3,0.4,0.5,0.6,0.7,0.8,0.9,1}+1%%,{10,9,8,7,6,5,4,3,2,1})</f>
        <v>4</v>
      </c>
      <c r="S116">
        <f>I116*0.5+L116*0.5+O116+R116</f>
        <v>7</v>
      </c>
    </row>
    <row r="117" spans="1:19" ht="57.6" x14ac:dyDescent="0.25">
      <c r="A117" s="5" t="s">
        <v>849</v>
      </c>
      <c r="B117" s="6">
        <v>22690</v>
      </c>
      <c r="C117" s="6">
        <v>0</v>
      </c>
      <c r="D117" s="6">
        <v>0</v>
      </c>
      <c r="E117" s="6">
        <v>0</v>
      </c>
      <c r="F117" s="6">
        <v>1</v>
      </c>
      <c r="G117">
        <f>(E117*0.6+D117*0.2+C117*0.2)/B117</f>
        <v>0</v>
      </c>
      <c r="H117">
        <f>_xlfn.RANK.AVG(G117,G$2:G$2185)</f>
        <v>2177</v>
      </c>
      <c r="I117">
        <f>LOOKUP(H117/COUNTA(H:H),{0,0.1,0.2,0.3,0.4,0.5,0.6,0.7,0.8,0.9,1}+1%%,{10,9,8,7,6,5,4,3,2,1})</f>
        <v>1</v>
      </c>
      <c r="J117">
        <f>E117*0.6+D117*0.2+C117*0.2</f>
        <v>0</v>
      </c>
      <c r="K117">
        <f>_xlfn.RANK.AVG(J117,J$2:J$2185)</f>
        <v>2177</v>
      </c>
      <c r="L117">
        <f>LOOKUP(K117/COUNTA(K:K),{0,0.1,0.2,0.3,0.4,0.5,0.6,0.7,0.8,0.9,1}+1%%,{10,9,8,7,6,5,4,3,2,1})</f>
        <v>1</v>
      </c>
      <c r="M117">
        <f>(C117-D117)*0.7+B117*0.3</f>
        <v>6807</v>
      </c>
      <c r="N117">
        <f>_xlfn.RANK.AVG(M117,M$2:M$2185)</f>
        <v>1956</v>
      </c>
      <c r="O117">
        <f>LOOKUP(N117/COUNTA(N:N),{0,0.1,0.2,0.3,0.4,0.5,0.6,0.7,0.8,0.9,1}+1%%,{10,9,8,7,6,5,4,3,2,1})</f>
        <v>2</v>
      </c>
      <c r="P117" s="6">
        <v>1</v>
      </c>
      <c r="Q117">
        <f>_xlfn.RANK.AVG(P117,P$2:P$2185)</f>
        <v>1510</v>
      </c>
      <c r="R117">
        <f>LOOKUP(Q117/COUNTA(Q:Q),{0,0.1,0.2,0.3,0.4,0.5,0.6,0.7,0.8,0.9,1}+1%%,{10,9,8,7,6,5,4,3,2,1})</f>
        <v>4</v>
      </c>
      <c r="S117">
        <f>I117*0.5+L117*0.5+O117+R117</f>
        <v>7</v>
      </c>
    </row>
    <row r="118" spans="1:19" ht="28.8" x14ac:dyDescent="0.25">
      <c r="A118" s="5" t="s">
        <v>1130</v>
      </c>
      <c r="B118" s="6">
        <v>2472</v>
      </c>
      <c r="C118" s="6">
        <v>19</v>
      </c>
      <c r="D118" s="6">
        <v>2</v>
      </c>
      <c r="E118" s="6">
        <v>4</v>
      </c>
      <c r="F118" s="6">
        <v>1</v>
      </c>
      <c r="G118">
        <f>(E118*0.6+D118*0.2+C118*0.2)/B118</f>
        <v>2.6699029126213592E-3</v>
      </c>
      <c r="H118">
        <f>_xlfn.RANK.AVG(G118,G$2:G$2185)</f>
        <v>1732</v>
      </c>
      <c r="I118">
        <f>LOOKUP(H118/COUNTA(H:H),{0,0.1,0.2,0.3,0.4,0.5,0.6,0.7,0.8,0.9,1}+1%%,{10,9,8,7,6,5,4,3,2,1})</f>
        <v>3</v>
      </c>
      <c r="J118">
        <f>E118*0.6+D118*0.2+C118*0.2</f>
        <v>6.6</v>
      </c>
      <c r="K118">
        <f>_xlfn.RANK.AVG(J118,J$2:J$2185)</f>
        <v>2093.5</v>
      </c>
      <c r="L118">
        <f>LOOKUP(K118/COUNTA(K:K),{0,0.1,0.2,0.3,0.4,0.5,0.6,0.7,0.8,0.9,1}+1%%,{10,9,8,7,6,5,4,3,2,1})</f>
        <v>1</v>
      </c>
      <c r="M118">
        <f>(C118-D118)*0.7+B118*0.3</f>
        <v>753.5</v>
      </c>
      <c r="N118">
        <f>_xlfn.RANK.AVG(M118,M$2:M$2185)</f>
        <v>2148</v>
      </c>
      <c r="O118">
        <f>LOOKUP(N118/COUNTA(N:N),{0,0.1,0.2,0.3,0.4,0.5,0.6,0.7,0.8,0.9,1}+1%%,{10,9,8,7,6,5,4,3,2,1})</f>
        <v>1</v>
      </c>
      <c r="P118" s="6">
        <v>1</v>
      </c>
      <c r="Q118">
        <f>_xlfn.RANK.AVG(P118,P$2:P$2185)</f>
        <v>1510</v>
      </c>
      <c r="R118">
        <f>LOOKUP(Q118/COUNTA(Q:Q),{0,0.1,0.2,0.3,0.4,0.5,0.6,0.7,0.8,0.9,1}+1%%,{10,9,8,7,6,5,4,3,2,1})</f>
        <v>4</v>
      </c>
      <c r="S118">
        <f>I118*0.5+L118*0.5+O118+R118</f>
        <v>7</v>
      </c>
    </row>
    <row r="119" spans="1:19" ht="28.8" x14ac:dyDescent="0.25">
      <c r="A119" s="5" t="s">
        <v>168</v>
      </c>
      <c r="B119" s="6">
        <v>12609</v>
      </c>
      <c r="C119" s="6">
        <v>40</v>
      </c>
      <c r="D119" s="6">
        <v>79</v>
      </c>
      <c r="E119" s="6">
        <v>17</v>
      </c>
      <c r="F119" s="6">
        <v>1</v>
      </c>
      <c r="G119">
        <f>(E119*0.6+D119*0.2+C119*0.2)/B119</f>
        <v>2.6964866365294629E-3</v>
      </c>
      <c r="H119">
        <f>_xlfn.RANK.AVG(G119,G$2:G$2185)</f>
        <v>1727</v>
      </c>
      <c r="I119">
        <f>LOOKUP(H119/COUNTA(H:H),{0,0.1,0.2,0.3,0.4,0.5,0.6,0.7,0.8,0.9,1}+1%%,{10,9,8,7,6,5,4,3,2,1})</f>
        <v>3</v>
      </c>
      <c r="J119">
        <f>E119*0.6+D119*0.2+C119*0.2</f>
        <v>34</v>
      </c>
      <c r="K119">
        <f>_xlfn.RANK.AVG(J119,J$2:J$2185)</f>
        <v>2004</v>
      </c>
      <c r="L119">
        <f>LOOKUP(K119/COUNTA(K:K),{0,0.1,0.2,0.3,0.4,0.5,0.6,0.7,0.8,0.9,1}+1%%,{10,9,8,7,6,5,4,3,2,1})</f>
        <v>1</v>
      </c>
      <c r="M119">
        <f>(C119-D119)*0.7+B119*0.3</f>
        <v>3755.3999999999996</v>
      </c>
      <c r="N119">
        <f>_xlfn.RANK.AVG(M119,M$2:M$2185)</f>
        <v>2010</v>
      </c>
      <c r="O119">
        <f>LOOKUP(N119/COUNTA(N:N),{0,0.1,0.2,0.3,0.4,0.5,0.6,0.7,0.8,0.9,1}+1%%,{10,9,8,7,6,5,4,3,2,1})</f>
        <v>1</v>
      </c>
      <c r="P119" s="6">
        <v>1</v>
      </c>
      <c r="Q119">
        <f>_xlfn.RANK.AVG(P119,P$2:P$2185)</f>
        <v>1510</v>
      </c>
      <c r="R119">
        <f>LOOKUP(Q119/COUNTA(Q:Q),{0,0.1,0.2,0.3,0.4,0.5,0.6,0.7,0.8,0.9,1}+1%%,{10,9,8,7,6,5,4,3,2,1})</f>
        <v>4</v>
      </c>
      <c r="S119">
        <f>I119*0.5+L119*0.5+O119+R119</f>
        <v>7</v>
      </c>
    </row>
    <row r="120" spans="1:19" ht="28.8" x14ac:dyDescent="0.25">
      <c r="A120" s="5" t="s">
        <v>434</v>
      </c>
      <c r="B120" s="6">
        <v>13016</v>
      </c>
      <c r="C120" s="6">
        <v>18</v>
      </c>
      <c r="D120" s="6">
        <v>8</v>
      </c>
      <c r="E120" s="6">
        <v>53</v>
      </c>
      <c r="F120" s="6">
        <v>1</v>
      </c>
      <c r="G120">
        <f>(E120*0.6+D120*0.2+C120*0.2)/B120</f>
        <v>2.8426551936078671E-3</v>
      </c>
      <c r="H120">
        <f>_xlfn.RANK.AVG(G120,G$2:G$2185)</f>
        <v>1697</v>
      </c>
      <c r="I120">
        <f>LOOKUP(H120/COUNTA(H:H),{0,0.1,0.2,0.3,0.4,0.5,0.6,0.7,0.8,0.9,1}+1%%,{10,9,8,7,6,5,4,3,2,1})</f>
        <v>3</v>
      </c>
      <c r="J120">
        <f>E120*0.6+D120*0.2+C120*0.2</f>
        <v>37</v>
      </c>
      <c r="K120">
        <f>_xlfn.RANK.AVG(J120,J$2:J$2185)</f>
        <v>1998</v>
      </c>
      <c r="L120">
        <f>LOOKUP(K120/COUNTA(K:K),{0,0.1,0.2,0.3,0.4,0.5,0.6,0.7,0.8,0.9,1}+1%%,{10,9,8,7,6,5,4,3,2,1})</f>
        <v>1</v>
      </c>
      <c r="M120">
        <f>(C120-D120)*0.7+B120*0.3</f>
        <v>3911.7999999999997</v>
      </c>
      <c r="N120">
        <f>_xlfn.RANK.AVG(M120,M$2:M$2185)</f>
        <v>2006</v>
      </c>
      <c r="O120">
        <f>LOOKUP(N120/COUNTA(N:N),{0,0.1,0.2,0.3,0.4,0.5,0.6,0.7,0.8,0.9,1}+1%%,{10,9,8,7,6,5,4,3,2,1})</f>
        <v>1</v>
      </c>
      <c r="P120" s="6">
        <v>1</v>
      </c>
      <c r="Q120">
        <f>_xlfn.RANK.AVG(P120,P$2:P$2185)</f>
        <v>1510</v>
      </c>
      <c r="R120">
        <f>LOOKUP(Q120/COUNTA(Q:Q),{0,0.1,0.2,0.3,0.4,0.5,0.6,0.7,0.8,0.9,1}+1%%,{10,9,8,7,6,5,4,3,2,1})</f>
        <v>4</v>
      </c>
      <c r="S120">
        <f>I120*0.5+L120*0.5+O120+R120</f>
        <v>7</v>
      </c>
    </row>
    <row r="121" spans="1:19" ht="28.8" x14ac:dyDescent="0.25">
      <c r="A121" s="5" t="s">
        <v>1163</v>
      </c>
      <c r="B121" s="6">
        <v>29968</v>
      </c>
      <c r="C121" s="6">
        <v>93</v>
      </c>
      <c r="D121" s="6">
        <v>17</v>
      </c>
      <c r="E121" s="6">
        <v>21</v>
      </c>
      <c r="F121" s="6">
        <v>1</v>
      </c>
      <c r="G121">
        <f>(E121*0.6+D121*0.2+C121*0.2)/B121</f>
        <v>1.1545648691938068E-3</v>
      </c>
      <c r="H121">
        <f>_xlfn.RANK.AVG(G121,G$2:G$2185)</f>
        <v>1976</v>
      </c>
      <c r="I121">
        <f>LOOKUP(H121/COUNTA(H:H),{0,0.1,0.2,0.3,0.4,0.5,0.6,0.7,0.8,0.9,1}+1%%,{10,9,8,7,6,5,4,3,2,1})</f>
        <v>1</v>
      </c>
      <c r="J121">
        <f>E121*0.6+D121*0.2+C121*0.2</f>
        <v>34.6</v>
      </c>
      <c r="K121">
        <f>_xlfn.RANK.AVG(J121,J$2:J$2185)</f>
        <v>2003</v>
      </c>
      <c r="L121">
        <f>LOOKUP(K121/COUNTA(K:K),{0,0.1,0.2,0.3,0.4,0.5,0.6,0.7,0.8,0.9,1}+1%%,{10,9,8,7,6,5,4,3,2,1})</f>
        <v>1</v>
      </c>
      <c r="M121">
        <f>(C121-D121)*0.7+B121*0.3</f>
        <v>9043.6</v>
      </c>
      <c r="N121">
        <f>_xlfn.RANK.AVG(M121,M$2:M$2185)</f>
        <v>1905</v>
      </c>
      <c r="O121">
        <f>LOOKUP(N121/COUNTA(N:N),{0,0.1,0.2,0.3,0.4,0.5,0.6,0.7,0.8,0.9,1}+1%%,{10,9,8,7,6,5,4,3,2,1})</f>
        <v>2</v>
      </c>
      <c r="P121" s="6">
        <v>1</v>
      </c>
      <c r="Q121">
        <f>_xlfn.RANK.AVG(P121,P$2:P$2185)</f>
        <v>1510</v>
      </c>
      <c r="R121">
        <f>LOOKUP(Q121/COUNTA(Q:Q),{0,0.1,0.2,0.3,0.4,0.5,0.6,0.7,0.8,0.9,1}+1%%,{10,9,8,7,6,5,4,3,2,1})</f>
        <v>4</v>
      </c>
      <c r="S121">
        <f>I121*0.5+L121*0.5+O121+R121</f>
        <v>7</v>
      </c>
    </row>
    <row r="122" spans="1:19" ht="28.8" x14ac:dyDescent="0.25">
      <c r="A122" s="5" t="s">
        <v>1193</v>
      </c>
      <c r="B122" s="6">
        <v>34133</v>
      </c>
      <c r="C122" s="6">
        <v>46</v>
      </c>
      <c r="D122" s="6">
        <v>10</v>
      </c>
      <c r="E122" s="6">
        <v>24</v>
      </c>
      <c r="F122" s="6">
        <v>1</v>
      </c>
      <c r="G122">
        <f>(E122*0.6+D122*0.2+C122*0.2)/B122</f>
        <v>7.5000732429027629E-4</v>
      </c>
      <c r="H122">
        <f>_xlfn.RANK.AVG(G122,G$2:G$2185)</f>
        <v>2058</v>
      </c>
      <c r="I122">
        <f>LOOKUP(H122/COUNTA(H:H),{0,0.1,0.2,0.3,0.4,0.5,0.6,0.7,0.8,0.9,1}+1%%,{10,9,8,7,6,5,4,3,2,1})</f>
        <v>1</v>
      </c>
      <c r="J122">
        <f>E122*0.6+D122*0.2+C122*0.2</f>
        <v>25.6</v>
      </c>
      <c r="K122">
        <f>_xlfn.RANK.AVG(J122,J$2:J$2185)</f>
        <v>2028</v>
      </c>
      <c r="L122">
        <f>LOOKUP(K122/COUNTA(K:K),{0,0.1,0.2,0.3,0.4,0.5,0.6,0.7,0.8,0.9,1}+1%%,{10,9,8,7,6,5,4,3,2,1})</f>
        <v>1</v>
      </c>
      <c r="M122">
        <f>(C122-D122)*0.7+B122*0.3</f>
        <v>10265.1</v>
      </c>
      <c r="N122">
        <f>_xlfn.RANK.AVG(M122,M$2:M$2185)</f>
        <v>1881</v>
      </c>
      <c r="O122">
        <f>LOOKUP(N122/COUNTA(N:N),{0,0.1,0.2,0.3,0.4,0.5,0.6,0.7,0.8,0.9,1}+1%%,{10,9,8,7,6,5,4,3,2,1})</f>
        <v>2</v>
      </c>
      <c r="P122" s="6">
        <v>1</v>
      </c>
      <c r="Q122">
        <f>_xlfn.RANK.AVG(P122,P$2:P$2185)</f>
        <v>1510</v>
      </c>
      <c r="R122">
        <f>LOOKUP(Q122/COUNTA(Q:Q),{0,0.1,0.2,0.3,0.4,0.5,0.6,0.7,0.8,0.9,1}+1%%,{10,9,8,7,6,5,4,3,2,1})</f>
        <v>4</v>
      </c>
      <c r="S122">
        <f>I122*0.5+L122*0.5+O122+R122</f>
        <v>7</v>
      </c>
    </row>
    <row r="123" spans="1:19" ht="43.2" x14ac:dyDescent="0.25">
      <c r="A123" s="5" t="s">
        <v>1676</v>
      </c>
      <c r="B123" s="6">
        <v>22034</v>
      </c>
      <c r="C123" s="6">
        <v>49</v>
      </c>
      <c r="D123" s="6">
        <v>7</v>
      </c>
      <c r="E123" s="6">
        <v>2</v>
      </c>
      <c r="F123" s="6">
        <v>1</v>
      </c>
      <c r="G123">
        <f>(E123*0.6+D123*0.2+C123*0.2)/B123</f>
        <v>5.6276663338476903E-4</v>
      </c>
      <c r="H123">
        <f>_xlfn.RANK.AVG(G123,G$2:G$2185)</f>
        <v>2085</v>
      </c>
      <c r="I123">
        <f>LOOKUP(H123/COUNTA(H:H),{0,0.1,0.2,0.3,0.4,0.5,0.6,0.7,0.8,0.9,1}+1%%,{10,9,8,7,6,5,4,3,2,1})</f>
        <v>1</v>
      </c>
      <c r="J123">
        <f>E123*0.6+D123*0.2+C123*0.2</f>
        <v>12.4</v>
      </c>
      <c r="K123">
        <f>_xlfn.RANK.AVG(J123,J$2:J$2185)</f>
        <v>2058</v>
      </c>
      <c r="L123">
        <f>LOOKUP(K123/COUNTA(K:K),{0,0.1,0.2,0.3,0.4,0.5,0.6,0.7,0.8,0.9,1}+1%%,{10,9,8,7,6,5,4,3,2,1})</f>
        <v>1</v>
      </c>
      <c r="M123">
        <f>(C123-D123)*0.7+B123*0.3</f>
        <v>6639.5999999999995</v>
      </c>
      <c r="N123">
        <f>_xlfn.RANK.AVG(M123,M$2:M$2185)</f>
        <v>1960</v>
      </c>
      <c r="O123">
        <f>LOOKUP(N123/COUNTA(N:N),{0,0.1,0.2,0.3,0.4,0.5,0.6,0.7,0.8,0.9,1}+1%%,{10,9,8,7,6,5,4,3,2,1})</f>
        <v>2</v>
      </c>
      <c r="P123" s="6">
        <v>1</v>
      </c>
      <c r="Q123">
        <f>_xlfn.RANK.AVG(P123,P$2:P$2185)</f>
        <v>1510</v>
      </c>
      <c r="R123">
        <f>LOOKUP(Q123/COUNTA(Q:Q),{0,0.1,0.2,0.3,0.4,0.5,0.6,0.7,0.8,0.9,1}+1%%,{10,9,8,7,6,5,4,3,2,1})</f>
        <v>4</v>
      </c>
      <c r="S123">
        <f>I123*0.5+L123*0.5+O123+R123</f>
        <v>7</v>
      </c>
    </row>
    <row r="124" spans="1:19" ht="28.8" x14ac:dyDescent="0.25">
      <c r="A124" s="5" t="s">
        <v>535</v>
      </c>
      <c r="B124" s="6">
        <v>27779</v>
      </c>
      <c r="C124" s="6">
        <v>49</v>
      </c>
      <c r="D124" s="6">
        <v>7</v>
      </c>
      <c r="E124" s="6">
        <v>34</v>
      </c>
      <c r="F124" s="6">
        <v>1</v>
      </c>
      <c r="G124">
        <f>(E124*0.6+D124*0.2+C124*0.2)/B124</f>
        <v>1.1375499478022966E-3</v>
      </c>
      <c r="H124">
        <f>_xlfn.RANK.AVG(G124,G$2:G$2185)</f>
        <v>1979</v>
      </c>
      <c r="I124">
        <f>LOOKUP(H124/COUNTA(H:H),{0,0.1,0.2,0.3,0.4,0.5,0.6,0.7,0.8,0.9,1}+1%%,{10,9,8,7,6,5,4,3,2,1})</f>
        <v>1</v>
      </c>
      <c r="J124">
        <f>E124*0.6+D124*0.2+C124*0.2</f>
        <v>31.599999999999998</v>
      </c>
      <c r="K124">
        <f>_xlfn.RANK.AVG(J124,J$2:J$2185)</f>
        <v>2008</v>
      </c>
      <c r="L124">
        <f>LOOKUP(K124/COUNTA(K:K),{0,0.1,0.2,0.3,0.4,0.5,0.6,0.7,0.8,0.9,1}+1%%,{10,9,8,7,6,5,4,3,2,1})</f>
        <v>1</v>
      </c>
      <c r="M124">
        <f>(C124-D124)*0.7+B124*0.3</f>
        <v>8363.0999999999985</v>
      </c>
      <c r="N124">
        <f>_xlfn.RANK.AVG(M124,M$2:M$2185)</f>
        <v>1923</v>
      </c>
      <c r="O124">
        <f>LOOKUP(N124/COUNTA(N:N),{0,0.1,0.2,0.3,0.4,0.5,0.6,0.7,0.8,0.9,1}+1%%,{10,9,8,7,6,5,4,3,2,1})</f>
        <v>2</v>
      </c>
      <c r="P124" s="6">
        <v>1</v>
      </c>
      <c r="Q124">
        <f>_xlfn.RANK.AVG(P124,P$2:P$2185)</f>
        <v>1510</v>
      </c>
      <c r="R124">
        <f>LOOKUP(Q124/COUNTA(Q:Q),{0,0.1,0.2,0.3,0.4,0.5,0.6,0.7,0.8,0.9,1}+1%%,{10,9,8,7,6,5,4,3,2,1})</f>
        <v>4</v>
      </c>
      <c r="S124">
        <f>I124*0.5+L124*0.5+O124+R124</f>
        <v>7</v>
      </c>
    </row>
    <row r="125" spans="1:19" ht="43.2" x14ac:dyDescent="0.25">
      <c r="A125" s="5" t="s">
        <v>1351</v>
      </c>
      <c r="B125" s="6">
        <v>2944</v>
      </c>
      <c r="C125" s="6">
        <v>32</v>
      </c>
      <c r="D125" s="6">
        <v>0</v>
      </c>
      <c r="E125" s="6">
        <v>3</v>
      </c>
      <c r="F125" s="6">
        <v>1</v>
      </c>
      <c r="G125">
        <f>(E125*0.6+D125*0.2+C125*0.2)/B125</f>
        <v>2.7853260869565217E-3</v>
      </c>
      <c r="H125">
        <f>_xlfn.RANK.AVG(G125,G$2:G$2185)</f>
        <v>1708</v>
      </c>
      <c r="I125">
        <f>LOOKUP(H125/COUNTA(H:H),{0,0.1,0.2,0.3,0.4,0.5,0.6,0.7,0.8,0.9,1}+1%%,{10,9,8,7,6,5,4,3,2,1})</f>
        <v>3</v>
      </c>
      <c r="J125">
        <f>E125*0.6+D125*0.2+C125*0.2</f>
        <v>8.1999999999999993</v>
      </c>
      <c r="K125">
        <f>_xlfn.RANK.AVG(J125,J$2:J$2185)</f>
        <v>2081.5</v>
      </c>
      <c r="L125">
        <f>LOOKUP(K125/COUNTA(K:K),{0,0.1,0.2,0.3,0.4,0.5,0.6,0.7,0.8,0.9,1}+1%%,{10,9,8,7,6,5,4,3,2,1})</f>
        <v>1</v>
      </c>
      <c r="M125">
        <f>(C125-D125)*0.7+B125*0.3</f>
        <v>905.59999999999991</v>
      </c>
      <c r="N125">
        <f>_xlfn.RANK.AVG(M125,M$2:M$2185)</f>
        <v>2138</v>
      </c>
      <c r="O125">
        <f>LOOKUP(N125/COUNTA(N:N),{0,0.1,0.2,0.3,0.4,0.5,0.6,0.7,0.8,0.9,1}+1%%,{10,9,8,7,6,5,4,3,2,1})</f>
        <v>1</v>
      </c>
      <c r="P125" s="6">
        <v>1</v>
      </c>
      <c r="Q125">
        <f>_xlfn.RANK.AVG(P125,P$2:P$2185)</f>
        <v>1510</v>
      </c>
      <c r="R125">
        <f>LOOKUP(Q125/COUNTA(Q:Q),{0,0.1,0.2,0.3,0.4,0.5,0.6,0.7,0.8,0.9,1}+1%%,{10,9,8,7,6,5,4,3,2,1})</f>
        <v>4</v>
      </c>
      <c r="S125">
        <f>I125*0.5+L125*0.5+O125+R125</f>
        <v>7</v>
      </c>
    </row>
    <row r="126" spans="1:19" ht="28.8" x14ac:dyDescent="0.25">
      <c r="A126" s="5" t="s">
        <v>509</v>
      </c>
      <c r="B126" s="6">
        <v>26830</v>
      </c>
      <c r="C126" s="6">
        <v>79</v>
      </c>
      <c r="D126" s="6">
        <v>1</v>
      </c>
      <c r="E126" s="6">
        <v>8</v>
      </c>
      <c r="F126" s="6">
        <v>1</v>
      </c>
      <c r="G126">
        <f>(E126*0.6+D126*0.2+C126*0.2)/B126</f>
        <v>7.7525158404770779E-4</v>
      </c>
      <c r="H126">
        <f>_xlfn.RANK.AVG(G126,G$2:G$2185)</f>
        <v>2054</v>
      </c>
      <c r="I126">
        <f>LOOKUP(H126/COUNTA(H:H),{0,0.1,0.2,0.3,0.4,0.5,0.6,0.7,0.8,0.9,1}+1%%,{10,9,8,7,6,5,4,3,2,1})</f>
        <v>1</v>
      </c>
      <c r="J126">
        <f>E126*0.6+D126*0.2+C126*0.2</f>
        <v>20.8</v>
      </c>
      <c r="K126">
        <f>_xlfn.RANK.AVG(J126,J$2:J$2185)</f>
        <v>2032.5</v>
      </c>
      <c r="L126">
        <f>LOOKUP(K126/COUNTA(K:K),{0,0.1,0.2,0.3,0.4,0.5,0.6,0.7,0.8,0.9,1}+1%%,{10,9,8,7,6,5,4,3,2,1})</f>
        <v>1</v>
      </c>
      <c r="M126">
        <f>(C126-D126)*0.7+B126*0.3</f>
        <v>8103.6</v>
      </c>
      <c r="N126">
        <f>_xlfn.RANK.AVG(M126,M$2:M$2185)</f>
        <v>1931</v>
      </c>
      <c r="O126">
        <f>LOOKUP(N126/COUNTA(N:N),{0,0.1,0.2,0.3,0.4,0.5,0.6,0.7,0.8,0.9,1}+1%%,{10,9,8,7,6,5,4,3,2,1})</f>
        <v>2</v>
      </c>
      <c r="P126" s="6">
        <v>1</v>
      </c>
      <c r="Q126">
        <f>_xlfn.RANK.AVG(P126,P$2:P$2185)</f>
        <v>1510</v>
      </c>
      <c r="R126">
        <f>LOOKUP(Q126/COUNTA(Q:Q),{0,0.1,0.2,0.3,0.4,0.5,0.6,0.7,0.8,0.9,1}+1%%,{10,9,8,7,6,5,4,3,2,1})</f>
        <v>4</v>
      </c>
      <c r="S126">
        <f>I126*0.5+L126*0.5+O126+R126</f>
        <v>7</v>
      </c>
    </row>
    <row r="127" spans="1:19" ht="28.8" x14ac:dyDescent="0.25">
      <c r="A127" s="5" t="s">
        <v>1435</v>
      </c>
      <c r="B127" s="6">
        <v>29305</v>
      </c>
      <c r="C127" s="6">
        <v>75</v>
      </c>
      <c r="D127" s="6">
        <v>12</v>
      </c>
      <c r="E127" s="6">
        <v>12</v>
      </c>
      <c r="F127" s="6">
        <v>1</v>
      </c>
      <c r="G127">
        <f>(E127*0.6+D127*0.2+C127*0.2)/B127</f>
        <v>8.3944719331172156E-4</v>
      </c>
      <c r="H127">
        <f>_xlfn.RANK.AVG(G127,G$2:G$2185)</f>
        <v>2046</v>
      </c>
      <c r="I127">
        <f>LOOKUP(H127/COUNTA(H:H),{0,0.1,0.2,0.3,0.4,0.5,0.6,0.7,0.8,0.9,1}+1%%,{10,9,8,7,6,5,4,3,2,1})</f>
        <v>1</v>
      </c>
      <c r="J127">
        <f>E127*0.6+D127*0.2+C127*0.2</f>
        <v>24.6</v>
      </c>
      <c r="K127">
        <f>_xlfn.RANK.AVG(J127,J$2:J$2185)</f>
        <v>2029</v>
      </c>
      <c r="L127">
        <f>LOOKUP(K127/COUNTA(K:K),{0,0.1,0.2,0.3,0.4,0.5,0.6,0.7,0.8,0.9,1}+1%%,{10,9,8,7,6,5,4,3,2,1})</f>
        <v>1</v>
      </c>
      <c r="M127">
        <f>(C127-D127)*0.7+B127*0.3</f>
        <v>8835.6</v>
      </c>
      <c r="N127">
        <f>_xlfn.RANK.AVG(M127,M$2:M$2185)</f>
        <v>1909</v>
      </c>
      <c r="O127">
        <f>LOOKUP(N127/COUNTA(N:N),{0,0.1,0.2,0.3,0.4,0.5,0.6,0.7,0.8,0.9,1}+1%%,{10,9,8,7,6,5,4,3,2,1})</f>
        <v>2</v>
      </c>
      <c r="P127" s="6">
        <v>1</v>
      </c>
      <c r="Q127">
        <f>_xlfn.RANK.AVG(P127,P$2:P$2185)</f>
        <v>1510</v>
      </c>
      <c r="R127">
        <f>LOOKUP(Q127/COUNTA(Q:Q),{0,0.1,0.2,0.3,0.4,0.5,0.6,0.7,0.8,0.9,1}+1%%,{10,9,8,7,6,5,4,3,2,1})</f>
        <v>4</v>
      </c>
      <c r="S127">
        <f>I127*0.5+L127*0.5+O127+R127</f>
        <v>7</v>
      </c>
    </row>
    <row r="128" spans="1:19" ht="14.4" x14ac:dyDescent="0.25">
      <c r="A128" s="5" t="s">
        <v>1263</v>
      </c>
      <c r="B128" s="6">
        <v>13970</v>
      </c>
      <c r="C128" s="6">
        <v>142</v>
      </c>
      <c r="D128" s="6">
        <v>14</v>
      </c>
      <c r="E128" s="6">
        <v>25</v>
      </c>
      <c r="F128" s="6">
        <v>1</v>
      </c>
      <c r="G128">
        <f>(E128*0.6+D128*0.2+C128*0.2)/B128</f>
        <v>3.3070866141732286E-3</v>
      </c>
      <c r="H128">
        <f>_xlfn.RANK.AVG(G128,G$2:G$2185)</f>
        <v>1607</v>
      </c>
      <c r="I128">
        <f>LOOKUP(H128/COUNTA(H:H),{0,0.1,0.2,0.3,0.4,0.5,0.6,0.7,0.8,0.9,1}+1%%,{10,9,8,7,6,5,4,3,2,1})</f>
        <v>3</v>
      </c>
      <c r="J128">
        <f>E128*0.6+D128*0.2+C128*0.2</f>
        <v>46.2</v>
      </c>
      <c r="K128">
        <f>_xlfn.RANK.AVG(J128,J$2:J$2185)</f>
        <v>1979</v>
      </c>
      <c r="L128">
        <f>LOOKUP(K128/COUNTA(K:K),{0,0.1,0.2,0.3,0.4,0.5,0.6,0.7,0.8,0.9,1}+1%%,{10,9,8,7,6,5,4,3,2,1})</f>
        <v>1</v>
      </c>
      <c r="M128">
        <f>(C128-D128)*0.7+B128*0.3</f>
        <v>4280.6000000000004</v>
      </c>
      <c r="N128">
        <f>_xlfn.RANK.AVG(M128,M$2:M$2185)</f>
        <v>1998</v>
      </c>
      <c r="O128">
        <f>LOOKUP(N128/COUNTA(N:N),{0,0.1,0.2,0.3,0.4,0.5,0.6,0.7,0.8,0.9,1}+1%%,{10,9,8,7,6,5,4,3,2,1})</f>
        <v>1</v>
      </c>
      <c r="P128" s="6">
        <v>1</v>
      </c>
      <c r="Q128">
        <f>_xlfn.RANK.AVG(P128,P$2:P$2185)</f>
        <v>1510</v>
      </c>
      <c r="R128">
        <f>LOOKUP(Q128/COUNTA(Q:Q),{0,0.1,0.2,0.3,0.4,0.5,0.6,0.7,0.8,0.9,1}+1%%,{10,9,8,7,6,5,4,3,2,1})</f>
        <v>4</v>
      </c>
      <c r="S128">
        <f>I128*0.5+L128*0.5+O128+R128</f>
        <v>7</v>
      </c>
    </row>
    <row r="129" spans="1:19" ht="28.8" x14ac:dyDescent="0.25">
      <c r="A129" s="5" t="s">
        <v>1833</v>
      </c>
      <c r="B129" s="6">
        <v>25513</v>
      </c>
      <c r="C129" s="6">
        <v>60</v>
      </c>
      <c r="D129" s="6">
        <v>3</v>
      </c>
      <c r="E129" s="6">
        <v>25</v>
      </c>
      <c r="F129" s="6">
        <v>1</v>
      </c>
      <c r="G129">
        <f>(E129*0.6+D129*0.2+C129*0.2)/B129</f>
        <v>1.0818014345627719E-3</v>
      </c>
      <c r="H129">
        <f>_xlfn.RANK.AVG(G129,G$2:G$2185)</f>
        <v>1989</v>
      </c>
      <c r="I129">
        <f>LOOKUP(H129/COUNTA(H:H),{0,0.1,0.2,0.3,0.4,0.5,0.6,0.7,0.8,0.9,1}+1%%,{10,9,8,7,6,5,4,3,2,1})</f>
        <v>1</v>
      </c>
      <c r="J129">
        <f>E129*0.6+D129*0.2+C129*0.2</f>
        <v>27.6</v>
      </c>
      <c r="K129">
        <f>_xlfn.RANK.AVG(J129,J$2:J$2185)</f>
        <v>2020</v>
      </c>
      <c r="L129">
        <f>LOOKUP(K129/COUNTA(K:K),{0,0.1,0.2,0.3,0.4,0.5,0.6,0.7,0.8,0.9,1}+1%%,{10,9,8,7,6,5,4,3,2,1})</f>
        <v>1</v>
      </c>
      <c r="M129">
        <f>(C129-D129)*0.7+B129*0.3</f>
        <v>7693.7999999999993</v>
      </c>
      <c r="N129">
        <f>_xlfn.RANK.AVG(M129,M$2:M$2185)</f>
        <v>1942</v>
      </c>
      <c r="O129">
        <f>LOOKUP(N129/COUNTA(N:N),{0,0.1,0.2,0.3,0.4,0.5,0.6,0.7,0.8,0.9,1}+1%%,{10,9,8,7,6,5,4,3,2,1})</f>
        <v>2</v>
      </c>
      <c r="P129" s="6">
        <v>1</v>
      </c>
      <c r="Q129">
        <f>_xlfn.RANK.AVG(P129,P$2:P$2185)</f>
        <v>1510</v>
      </c>
      <c r="R129">
        <f>LOOKUP(Q129/COUNTA(Q:Q),{0,0.1,0.2,0.3,0.4,0.5,0.6,0.7,0.8,0.9,1}+1%%,{10,9,8,7,6,5,4,3,2,1})</f>
        <v>4</v>
      </c>
      <c r="S129">
        <f>I129*0.5+L129*0.5+O129+R129</f>
        <v>7</v>
      </c>
    </row>
    <row r="130" spans="1:19" ht="14.4" x14ac:dyDescent="0.25">
      <c r="A130" s="5" t="s">
        <v>1052</v>
      </c>
      <c r="B130" s="6">
        <v>14459</v>
      </c>
      <c r="C130" s="6">
        <v>64</v>
      </c>
      <c r="D130" s="6">
        <v>31</v>
      </c>
      <c r="E130" s="6">
        <v>43</v>
      </c>
      <c r="F130" s="6">
        <v>1</v>
      </c>
      <c r="G130">
        <f>(E130*0.6+D130*0.2+C130*0.2)/B130</f>
        <v>3.0984162113562486E-3</v>
      </c>
      <c r="H130">
        <f>_xlfn.RANK.AVG(G130,G$2:G$2185)</f>
        <v>1646</v>
      </c>
      <c r="I130">
        <f>LOOKUP(H130/COUNTA(H:H),{0,0.1,0.2,0.3,0.4,0.5,0.6,0.7,0.8,0.9,1}+1%%,{10,9,8,7,6,5,4,3,2,1})</f>
        <v>3</v>
      </c>
      <c r="J130">
        <f>E130*0.6+D130*0.2+C130*0.2</f>
        <v>44.8</v>
      </c>
      <c r="K130">
        <f>_xlfn.RANK.AVG(J130,J$2:J$2185)</f>
        <v>1983</v>
      </c>
      <c r="L130">
        <f>LOOKUP(K130/COUNTA(K:K),{0,0.1,0.2,0.3,0.4,0.5,0.6,0.7,0.8,0.9,1}+1%%,{10,9,8,7,6,5,4,3,2,1})</f>
        <v>1</v>
      </c>
      <c r="M130">
        <f>(C130-D130)*0.7+B130*0.3</f>
        <v>4360.8</v>
      </c>
      <c r="N130">
        <f>_xlfn.RANK.AVG(M130,M$2:M$2185)</f>
        <v>1995</v>
      </c>
      <c r="O130">
        <f>LOOKUP(N130/COUNTA(N:N),{0,0.1,0.2,0.3,0.4,0.5,0.6,0.7,0.8,0.9,1}+1%%,{10,9,8,7,6,5,4,3,2,1})</f>
        <v>1</v>
      </c>
      <c r="P130" s="6">
        <v>1</v>
      </c>
      <c r="Q130">
        <f>_xlfn.RANK.AVG(P130,P$2:P$2185)</f>
        <v>1510</v>
      </c>
      <c r="R130">
        <f>LOOKUP(Q130/COUNTA(Q:Q),{0,0.1,0.2,0.3,0.4,0.5,0.6,0.7,0.8,0.9,1}+1%%,{10,9,8,7,6,5,4,3,2,1})</f>
        <v>4</v>
      </c>
      <c r="S130">
        <f>I130*0.5+L130*0.5+O130+R130</f>
        <v>7</v>
      </c>
    </row>
    <row r="131" spans="1:19" ht="43.2" x14ac:dyDescent="0.25">
      <c r="A131" s="5" t="s">
        <v>1367</v>
      </c>
      <c r="B131" s="6">
        <v>49407</v>
      </c>
      <c r="C131" s="6">
        <v>89</v>
      </c>
      <c r="D131" s="6">
        <v>6</v>
      </c>
      <c r="E131" s="6">
        <v>34</v>
      </c>
      <c r="F131" s="6">
        <v>1</v>
      </c>
      <c r="G131">
        <f>(E131*0.6+D131*0.2+C131*0.2)/B131</f>
        <v>7.9745785010221226E-4</v>
      </c>
      <c r="H131">
        <f>_xlfn.RANK.AVG(G131,G$2:G$2185)</f>
        <v>2051</v>
      </c>
      <c r="I131">
        <f>LOOKUP(H131/COUNTA(H:H),{0,0.1,0.2,0.3,0.4,0.5,0.6,0.7,0.8,0.9,1}+1%%,{10,9,8,7,6,5,4,3,2,1})</f>
        <v>1</v>
      </c>
      <c r="J131">
        <f>E131*0.6+D131*0.2+C131*0.2</f>
        <v>39.4</v>
      </c>
      <c r="K131">
        <f>_xlfn.RANK.AVG(J131,J$2:J$2185)</f>
        <v>1994</v>
      </c>
      <c r="L131">
        <f>LOOKUP(K131/COUNTA(K:K),{0,0.1,0.2,0.3,0.4,0.5,0.6,0.7,0.8,0.9,1}+1%%,{10,9,8,7,6,5,4,3,2,1})</f>
        <v>1</v>
      </c>
      <c r="M131">
        <f>(C131-D131)*0.7+B131*0.3</f>
        <v>14880.199999999999</v>
      </c>
      <c r="N131">
        <f>_xlfn.RANK.AVG(M131,M$2:M$2185)</f>
        <v>1830</v>
      </c>
      <c r="O131">
        <f>LOOKUP(N131/COUNTA(N:N),{0,0.1,0.2,0.3,0.4,0.5,0.6,0.7,0.8,0.9,1}+1%%,{10,9,8,7,6,5,4,3,2,1})</f>
        <v>2</v>
      </c>
      <c r="P131" s="6">
        <v>1</v>
      </c>
      <c r="Q131">
        <f>_xlfn.RANK.AVG(P131,P$2:P$2185)</f>
        <v>1510</v>
      </c>
      <c r="R131">
        <f>LOOKUP(Q131/COUNTA(Q:Q),{0,0.1,0.2,0.3,0.4,0.5,0.6,0.7,0.8,0.9,1}+1%%,{10,9,8,7,6,5,4,3,2,1})</f>
        <v>4</v>
      </c>
      <c r="S131">
        <f>I131*0.5+L131*0.5+O131+R131</f>
        <v>7</v>
      </c>
    </row>
    <row r="132" spans="1:19" ht="43.2" x14ac:dyDescent="0.25">
      <c r="A132" s="5" t="s">
        <v>400</v>
      </c>
      <c r="B132" s="6">
        <v>37346</v>
      </c>
      <c r="C132" s="6">
        <v>0</v>
      </c>
      <c r="D132" s="6">
        <v>0</v>
      </c>
      <c r="E132" s="6">
        <v>0</v>
      </c>
      <c r="F132" s="6">
        <v>1</v>
      </c>
      <c r="G132">
        <f>(E132*0.6+D132*0.2+C132*0.2)/B132</f>
        <v>0</v>
      </c>
      <c r="H132">
        <f>_xlfn.RANK.AVG(G132,G$2:G$2185)</f>
        <v>2177</v>
      </c>
      <c r="I132">
        <f>LOOKUP(H132/COUNTA(H:H),{0,0.1,0.2,0.3,0.4,0.5,0.6,0.7,0.8,0.9,1}+1%%,{10,9,8,7,6,5,4,3,2,1})</f>
        <v>1</v>
      </c>
      <c r="J132">
        <f>E132*0.6+D132*0.2+C132*0.2</f>
        <v>0</v>
      </c>
      <c r="K132">
        <f>_xlfn.RANK.AVG(J132,J$2:J$2185)</f>
        <v>2177</v>
      </c>
      <c r="L132">
        <f>LOOKUP(K132/COUNTA(K:K),{0,0.1,0.2,0.3,0.4,0.5,0.6,0.7,0.8,0.9,1}+1%%,{10,9,8,7,6,5,4,3,2,1})</f>
        <v>1</v>
      </c>
      <c r="M132">
        <f>(C132-D132)*0.7+B132*0.3</f>
        <v>11203.8</v>
      </c>
      <c r="N132">
        <f>_xlfn.RANK.AVG(M132,M$2:M$2185)</f>
        <v>1864</v>
      </c>
      <c r="O132">
        <f>LOOKUP(N132/COUNTA(N:N),{0,0.1,0.2,0.3,0.4,0.5,0.6,0.7,0.8,0.9,1}+1%%,{10,9,8,7,6,5,4,3,2,1})</f>
        <v>2</v>
      </c>
      <c r="P132" s="6">
        <v>1</v>
      </c>
      <c r="Q132">
        <f>_xlfn.RANK.AVG(P132,P$2:P$2185)</f>
        <v>1510</v>
      </c>
      <c r="R132">
        <f>LOOKUP(Q132/COUNTA(Q:Q),{0,0.1,0.2,0.3,0.4,0.5,0.6,0.7,0.8,0.9,1}+1%%,{10,9,8,7,6,5,4,3,2,1})</f>
        <v>4</v>
      </c>
      <c r="S132">
        <f>I132*0.5+L132*0.5+O132+R132</f>
        <v>7</v>
      </c>
    </row>
    <row r="133" spans="1:19" ht="28.8" x14ac:dyDescent="0.25">
      <c r="A133" s="5" t="s">
        <v>1629</v>
      </c>
      <c r="B133" s="6">
        <v>5454</v>
      </c>
      <c r="C133" s="6">
        <v>60</v>
      </c>
      <c r="D133" s="6">
        <v>0</v>
      </c>
      <c r="E133" s="6">
        <v>4</v>
      </c>
      <c r="F133" s="6">
        <v>1</v>
      </c>
      <c r="G133">
        <f>(E133*0.6+D133*0.2+C133*0.2)/B133</f>
        <v>2.6402640264026403E-3</v>
      </c>
      <c r="H133">
        <f>_xlfn.RANK.AVG(G133,G$2:G$2185)</f>
        <v>1736</v>
      </c>
      <c r="I133">
        <f>LOOKUP(H133/COUNTA(H:H),{0,0.1,0.2,0.3,0.4,0.5,0.6,0.7,0.8,0.9,1}+1%%,{10,9,8,7,6,5,4,3,2,1})</f>
        <v>3</v>
      </c>
      <c r="J133">
        <f>E133*0.6+D133*0.2+C133*0.2</f>
        <v>14.4</v>
      </c>
      <c r="K133">
        <f>_xlfn.RANK.AVG(J133,J$2:J$2185)</f>
        <v>2049</v>
      </c>
      <c r="L133">
        <f>LOOKUP(K133/COUNTA(K:K),{0,0.1,0.2,0.3,0.4,0.5,0.6,0.7,0.8,0.9,1}+1%%,{10,9,8,7,6,5,4,3,2,1})</f>
        <v>1</v>
      </c>
      <c r="M133">
        <f>(C133-D133)*0.7+B133*0.3</f>
        <v>1678.2</v>
      </c>
      <c r="N133">
        <f>_xlfn.RANK.AVG(M133,M$2:M$2185)</f>
        <v>2082</v>
      </c>
      <c r="O133">
        <f>LOOKUP(N133/COUNTA(N:N),{0,0.1,0.2,0.3,0.4,0.5,0.6,0.7,0.8,0.9,1}+1%%,{10,9,8,7,6,5,4,3,2,1})</f>
        <v>1</v>
      </c>
      <c r="P133" s="6">
        <v>1</v>
      </c>
      <c r="Q133">
        <f>_xlfn.RANK.AVG(P133,P$2:P$2185)</f>
        <v>1510</v>
      </c>
      <c r="R133">
        <f>LOOKUP(Q133/COUNTA(Q:Q),{0,0.1,0.2,0.3,0.4,0.5,0.6,0.7,0.8,0.9,1}+1%%,{10,9,8,7,6,5,4,3,2,1})</f>
        <v>4</v>
      </c>
      <c r="S133">
        <f>I133*0.5+L133*0.5+O133+R133</f>
        <v>7</v>
      </c>
    </row>
    <row r="134" spans="1:19" ht="28.8" x14ac:dyDescent="0.25">
      <c r="A134" s="5" t="s">
        <v>489</v>
      </c>
      <c r="B134" s="6">
        <v>10692</v>
      </c>
      <c r="C134" s="6">
        <v>49</v>
      </c>
      <c r="D134" s="6">
        <v>23</v>
      </c>
      <c r="E134" s="6">
        <v>26</v>
      </c>
      <c r="F134" s="6">
        <v>1</v>
      </c>
      <c r="G134">
        <f>(E134*0.6+D134*0.2+C134*0.2)/B134</f>
        <v>2.8058361391694723E-3</v>
      </c>
      <c r="H134">
        <f>_xlfn.RANK.AVG(G134,G$2:G$2185)</f>
        <v>1702</v>
      </c>
      <c r="I134">
        <f>LOOKUP(H134/COUNTA(H:H),{0,0.1,0.2,0.3,0.4,0.5,0.6,0.7,0.8,0.9,1}+1%%,{10,9,8,7,6,5,4,3,2,1})</f>
        <v>3</v>
      </c>
      <c r="J134">
        <f>E134*0.6+D134*0.2+C134*0.2</f>
        <v>30</v>
      </c>
      <c r="K134">
        <f>_xlfn.RANK.AVG(J134,J$2:J$2185)</f>
        <v>2014.5</v>
      </c>
      <c r="L134">
        <f>LOOKUP(K134/COUNTA(K:K),{0,0.1,0.2,0.3,0.4,0.5,0.6,0.7,0.8,0.9,1}+1%%,{10,9,8,7,6,5,4,3,2,1})</f>
        <v>1</v>
      </c>
      <c r="M134">
        <f>(C134-D134)*0.7+B134*0.3</f>
        <v>3225.7999999999997</v>
      </c>
      <c r="N134">
        <f>_xlfn.RANK.AVG(M134,M$2:M$2185)</f>
        <v>2027</v>
      </c>
      <c r="O134">
        <f>LOOKUP(N134/COUNTA(N:N),{0,0.1,0.2,0.3,0.4,0.5,0.6,0.7,0.8,0.9,1}+1%%,{10,9,8,7,6,5,4,3,2,1})</f>
        <v>1</v>
      </c>
      <c r="P134" s="6">
        <v>1</v>
      </c>
      <c r="Q134">
        <f>_xlfn.RANK.AVG(P134,P$2:P$2185)</f>
        <v>1510</v>
      </c>
      <c r="R134">
        <f>LOOKUP(Q134/COUNTA(Q:Q),{0,0.1,0.2,0.3,0.4,0.5,0.6,0.7,0.8,0.9,1}+1%%,{10,9,8,7,6,5,4,3,2,1})</f>
        <v>4</v>
      </c>
      <c r="S134">
        <f>I134*0.5+L134*0.5+O134+R134</f>
        <v>7</v>
      </c>
    </row>
    <row r="135" spans="1:19" ht="28.8" x14ac:dyDescent="0.25">
      <c r="A135" s="5" t="s">
        <v>1594</v>
      </c>
      <c r="B135" s="6">
        <v>28256</v>
      </c>
      <c r="C135" s="6">
        <v>105</v>
      </c>
      <c r="D135" s="6">
        <v>15</v>
      </c>
      <c r="E135" s="6">
        <v>12</v>
      </c>
      <c r="F135" s="6">
        <v>1</v>
      </c>
      <c r="G135">
        <f>(E135*0.6+D135*0.2+C135*0.2)/B135</f>
        <v>1.1041902604756512E-3</v>
      </c>
      <c r="H135">
        <f>_xlfn.RANK.AVG(G135,G$2:G$2185)</f>
        <v>1987</v>
      </c>
      <c r="I135">
        <f>LOOKUP(H135/COUNTA(H:H),{0,0.1,0.2,0.3,0.4,0.5,0.6,0.7,0.8,0.9,1}+1%%,{10,9,8,7,6,5,4,3,2,1})</f>
        <v>1</v>
      </c>
      <c r="J135">
        <f>E135*0.6+D135*0.2+C135*0.2</f>
        <v>31.2</v>
      </c>
      <c r="K135">
        <f>_xlfn.RANK.AVG(J135,J$2:J$2185)</f>
        <v>2012</v>
      </c>
      <c r="L135">
        <f>LOOKUP(K135/COUNTA(K:K),{0,0.1,0.2,0.3,0.4,0.5,0.6,0.7,0.8,0.9,1}+1%%,{10,9,8,7,6,5,4,3,2,1})</f>
        <v>1</v>
      </c>
      <c r="M135">
        <f>(C135-D135)*0.7+B135*0.3</f>
        <v>8539.7999999999993</v>
      </c>
      <c r="N135">
        <f>_xlfn.RANK.AVG(M135,M$2:M$2185)</f>
        <v>1918</v>
      </c>
      <c r="O135">
        <f>LOOKUP(N135/COUNTA(N:N),{0,0.1,0.2,0.3,0.4,0.5,0.6,0.7,0.8,0.9,1}+1%%,{10,9,8,7,6,5,4,3,2,1})</f>
        <v>2</v>
      </c>
      <c r="P135" s="6">
        <v>1</v>
      </c>
      <c r="Q135">
        <f>_xlfn.RANK.AVG(P135,P$2:P$2185)</f>
        <v>1510</v>
      </c>
      <c r="R135">
        <f>LOOKUP(Q135/COUNTA(Q:Q),{0,0.1,0.2,0.3,0.4,0.5,0.6,0.7,0.8,0.9,1}+1%%,{10,9,8,7,6,5,4,3,2,1})</f>
        <v>4</v>
      </c>
      <c r="S135">
        <f>I135*0.5+L135*0.5+O135+R135</f>
        <v>7</v>
      </c>
    </row>
    <row r="136" spans="1:19" ht="86.4" x14ac:dyDescent="0.25">
      <c r="A136" s="5" t="s">
        <v>891</v>
      </c>
      <c r="B136" s="6">
        <v>30361</v>
      </c>
      <c r="C136" s="6">
        <v>26</v>
      </c>
      <c r="D136" s="6">
        <v>4</v>
      </c>
      <c r="E136" s="6">
        <v>6</v>
      </c>
      <c r="F136" s="6">
        <v>1</v>
      </c>
      <c r="G136">
        <f>(E136*0.6+D136*0.2+C136*0.2)/B136</f>
        <v>3.1619511873785447E-4</v>
      </c>
      <c r="H136">
        <f>_xlfn.RANK.AVG(G136,G$2:G$2185)</f>
        <v>2134</v>
      </c>
      <c r="I136">
        <f>LOOKUP(H136/COUNTA(H:H),{0,0.1,0.2,0.3,0.4,0.5,0.6,0.7,0.8,0.9,1}+1%%,{10,9,8,7,6,5,4,3,2,1})</f>
        <v>1</v>
      </c>
      <c r="J136">
        <f>E136*0.6+D136*0.2+C136*0.2</f>
        <v>9.6</v>
      </c>
      <c r="K136">
        <f>_xlfn.RANK.AVG(J136,J$2:J$2185)</f>
        <v>2070</v>
      </c>
      <c r="L136">
        <f>LOOKUP(K136/COUNTA(K:K),{0,0.1,0.2,0.3,0.4,0.5,0.6,0.7,0.8,0.9,1}+1%%,{10,9,8,7,6,5,4,3,2,1})</f>
        <v>1</v>
      </c>
      <c r="M136">
        <f>(C136-D136)*0.7+B136*0.3</f>
        <v>9123.6999999999989</v>
      </c>
      <c r="N136">
        <f>_xlfn.RANK.AVG(M136,M$2:M$2185)</f>
        <v>1903</v>
      </c>
      <c r="O136">
        <f>LOOKUP(N136/COUNTA(N:N),{0,0.1,0.2,0.3,0.4,0.5,0.6,0.7,0.8,0.9,1}+1%%,{10,9,8,7,6,5,4,3,2,1})</f>
        <v>2</v>
      </c>
      <c r="P136" s="6">
        <v>1</v>
      </c>
      <c r="Q136">
        <f>_xlfn.RANK.AVG(P136,P$2:P$2185)</f>
        <v>1510</v>
      </c>
      <c r="R136">
        <f>LOOKUP(Q136/COUNTA(Q:Q),{0,0.1,0.2,0.3,0.4,0.5,0.6,0.7,0.8,0.9,1}+1%%,{10,9,8,7,6,5,4,3,2,1})</f>
        <v>4</v>
      </c>
      <c r="S136">
        <f>I136*0.5+L136*0.5+O136+R136</f>
        <v>7</v>
      </c>
    </row>
    <row r="137" spans="1:19" ht="43.2" x14ac:dyDescent="0.25">
      <c r="A137" s="5" t="s">
        <v>1143</v>
      </c>
      <c r="B137" s="6">
        <v>50168</v>
      </c>
      <c r="C137" s="6">
        <v>46</v>
      </c>
      <c r="D137" s="6">
        <v>6</v>
      </c>
      <c r="E137" s="6">
        <v>26</v>
      </c>
      <c r="F137" s="6">
        <v>1</v>
      </c>
      <c r="G137">
        <f>(E137*0.6+D137*0.2+C137*0.2)/B137</f>
        <v>5.1825865093286562E-4</v>
      </c>
      <c r="H137">
        <f>_xlfn.RANK.AVG(G137,G$2:G$2185)</f>
        <v>2098</v>
      </c>
      <c r="I137">
        <f>LOOKUP(H137/COUNTA(H:H),{0,0.1,0.2,0.3,0.4,0.5,0.6,0.7,0.8,0.9,1}+1%%,{10,9,8,7,6,5,4,3,2,1})</f>
        <v>1</v>
      </c>
      <c r="J137">
        <f>E137*0.6+D137*0.2+C137*0.2</f>
        <v>26</v>
      </c>
      <c r="K137">
        <f>_xlfn.RANK.AVG(J137,J$2:J$2185)</f>
        <v>2026</v>
      </c>
      <c r="L137">
        <f>LOOKUP(K137/COUNTA(K:K),{0,0.1,0.2,0.3,0.4,0.5,0.6,0.7,0.8,0.9,1}+1%%,{10,9,8,7,6,5,4,3,2,1})</f>
        <v>1</v>
      </c>
      <c r="M137">
        <f>(C137-D137)*0.7+B137*0.3</f>
        <v>15078.4</v>
      </c>
      <c r="N137">
        <f>_xlfn.RANK.AVG(M137,M$2:M$2185)</f>
        <v>1826</v>
      </c>
      <c r="O137">
        <f>LOOKUP(N137/COUNTA(N:N),{0,0.1,0.2,0.3,0.4,0.5,0.6,0.7,0.8,0.9,1}+1%%,{10,9,8,7,6,5,4,3,2,1})</f>
        <v>2</v>
      </c>
      <c r="P137" s="6">
        <v>1</v>
      </c>
      <c r="Q137">
        <f>_xlfn.RANK.AVG(P137,P$2:P$2185)</f>
        <v>1510</v>
      </c>
      <c r="R137">
        <f>LOOKUP(Q137/COUNTA(Q:Q),{0,0.1,0.2,0.3,0.4,0.5,0.6,0.7,0.8,0.9,1}+1%%,{10,9,8,7,6,5,4,3,2,1})</f>
        <v>4</v>
      </c>
      <c r="S137">
        <f>I137*0.5+L137*0.5+O137+R137</f>
        <v>7</v>
      </c>
    </row>
    <row r="138" spans="1:19" ht="28.8" x14ac:dyDescent="0.25">
      <c r="A138" s="5" t="s">
        <v>1394</v>
      </c>
      <c r="B138" s="6">
        <v>13531</v>
      </c>
      <c r="C138" s="6">
        <v>148</v>
      </c>
      <c r="D138" s="6">
        <v>7</v>
      </c>
      <c r="E138" s="6">
        <v>17</v>
      </c>
      <c r="F138" s="6">
        <v>1</v>
      </c>
      <c r="G138">
        <f>(E138*0.6+D138*0.2+C138*0.2)/B138</f>
        <v>3.0448599512231177E-3</v>
      </c>
      <c r="H138">
        <f>_xlfn.RANK.AVG(G138,G$2:G$2185)</f>
        <v>1658</v>
      </c>
      <c r="I138">
        <f>LOOKUP(H138/COUNTA(H:H),{0,0.1,0.2,0.3,0.4,0.5,0.6,0.7,0.8,0.9,1}+1%%,{10,9,8,7,6,5,4,3,2,1})</f>
        <v>3</v>
      </c>
      <c r="J138">
        <f>E138*0.6+D138*0.2+C138*0.2</f>
        <v>41.2</v>
      </c>
      <c r="K138">
        <f>_xlfn.RANK.AVG(J138,J$2:J$2185)</f>
        <v>1988</v>
      </c>
      <c r="L138">
        <f>LOOKUP(K138/COUNTA(K:K),{0,0.1,0.2,0.3,0.4,0.5,0.6,0.7,0.8,0.9,1}+1%%,{10,9,8,7,6,5,4,3,2,1})</f>
        <v>1</v>
      </c>
      <c r="M138">
        <f>(C138-D138)*0.7+B138*0.3</f>
        <v>4158</v>
      </c>
      <c r="N138">
        <f>_xlfn.RANK.AVG(M138,M$2:M$2185)</f>
        <v>2000</v>
      </c>
      <c r="O138">
        <f>LOOKUP(N138/COUNTA(N:N),{0,0.1,0.2,0.3,0.4,0.5,0.6,0.7,0.8,0.9,1}+1%%,{10,9,8,7,6,5,4,3,2,1})</f>
        <v>1</v>
      </c>
      <c r="P138" s="6">
        <v>1</v>
      </c>
      <c r="Q138">
        <f>_xlfn.RANK.AVG(P138,P$2:P$2185)</f>
        <v>1510</v>
      </c>
      <c r="R138">
        <f>LOOKUP(Q138/COUNTA(Q:Q),{0,0.1,0.2,0.3,0.4,0.5,0.6,0.7,0.8,0.9,1}+1%%,{10,9,8,7,6,5,4,3,2,1})</f>
        <v>4</v>
      </c>
      <c r="S138">
        <f>I138*0.5+L138*0.5+O138+R138</f>
        <v>7</v>
      </c>
    </row>
    <row r="139" spans="1:19" ht="14.4" x14ac:dyDescent="0.25">
      <c r="A139" s="5" t="s">
        <v>877</v>
      </c>
      <c r="B139" s="6">
        <v>20618</v>
      </c>
      <c r="C139" s="6">
        <v>30</v>
      </c>
      <c r="D139" s="6">
        <v>0</v>
      </c>
      <c r="E139" s="6">
        <v>2</v>
      </c>
      <c r="F139" s="6">
        <v>1</v>
      </c>
      <c r="G139">
        <f>(E139*0.6+D139*0.2+C139*0.2)/B139</f>
        <v>3.4920942865457371E-4</v>
      </c>
      <c r="H139">
        <f>_xlfn.RANK.AVG(G139,G$2:G$2185)</f>
        <v>2131</v>
      </c>
      <c r="I139">
        <f>LOOKUP(H139/COUNTA(H:H),{0,0.1,0.2,0.3,0.4,0.5,0.6,0.7,0.8,0.9,1}+1%%,{10,9,8,7,6,5,4,3,2,1})</f>
        <v>1</v>
      </c>
      <c r="J139">
        <f>E139*0.6+D139*0.2+C139*0.2</f>
        <v>7.2</v>
      </c>
      <c r="K139">
        <f>_xlfn.RANK.AVG(J139,J$2:J$2185)</f>
        <v>2088</v>
      </c>
      <c r="L139">
        <f>LOOKUP(K139/COUNTA(K:K),{0,0.1,0.2,0.3,0.4,0.5,0.6,0.7,0.8,0.9,1}+1%%,{10,9,8,7,6,5,4,3,2,1})</f>
        <v>1</v>
      </c>
      <c r="M139">
        <f>(C139-D139)*0.7+B139*0.3</f>
        <v>6206.4</v>
      </c>
      <c r="N139">
        <f>_xlfn.RANK.AVG(M139,M$2:M$2185)</f>
        <v>1965</v>
      </c>
      <c r="O139">
        <f>LOOKUP(N139/COUNTA(N:N),{0,0.1,0.2,0.3,0.4,0.5,0.6,0.7,0.8,0.9,1}+1%%,{10,9,8,7,6,5,4,3,2,1})</f>
        <v>2</v>
      </c>
      <c r="P139" s="6">
        <v>1</v>
      </c>
      <c r="Q139">
        <f>_xlfn.RANK.AVG(P139,P$2:P$2185)</f>
        <v>1510</v>
      </c>
      <c r="R139">
        <f>LOOKUP(Q139/COUNTA(Q:Q),{0,0.1,0.2,0.3,0.4,0.5,0.6,0.7,0.8,0.9,1}+1%%,{10,9,8,7,6,5,4,3,2,1})</f>
        <v>4</v>
      </c>
      <c r="S139">
        <f>I139*0.5+L139*0.5+O139+R139</f>
        <v>7</v>
      </c>
    </row>
    <row r="140" spans="1:19" ht="57.6" x14ac:dyDescent="0.25">
      <c r="A140" s="5" t="s">
        <v>1148</v>
      </c>
      <c r="B140" s="6">
        <v>21175</v>
      </c>
      <c r="C140" s="6">
        <v>73</v>
      </c>
      <c r="D140" s="6">
        <v>2</v>
      </c>
      <c r="E140" s="6">
        <v>1</v>
      </c>
      <c r="F140" s="6">
        <v>1</v>
      </c>
      <c r="G140">
        <f>(E140*0.6+D140*0.2+C140*0.2)/B140</f>
        <v>7.3671782762691862E-4</v>
      </c>
      <c r="H140">
        <f>_xlfn.RANK.AVG(G140,G$2:G$2185)</f>
        <v>2060</v>
      </c>
      <c r="I140">
        <f>LOOKUP(H140/COUNTA(H:H),{0,0.1,0.2,0.3,0.4,0.5,0.6,0.7,0.8,0.9,1}+1%%,{10,9,8,7,6,5,4,3,2,1})</f>
        <v>1</v>
      </c>
      <c r="J140">
        <f>E140*0.6+D140*0.2+C140*0.2</f>
        <v>15.600000000000001</v>
      </c>
      <c r="K140">
        <f>_xlfn.RANK.AVG(J140,J$2:J$2185)</f>
        <v>2046</v>
      </c>
      <c r="L140">
        <f>LOOKUP(K140/COUNTA(K:K),{0,0.1,0.2,0.3,0.4,0.5,0.6,0.7,0.8,0.9,1}+1%%,{10,9,8,7,6,5,4,3,2,1})</f>
        <v>1</v>
      </c>
      <c r="M140">
        <f>(C140-D140)*0.7+B140*0.3</f>
        <v>6402.2</v>
      </c>
      <c r="N140">
        <f>_xlfn.RANK.AVG(M140,M$2:M$2185)</f>
        <v>1963</v>
      </c>
      <c r="O140">
        <f>LOOKUP(N140/COUNTA(N:N),{0,0.1,0.2,0.3,0.4,0.5,0.6,0.7,0.8,0.9,1}+1%%,{10,9,8,7,6,5,4,3,2,1})</f>
        <v>2</v>
      </c>
      <c r="P140" s="6">
        <v>1</v>
      </c>
      <c r="Q140">
        <f>_xlfn.RANK.AVG(P140,P$2:P$2185)</f>
        <v>1510</v>
      </c>
      <c r="R140">
        <f>LOOKUP(Q140/COUNTA(Q:Q),{0,0.1,0.2,0.3,0.4,0.5,0.6,0.7,0.8,0.9,1}+1%%,{10,9,8,7,6,5,4,3,2,1})</f>
        <v>4</v>
      </c>
      <c r="S140">
        <f>I140*0.5+L140*0.5+O140+R140</f>
        <v>7</v>
      </c>
    </row>
    <row r="141" spans="1:19" ht="28.8" x14ac:dyDescent="0.25">
      <c r="A141" s="5" t="s">
        <v>787</v>
      </c>
      <c r="B141" s="6">
        <v>3479</v>
      </c>
      <c r="C141" s="6">
        <v>34</v>
      </c>
      <c r="D141" s="6">
        <v>0</v>
      </c>
      <c r="E141" s="6">
        <v>4</v>
      </c>
      <c r="F141" s="6">
        <v>1</v>
      </c>
      <c r="G141">
        <f>(E141*0.6+D141*0.2+C141*0.2)/B141</f>
        <v>2.6444380569129065E-3</v>
      </c>
      <c r="H141">
        <f>_xlfn.RANK.AVG(G141,G$2:G$2185)</f>
        <v>1735</v>
      </c>
      <c r="I141">
        <f>LOOKUP(H141/COUNTA(H:H),{0,0.1,0.2,0.3,0.4,0.5,0.6,0.7,0.8,0.9,1}+1%%,{10,9,8,7,6,5,4,3,2,1})</f>
        <v>3</v>
      </c>
      <c r="J141">
        <f>E141*0.6+D141*0.2+C141*0.2</f>
        <v>9.2000000000000011</v>
      </c>
      <c r="K141">
        <f>_xlfn.RANK.AVG(J141,J$2:J$2185)</f>
        <v>2072.5</v>
      </c>
      <c r="L141">
        <f>LOOKUP(K141/COUNTA(K:K),{0,0.1,0.2,0.3,0.4,0.5,0.6,0.7,0.8,0.9,1}+1%%,{10,9,8,7,6,5,4,3,2,1})</f>
        <v>1</v>
      </c>
      <c r="M141">
        <f>(C141-D141)*0.7+B141*0.3</f>
        <v>1067.5</v>
      </c>
      <c r="N141">
        <f>_xlfn.RANK.AVG(M141,M$2:M$2185)</f>
        <v>2124</v>
      </c>
      <c r="O141">
        <f>LOOKUP(N141/COUNTA(N:N),{0,0.1,0.2,0.3,0.4,0.5,0.6,0.7,0.8,0.9,1}+1%%,{10,9,8,7,6,5,4,3,2,1})</f>
        <v>1</v>
      </c>
      <c r="P141" s="6">
        <v>1</v>
      </c>
      <c r="Q141">
        <f>_xlfn.RANK.AVG(P141,P$2:P$2185)</f>
        <v>1510</v>
      </c>
      <c r="R141">
        <f>LOOKUP(Q141/COUNTA(Q:Q),{0,0.1,0.2,0.3,0.4,0.5,0.6,0.7,0.8,0.9,1}+1%%,{10,9,8,7,6,5,4,3,2,1})</f>
        <v>4</v>
      </c>
      <c r="S141">
        <f>I141*0.5+L141*0.5+O141+R141</f>
        <v>7</v>
      </c>
    </row>
    <row r="142" spans="1:19" ht="28.8" x14ac:dyDescent="0.25">
      <c r="A142" s="5" t="s">
        <v>1008</v>
      </c>
      <c r="B142" s="6">
        <v>24371</v>
      </c>
      <c r="C142" s="6">
        <v>74</v>
      </c>
      <c r="D142" s="6">
        <v>9</v>
      </c>
      <c r="E142" s="6">
        <v>16</v>
      </c>
      <c r="F142" s="6">
        <v>1</v>
      </c>
      <c r="G142">
        <f>(E142*0.6+D142*0.2+C142*0.2)/B142</f>
        <v>1.0750482130400887E-3</v>
      </c>
      <c r="H142">
        <f>_xlfn.RANK.AVG(G142,G$2:G$2185)</f>
        <v>1992</v>
      </c>
      <c r="I142">
        <f>LOOKUP(H142/COUNTA(H:H),{0,0.1,0.2,0.3,0.4,0.5,0.6,0.7,0.8,0.9,1}+1%%,{10,9,8,7,6,5,4,3,2,1})</f>
        <v>1</v>
      </c>
      <c r="J142">
        <f>E142*0.6+D142*0.2+C142*0.2</f>
        <v>26.200000000000003</v>
      </c>
      <c r="K142">
        <f>_xlfn.RANK.AVG(J142,J$2:J$2185)</f>
        <v>2024</v>
      </c>
      <c r="L142">
        <f>LOOKUP(K142/COUNTA(K:K),{0,0.1,0.2,0.3,0.4,0.5,0.6,0.7,0.8,0.9,1}+1%%,{10,9,8,7,6,5,4,3,2,1})</f>
        <v>1</v>
      </c>
      <c r="M142">
        <f>(C142-D142)*0.7+B142*0.3</f>
        <v>7356.8</v>
      </c>
      <c r="N142">
        <f>_xlfn.RANK.AVG(M142,M$2:M$2185)</f>
        <v>1948</v>
      </c>
      <c r="O142">
        <f>LOOKUP(N142/COUNTA(N:N),{0,0.1,0.2,0.3,0.4,0.5,0.6,0.7,0.8,0.9,1}+1%%,{10,9,8,7,6,5,4,3,2,1})</f>
        <v>2</v>
      </c>
      <c r="P142" s="6">
        <v>1</v>
      </c>
      <c r="Q142">
        <f>_xlfn.RANK.AVG(P142,P$2:P$2185)</f>
        <v>1510</v>
      </c>
      <c r="R142">
        <f>LOOKUP(Q142/COUNTA(Q:Q),{0,0.1,0.2,0.3,0.4,0.5,0.6,0.7,0.8,0.9,1}+1%%,{10,9,8,7,6,5,4,3,2,1})</f>
        <v>4</v>
      </c>
      <c r="S142">
        <f>I142*0.5+L142*0.5+O142+R142</f>
        <v>7</v>
      </c>
    </row>
    <row r="143" spans="1:19" ht="28.8" x14ac:dyDescent="0.25">
      <c r="A143" s="5" t="s">
        <v>683</v>
      </c>
      <c r="B143" s="6">
        <v>36929</v>
      </c>
      <c r="C143" s="6">
        <v>0</v>
      </c>
      <c r="D143" s="6">
        <v>0</v>
      </c>
      <c r="E143" s="6">
        <v>0</v>
      </c>
      <c r="F143" s="6">
        <v>1</v>
      </c>
      <c r="G143">
        <f>(E143*0.6+D143*0.2+C143*0.2)/B143</f>
        <v>0</v>
      </c>
      <c r="H143">
        <f>_xlfn.RANK.AVG(G143,G$2:G$2185)</f>
        <v>2177</v>
      </c>
      <c r="I143">
        <f>LOOKUP(H143/COUNTA(H:H),{0,0.1,0.2,0.3,0.4,0.5,0.6,0.7,0.8,0.9,1}+1%%,{10,9,8,7,6,5,4,3,2,1})</f>
        <v>1</v>
      </c>
      <c r="J143">
        <f>E143*0.6+D143*0.2+C143*0.2</f>
        <v>0</v>
      </c>
      <c r="K143">
        <f>_xlfn.RANK.AVG(J143,J$2:J$2185)</f>
        <v>2177</v>
      </c>
      <c r="L143">
        <f>LOOKUP(K143/COUNTA(K:K),{0,0.1,0.2,0.3,0.4,0.5,0.6,0.7,0.8,0.9,1}+1%%,{10,9,8,7,6,5,4,3,2,1})</f>
        <v>1</v>
      </c>
      <c r="M143">
        <f>(C143-D143)*0.7+B143*0.3</f>
        <v>11078.699999999999</v>
      </c>
      <c r="N143">
        <f>_xlfn.RANK.AVG(M143,M$2:M$2185)</f>
        <v>1868</v>
      </c>
      <c r="O143">
        <f>LOOKUP(N143/COUNTA(N:N),{0,0.1,0.2,0.3,0.4,0.5,0.6,0.7,0.8,0.9,1}+1%%,{10,9,8,7,6,5,4,3,2,1})</f>
        <v>2</v>
      </c>
      <c r="P143" s="6">
        <v>1</v>
      </c>
      <c r="Q143">
        <f>_xlfn.RANK.AVG(P143,P$2:P$2185)</f>
        <v>1510</v>
      </c>
      <c r="R143">
        <f>LOOKUP(Q143/COUNTA(Q:Q),{0,0.1,0.2,0.3,0.4,0.5,0.6,0.7,0.8,0.9,1}+1%%,{10,9,8,7,6,5,4,3,2,1})</f>
        <v>4</v>
      </c>
      <c r="S143">
        <f>I143*0.5+L143*0.5+O143+R143</f>
        <v>7</v>
      </c>
    </row>
    <row r="144" spans="1:19" ht="43.2" x14ac:dyDescent="0.25">
      <c r="A144" s="5" t="s">
        <v>305</v>
      </c>
      <c r="B144" s="6">
        <v>14657</v>
      </c>
      <c r="C144" s="6">
        <v>89</v>
      </c>
      <c r="D144" s="6">
        <v>5</v>
      </c>
      <c r="E144" s="6">
        <v>36</v>
      </c>
      <c r="F144" s="6">
        <v>1</v>
      </c>
      <c r="G144">
        <f>(E144*0.6+D144*0.2+C144*0.2)/B144</f>
        <v>2.7563621477792182E-3</v>
      </c>
      <c r="H144">
        <f>_xlfn.RANK.AVG(G144,G$2:G$2185)</f>
        <v>1712</v>
      </c>
      <c r="I144">
        <f>LOOKUP(H144/COUNTA(H:H),{0,0.1,0.2,0.3,0.4,0.5,0.6,0.7,0.8,0.9,1}+1%%,{10,9,8,7,6,5,4,3,2,1})</f>
        <v>3</v>
      </c>
      <c r="J144">
        <f>E144*0.6+D144*0.2+C144*0.2</f>
        <v>40.4</v>
      </c>
      <c r="K144">
        <f>_xlfn.RANK.AVG(J144,J$2:J$2185)</f>
        <v>1992</v>
      </c>
      <c r="L144">
        <f>LOOKUP(K144/COUNTA(K:K),{0,0.1,0.2,0.3,0.4,0.5,0.6,0.7,0.8,0.9,1}+1%%,{10,9,8,7,6,5,4,3,2,1})</f>
        <v>1</v>
      </c>
      <c r="M144">
        <f>(C144-D144)*0.7+B144*0.3</f>
        <v>4455.8999999999996</v>
      </c>
      <c r="N144">
        <f>_xlfn.RANK.AVG(M144,M$2:M$2185)</f>
        <v>1992</v>
      </c>
      <c r="O144">
        <f>LOOKUP(N144/COUNTA(N:N),{0,0.1,0.2,0.3,0.4,0.5,0.6,0.7,0.8,0.9,1}+1%%,{10,9,8,7,6,5,4,3,2,1})</f>
        <v>1</v>
      </c>
      <c r="P144" s="6">
        <v>1</v>
      </c>
      <c r="Q144">
        <f>_xlfn.RANK.AVG(P144,P$2:P$2185)</f>
        <v>1510</v>
      </c>
      <c r="R144">
        <f>LOOKUP(Q144/COUNTA(Q:Q),{0,0.1,0.2,0.3,0.4,0.5,0.6,0.7,0.8,0.9,1}+1%%,{10,9,8,7,6,5,4,3,2,1})</f>
        <v>4</v>
      </c>
      <c r="S144">
        <f>I144*0.5+L144*0.5+O144+R144</f>
        <v>7</v>
      </c>
    </row>
    <row r="145" spans="1:19" ht="28.8" x14ac:dyDescent="0.25">
      <c r="A145" s="5" t="s">
        <v>657</v>
      </c>
      <c r="B145" s="6">
        <v>2082</v>
      </c>
      <c r="C145" s="6">
        <v>20</v>
      </c>
      <c r="D145" s="6">
        <v>0</v>
      </c>
      <c r="E145" s="6">
        <v>5</v>
      </c>
      <c r="F145" s="6">
        <v>1</v>
      </c>
      <c r="G145">
        <f>(E145*0.6+D145*0.2+C145*0.2)/B145</f>
        <v>3.3621517771373678E-3</v>
      </c>
      <c r="H145">
        <f>_xlfn.RANK.AVG(G145,G$2:G$2185)</f>
        <v>1597</v>
      </c>
      <c r="I145">
        <f>LOOKUP(H145/COUNTA(H:H),{0,0.1,0.2,0.3,0.4,0.5,0.6,0.7,0.8,0.9,1}+1%%,{10,9,8,7,6,5,4,3,2,1})</f>
        <v>3</v>
      </c>
      <c r="J145">
        <f>E145*0.6+D145*0.2+C145*0.2</f>
        <v>7</v>
      </c>
      <c r="K145">
        <f>_xlfn.RANK.AVG(J145,J$2:J$2185)</f>
        <v>2089.5</v>
      </c>
      <c r="L145">
        <f>LOOKUP(K145/COUNTA(K:K),{0,0.1,0.2,0.3,0.4,0.5,0.6,0.7,0.8,0.9,1}+1%%,{10,9,8,7,6,5,4,3,2,1})</f>
        <v>1</v>
      </c>
      <c r="M145">
        <f>(C145-D145)*0.7+B145*0.3</f>
        <v>638.6</v>
      </c>
      <c r="N145">
        <f>_xlfn.RANK.AVG(M145,M$2:M$2185)</f>
        <v>2156</v>
      </c>
      <c r="O145">
        <f>LOOKUP(N145/COUNTA(N:N),{0,0.1,0.2,0.3,0.4,0.5,0.6,0.7,0.8,0.9,1}+1%%,{10,9,8,7,6,5,4,3,2,1})</f>
        <v>1</v>
      </c>
      <c r="P145" s="6">
        <v>1</v>
      </c>
      <c r="Q145">
        <f>_xlfn.RANK.AVG(P145,P$2:P$2185)</f>
        <v>1510</v>
      </c>
      <c r="R145">
        <f>LOOKUP(Q145/COUNTA(Q:Q),{0,0.1,0.2,0.3,0.4,0.5,0.6,0.7,0.8,0.9,1}+1%%,{10,9,8,7,6,5,4,3,2,1})</f>
        <v>4</v>
      </c>
      <c r="S145">
        <f>I145*0.5+L145*0.5+O145+R145</f>
        <v>7</v>
      </c>
    </row>
    <row r="146" spans="1:19" ht="28.8" x14ac:dyDescent="0.25">
      <c r="A146" s="5" t="s">
        <v>360</v>
      </c>
      <c r="B146" s="6">
        <v>5963</v>
      </c>
      <c r="C146" s="6">
        <v>47</v>
      </c>
      <c r="D146" s="6">
        <v>2</v>
      </c>
      <c r="E146" s="6">
        <v>13</v>
      </c>
      <c r="F146" s="6">
        <v>1</v>
      </c>
      <c r="G146">
        <f>(E146*0.6+D146*0.2+C146*0.2)/B146</f>
        <v>2.9515344625188665E-3</v>
      </c>
      <c r="H146">
        <f>_xlfn.RANK.AVG(G146,G$2:G$2185)</f>
        <v>1673</v>
      </c>
      <c r="I146">
        <f>LOOKUP(H146/COUNTA(H:H),{0,0.1,0.2,0.3,0.4,0.5,0.6,0.7,0.8,0.9,1}+1%%,{10,9,8,7,6,5,4,3,2,1})</f>
        <v>3</v>
      </c>
      <c r="J146">
        <f>E146*0.6+D146*0.2+C146*0.2</f>
        <v>17.600000000000001</v>
      </c>
      <c r="K146">
        <f>_xlfn.RANK.AVG(J146,J$2:J$2185)</f>
        <v>2042</v>
      </c>
      <c r="L146">
        <f>LOOKUP(K146/COUNTA(K:K),{0,0.1,0.2,0.3,0.4,0.5,0.6,0.7,0.8,0.9,1}+1%%,{10,9,8,7,6,5,4,3,2,1})</f>
        <v>1</v>
      </c>
      <c r="M146">
        <f>(C146-D146)*0.7+B146*0.3</f>
        <v>1820.3999999999999</v>
      </c>
      <c r="N146">
        <f>_xlfn.RANK.AVG(M146,M$2:M$2185)</f>
        <v>2076</v>
      </c>
      <c r="O146">
        <f>LOOKUP(N146/COUNTA(N:N),{0,0.1,0.2,0.3,0.4,0.5,0.6,0.7,0.8,0.9,1}+1%%,{10,9,8,7,6,5,4,3,2,1})</f>
        <v>1</v>
      </c>
      <c r="P146" s="6">
        <v>1</v>
      </c>
      <c r="Q146">
        <f>_xlfn.RANK.AVG(P146,P$2:P$2185)</f>
        <v>1510</v>
      </c>
      <c r="R146">
        <f>LOOKUP(Q146/COUNTA(Q:Q),{0,0.1,0.2,0.3,0.4,0.5,0.6,0.7,0.8,0.9,1}+1%%,{10,9,8,7,6,5,4,3,2,1})</f>
        <v>4</v>
      </c>
      <c r="S146">
        <f>I146*0.5+L146*0.5+O146+R146</f>
        <v>7</v>
      </c>
    </row>
    <row r="147" spans="1:19" ht="14.4" x14ac:dyDescent="0.25">
      <c r="A147" s="5" t="s">
        <v>277</v>
      </c>
      <c r="B147" s="6">
        <v>67471</v>
      </c>
      <c r="C147" s="6">
        <v>40</v>
      </c>
      <c r="D147" s="6">
        <v>15</v>
      </c>
      <c r="E147" s="6">
        <v>34</v>
      </c>
      <c r="F147" s="6">
        <v>1</v>
      </c>
      <c r="G147">
        <f>(E147*0.6+D147*0.2+C147*0.2)/B147</f>
        <v>4.6538512842554577E-4</v>
      </c>
      <c r="H147">
        <f>_xlfn.RANK.AVG(G147,G$2:G$2185)</f>
        <v>2110</v>
      </c>
      <c r="I147">
        <f>LOOKUP(H147/COUNTA(H:H),{0,0.1,0.2,0.3,0.4,0.5,0.6,0.7,0.8,0.9,1}+1%%,{10,9,8,7,6,5,4,3,2,1})</f>
        <v>1</v>
      </c>
      <c r="J147">
        <f>E147*0.6+D147*0.2+C147*0.2</f>
        <v>31.4</v>
      </c>
      <c r="K147">
        <f>_xlfn.RANK.AVG(J147,J$2:J$2185)</f>
        <v>2010</v>
      </c>
      <c r="L147">
        <f>LOOKUP(K147/COUNTA(K:K),{0,0.1,0.2,0.3,0.4,0.5,0.6,0.7,0.8,0.9,1}+1%%,{10,9,8,7,6,5,4,3,2,1})</f>
        <v>1</v>
      </c>
      <c r="M147">
        <f>(C147-D147)*0.7+B147*0.3</f>
        <v>20258.8</v>
      </c>
      <c r="N147">
        <f>_xlfn.RANK.AVG(M147,M$2:M$2185)</f>
        <v>1768</v>
      </c>
      <c r="O147">
        <f>LOOKUP(N147/COUNTA(N:N),{0,0.1,0.2,0.3,0.4,0.5,0.6,0.7,0.8,0.9,1}+1%%,{10,9,8,7,6,5,4,3,2,1})</f>
        <v>2</v>
      </c>
      <c r="P147" s="6">
        <v>1</v>
      </c>
      <c r="Q147">
        <f>_xlfn.RANK.AVG(P147,P$2:P$2185)</f>
        <v>1510</v>
      </c>
      <c r="R147">
        <f>LOOKUP(Q147/COUNTA(Q:Q),{0,0.1,0.2,0.3,0.4,0.5,0.6,0.7,0.8,0.9,1}+1%%,{10,9,8,7,6,5,4,3,2,1})</f>
        <v>4</v>
      </c>
      <c r="S147">
        <f>I147*0.5+L147*0.5+O147+R147</f>
        <v>7</v>
      </c>
    </row>
    <row r="148" spans="1:19" ht="43.2" x14ac:dyDescent="0.25">
      <c r="A148" s="5" t="s">
        <v>1011</v>
      </c>
      <c r="B148" s="6">
        <v>3596</v>
      </c>
      <c r="C148" s="6">
        <v>20</v>
      </c>
      <c r="D148" s="6">
        <v>4</v>
      </c>
      <c r="E148" s="6">
        <v>13</v>
      </c>
      <c r="F148" s="6">
        <v>1</v>
      </c>
      <c r="G148">
        <f>(E148*0.6+D148*0.2+C148*0.2)/B148</f>
        <v>3.5038932146829811E-3</v>
      </c>
      <c r="H148">
        <f>_xlfn.RANK.AVG(G148,G$2:G$2185)</f>
        <v>1575</v>
      </c>
      <c r="I148">
        <f>LOOKUP(H148/COUNTA(H:H),{0,0.1,0.2,0.3,0.4,0.5,0.6,0.7,0.8,0.9,1}+1%%,{10,9,8,7,6,5,4,3,2,1})</f>
        <v>3</v>
      </c>
      <c r="J148">
        <f>E148*0.6+D148*0.2+C148*0.2</f>
        <v>12.6</v>
      </c>
      <c r="K148">
        <f>_xlfn.RANK.AVG(J148,J$2:J$2185)</f>
        <v>2056.5</v>
      </c>
      <c r="L148">
        <f>LOOKUP(K148/COUNTA(K:K),{0,0.1,0.2,0.3,0.4,0.5,0.6,0.7,0.8,0.9,1}+1%%,{10,9,8,7,6,5,4,3,2,1})</f>
        <v>1</v>
      </c>
      <c r="M148">
        <f>(C148-D148)*0.7+B148*0.3</f>
        <v>1090</v>
      </c>
      <c r="N148">
        <f>_xlfn.RANK.AVG(M148,M$2:M$2185)</f>
        <v>2122</v>
      </c>
      <c r="O148">
        <f>LOOKUP(N148/COUNTA(N:N),{0,0.1,0.2,0.3,0.4,0.5,0.6,0.7,0.8,0.9,1}+1%%,{10,9,8,7,6,5,4,3,2,1})</f>
        <v>1</v>
      </c>
      <c r="P148" s="6">
        <v>1</v>
      </c>
      <c r="Q148">
        <f>_xlfn.RANK.AVG(P148,P$2:P$2185)</f>
        <v>1510</v>
      </c>
      <c r="R148">
        <f>LOOKUP(Q148/COUNTA(Q:Q),{0,0.1,0.2,0.3,0.4,0.5,0.6,0.7,0.8,0.9,1}+1%%,{10,9,8,7,6,5,4,3,2,1})</f>
        <v>4</v>
      </c>
      <c r="S148">
        <f>I148*0.5+L148*0.5+O148+R148</f>
        <v>7</v>
      </c>
    </row>
    <row r="149" spans="1:19" ht="14.4" x14ac:dyDescent="0.25">
      <c r="A149" s="5" t="s">
        <v>1512</v>
      </c>
      <c r="B149" s="6">
        <v>7130</v>
      </c>
      <c r="C149" s="6">
        <v>114</v>
      </c>
      <c r="D149" s="6">
        <v>4</v>
      </c>
      <c r="E149" s="6">
        <v>5</v>
      </c>
      <c r="F149" s="6">
        <v>1</v>
      </c>
      <c r="G149">
        <f>(E149*0.6+D149*0.2+C149*0.2)/B149</f>
        <v>3.7307152875175318E-3</v>
      </c>
      <c r="H149">
        <f>_xlfn.RANK.AVG(G149,G$2:G$2185)</f>
        <v>1535</v>
      </c>
      <c r="I149">
        <f>LOOKUP(H149/COUNTA(H:H),{0,0.1,0.2,0.3,0.4,0.5,0.6,0.7,0.8,0.9,1}+1%%,{10,9,8,7,6,5,4,3,2,1})</f>
        <v>3</v>
      </c>
      <c r="J149">
        <f>E149*0.6+D149*0.2+C149*0.2</f>
        <v>26.6</v>
      </c>
      <c r="K149">
        <f>_xlfn.RANK.AVG(J149,J$2:J$2185)</f>
        <v>2022</v>
      </c>
      <c r="L149">
        <f>LOOKUP(K149/COUNTA(K:K),{0,0.1,0.2,0.3,0.4,0.5,0.6,0.7,0.8,0.9,1}+1%%,{10,9,8,7,6,5,4,3,2,1})</f>
        <v>1</v>
      </c>
      <c r="M149">
        <f>(C149-D149)*0.7+B149*0.3</f>
        <v>2216</v>
      </c>
      <c r="N149">
        <f>_xlfn.RANK.AVG(M149,M$2:M$2185)</f>
        <v>2058</v>
      </c>
      <c r="O149">
        <f>LOOKUP(N149/COUNTA(N:N),{0,0.1,0.2,0.3,0.4,0.5,0.6,0.7,0.8,0.9,1}+1%%,{10,9,8,7,6,5,4,3,2,1})</f>
        <v>1</v>
      </c>
      <c r="P149" s="6">
        <v>1</v>
      </c>
      <c r="Q149">
        <f>_xlfn.RANK.AVG(P149,P$2:P$2185)</f>
        <v>1510</v>
      </c>
      <c r="R149">
        <f>LOOKUP(Q149/COUNTA(Q:Q),{0,0.1,0.2,0.3,0.4,0.5,0.6,0.7,0.8,0.9,1}+1%%,{10,9,8,7,6,5,4,3,2,1})</f>
        <v>4</v>
      </c>
      <c r="S149">
        <f>I149*0.5+L149*0.5+O149+R149</f>
        <v>7</v>
      </c>
    </row>
    <row r="150" spans="1:19" ht="57.6" x14ac:dyDescent="0.25">
      <c r="A150" s="5" t="s">
        <v>1385</v>
      </c>
      <c r="B150" s="6">
        <v>11685</v>
      </c>
      <c r="C150" s="6">
        <v>109</v>
      </c>
      <c r="D150" s="6">
        <v>13</v>
      </c>
      <c r="E150" s="6">
        <v>22</v>
      </c>
      <c r="F150" s="6">
        <v>1</v>
      </c>
      <c r="G150">
        <f>(E150*0.6+D150*0.2+C150*0.2)/B150</f>
        <v>3.2178005990586224E-3</v>
      </c>
      <c r="H150">
        <f>_xlfn.RANK.AVG(G150,G$2:G$2185)</f>
        <v>1623</v>
      </c>
      <c r="I150">
        <f>LOOKUP(H150/COUNTA(H:H),{0,0.1,0.2,0.3,0.4,0.5,0.6,0.7,0.8,0.9,1}+1%%,{10,9,8,7,6,5,4,3,2,1})</f>
        <v>3</v>
      </c>
      <c r="J150">
        <f>E150*0.6+D150*0.2+C150*0.2</f>
        <v>37.6</v>
      </c>
      <c r="K150">
        <f>_xlfn.RANK.AVG(J150,J$2:J$2185)</f>
        <v>1997</v>
      </c>
      <c r="L150">
        <f>LOOKUP(K150/COUNTA(K:K),{0,0.1,0.2,0.3,0.4,0.5,0.6,0.7,0.8,0.9,1}+1%%,{10,9,8,7,6,5,4,3,2,1})</f>
        <v>1</v>
      </c>
      <c r="M150">
        <f>(C150-D150)*0.7+B150*0.3</f>
        <v>3572.7</v>
      </c>
      <c r="N150">
        <f>_xlfn.RANK.AVG(M150,M$2:M$2185)</f>
        <v>2014</v>
      </c>
      <c r="O150">
        <f>LOOKUP(N150/COUNTA(N:N),{0,0.1,0.2,0.3,0.4,0.5,0.6,0.7,0.8,0.9,1}+1%%,{10,9,8,7,6,5,4,3,2,1})</f>
        <v>1</v>
      </c>
      <c r="P150" s="6">
        <v>1</v>
      </c>
      <c r="Q150">
        <f>_xlfn.RANK.AVG(P150,P$2:P$2185)</f>
        <v>1510</v>
      </c>
      <c r="R150">
        <f>LOOKUP(Q150/COUNTA(Q:Q),{0,0.1,0.2,0.3,0.4,0.5,0.6,0.7,0.8,0.9,1}+1%%,{10,9,8,7,6,5,4,3,2,1})</f>
        <v>4</v>
      </c>
      <c r="S150">
        <f>I150*0.5+L150*0.5+O150+R150</f>
        <v>7</v>
      </c>
    </row>
    <row r="151" spans="1:19" ht="28.8" x14ac:dyDescent="0.25">
      <c r="A151" s="5" t="s">
        <v>659</v>
      </c>
      <c r="B151" s="6">
        <v>3052</v>
      </c>
      <c r="C151" s="6">
        <v>7</v>
      </c>
      <c r="D151" s="6">
        <v>39</v>
      </c>
      <c r="E151" s="6">
        <v>0</v>
      </c>
      <c r="F151" s="6">
        <v>1</v>
      </c>
      <c r="G151">
        <f>(E151*0.6+D151*0.2+C151*0.2)/B151</f>
        <v>3.0144167758846662E-3</v>
      </c>
      <c r="H151">
        <f>_xlfn.RANK.AVG(G151,G$2:G$2185)</f>
        <v>1665</v>
      </c>
      <c r="I151">
        <f>LOOKUP(H151/COUNTA(H:H),{0,0.1,0.2,0.3,0.4,0.5,0.6,0.7,0.8,0.9,1}+1%%,{10,9,8,7,6,5,4,3,2,1})</f>
        <v>3</v>
      </c>
      <c r="J151">
        <f>E151*0.6+D151*0.2+C151*0.2</f>
        <v>9.2000000000000011</v>
      </c>
      <c r="K151">
        <f>_xlfn.RANK.AVG(J151,J$2:J$2185)</f>
        <v>2072.5</v>
      </c>
      <c r="L151">
        <f>LOOKUP(K151/COUNTA(K:K),{0,0.1,0.2,0.3,0.4,0.5,0.6,0.7,0.8,0.9,1}+1%%,{10,9,8,7,6,5,4,3,2,1})</f>
        <v>1</v>
      </c>
      <c r="M151">
        <f>(C151-D151)*0.7+B151*0.3</f>
        <v>893.2</v>
      </c>
      <c r="N151">
        <f>_xlfn.RANK.AVG(M151,M$2:M$2185)</f>
        <v>2139</v>
      </c>
      <c r="O151">
        <f>LOOKUP(N151/COUNTA(N:N),{0,0.1,0.2,0.3,0.4,0.5,0.6,0.7,0.8,0.9,1}+1%%,{10,9,8,7,6,5,4,3,2,1})</f>
        <v>1</v>
      </c>
      <c r="P151" s="6">
        <v>1</v>
      </c>
      <c r="Q151">
        <f>_xlfn.RANK.AVG(P151,P$2:P$2185)</f>
        <v>1510</v>
      </c>
      <c r="R151">
        <f>LOOKUP(Q151/COUNTA(Q:Q),{0,0.1,0.2,0.3,0.4,0.5,0.6,0.7,0.8,0.9,1}+1%%,{10,9,8,7,6,5,4,3,2,1})</f>
        <v>4</v>
      </c>
      <c r="S151">
        <f>I151*0.5+L151*0.5+O151+R151</f>
        <v>7</v>
      </c>
    </row>
    <row r="152" spans="1:19" ht="43.2" x14ac:dyDescent="0.25">
      <c r="A152" s="5" t="s">
        <v>1017</v>
      </c>
      <c r="B152" s="6">
        <v>48112</v>
      </c>
      <c r="C152" s="6">
        <v>94</v>
      </c>
      <c r="D152" s="6">
        <v>10</v>
      </c>
      <c r="E152" s="6">
        <v>9</v>
      </c>
      <c r="F152" s="6">
        <v>1</v>
      </c>
      <c r="G152">
        <f>(E152*0.6+D152*0.2+C152*0.2)/B152</f>
        <v>5.4456268706351845E-4</v>
      </c>
      <c r="H152">
        <f>_xlfn.RANK.AVG(G152,G$2:G$2185)</f>
        <v>2093</v>
      </c>
      <c r="I152">
        <f>LOOKUP(H152/COUNTA(H:H),{0,0.1,0.2,0.3,0.4,0.5,0.6,0.7,0.8,0.9,1}+1%%,{10,9,8,7,6,5,4,3,2,1})</f>
        <v>1</v>
      </c>
      <c r="J152">
        <f>E152*0.6+D152*0.2+C152*0.2</f>
        <v>26.2</v>
      </c>
      <c r="K152">
        <f>_xlfn.RANK.AVG(J152,J$2:J$2185)</f>
        <v>2025</v>
      </c>
      <c r="L152">
        <f>LOOKUP(K152/COUNTA(K:K),{0,0.1,0.2,0.3,0.4,0.5,0.6,0.7,0.8,0.9,1}+1%%,{10,9,8,7,6,5,4,3,2,1})</f>
        <v>1</v>
      </c>
      <c r="M152">
        <f>(C152-D152)*0.7+B152*0.3</f>
        <v>14492.4</v>
      </c>
      <c r="N152">
        <f>_xlfn.RANK.AVG(M152,M$2:M$2185)</f>
        <v>1833</v>
      </c>
      <c r="O152">
        <f>LOOKUP(N152/COUNTA(N:N),{0,0.1,0.2,0.3,0.4,0.5,0.6,0.7,0.8,0.9,1}+1%%,{10,9,8,7,6,5,4,3,2,1})</f>
        <v>2</v>
      </c>
      <c r="P152" s="6">
        <v>1</v>
      </c>
      <c r="Q152">
        <f>_xlfn.RANK.AVG(P152,P$2:P$2185)</f>
        <v>1510</v>
      </c>
      <c r="R152">
        <f>LOOKUP(Q152/COUNTA(Q:Q),{0,0.1,0.2,0.3,0.4,0.5,0.6,0.7,0.8,0.9,1}+1%%,{10,9,8,7,6,5,4,3,2,1})</f>
        <v>4</v>
      </c>
      <c r="S152">
        <f>I152*0.5+L152*0.5+O152+R152</f>
        <v>7</v>
      </c>
    </row>
    <row r="153" spans="1:19" ht="28.8" x14ac:dyDescent="0.25">
      <c r="A153" s="5" t="s">
        <v>1244</v>
      </c>
      <c r="B153" s="6">
        <v>25796</v>
      </c>
      <c r="C153" s="6">
        <v>64</v>
      </c>
      <c r="D153" s="6">
        <v>4</v>
      </c>
      <c r="E153" s="6">
        <v>22</v>
      </c>
      <c r="F153" s="6">
        <v>1</v>
      </c>
      <c r="G153">
        <f>(E153*0.6+D153*0.2+C153*0.2)/B153</f>
        <v>1.0389207629089782E-3</v>
      </c>
      <c r="H153">
        <f>_xlfn.RANK.AVG(G153,G$2:G$2185)</f>
        <v>1999</v>
      </c>
      <c r="I153">
        <f>LOOKUP(H153/COUNTA(H:H),{0,0.1,0.2,0.3,0.4,0.5,0.6,0.7,0.8,0.9,1}+1%%,{10,9,8,7,6,5,4,3,2,1})</f>
        <v>1</v>
      </c>
      <c r="J153">
        <f>E153*0.6+D153*0.2+C153*0.2</f>
        <v>26.8</v>
      </c>
      <c r="K153">
        <f>_xlfn.RANK.AVG(J153,J$2:J$2185)</f>
        <v>2021</v>
      </c>
      <c r="L153">
        <f>LOOKUP(K153/COUNTA(K:K),{0,0.1,0.2,0.3,0.4,0.5,0.6,0.7,0.8,0.9,1}+1%%,{10,9,8,7,6,5,4,3,2,1})</f>
        <v>1</v>
      </c>
      <c r="M153">
        <f>(C153-D153)*0.7+B153*0.3</f>
        <v>7780.7999999999993</v>
      </c>
      <c r="N153">
        <f>_xlfn.RANK.AVG(M153,M$2:M$2185)</f>
        <v>1940</v>
      </c>
      <c r="O153">
        <f>LOOKUP(N153/COUNTA(N:N),{0,0.1,0.2,0.3,0.4,0.5,0.6,0.7,0.8,0.9,1}+1%%,{10,9,8,7,6,5,4,3,2,1})</f>
        <v>2</v>
      </c>
      <c r="P153" s="6">
        <v>1</v>
      </c>
      <c r="Q153">
        <f>_xlfn.RANK.AVG(P153,P$2:P$2185)</f>
        <v>1510</v>
      </c>
      <c r="R153">
        <f>LOOKUP(Q153/COUNTA(Q:Q),{0,0.1,0.2,0.3,0.4,0.5,0.6,0.7,0.8,0.9,1}+1%%,{10,9,8,7,6,5,4,3,2,1})</f>
        <v>4</v>
      </c>
      <c r="S153">
        <f>I153*0.5+L153*0.5+O153+R153</f>
        <v>7</v>
      </c>
    </row>
    <row r="154" spans="1:19" ht="57.6" x14ac:dyDescent="0.25">
      <c r="A154" s="5" t="s">
        <v>761</v>
      </c>
      <c r="B154" s="6">
        <v>3195</v>
      </c>
      <c r="C154" s="6">
        <v>8</v>
      </c>
      <c r="D154" s="6">
        <v>3</v>
      </c>
      <c r="E154" s="6">
        <v>12</v>
      </c>
      <c r="F154" s="6">
        <v>1</v>
      </c>
      <c r="G154">
        <f>(E154*0.6+D154*0.2+C154*0.2)/B154</f>
        <v>2.9420970266040686E-3</v>
      </c>
      <c r="H154">
        <f>_xlfn.RANK.AVG(G154,G$2:G$2185)</f>
        <v>1678</v>
      </c>
      <c r="I154">
        <f>LOOKUP(H154/COUNTA(H:H),{0,0.1,0.2,0.3,0.4,0.5,0.6,0.7,0.8,0.9,1}+1%%,{10,9,8,7,6,5,4,3,2,1})</f>
        <v>3</v>
      </c>
      <c r="J154">
        <f>E154*0.6+D154*0.2+C154*0.2</f>
        <v>9.3999999999999986</v>
      </c>
      <c r="K154">
        <f>_xlfn.RANK.AVG(J154,J$2:J$2185)</f>
        <v>2071</v>
      </c>
      <c r="L154">
        <f>LOOKUP(K154/COUNTA(K:K),{0,0.1,0.2,0.3,0.4,0.5,0.6,0.7,0.8,0.9,1}+1%%,{10,9,8,7,6,5,4,3,2,1})</f>
        <v>1</v>
      </c>
      <c r="M154">
        <f>(C154-D154)*0.7+B154*0.3</f>
        <v>962</v>
      </c>
      <c r="N154">
        <f>_xlfn.RANK.AVG(M154,M$2:M$2185)</f>
        <v>2134</v>
      </c>
      <c r="O154">
        <f>LOOKUP(N154/COUNTA(N:N),{0,0.1,0.2,0.3,0.4,0.5,0.6,0.7,0.8,0.9,1}+1%%,{10,9,8,7,6,5,4,3,2,1})</f>
        <v>1</v>
      </c>
      <c r="P154" s="6">
        <v>1</v>
      </c>
      <c r="Q154">
        <f>_xlfn.RANK.AVG(P154,P$2:P$2185)</f>
        <v>1510</v>
      </c>
      <c r="R154">
        <f>LOOKUP(Q154/COUNTA(Q:Q),{0,0.1,0.2,0.3,0.4,0.5,0.6,0.7,0.8,0.9,1}+1%%,{10,9,8,7,6,5,4,3,2,1})</f>
        <v>4</v>
      </c>
      <c r="S154">
        <f>I154*0.5+L154*0.5+O154+R154</f>
        <v>7</v>
      </c>
    </row>
    <row r="155" spans="1:19" ht="28.8" x14ac:dyDescent="0.25">
      <c r="A155" s="5" t="s">
        <v>1167</v>
      </c>
      <c r="B155" s="6">
        <v>52124</v>
      </c>
      <c r="C155" s="6">
        <v>82</v>
      </c>
      <c r="D155" s="6">
        <v>4</v>
      </c>
      <c r="E155" s="6">
        <v>11</v>
      </c>
      <c r="F155" s="6">
        <v>1</v>
      </c>
      <c r="G155">
        <f>(E155*0.6+D155*0.2+C155*0.2)/B155</f>
        <v>4.5660348399969306E-4</v>
      </c>
      <c r="H155">
        <f>_xlfn.RANK.AVG(G155,G$2:G$2185)</f>
        <v>2113</v>
      </c>
      <c r="I155">
        <f>LOOKUP(H155/COUNTA(H:H),{0,0.1,0.2,0.3,0.4,0.5,0.6,0.7,0.8,0.9,1}+1%%,{10,9,8,7,6,5,4,3,2,1})</f>
        <v>1</v>
      </c>
      <c r="J155">
        <f>E155*0.6+D155*0.2+C155*0.2</f>
        <v>23.8</v>
      </c>
      <c r="K155">
        <f>_xlfn.RANK.AVG(J155,J$2:J$2185)</f>
        <v>2031</v>
      </c>
      <c r="L155">
        <f>LOOKUP(K155/COUNTA(K:K),{0,0.1,0.2,0.3,0.4,0.5,0.6,0.7,0.8,0.9,1}+1%%,{10,9,8,7,6,5,4,3,2,1})</f>
        <v>1</v>
      </c>
      <c r="M155">
        <f>(C155-D155)*0.7+B155*0.3</f>
        <v>15691.8</v>
      </c>
      <c r="N155">
        <f>_xlfn.RANK.AVG(M155,M$2:M$2185)</f>
        <v>1822</v>
      </c>
      <c r="O155">
        <f>LOOKUP(N155/COUNTA(N:N),{0,0.1,0.2,0.3,0.4,0.5,0.6,0.7,0.8,0.9,1}+1%%,{10,9,8,7,6,5,4,3,2,1})</f>
        <v>2</v>
      </c>
      <c r="P155" s="6">
        <v>1</v>
      </c>
      <c r="Q155">
        <f>_xlfn.RANK.AVG(P155,P$2:P$2185)</f>
        <v>1510</v>
      </c>
      <c r="R155">
        <f>LOOKUP(Q155/COUNTA(Q:Q),{0,0.1,0.2,0.3,0.4,0.5,0.6,0.7,0.8,0.9,1}+1%%,{10,9,8,7,6,5,4,3,2,1})</f>
        <v>4</v>
      </c>
      <c r="S155">
        <f>I155*0.5+L155*0.5+O155+R155</f>
        <v>7</v>
      </c>
    </row>
    <row r="156" spans="1:19" ht="43.2" x14ac:dyDescent="0.25">
      <c r="A156" s="5" t="s">
        <v>1602</v>
      </c>
      <c r="B156" s="6">
        <v>3788</v>
      </c>
      <c r="C156" s="6">
        <v>37</v>
      </c>
      <c r="D156" s="6">
        <v>1</v>
      </c>
      <c r="E156" s="6">
        <v>5</v>
      </c>
      <c r="F156" s="6">
        <v>1</v>
      </c>
      <c r="G156">
        <f>(E156*0.6+D156*0.2+C156*0.2)/B156</f>
        <v>2.7983104540654702E-3</v>
      </c>
      <c r="H156">
        <f>_xlfn.RANK.AVG(G156,G$2:G$2185)</f>
        <v>1704</v>
      </c>
      <c r="I156">
        <f>LOOKUP(H156/COUNTA(H:H),{0,0.1,0.2,0.3,0.4,0.5,0.6,0.7,0.8,0.9,1}+1%%,{10,9,8,7,6,5,4,3,2,1})</f>
        <v>3</v>
      </c>
      <c r="J156">
        <f>E156*0.6+D156*0.2+C156*0.2</f>
        <v>10.600000000000001</v>
      </c>
      <c r="K156">
        <f>_xlfn.RANK.AVG(J156,J$2:J$2185)</f>
        <v>2064</v>
      </c>
      <c r="L156">
        <f>LOOKUP(K156/COUNTA(K:K),{0,0.1,0.2,0.3,0.4,0.5,0.6,0.7,0.8,0.9,1}+1%%,{10,9,8,7,6,5,4,3,2,1})</f>
        <v>1</v>
      </c>
      <c r="M156">
        <f>(C156-D156)*0.7+B156*0.3</f>
        <v>1161.5999999999999</v>
      </c>
      <c r="N156">
        <f>_xlfn.RANK.AVG(M156,M$2:M$2185)</f>
        <v>2114</v>
      </c>
      <c r="O156">
        <f>LOOKUP(N156/COUNTA(N:N),{0,0.1,0.2,0.3,0.4,0.5,0.6,0.7,0.8,0.9,1}+1%%,{10,9,8,7,6,5,4,3,2,1})</f>
        <v>1</v>
      </c>
      <c r="P156" s="6">
        <v>1</v>
      </c>
      <c r="Q156">
        <f>_xlfn.RANK.AVG(P156,P$2:P$2185)</f>
        <v>1510</v>
      </c>
      <c r="R156">
        <f>LOOKUP(Q156/COUNTA(Q:Q),{0,0.1,0.2,0.3,0.4,0.5,0.6,0.7,0.8,0.9,1}+1%%,{10,9,8,7,6,5,4,3,2,1})</f>
        <v>4</v>
      </c>
      <c r="S156">
        <f>I156*0.5+L156*0.5+O156+R156</f>
        <v>7</v>
      </c>
    </row>
    <row r="157" spans="1:19" ht="28.8" x14ac:dyDescent="0.25">
      <c r="A157" s="5" t="s">
        <v>1179</v>
      </c>
      <c r="B157" s="6">
        <v>26243</v>
      </c>
      <c r="C157" s="6">
        <v>29</v>
      </c>
      <c r="D157" s="6">
        <v>4</v>
      </c>
      <c r="E157" s="6">
        <v>0</v>
      </c>
      <c r="F157" s="6">
        <v>1</v>
      </c>
      <c r="G157">
        <f>(E157*0.6+D157*0.2+C157*0.2)/B157</f>
        <v>2.5149563693175323E-4</v>
      </c>
      <c r="H157">
        <f>_xlfn.RANK.AVG(G157,G$2:G$2185)</f>
        <v>2140</v>
      </c>
      <c r="I157">
        <f>LOOKUP(H157/COUNTA(H:H),{0,0.1,0.2,0.3,0.4,0.5,0.6,0.7,0.8,0.9,1}+1%%,{10,9,8,7,6,5,4,3,2,1})</f>
        <v>1</v>
      </c>
      <c r="J157">
        <f>E157*0.6+D157*0.2+C157*0.2</f>
        <v>6.6000000000000005</v>
      </c>
      <c r="K157">
        <f>_xlfn.RANK.AVG(J157,J$2:J$2185)</f>
        <v>2092</v>
      </c>
      <c r="L157">
        <f>LOOKUP(K157/COUNTA(K:K),{0,0.1,0.2,0.3,0.4,0.5,0.6,0.7,0.8,0.9,1}+1%%,{10,9,8,7,6,5,4,3,2,1})</f>
        <v>1</v>
      </c>
      <c r="M157">
        <f>(C157-D157)*0.7+B157*0.3</f>
        <v>7890.4</v>
      </c>
      <c r="N157">
        <f>_xlfn.RANK.AVG(M157,M$2:M$2185)</f>
        <v>1936</v>
      </c>
      <c r="O157">
        <f>LOOKUP(N157/COUNTA(N:N),{0,0.1,0.2,0.3,0.4,0.5,0.6,0.7,0.8,0.9,1}+1%%,{10,9,8,7,6,5,4,3,2,1})</f>
        <v>2</v>
      </c>
      <c r="P157" s="6">
        <v>1</v>
      </c>
      <c r="Q157">
        <f>_xlfn.RANK.AVG(P157,P$2:P$2185)</f>
        <v>1510</v>
      </c>
      <c r="R157">
        <f>LOOKUP(Q157/COUNTA(Q:Q),{0,0.1,0.2,0.3,0.4,0.5,0.6,0.7,0.8,0.9,1}+1%%,{10,9,8,7,6,5,4,3,2,1})</f>
        <v>4</v>
      </c>
      <c r="S157">
        <f>I157*0.5+L157*0.5+O157+R157</f>
        <v>7</v>
      </c>
    </row>
    <row r="158" spans="1:19" ht="14.4" x14ac:dyDescent="0.25">
      <c r="A158" s="5" t="s">
        <v>1762</v>
      </c>
      <c r="B158" s="6">
        <v>16417</v>
      </c>
      <c r="C158" s="6">
        <v>153</v>
      </c>
      <c r="D158" s="6">
        <v>5</v>
      </c>
      <c r="E158" s="6">
        <v>23</v>
      </c>
      <c r="F158" s="6">
        <v>1</v>
      </c>
      <c r="G158">
        <f>(E158*0.6+D158*0.2+C158*0.2)/B158</f>
        <v>2.7654260827191324E-3</v>
      </c>
      <c r="H158">
        <f>_xlfn.RANK.AVG(G158,G$2:G$2185)</f>
        <v>1711</v>
      </c>
      <c r="I158">
        <f>LOOKUP(H158/COUNTA(H:H),{0,0.1,0.2,0.3,0.4,0.5,0.6,0.7,0.8,0.9,1}+1%%,{10,9,8,7,6,5,4,3,2,1})</f>
        <v>3</v>
      </c>
      <c r="J158">
        <f>E158*0.6+D158*0.2+C158*0.2</f>
        <v>45.4</v>
      </c>
      <c r="K158">
        <f>_xlfn.RANK.AVG(J158,J$2:J$2185)</f>
        <v>1980.5</v>
      </c>
      <c r="L158">
        <f>LOOKUP(K158/COUNTA(K:K),{0,0.1,0.2,0.3,0.4,0.5,0.6,0.7,0.8,0.9,1}+1%%,{10,9,8,7,6,5,4,3,2,1})</f>
        <v>1</v>
      </c>
      <c r="M158">
        <f>(C158-D158)*0.7+B158*0.3</f>
        <v>5028.7</v>
      </c>
      <c r="N158">
        <f>_xlfn.RANK.AVG(M158,M$2:M$2185)</f>
        <v>1983</v>
      </c>
      <c r="O158">
        <f>LOOKUP(N158/COUNTA(N:N),{0,0.1,0.2,0.3,0.4,0.5,0.6,0.7,0.8,0.9,1}+1%%,{10,9,8,7,6,5,4,3,2,1})</f>
        <v>1</v>
      </c>
      <c r="P158" s="6">
        <v>1</v>
      </c>
      <c r="Q158">
        <f>_xlfn.RANK.AVG(P158,P$2:P$2185)</f>
        <v>1510</v>
      </c>
      <c r="R158">
        <f>LOOKUP(Q158/COUNTA(Q:Q),{0,0.1,0.2,0.3,0.4,0.5,0.6,0.7,0.8,0.9,1}+1%%,{10,9,8,7,6,5,4,3,2,1})</f>
        <v>4</v>
      </c>
      <c r="S158">
        <f>I158*0.5+L158*0.5+O158+R158</f>
        <v>7</v>
      </c>
    </row>
    <row r="159" spans="1:19" ht="28.8" x14ac:dyDescent="0.25">
      <c r="A159" s="5" t="s">
        <v>1247</v>
      </c>
      <c r="B159" s="6">
        <v>1722</v>
      </c>
      <c r="C159" s="6">
        <v>17</v>
      </c>
      <c r="D159" s="6">
        <v>3</v>
      </c>
      <c r="E159" s="6">
        <v>1</v>
      </c>
      <c r="F159" s="6">
        <v>1</v>
      </c>
      <c r="G159">
        <f>(E159*0.6+D159*0.2+C159*0.2)/B159</f>
        <v>2.6713124274099888E-3</v>
      </c>
      <c r="H159">
        <f>_xlfn.RANK.AVG(G159,G$2:G$2185)</f>
        <v>1731</v>
      </c>
      <c r="I159">
        <f>LOOKUP(H159/COUNTA(H:H),{0,0.1,0.2,0.3,0.4,0.5,0.6,0.7,0.8,0.9,1}+1%%,{10,9,8,7,6,5,4,3,2,1})</f>
        <v>3</v>
      </c>
      <c r="J159">
        <f>E159*0.6+D159*0.2+C159*0.2</f>
        <v>4.6000000000000005</v>
      </c>
      <c r="K159">
        <f>_xlfn.RANK.AVG(J159,J$2:J$2185)</f>
        <v>2116.5</v>
      </c>
      <c r="L159">
        <f>LOOKUP(K159/COUNTA(K:K),{0,0.1,0.2,0.3,0.4,0.5,0.6,0.7,0.8,0.9,1}+1%%,{10,9,8,7,6,5,4,3,2,1})</f>
        <v>1</v>
      </c>
      <c r="M159">
        <f>(C159-D159)*0.7+B159*0.3</f>
        <v>526.4</v>
      </c>
      <c r="N159">
        <f>_xlfn.RANK.AVG(M159,M$2:M$2185)</f>
        <v>2167</v>
      </c>
      <c r="O159">
        <f>LOOKUP(N159/COUNTA(N:N),{0,0.1,0.2,0.3,0.4,0.5,0.6,0.7,0.8,0.9,1}+1%%,{10,9,8,7,6,5,4,3,2,1})</f>
        <v>1</v>
      </c>
      <c r="P159" s="6">
        <v>1</v>
      </c>
      <c r="Q159">
        <f>_xlfn.RANK.AVG(P159,P$2:P$2185)</f>
        <v>1510</v>
      </c>
      <c r="R159">
        <f>LOOKUP(Q159/COUNTA(Q:Q),{0,0.1,0.2,0.3,0.4,0.5,0.6,0.7,0.8,0.9,1}+1%%,{10,9,8,7,6,5,4,3,2,1})</f>
        <v>4</v>
      </c>
      <c r="S159">
        <f>I159*0.5+L159*0.5+O159+R159</f>
        <v>7</v>
      </c>
    </row>
    <row r="160" spans="1:19" ht="72" x14ac:dyDescent="0.25">
      <c r="A160" s="5" t="s">
        <v>1601</v>
      </c>
      <c r="B160" s="6">
        <v>34659</v>
      </c>
      <c r="C160" s="6">
        <v>28</v>
      </c>
      <c r="D160" s="6">
        <v>3</v>
      </c>
      <c r="E160" s="6">
        <v>15</v>
      </c>
      <c r="F160" s="6">
        <v>1</v>
      </c>
      <c r="G160">
        <f>(E160*0.6+D160*0.2+C160*0.2)/B160</f>
        <v>4.3855852736662912E-4</v>
      </c>
      <c r="H160">
        <f>_xlfn.RANK.AVG(G160,G$2:G$2185)</f>
        <v>2115</v>
      </c>
      <c r="I160">
        <f>LOOKUP(H160/COUNTA(H:H),{0,0.1,0.2,0.3,0.4,0.5,0.6,0.7,0.8,0.9,1}+1%%,{10,9,8,7,6,5,4,3,2,1})</f>
        <v>1</v>
      </c>
      <c r="J160">
        <f>E160*0.6+D160*0.2+C160*0.2</f>
        <v>15.2</v>
      </c>
      <c r="K160">
        <f>_xlfn.RANK.AVG(J160,J$2:J$2185)</f>
        <v>2048</v>
      </c>
      <c r="L160">
        <f>LOOKUP(K160/COUNTA(K:K),{0,0.1,0.2,0.3,0.4,0.5,0.6,0.7,0.8,0.9,1}+1%%,{10,9,8,7,6,5,4,3,2,1})</f>
        <v>1</v>
      </c>
      <c r="M160">
        <f>(C160-D160)*0.7+B160*0.3</f>
        <v>10415.199999999999</v>
      </c>
      <c r="N160">
        <f>_xlfn.RANK.AVG(M160,M$2:M$2185)</f>
        <v>1876</v>
      </c>
      <c r="O160">
        <f>LOOKUP(N160/COUNTA(N:N),{0,0.1,0.2,0.3,0.4,0.5,0.6,0.7,0.8,0.9,1}+1%%,{10,9,8,7,6,5,4,3,2,1})</f>
        <v>2</v>
      </c>
      <c r="P160" s="6">
        <v>1</v>
      </c>
      <c r="Q160">
        <f>_xlfn.RANK.AVG(P160,P$2:P$2185)</f>
        <v>1510</v>
      </c>
      <c r="R160">
        <f>LOOKUP(Q160/COUNTA(Q:Q),{0,0.1,0.2,0.3,0.4,0.5,0.6,0.7,0.8,0.9,1}+1%%,{10,9,8,7,6,5,4,3,2,1})</f>
        <v>4</v>
      </c>
      <c r="S160">
        <f>I160*0.5+L160*0.5+O160+R160</f>
        <v>7</v>
      </c>
    </row>
    <row r="161" spans="1:19" ht="57.6" x14ac:dyDescent="0.25">
      <c r="A161" s="5" t="s">
        <v>244</v>
      </c>
      <c r="B161" s="6">
        <v>6801</v>
      </c>
      <c r="C161" s="6">
        <v>11</v>
      </c>
      <c r="D161" s="6">
        <v>35</v>
      </c>
      <c r="E161" s="6">
        <v>18</v>
      </c>
      <c r="F161" s="6">
        <v>1</v>
      </c>
      <c r="G161">
        <f>(E161*0.6+D161*0.2+C161*0.2)/B161</f>
        <v>2.9407440082340826E-3</v>
      </c>
      <c r="H161">
        <f>_xlfn.RANK.AVG(G161,G$2:G$2185)</f>
        <v>1679</v>
      </c>
      <c r="I161">
        <f>LOOKUP(H161/COUNTA(H:H),{0,0.1,0.2,0.3,0.4,0.5,0.6,0.7,0.8,0.9,1}+1%%,{10,9,8,7,6,5,4,3,2,1})</f>
        <v>3</v>
      </c>
      <c r="J161">
        <f>E161*0.6+D161*0.2+C161*0.2</f>
        <v>19.999999999999996</v>
      </c>
      <c r="K161">
        <f>_xlfn.RANK.AVG(J161,J$2:J$2185)</f>
        <v>2036</v>
      </c>
      <c r="L161">
        <f>LOOKUP(K161/COUNTA(K:K),{0,0.1,0.2,0.3,0.4,0.5,0.6,0.7,0.8,0.9,1}+1%%,{10,9,8,7,6,5,4,3,2,1})</f>
        <v>1</v>
      </c>
      <c r="M161">
        <f>(C161-D161)*0.7+B161*0.3</f>
        <v>2023.5</v>
      </c>
      <c r="N161">
        <f>_xlfn.RANK.AVG(M161,M$2:M$2185)</f>
        <v>2064</v>
      </c>
      <c r="O161">
        <f>LOOKUP(N161/COUNTA(N:N),{0,0.1,0.2,0.3,0.4,0.5,0.6,0.7,0.8,0.9,1}+1%%,{10,9,8,7,6,5,4,3,2,1})</f>
        <v>1</v>
      </c>
      <c r="P161" s="6">
        <v>1</v>
      </c>
      <c r="Q161">
        <f>_xlfn.RANK.AVG(P161,P$2:P$2185)</f>
        <v>1510</v>
      </c>
      <c r="R161">
        <f>LOOKUP(Q161/COUNTA(Q:Q),{0,0.1,0.2,0.3,0.4,0.5,0.6,0.7,0.8,0.9,1}+1%%,{10,9,8,7,6,5,4,3,2,1})</f>
        <v>4</v>
      </c>
      <c r="S161">
        <f>I161*0.5+L161*0.5+O161+R161</f>
        <v>7</v>
      </c>
    </row>
    <row r="162" spans="1:19" ht="28.8" x14ac:dyDescent="0.25">
      <c r="A162" s="5" t="s">
        <v>1066</v>
      </c>
      <c r="B162" s="6">
        <v>9020</v>
      </c>
      <c r="C162" s="6">
        <v>123</v>
      </c>
      <c r="D162" s="6">
        <v>6</v>
      </c>
      <c r="E162" s="6">
        <v>18</v>
      </c>
      <c r="F162" s="6">
        <v>1</v>
      </c>
      <c r="G162">
        <f>(E162*0.6+D162*0.2+C162*0.2)/B162</f>
        <v>4.0576496674057652E-3</v>
      </c>
      <c r="H162">
        <f>_xlfn.RANK.AVG(G162,G$2:G$2185)</f>
        <v>1474</v>
      </c>
      <c r="I162">
        <f>LOOKUP(H162/COUNTA(H:H),{0,0.1,0.2,0.3,0.4,0.5,0.6,0.7,0.8,0.9,1}+1%%,{10,9,8,7,6,5,4,3,2,1})</f>
        <v>4</v>
      </c>
      <c r="J162">
        <f>E162*0.6+D162*0.2+C162*0.2</f>
        <v>36.6</v>
      </c>
      <c r="K162">
        <f>_xlfn.RANK.AVG(J162,J$2:J$2185)</f>
        <v>1999</v>
      </c>
      <c r="L162">
        <f>LOOKUP(K162/COUNTA(K:K),{0,0.1,0.2,0.3,0.4,0.5,0.6,0.7,0.8,0.9,1}+1%%,{10,9,8,7,6,5,4,3,2,1})</f>
        <v>1</v>
      </c>
      <c r="M162">
        <f>(C162-D162)*0.7+B162*0.3</f>
        <v>2787.9</v>
      </c>
      <c r="N162">
        <f>_xlfn.RANK.AVG(M162,M$2:M$2185)</f>
        <v>2039</v>
      </c>
      <c r="O162">
        <f>LOOKUP(N162/COUNTA(N:N),{0,0.1,0.2,0.3,0.4,0.5,0.6,0.7,0.8,0.9,1}+1%%,{10,9,8,7,6,5,4,3,2,1})</f>
        <v>1</v>
      </c>
      <c r="P162" s="6">
        <v>1</v>
      </c>
      <c r="Q162">
        <f>_xlfn.RANK.AVG(P162,P$2:P$2185)</f>
        <v>1510</v>
      </c>
      <c r="R162">
        <f>LOOKUP(Q162/COUNTA(Q:Q),{0,0.1,0.2,0.3,0.4,0.5,0.6,0.7,0.8,0.9,1}+1%%,{10,9,8,7,6,5,4,3,2,1})</f>
        <v>4</v>
      </c>
      <c r="S162">
        <f>I162*0.5+L162*0.5+O162+R162</f>
        <v>7.5</v>
      </c>
    </row>
    <row r="163" spans="1:19" ht="28.8" x14ac:dyDescent="0.25">
      <c r="A163" s="5" t="s">
        <v>960</v>
      </c>
      <c r="B163" s="6">
        <v>26379</v>
      </c>
      <c r="C163" s="6">
        <v>199</v>
      </c>
      <c r="D163" s="6">
        <v>6</v>
      </c>
      <c r="E163" s="6">
        <v>15</v>
      </c>
      <c r="F163" s="6">
        <v>1</v>
      </c>
      <c r="G163">
        <f>(E163*0.6+D163*0.2+C163*0.2)/B163</f>
        <v>1.8954471359793775E-3</v>
      </c>
      <c r="H163">
        <f>_xlfn.RANK.AVG(G163,G$2:G$2185)</f>
        <v>1857</v>
      </c>
      <c r="I163">
        <f>LOOKUP(H163/COUNTA(H:H),{0,0.1,0.2,0.3,0.4,0.5,0.6,0.7,0.8,0.9,1}+1%%,{10,9,8,7,6,5,4,3,2,1})</f>
        <v>2</v>
      </c>
      <c r="J163">
        <f>E163*0.6+D163*0.2+C163*0.2</f>
        <v>50</v>
      </c>
      <c r="K163">
        <f>_xlfn.RANK.AVG(J163,J$2:J$2185)</f>
        <v>1973</v>
      </c>
      <c r="L163">
        <f>LOOKUP(K163/COUNTA(K:K),{0,0.1,0.2,0.3,0.4,0.5,0.6,0.7,0.8,0.9,1}+1%%,{10,9,8,7,6,5,4,3,2,1})</f>
        <v>1</v>
      </c>
      <c r="M163">
        <f>(C163-D163)*0.7+B163*0.3</f>
        <v>8048.8</v>
      </c>
      <c r="N163">
        <f>_xlfn.RANK.AVG(M163,M$2:M$2185)</f>
        <v>1933</v>
      </c>
      <c r="O163">
        <f>LOOKUP(N163/COUNTA(N:N),{0,0.1,0.2,0.3,0.4,0.5,0.6,0.7,0.8,0.9,1}+1%%,{10,9,8,7,6,5,4,3,2,1})</f>
        <v>2</v>
      </c>
      <c r="P163" s="6">
        <v>1</v>
      </c>
      <c r="Q163">
        <f>_xlfn.RANK.AVG(P163,P$2:P$2185)</f>
        <v>1510</v>
      </c>
      <c r="R163">
        <f>LOOKUP(Q163/COUNTA(Q:Q),{0,0.1,0.2,0.3,0.4,0.5,0.6,0.7,0.8,0.9,1}+1%%,{10,9,8,7,6,5,4,3,2,1})</f>
        <v>4</v>
      </c>
      <c r="S163">
        <f>I163*0.5+L163*0.5+O163+R163</f>
        <v>7.5</v>
      </c>
    </row>
    <row r="164" spans="1:19" ht="28.8" x14ac:dyDescent="0.25">
      <c r="A164" s="5" t="s">
        <v>718</v>
      </c>
      <c r="B164" s="6">
        <v>15693</v>
      </c>
      <c r="C164" s="6">
        <v>145</v>
      </c>
      <c r="D164" s="6">
        <v>12</v>
      </c>
      <c r="E164" s="6">
        <v>44</v>
      </c>
      <c r="F164" s="6">
        <v>1</v>
      </c>
      <c r="G164">
        <f>(E164*0.6+D164*0.2+C164*0.2)/B164</f>
        <v>3.6831708405021344E-3</v>
      </c>
      <c r="H164">
        <f>_xlfn.RANK.AVG(G164,G$2:G$2185)</f>
        <v>1545</v>
      </c>
      <c r="I164">
        <f>LOOKUP(H164/COUNTA(H:H),{0,0.1,0.2,0.3,0.4,0.5,0.6,0.7,0.8,0.9,1}+1%%,{10,9,8,7,6,5,4,3,2,1})</f>
        <v>3</v>
      </c>
      <c r="J164">
        <f>E164*0.6+D164*0.2+C164*0.2</f>
        <v>57.8</v>
      </c>
      <c r="K164">
        <f>_xlfn.RANK.AVG(J164,J$2:J$2185)</f>
        <v>1965.5</v>
      </c>
      <c r="L164">
        <f>LOOKUP(K164/COUNTA(K:K),{0,0.1,0.2,0.3,0.4,0.5,0.6,0.7,0.8,0.9,1}+1%%,{10,9,8,7,6,5,4,3,2,1})</f>
        <v>2</v>
      </c>
      <c r="M164">
        <f>(C164-D164)*0.7+B164*0.3</f>
        <v>4801</v>
      </c>
      <c r="N164">
        <f>_xlfn.RANK.AVG(M164,M$2:M$2185)</f>
        <v>1988</v>
      </c>
      <c r="O164">
        <f>LOOKUP(N164/COUNTA(N:N),{0,0.1,0.2,0.3,0.4,0.5,0.6,0.7,0.8,0.9,1}+1%%,{10,9,8,7,6,5,4,3,2,1})</f>
        <v>1</v>
      </c>
      <c r="P164" s="6">
        <v>1</v>
      </c>
      <c r="Q164">
        <f>_xlfn.RANK.AVG(P164,P$2:P$2185)</f>
        <v>1510</v>
      </c>
      <c r="R164">
        <f>LOOKUP(Q164/COUNTA(Q:Q),{0,0.1,0.2,0.3,0.4,0.5,0.6,0.7,0.8,0.9,1}+1%%,{10,9,8,7,6,5,4,3,2,1})</f>
        <v>4</v>
      </c>
      <c r="S164">
        <f>I164*0.5+L164*0.5+O164+R164</f>
        <v>7.5</v>
      </c>
    </row>
    <row r="165" spans="1:19" ht="28.8" x14ac:dyDescent="0.25">
      <c r="A165" s="5" t="s">
        <v>1513</v>
      </c>
      <c r="B165" s="6">
        <v>1252</v>
      </c>
      <c r="C165" s="6">
        <v>11</v>
      </c>
      <c r="D165" s="6">
        <v>1</v>
      </c>
      <c r="E165" s="6">
        <v>4</v>
      </c>
      <c r="F165" s="6">
        <v>1</v>
      </c>
      <c r="G165">
        <f>(E165*0.6+D165*0.2+C165*0.2)/B165</f>
        <v>3.8338658146964862E-3</v>
      </c>
      <c r="H165">
        <f>_xlfn.RANK.AVG(G165,G$2:G$2185)</f>
        <v>1512</v>
      </c>
      <c r="I165">
        <f>LOOKUP(H165/COUNTA(H:H),{0,0.1,0.2,0.3,0.4,0.5,0.6,0.7,0.8,0.9,1}+1%%,{10,9,8,7,6,5,4,3,2,1})</f>
        <v>4</v>
      </c>
      <c r="J165">
        <f>E165*0.6+D165*0.2+C165*0.2</f>
        <v>4.8000000000000007</v>
      </c>
      <c r="K165">
        <f>_xlfn.RANK.AVG(J165,J$2:J$2185)</f>
        <v>2113</v>
      </c>
      <c r="L165">
        <f>LOOKUP(K165/COUNTA(K:K),{0,0.1,0.2,0.3,0.4,0.5,0.6,0.7,0.8,0.9,1}+1%%,{10,9,8,7,6,5,4,3,2,1})</f>
        <v>1</v>
      </c>
      <c r="M165">
        <f>(C165-D165)*0.7+B165*0.3</f>
        <v>382.59999999999997</v>
      </c>
      <c r="N165">
        <f>_xlfn.RANK.AVG(M165,M$2:M$2185)</f>
        <v>2175</v>
      </c>
      <c r="O165">
        <f>LOOKUP(N165/COUNTA(N:N),{0,0.1,0.2,0.3,0.4,0.5,0.6,0.7,0.8,0.9,1}+1%%,{10,9,8,7,6,5,4,3,2,1})</f>
        <v>1</v>
      </c>
      <c r="P165" s="6">
        <v>1</v>
      </c>
      <c r="Q165">
        <f>_xlfn.RANK.AVG(P165,P$2:P$2185)</f>
        <v>1510</v>
      </c>
      <c r="R165">
        <f>LOOKUP(Q165/COUNTA(Q:Q),{0,0.1,0.2,0.3,0.4,0.5,0.6,0.7,0.8,0.9,1}+1%%,{10,9,8,7,6,5,4,3,2,1})</f>
        <v>4</v>
      </c>
      <c r="S165">
        <f>I165*0.5+L165*0.5+O165+R165</f>
        <v>7.5</v>
      </c>
    </row>
    <row r="166" spans="1:19" ht="28.8" x14ac:dyDescent="0.25">
      <c r="A166" s="5" t="s">
        <v>1332</v>
      </c>
      <c r="B166" s="6">
        <v>9577</v>
      </c>
      <c r="C166" s="6">
        <v>139</v>
      </c>
      <c r="D166" s="6">
        <v>7</v>
      </c>
      <c r="E166" s="6">
        <v>31</v>
      </c>
      <c r="F166" s="6">
        <v>1</v>
      </c>
      <c r="G166">
        <f>(E166*0.6+D166*0.2+C166*0.2)/B166</f>
        <v>4.9911245692805676E-3</v>
      </c>
      <c r="H166">
        <f>_xlfn.RANK.AVG(G166,G$2:G$2185)</f>
        <v>1324</v>
      </c>
      <c r="I166">
        <f>LOOKUP(H166/COUNTA(H:H),{0,0.1,0.2,0.3,0.4,0.5,0.6,0.7,0.8,0.9,1}+1%%,{10,9,8,7,6,5,4,3,2,1})</f>
        <v>4</v>
      </c>
      <c r="J166">
        <f>E166*0.6+D166*0.2+C166*0.2</f>
        <v>47.8</v>
      </c>
      <c r="K166">
        <f>_xlfn.RANK.AVG(J166,J$2:J$2185)</f>
        <v>1975</v>
      </c>
      <c r="L166">
        <f>LOOKUP(K166/COUNTA(K:K),{0,0.1,0.2,0.3,0.4,0.5,0.6,0.7,0.8,0.9,1}+1%%,{10,9,8,7,6,5,4,3,2,1})</f>
        <v>1</v>
      </c>
      <c r="M166">
        <f>(C166-D166)*0.7+B166*0.3</f>
        <v>2965.5</v>
      </c>
      <c r="N166">
        <f>_xlfn.RANK.AVG(M166,M$2:M$2185)</f>
        <v>2035</v>
      </c>
      <c r="O166">
        <f>LOOKUP(N166/COUNTA(N:N),{0,0.1,0.2,0.3,0.4,0.5,0.6,0.7,0.8,0.9,1}+1%%,{10,9,8,7,6,5,4,3,2,1})</f>
        <v>1</v>
      </c>
      <c r="P166" s="6">
        <v>1</v>
      </c>
      <c r="Q166">
        <f>_xlfn.RANK.AVG(P166,P$2:P$2185)</f>
        <v>1510</v>
      </c>
      <c r="R166">
        <f>LOOKUP(Q166/COUNTA(Q:Q),{0,0.1,0.2,0.3,0.4,0.5,0.6,0.7,0.8,0.9,1}+1%%,{10,9,8,7,6,5,4,3,2,1})</f>
        <v>4</v>
      </c>
      <c r="S166">
        <f>I166*0.5+L166*0.5+O166+R166</f>
        <v>7.5</v>
      </c>
    </row>
    <row r="167" spans="1:19" ht="28.8" x14ac:dyDescent="0.25">
      <c r="A167" s="5" t="s">
        <v>745</v>
      </c>
      <c r="B167" s="6">
        <v>6172</v>
      </c>
      <c r="C167" s="6">
        <v>29</v>
      </c>
      <c r="D167" s="6">
        <v>4</v>
      </c>
      <c r="E167" s="6">
        <v>33</v>
      </c>
      <c r="F167" s="6">
        <v>1</v>
      </c>
      <c r="G167">
        <f>(E167*0.6+D167*0.2+C167*0.2)/B167</f>
        <v>4.2773817239144529E-3</v>
      </c>
      <c r="H167">
        <f>_xlfn.RANK.AVG(G167,G$2:G$2185)</f>
        <v>1441</v>
      </c>
      <c r="I167">
        <f>LOOKUP(H167/COUNTA(H:H),{0,0.1,0.2,0.3,0.4,0.5,0.6,0.7,0.8,0.9,1}+1%%,{10,9,8,7,6,5,4,3,2,1})</f>
        <v>4</v>
      </c>
      <c r="J167">
        <f>E167*0.6+D167*0.2+C167*0.2</f>
        <v>26.400000000000002</v>
      </c>
      <c r="K167">
        <f>_xlfn.RANK.AVG(J167,J$2:J$2185)</f>
        <v>2023</v>
      </c>
      <c r="L167">
        <f>LOOKUP(K167/COUNTA(K:K),{0,0.1,0.2,0.3,0.4,0.5,0.6,0.7,0.8,0.9,1}+1%%,{10,9,8,7,6,5,4,3,2,1})</f>
        <v>1</v>
      </c>
      <c r="M167">
        <f>(C167-D167)*0.7+B167*0.3</f>
        <v>1869.1</v>
      </c>
      <c r="N167">
        <f>_xlfn.RANK.AVG(M167,M$2:M$2185)</f>
        <v>2074</v>
      </c>
      <c r="O167">
        <f>LOOKUP(N167/COUNTA(N:N),{0,0.1,0.2,0.3,0.4,0.5,0.6,0.7,0.8,0.9,1}+1%%,{10,9,8,7,6,5,4,3,2,1})</f>
        <v>1</v>
      </c>
      <c r="P167" s="6">
        <v>1</v>
      </c>
      <c r="Q167">
        <f>_xlfn.RANK.AVG(P167,P$2:P$2185)</f>
        <v>1510</v>
      </c>
      <c r="R167">
        <f>LOOKUP(Q167/COUNTA(Q:Q),{0,0.1,0.2,0.3,0.4,0.5,0.6,0.7,0.8,0.9,1}+1%%,{10,9,8,7,6,5,4,3,2,1})</f>
        <v>4</v>
      </c>
      <c r="S167">
        <f>I167*0.5+L167*0.5+O167+R167</f>
        <v>7.5</v>
      </c>
    </row>
    <row r="168" spans="1:19" ht="28.8" x14ac:dyDescent="0.25">
      <c r="A168" s="5" t="s">
        <v>594</v>
      </c>
      <c r="B168" s="6">
        <v>19976</v>
      </c>
      <c r="C168" s="6">
        <v>174</v>
      </c>
      <c r="D168" s="6">
        <v>4</v>
      </c>
      <c r="E168" s="6">
        <v>8</v>
      </c>
      <c r="F168" s="6">
        <v>1</v>
      </c>
      <c r="G168">
        <f>(E168*0.6+D168*0.2+C168*0.2)/B168</f>
        <v>2.022426912294754E-3</v>
      </c>
      <c r="H168">
        <f>_xlfn.RANK.AVG(G168,G$2:G$2185)</f>
        <v>1840</v>
      </c>
      <c r="I168">
        <f>LOOKUP(H168/COUNTA(H:H),{0,0.1,0.2,0.3,0.4,0.5,0.6,0.7,0.8,0.9,1}+1%%,{10,9,8,7,6,5,4,3,2,1})</f>
        <v>2</v>
      </c>
      <c r="J168">
        <f>E168*0.6+D168*0.2+C168*0.2</f>
        <v>40.400000000000006</v>
      </c>
      <c r="K168">
        <f>_xlfn.RANK.AVG(J168,J$2:J$2185)</f>
        <v>1990.5</v>
      </c>
      <c r="L168">
        <f>LOOKUP(K168/COUNTA(K:K),{0,0.1,0.2,0.3,0.4,0.5,0.6,0.7,0.8,0.9,1}+1%%,{10,9,8,7,6,5,4,3,2,1})</f>
        <v>1</v>
      </c>
      <c r="M168">
        <f>(C168-D168)*0.7+B168*0.3</f>
        <v>6111.8</v>
      </c>
      <c r="N168">
        <f>_xlfn.RANK.AVG(M168,M$2:M$2185)</f>
        <v>1966</v>
      </c>
      <c r="O168">
        <f>LOOKUP(N168/COUNTA(N:N),{0,0.1,0.2,0.3,0.4,0.5,0.6,0.7,0.8,0.9,1}+1%%,{10,9,8,7,6,5,4,3,2,1})</f>
        <v>2</v>
      </c>
      <c r="P168" s="6">
        <v>1</v>
      </c>
      <c r="Q168">
        <f>_xlfn.RANK.AVG(P168,P$2:P$2185)</f>
        <v>1510</v>
      </c>
      <c r="R168">
        <f>LOOKUP(Q168/COUNTA(Q:Q),{0,0.1,0.2,0.3,0.4,0.5,0.6,0.7,0.8,0.9,1}+1%%,{10,9,8,7,6,5,4,3,2,1})</f>
        <v>4</v>
      </c>
      <c r="S168">
        <f>I168*0.5+L168*0.5+O168+R168</f>
        <v>7.5</v>
      </c>
    </row>
    <row r="169" spans="1:19" ht="28.8" x14ac:dyDescent="0.25">
      <c r="A169" s="5" t="s">
        <v>743</v>
      </c>
      <c r="B169" s="6">
        <v>22942</v>
      </c>
      <c r="C169" s="6">
        <v>150</v>
      </c>
      <c r="D169" s="6">
        <v>2</v>
      </c>
      <c r="E169" s="6">
        <v>4</v>
      </c>
      <c r="F169" s="6">
        <v>1</v>
      </c>
      <c r="G169">
        <f>(E169*0.6+D169*0.2+C169*0.2)/B169</f>
        <v>1.4296922674570656E-3</v>
      </c>
      <c r="H169">
        <f>_xlfn.RANK.AVG(G169,G$2:G$2185)</f>
        <v>1930</v>
      </c>
      <c r="I169">
        <f>LOOKUP(H169/COUNTA(H:H),{0,0.1,0.2,0.3,0.4,0.5,0.6,0.7,0.8,0.9,1}+1%%,{10,9,8,7,6,5,4,3,2,1})</f>
        <v>2</v>
      </c>
      <c r="J169">
        <f>E169*0.6+D169*0.2+C169*0.2</f>
        <v>32.799999999999997</v>
      </c>
      <c r="K169">
        <f>_xlfn.RANK.AVG(J169,J$2:J$2185)</f>
        <v>2007</v>
      </c>
      <c r="L169">
        <f>LOOKUP(K169/COUNTA(K:K),{0,0.1,0.2,0.3,0.4,0.5,0.6,0.7,0.8,0.9,1}+1%%,{10,9,8,7,6,5,4,3,2,1})</f>
        <v>1</v>
      </c>
      <c r="M169">
        <f>(C169-D169)*0.7+B169*0.3</f>
        <v>6986.2</v>
      </c>
      <c r="N169">
        <f>_xlfn.RANK.AVG(M169,M$2:M$2185)</f>
        <v>1955</v>
      </c>
      <c r="O169">
        <f>LOOKUP(N169/COUNTA(N:N),{0,0.1,0.2,0.3,0.4,0.5,0.6,0.7,0.8,0.9,1}+1%%,{10,9,8,7,6,5,4,3,2,1})</f>
        <v>2</v>
      </c>
      <c r="P169" s="6">
        <v>1</v>
      </c>
      <c r="Q169">
        <f>_xlfn.RANK.AVG(P169,P$2:P$2185)</f>
        <v>1510</v>
      </c>
      <c r="R169">
        <f>LOOKUP(Q169/COUNTA(Q:Q),{0,0.1,0.2,0.3,0.4,0.5,0.6,0.7,0.8,0.9,1}+1%%,{10,9,8,7,6,5,4,3,2,1})</f>
        <v>4</v>
      </c>
      <c r="S169">
        <f>I169*0.5+L169*0.5+O169+R169</f>
        <v>7.5</v>
      </c>
    </row>
    <row r="170" spans="1:19" ht="14.4" x14ac:dyDescent="0.25">
      <c r="A170" s="5" t="s">
        <v>1371</v>
      </c>
      <c r="B170" s="6">
        <v>3133</v>
      </c>
      <c r="C170" s="6">
        <v>37</v>
      </c>
      <c r="D170" s="6">
        <v>2</v>
      </c>
      <c r="E170" s="6">
        <v>10</v>
      </c>
      <c r="F170" s="6">
        <v>1</v>
      </c>
      <c r="G170">
        <f>(E170*0.6+D170*0.2+C170*0.2)/B170</f>
        <v>4.4047239067985956E-3</v>
      </c>
      <c r="H170">
        <f>_xlfn.RANK.AVG(G170,G$2:G$2185)</f>
        <v>1416</v>
      </c>
      <c r="I170">
        <f>LOOKUP(H170/COUNTA(H:H),{0,0.1,0.2,0.3,0.4,0.5,0.6,0.7,0.8,0.9,1}+1%%,{10,9,8,7,6,5,4,3,2,1})</f>
        <v>4</v>
      </c>
      <c r="J170">
        <f>E170*0.6+D170*0.2+C170*0.2</f>
        <v>13.8</v>
      </c>
      <c r="K170">
        <f>_xlfn.RANK.AVG(J170,J$2:J$2185)</f>
        <v>2051</v>
      </c>
      <c r="L170">
        <f>LOOKUP(K170/COUNTA(K:K),{0,0.1,0.2,0.3,0.4,0.5,0.6,0.7,0.8,0.9,1}+1%%,{10,9,8,7,6,5,4,3,2,1})</f>
        <v>1</v>
      </c>
      <c r="M170">
        <f>(C170-D170)*0.7+B170*0.3</f>
        <v>964.4</v>
      </c>
      <c r="N170">
        <f>_xlfn.RANK.AVG(M170,M$2:M$2185)</f>
        <v>2133</v>
      </c>
      <c r="O170">
        <f>LOOKUP(N170/COUNTA(N:N),{0,0.1,0.2,0.3,0.4,0.5,0.6,0.7,0.8,0.9,1}+1%%,{10,9,8,7,6,5,4,3,2,1})</f>
        <v>1</v>
      </c>
      <c r="P170" s="6">
        <v>1</v>
      </c>
      <c r="Q170">
        <f>_xlfn.RANK.AVG(P170,P$2:P$2185)</f>
        <v>1510</v>
      </c>
      <c r="R170">
        <f>LOOKUP(Q170/COUNTA(Q:Q),{0,0.1,0.2,0.3,0.4,0.5,0.6,0.7,0.8,0.9,1}+1%%,{10,9,8,7,6,5,4,3,2,1})</f>
        <v>4</v>
      </c>
      <c r="S170">
        <f>I170*0.5+L170*0.5+O170+R170</f>
        <v>7.5</v>
      </c>
    </row>
    <row r="171" spans="1:19" ht="28.8" x14ac:dyDescent="0.25">
      <c r="A171" s="5" t="s">
        <v>1238</v>
      </c>
      <c r="B171" s="6">
        <v>23634</v>
      </c>
      <c r="C171" s="6">
        <v>131</v>
      </c>
      <c r="D171" s="6">
        <v>13</v>
      </c>
      <c r="E171" s="6">
        <v>23</v>
      </c>
      <c r="F171" s="6">
        <v>1</v>
      </c>
      <c r="G171">
        <f>(E171*0.6+D171*0.2+C171*0.2)/B171</f>
        <v>1.8024879411018026E-3</v>
      </c>
      <c r="H171">
        <f>_xlfn.RANK.AVG(G171,G$2:G$2185)</f>
        <v>1869</v>
      </c>
      <c r="I171">
        <f>LOOKUP(H171/COUNTA(H:H),{0,0.1,0.2,0.3,0.4,0.5,0.6,0.7,0.8,0.9,1}+1%%,{10,9,8,7,6,5,4,3,2,1})</f>
        <v>2</v>
      </c>
      <c r="J171">
        <f>E171*0.6+D171*0.2+C171*0.2</f>
        <v>42.6</v>
      </c>
      <c r="K171">
        <f>_xlfn.RANK.AVG(J171,J$2:J$2185)</f>
        <v>1986</v>
      </c>
      <c r="L171">
        <f>LOOKUP(K171/COUNTA(K:K),{0,0.1,0.2,0.3,0.4,0.5,0.6,0.7,0.8,0.9,1}+1%%,{10,9,8,7,6,5,4,3,2,1})</f>
        <v>1</v>
      </c>
      <c r="M171">
        <f>(C171-D171)*0.7+B171*0.3</f>
        <v>7172.8</v>
      </c>
      <c r="N171">
        <f>_xlfn.RANK.AVG(M171,M$2:M$2185)</f>
        <v>1951</v>
      </c>
      <c r="O171">
        <f>LOOKUP(N171/COUNTA(N:N),{0,0.1,0.2,0.3,0.4,0.5,0.6,0.7,0.8,0.9,1}+1%%,{10,9,8,7,6,5,4,3,2,1})</f>
        <v>2</v>
      </c>
      <c r="P171" s="6">
        <v>1</v>
      </c>
      <c r="Q171">
        <f>_xlfn.RANK.AVG(P171,P$2:P$2185)</f>
        <v>1510</v>
      </c>
      <c r="R171">
        <f>LOOKUP(Q171/COUNTA(Q:Q),{0,0.1,0.2,0.3,0.4,0.5,0.6,0.7,0.8,0.9,1}+1%%,{10,9,8,7,6,5,4,3,2,1})</f>
        <v>4</v>
      </c>
      <c r="S171">
        <f>I171*0.5+L171*0.5+O171+R171</f>
        <v>7.5</v>
      </c>
    </row>
    <row r="172" spans="1:19" ht="28.8" x14ac:dyDescent="0.25">
      <c r="A172" s="5" t="s">
        <v>193</v>
      </c>
      <c r="B172" s="6">
        <v>16305</v>
      </c>
      <c r="C172" s="6">
        <v>147</v>
      </c>
      <c r="D172" s="6">
        <v>13</v>
      </c>
      <c r="E172" s="6">
        <v>47</v>
      </c>
      <c r="F172" s="6">
        <v>1</v>
      </c>
      <c r="G172">
        <f>(E172*0.6+D172*0.2+C172*0.2)/B172</f>
        <v>3.6921189819073903E-3</v>
      </c>
      <c r="H172">
        <f>_xlfn.RANK.AVG(G172,G$2:G$2185)</f>
        <v>1542</v>
      </c>
      <c r="I172">
        <f>LOOKUP(H172/COUNTA(H:H),{0,0.1,0.2,0.3,0.4,0.5,0.6,0.7,0.8,0.9,1}+1%%,{10,9,8,7,6,5,4,3,2,1})</f>
        <v>3</v>
      </c>
      <c r="J172">
        <f>E172*0.6+D172*0.2+C172*0.2</f>
        <v>60.2</v>
      </c>
      <c r="K172">
        <f>_xlfn.RANK.AVG(J172,J$2:J$2185)</f>
        <v>1961</v>
      </c>
      <c r="L172">
        <f>LOOKUP(K172/COUNTA(K:K),{0,0.1,0.2,0.3,0.4,0.5,0.6,0.7,0.8,0.9,1}+1%%,{10,9,8,7,6,5,4,3,2,1})</f>
        <v>2</v>
      </c>
      <c r="M172">
        <f>(C172-D172)*0.7+B172*0.3</f>
        <v>4985.3</v>
      </c>
      <c r="N172">
        <f>_xlfn.RANK.AVG(M172,M$2:M$2185)</f>
        <v>1985</v>
      </c>
      <c r="O172">
        <f>LOOKUP(N172/COUNTA(N:N),{0,0.1,0.2,0.3,0.4,0.5,0.6,0.7,0.8,0.9,1}+1%%,{10,9,8,7,6,5,4,3,2,1})</f>
        <v>1</v>
      </c>
      <c r="P172" s="6">
        <v>1</v>
      </c>
      <c r="Q172">
        <f>_xlfn.RANK.AVG(P172,P$2:P$2185)</f>
        <v>1510</v>
      </c>
      <c r="R172">
        <f>LOOKUP(Q172/COUNTA(Q:Q),{0,0.1,0.2,0.3,0.4,0.5,0.6,0.7,0.8,0.9,1}+1%%,{10,9,8,7,6,5,4,3,2,1})</f>
        <v>4</v>
      </c>
      <c r="S172">
        <f>I172*0.5+L172*0.5+O172+R172</f>
        <v>7.5</v>
      </c>
    </row>
    <row r="173" spans="1:19" ht="14.4" x14ac:dyDescent="0.25">
      <c r="A173" s="5" t="s">
        <v>714</v>
      </c>
      <c r="B173" s="6">
        <v>65197</v>
      </c>
      <c r="C173" s="6">
        <v>193</v>
      </c>
      <c r="D173" s="6">
        <v>40</v>
      </c>
      <c r="E173" s="6">
        <v>32</v>
      </c>
      <c r="F173" s="6">
        <v>1</v>
      </c>
      <c r="G173">
        <f>(E173*0.6+D173*0.2+C173*0.2)/B173</f>
        <v>1.0092488918201758E-3</v>
      </c>
      <c r="H173">
        <f>_xlfn.RANK.AVG(G173,G$2:G$2185)</f>
        <v>2007</v>
      </c>
      <c r="I173">
        <f>LOOKUP(H173/COUNTA(H:H),{0,0.1,0.2,0.3,0.4,0.5,0.6,0.7,0.8,0.9,1}+1%%,{10,9,8,7,6,5,4,3,2,1})</f>
        <v>1</v>
      </c>
      <c r="J173">
        <f>E173*0.6+D173*0.2+C173*0.2</f>
        <v>65.8</v>
      </c>
      <c r="K173">
        <f>_xlfn.RANK.AVG(J173,J$2:J$2185)</f>
        <v>1949.5</v>
      </c>
      <c r="L173">
        <f>LOOKUP(K173/COUNTA(K:K),{0,0.1,0.2,0.3,0.4,0.5,0.6,0.7,0.8,0.9,1}+1%%,{10,9,8,7,6,5,4,3,2,1})</f>
        <v>2</v>
      </c>
      <c r="M173">
        <f>(C173-D173)*0.7+B173*0.3</f>
        <v>19666.199999999997</v>
      </c>
      <c r="N173">
        <f>_xlfn.RANK.AVG(M173,M$2:M$2185)</f>
        <v>1777</v>
      </c>
      <c r="O173">
        <f>LOOKUP(N173/COUNTA(N:N),{0,0.1,0.2,0.3,0.4,0.5,0.6,0.7,0.8,0.9,1}+1%%,{10,9,8,7,6,5,4,3,2,1})</f>
        <v>2</v>
      </c>
      <c r="P173" s="6">
        <v>1</v>
      </c>
      <c r="Q173">
        <f>_xlfn.RANK.AVG(P173,P$2:P$2185)</f>
        <v>1510</v>
      </c>
      <c r="R173">
        <f>LOOKUP(Q173/COUNTA(Q:Q),{0,0.1,0.2,0.3,0.4,0.5,0.6,0.7,0.8,0.9,1}+1%%,{10,9,8,7,6,5,4,3,2,1})</f>
        <v>4</v>
      </c>
      <c r="S173">
        <f>I173*0.5+L173*0.5+O173+R173</f>
        <v>7.5</v>
      </c>
    </row>
    <row r="174" spans="1:19" ht="43.2" x14ac:dyDescent="0.25">
      <c r="A174" s="5" t="s">
        <v>656</v>
      </c>
      <c r="B174" s="6">
        <v>3411</v>
      </c>
      <c r="C174" s="6">
        <v>41</v>
      </c>
      <c r="D174" s="6">
        <v>0</v>
      </c>
      <c r="E174" s="6">
        <v>8</v>
      </c>
      <c r="F174" s="6">
        <v>1</v>
      </c>
      <c r="G174">
        <f>(E174*0.6+D174*0.2+C174*0.2)/B174</f>
        <v>3.8111990618586926E-3</v>
      </c>
      <c r="H174">
        <f>_xlfn.RANK.AVG(G174,G$2:G$2185)</f>
        <v>1515</v>
      </c>
      <c r="I174">
        <f>LOOKUP(H174/COUNTA(H:H),{0,0.1,0.2,0.3,0.4,0.5,0.6,0.7,0.8,0.9,1}+1%%,{10,9,8,7,6,5,4,3,2,1})</f>
        <v>4</v>
      </c>
      <c r="J174">
        <f>E174*0.6+D174*0.2+C174*0.2</f>
        <v>13</v>
      </c>
      <c r="K174">
        <f>_xlfn.RANK.AVG(J174,J$2:J$2185)</f>
        <v>2054.5</v>
      </c>
      <c r="L174">
        <f>LOOKUP(K174/COUNTA(K:K),{0,0.1,0.2,0.3,0.4,0.5,0.6,0.7,0.8,0.9,1}+1%%,{10,9,8,7,6,5,4,3,2,1})</f>
        <v>1</v>
      </c>
      <c r="M174">
        <f>(C174-D174)*0.7+B174*0.3</f>
        <v>1052</v>
      </c>
      <c r="N174">
        <f>_xlfn.RANK.AVG(M174,M$2:M$2185)</f>
        <v>2126.5</v>
      </c>
      <c r="O174">
        <f>LOOKUP(N174/COUNTA(N:N),{0,0.1,0.2,0.3,0.4,0.5,0.6,0.7,0.8,0.9,1}+1%%,{10,9,8,7,6,5,4,3,2,1})</f>
        <v>1</v>
      </c>
      <c r="P174" s="6">
        <v>1</v>
      </c>
      <c r="Q174">
        <f>_xlfn.RANK.AVG(P174,P$2:P$2185)</f>
        <v>1510</v>
      </c>
      <c r="R174">
        <f>LOOKUP(Q174/COUNTA(Q:Q),{0,0.1,0.2,0.3,0.4,0.5,0.6,0.7,0.8,0.9,1}+1%%,{10,9,8,7,6,5,4,3,2,1})</f>
        <v>4</v>
      </c>
      <c r="S174">
        <f>I174*0.5+L174*0.5+O174+R174</f>
        <v>7.5</v>
      </c>
    </row>
    <row r="175" spans="1:19" ht="28.8" x14ac:dyDescent="0.25">
      <c r="A175" s="5" t="s">
        <v>1499</v>
      </c>
      <c r="B175" s="6">
        <v>31505</v>
      </c>
      <c r="C175" s="6">
        <v>191</v>
      </c>
      <c r="D175" s="6">
        <v>1</v>
      </c>
      <c r="E175" s="6">
        <v>4</v>
      </c>
      <c r="F175" s="6">
        <v>1</v>
      </c>
      <c r="G175">
        <f>(E175*0.6+D175*0.2+C175*0.2)/B175</f>
        <v>1.2950325345183306E-3</v>
      </c>
      <c r="H175">
        <f>_xlfn.RANK.AVG(G175,G$2:G$2185)</f>
        <v>1951</v>
      </c>
      <c r="I175">
        <f>LOOKUP(H175/COUNTA(H:H),{0,0.1,0.2,0.3,0.4,0.5,0.6,0.7,0.8,0.9,1}+1%%,{10,9,8,7,6,5,4,3,2,1})</f>
        <v>2</v>
      </c>
      <c r="J175">
        <f>E175*0.6+D175*0.2+C175*0.2</f>
        <v>40.800000000000004</v>
      </c>
      <c r="K175">
        <f>_xlfn.RANK.AVG(J175,J$2:J$2185)</f>
        <v>1989</v>
      </c>
      <c r="L175">
        <f>LOOKUP(K175/COUNTA(K:K),{0,0.1,0.2,0.3,0.4,0.5,0.6,0.7,0.8,0.9,1}+1%%,{10,9,8,7,6,5,4,3,2,1})</f>
        <v>1</v>
      </c>
      <c r="M175">
        <f>(C175-D175)*0.7+B175*0.3</f>
        <v>9584.5</v>
      </c>
      <c r="N175">
        <f>_xlfn.RANK.AVG(M175,M$2:M$2185)</f>
        <v>1894</v>
      </c>
      <c r="O175">
        <f>LOOKUP(N175/COUNTA(N:N),{0,0.1,0.2,0.3,0.4,0.5,0.6,0.7,0.8,0.9,1}+1%%,{10,9,8,7,6,5,4,3,2,1})</f>
        <v>2</v>
      </c>
      <c r="P175" s="6">
        <v>1</v>
      </c>
      <c r="Q175">
        <f>_xlfn.RANK.AVG(P175,P$2:P$2185)</f>
        <v>1510</v>
      </c>
      <c r="R175">
        <f>LOOKUP(Q175/COUNTA(Q:Q),{0,0.1,0.2,0.3,0.4,0.5,0.6,0.7,0.8,0.9,1}+1%%,{10,9,8,7,6,5,4,3,2,1})</f>
        <v>4</v>
      </c>
      <c r="S175">
        <f>I175*0.5+L175*0.5+O175+R175</f>
        <v>7.5</v>
      </c>
    </row>
    <row r="176" spans="1:19" ht="28.8" x14ac:dyDescent="0.25">
      <c r="A176" s="5" t="s">
        <v>1322</v>
      </c>
      <c r="B176" s="6">
        <v>9977</v>
      </c>
      <c r="C176" s="6">
        <v>129</v>
      </c>
      <c r="D176" s="6">
        <v>15</v>
      </c>
      <c r="E176" s="6">
        <v>21</v>
      </c>
      <c r="F176" s="6">
        <v>1</v>
      </c>
      <c r="G176">
        <f>(E176*0.6+D176*0.2+C176*0.2)/B176</f>
        <v>4.1495439510875008E-3</v>
      </c>
      <c r="H176">
        <f>_xlfn.RANK.AVG(G176,G$2:G$2185)</f>
        <v>1457</v>
      </c>
      <c r="I176">
        <f>LOOKUP(H176/COUNTA(H:H),{0,0.1,0.2,0.3,0.4,0.5,0.6,0.7,0.8,0.9,1}+1%%,{10,9,8,7,6,5,4,3,2,1})</f>
        <v>4</v>
      </c>
      <c r="J176">
        <f>E176*0.6+D176*0.2+C176*0.2</f>
        <v>41.4</v>
      </c>
      <c r="K176">
        <f>_xlfn.RANK.AVG(J176,J$2:J$2185)</f>
        <v>1987</v>
      </c>
      <c r="L176">
        <f>LOOKUP(K176/COUNTA(K:K),{0,0.1,0.2,0.3,0.4,0.5,0.6,0.7,0.8,0.9,1}+1%%,{10,9,8,7,6,5,4,3,2,1})</f>
        <v>1</v>
      </c>
      <c r="M176">
        <f>(C176-D176)*0.7+B176*0.3</f>
        <v>3072.9</v>
      </c>
      <c r="N176">
        <f>_xlfn.RANK.AVG(M176,M$2:M$2185)</f>
        <v>2031</v>
      </c>
      <c r="O176">
        <f>LOOKUP(N176/COUNTA(N:N),{0,0.1,0.2,0.3,0.4,0.5,0.6,0.7,0.8,0.9,1}+1%%,{10,9,8,7,6,5,4,3,2,1})</f>
        <v>1</v>
      </c>
      <c r="P176" s="6">
        <v>1</v>
      </c>
      <c r="Q176">
        <f>_xlfn.RANK.AVG(P176,P$2:P$2185)</f>
        <v>1510</v>
      </c>
      <c r="R176">
        <f>LOOKUP(Q176/COUNTA(Q:Q),{0,0.1,0.2,0.3,0.4,0.5,0.6,0.7,0.8,0.9,1}+1%%,{10,9,8,7,6,5,4,3,2,1})</f>
        <v>4</v>
      </c>
      <c r="S176">
        <f>I176*0.5+L176*0.5+O176+R176</f>
        <v>7.5</v>
      </c>
    </row>
    <row r="177" spans="1:19" ht="86.4" x14ac:dyDescent="0.25">
      <c r="A177" s="5" t="s">
        <v>1044</v>
      </c>
      <c r="B177" s="6">
        <v>26033</v>
      </c>
      <c r="C177" s="6">
        <v>177</v>
      </c>
      <c r="D177" s="6">
        <v>11</v>
      </c>
      <c r="E177" s="6">
        <v>10</v>
      </c>
      <c r="F177" s="6">
        <v>1</v>
      </c>
      <c r="G177">
        <f>(E177*0.6+D177*0.2+C177*0.2)/B177</f>
        <v>1.6747973725655897E-3</v>
      </c>
      <c r="H177">
        <f>_xlfn.RANK.AVG(G177,G$2:G$2185)</f>
        <v>1897</v>
      </c>
      <c r="I177">
        <f>LOOKUP(H177/COUNTA(H:H),{0,0.1,0.2,0.3,0.4,0.5,0.6,0.7,0.8,0.9,1}+1%%,{10,9,8,7,6,5,4,3,2,1})</f>
        <v>2</v>
      </c>
      <c r="J177">
        <f>E177*0.6+D177*0.2+C177*0.2</f>
        <v>43.599999999999994</v>
      </c>
      <c r="K177">
        <f>_xlfn.RANK.AVG(J177,J$2:J$2185)</f>
        <v>1985</v>
      </c>
      <c r="L177">
        <f>LOOKUP(K177/COUNTA(K:K),{0,0.1,0.2,0.3,0.4,0.5,0.6,0.7,0.8,0.9,1}+1%%,{10,9,8,7,6,5,4,3,2,1})</f>
        <v>1</v>
      </c>
      <c r="M177">
        <f>(C177-D177)*0.7+B177*0.3</f>
        <v>7926.0999999999995</v>
      </c>
      <c r="N177">
        <f>_xlfn.RANK.AVG(M177,M$2:M$2185)</f>
        <v>1935</v>
      </c>
      <c r="O177">
        <f>LOOKUP(N177/COUNTA(N:N),{0,0.1,0.2,0.3,0.4,0.5,0.6,0.7,0.8,0.9,1}+1%%,{10,9,8,7,6,5,4,3,2,1})</f>
        <v>2</v>
      </c>
      <c r="P177" s="6">
        <v>1</v>
      </c>
      <c r="Q177">
        <f>_xlfn.RANK.AVG(P177,P$2:P$2185)</f>
        <v>1510</v>
      </c>
      <c r="R177">
        <f>LOOKUP(Q177/COUNTA(Q:Q),{0,0.1,0.2,0.3,0.4,0.5,0.6,0.7,0.8,0.9,1}+1%%,{10,9,8,7,6,5,4,3,2,1})</f>
        <v>4</v>
      </c>
      <c r="S177">
        <f>I177*0.5+L177*0.5+O177+R177</f>
        <v>7.5</v>
      </c>
    </row>
    <row r="178" spans="1:19" ht="28.8" x14ac:dyDescent="0.25">
      <c r="A178" s="5" t="s">
        <v>1306</v>
      </c>
      <c r="B178" s="6">
        <v>2139</v>
      </c>
      <c r="C178" s="6">
        <v>13</v>
      </c>
      <c r="D178" s="6">
        <v>0</v>
      </c>
      <c r="E178" s="6">
        <v>10</v>
      </c>
      <c r="F178" s="6">
        <v>1</v>
      </c>
      <c r="G178">
        <f>(E178*0.6+D178*0.2+C178*0.2)/B178</f>
        <v>4.0205703599812993E-3</v>
      </c>
      <c r="H178">
        <f>_xlfn.RANK.AVG(G178,G$2:G$2185)</f>
        <v>1480</v>
      </c>
      <c r="I178">
        <f>LOOKUP(H178/COUNTA(H:H),{0,0.1,0.2,0.3,0.4,0.5,0.6,0.7,0.8,0.9,1}+1%%,{10,9,8,7,6,5,4,3,2,1})</f>
        <v>4</v>
      </c>
      <c r="J178">
        <f>E178*0.6+D178*0.2+C178*0.2</f>
        <v>8.6</v>
      </c>
      <c r="K178">
        <f>_xlfn.RANK.AVG(J178,J$2:J$2185)</f>
        <v>2075</v>
      </c>
      <c r="L178">
        <f>LOOKUP(K178/COUNTA(K:K),{0,0.1,0.2,0.3,0.4,0.5,0.6,0.7,0.8,0.9,1}+1%%,{10,9,8,7,6,5,4,3,2,1})</f>
        <v>1</v>
      </c>
      <c r="M178">
        <f>(C178-D178)*0.7+B178*0.3</f>
        <v>650.79999999999995</v>
      </c>
      <c r="N178">
        <f>_xlfn.RANK.AVG(M178,M$2:M$2185)</f>
        <v>2155</v>
      </c>
      <c r="O178">
        <f>LOOKUP(N178/COUNTA(N:N),{0,0.1,0.2,0.3,0.4,0.5,0.6,0.7,0.8,0.9,1}+1%%,{10,9,8,7,6,5,4,3,2,1})</f>
        <v>1</v>
      </c>
      <c r="P178" s="6">
        <v>1</v>
      </c>
      <c r="Q178">
        <f>_xlfn.RANK.AVG(P178,P$2:P$2185)</f>
        <v>1510</v>
      </c>
      <c r="R178">
        <f>LOOKUP(Q178/COUNTA(Q:Q),{0,0.1,0.2,0.3,0.4,0.5,0.6,0.7,0.8,0.9,1}+1%%,{10,9,8,7,6,5,4,3,2,1})</f>
        <v>4</v>
      </c>
      <c r="S178">
        <f>I178*0.5+L178*0.5+O178+R178</f>
        <v>7.5</v>
      </c>
    </row>
    <row r="179" spans="1:19" ht="28.8" x14ac:dyDescent="0.25">
      <c r="A179" s="5" t="s">
        <v>1525</v>
      </c>
      <c r="B179" s="6">
        <v>21199</v>
      </c>
      <c r="C179" s="6">
        <v>151</v>
      </c>
      <c r="D179" s="6">
        <v>12</v>
      </c>
      <c r="E179" s="6">
        <v>12</v>
      </c>
      <c r="F179" s="6">
        <v>1</v>
      </c>
      <c r="G179">
        <f>(E179*0.6+D179*0.2+C179*0.2)/B179</f>
        <v>1.8774470493891223E-3</v>
      </c>
      <c r="H179">
        <f>_xlfn.RANK.AVG(G179,G$2:G$2185)</f>
        <v>1860</v>
      </c>
      <c r="I179">
        <f>LOOKUP(H179/COUNTA(H:H),{0,0.1,0.2,0.3,0.4,0.5,0.6,0.7,0.8,0.9,1}+1%%,{10,9,8,7,6,5,4,3,2,1})</f>
        <v>2</v>
      </c>
      <c r="J179">
        <f>E179*0.6+D179*0.2+C179*0.2</f>
        <v>39.800000000000004</v>
      </c>
      <c r="K179">
        <f>_xlfn.RANK.AVG(J179,J$2:J$2185)</f>
        <v>1993</v>
      </c>
      <c r="L179">
        <f>LOOKUP(K179/COUNTA(K:K),{0,0.1,0.2,0.3,0.4,0.5,0.6,0.7,0.8,0.9,1}+1%%,{10,9,8,7,6,5,4,3,2,1})</f>
        <v>1</v>
      </c>
      <c r="M179">
        <f>(C179-D179)*0.7+B179*0.3</f>
        <v>6457</v>
      </c>
      <c r="N179">
        <f>_xlfn.RANK.AVG(M179,M$2:M$2185)</f>
        <v>1962</v>
      </c>
      <c r="O179">
        <f>LOOKUP(N179/COUNTA(N:N),{0,0.1,0.2,0.3,0.4,0.5,0.6,0.7,0.8,0.9,1}+1%%,{10,9,8,7,6,5,4,3,2,1})</f>
        <v>2</v>
      </c>
      <c r="P179" s="6">
        <v>1</v>
      </c>
      <c r="Q179">
        <f>_xlfn.RANK.AVG(P179,P$2:P$2185)</f>
        <v>1510</v>
      </c>
      <c r="R179">
        <f>LOOKUP(Q179/COUNTA(Q:Q),{0,0.1,0.2,0.3,0.4,0.5,0.6,0.7,0.8,0.9,1}+1%%,{10,9,8,7,6,5,4,3,2,1})</f>
        <v>4</v>
      </c>
      <c r="S179">
        <f>I179*0.5+L179*0.5+O179+R179</f>
        <v>7.5</v>
      </c>
    </row>
    <row r="180" spans="1:19" ht="28.8" x14ac:dyDescent="0.25">
      <c r="A180" s="5" t="s">
        <v>1690</v>
      </c>
      <c r="B180" s="6">
        <v>11736</v>
      </c>
      <c r="C180" s="6">
        <v>114</v>
      </c>
      <c r="D180" s="6">
        <v>34</v>
      </c>
      <c r="E180" s="6">
        <v>30</v>
      </c>
      <c r="F180" s="6">
        <v>1</v>
      </c>
      <c r="G180">
        <f>(E180*0.6+D180*0.2+C180*0.2)/B180</f>
        <v>4.0558963871847311E-3</v>
      </c>
      <c r="H180">
        <f>_xlfn.RANK.AVG(G180,G$2:G$2185)</f>
        <v>1475</v>
      </c>
      <c r="I180">
        <f>LOOKUP(H180/COUNTA(H:H),{0,0.1,0.2,0.3,0.4,0.5,0.6,0.7,0.8,0.9,1}+1%%,{10,9,8,7,6,5,4,3,2,1})</f>
        <v>4</v>
      </c>
      <c r="J180">
        <f>E180*0.6+D180*0.2+C180*0.2</f>
        <v>47.6</v>
      </c>
      <c r="K180">
        <f>_xlfn.RANK.AVG(J180,J$2:J$2185)</f>
        <v>1976</v>
      </c>
      <c r="L180">
        <f>LOOKUP(K180/COUNTA(K:K),{0,0.1,0.2,0.3,0.4,0.5,0.6,0.7,0.8,0.9,1}+1%%,{10,9,8,7,6,5,4,3,2,1})</f>
        <v>1</v>
      </c>
      <c r="M180">
        <f>(C180-D180)*0.7+B180*0.3</f>
        <v>3576.7999999999997</v>
      </c>
      <c r="N180">
        <f>_xlfn.RANK.AVG(M180,M$2:M$2185)</f>
        <v>2013</v>
      </c>
      <c r="O180">
        <f>LOOKUP(N180/COUNTA(N:N),{0,0.1,0.2,0.3,0.4,0.5,0.6,0.7,0.8,0.9,1}+1%%,{10,9,8,7,6,5,4,3,2,1})</f>
        <v>1</v>
      </c>
      <c r="P180" s="6">
        <v>1</v>
      </c>
      <c r="Q180">
        <f>_xlfn.RANK.AVG(P180,P$2:P$2185)</f>
        <v>1510</v>
      </c>
      <c r="R180">
        <f>LOOKUP(Q180/COUNTA(Q:Q),{0,0.1,0.2,0.3,0.4,0.5,0.6,0.7,0.8,0.9,1}+1%%,{10,9,8,7,6,5,4,3,2,1})</f>
        <v>4</v>
      </c>
      <c r="S180">
        <f>I180*0.5+L180*0.5+O180+R180</f>
        <v>7.5</v>
      </c>
    </row>
    <row r="181" spans="1:19" ht="43.2" x14ac:dyDescent="0.25">
      <c r="A181" s="5" t="s">
        <v>644</v>
      </c>
      <c r="B181" s="6">
        <v>6320</v>
      </c>
      <c r="C181" s="6">
        <v>90</v>
      </c>
      <c r="D181" s="6">
        <v>8</v>
      </c>
      <c r="E181" s="6">
        <v>15</v>
      </c>
      <c r="F181" s="6">
        <v>1</v>
      </c>
      <c r="G181">
        <f>(E181*0.6+D181*0.2+C181*0.2)/B181</f>
        <v>4.5253164556962027E-3</v>
      </c>
      <c r="H181">
        <f>_xlfn.RANK.AVG(G181,G$2:G$2185)</f>
        <v>1401</v>
      </c>
      <c r="I181">
        <f>LOOKUP(H181/COUNTA(H:H),{0,0.1,0.2,0.3,0.4,0.5,0.6,0.7,0.8,0.9,1}+1%%,{10,9,8,7,6,5,4,3,2,1})</f>
        <v>4</v>
      </c>
      <c r="J181">
        <f>E181*0.6+D181*0.2+C181*0.2</f>
        <v>28.6</v>
      </c>
      <c r="K181">
        <f>_xlfn.RANK.AVG(J181,J$2:J$2185)</f>
        <v>2018.5</v>
      </c>
      <c r="L181">
        <f>LOOKUP(K181/COUNTA(K:K),{0,0.1,0.2,0.3,0.4,0.5,0.6,0.7,0.8,0.9,1}+1%%,{10,9,8,7,6,5,4,3,2,1})</f>
        <v>1</v>
      </c>
      <c r="M181">
        <f>(C181-D181)*0.7+B181*0.3</f>
        <v>1953.4</v>
      </c>
      <c r="N181">
        <f>_xlfn.RANK.AVG(M181,M$2:M$2185)</f>
        <v>2067</v>
      </c>
      <c r="O181">
        <f>LOOKUP(N181/COUNTA(N:N),{0,0.1,0.2,0.3,0.4,0.5,0.6,0.7,0.8,0.9,1}+1%%,{10,9,8,7,6,5,4,3,2,1})</f>
        <v>1</v>
      </c>
      <c r="P181" s="6">
        <v>1</v>
      </c>
      <c r="Q181">
        <f>_xlfn.RANK.AVG(P181,P$2:P$2185)</f>
        <v>1510</v>
      </c>
      <c r="R181">
        <f>LOOKUP(Q181/COUNTA(Q:Q),{0,0.1,0.2,0.3,0.4,0.5,0.6,0.7,0.8,0.9,1}+1%%,{10,9,8,7,6,5,4,3,2,1})</f>
        <v>4</v>
      </c>
      <c r="S181">
        <f>I181*0.5+L181*0.5+O181+R181</f>
        <v>7.5</v>
      </c>
    </row>
    <row r="182" spans="1:19" ht="28.8" x14ac:dyDescent="0.25">
      <c r="A182" s="5" t="s">
        <v>676</v>
      </c>
      <c r="B182" s="6">
        <v>4767</v>
      </c>
      <c r="C182" s="6">
        <v>90</v>
      </c>
      <c r="D182" s="6">
        <v>1</v>
      </c>
      <c r="E182" s="6">
        <v>4</v>
      </c>
      <c r="F182" s="6">
        <v>1</v>
      </c>
      <c r="G182">
        <f>(E182*0.6+D182*0.2+C182*0.2)/B182</f>
        <v>4.3213761275435287E-3</v>
      </c>
      <c r="H182">
        <f>_xlfn.RANK.AVG(G182,G$2:G$2185)</f>
        <v>1431</v>
      </c>
      <c r="I182">
        <f>LOOKUP(H182/COUNTA(H:H),{0,0.1,0.2,0.3,0.4,0.5,0.6,0.7,0.8,0.9,1}+1%%,{10,9,8,7,6,5,4,3,2,1})</f>
        <v>4</v>
      </c>
      <c r="J182">
        <f>E182*0.6+D182*0.2+C182*0.2</f>
        <v>20.6</v>
      </c>
      <c r="K182">
        <f>_xlfn.RANK.AVG(J182,J$2:J$2185)</f>
        <v>2034</v>
      </c>
      <c r="L182">
        <f>LOOKUP(K182/COUNTA(K:K),{0,0.1,0.2,0.3,0.4,0.5,0.6,0.7,0.8,0.9,1}+1%%,{10,9,8,7,6,5,4,3,2,1})</f>
        <v>1</v>
      </c>
      <c r="M182">
        <f>(C182-D182)*0.7+B182*0.3</f>
        <v>1492.3999999999999</v>
      </c>
      <c r="N182">
        <f>_xlfn.RANK.AVG(M182,M$2:M$2185)</f>
        <v>2091</v>
      </c>
      <c r="O182">
        <f>LOOKUP(N182/COUNTA(N:N),{0,0.1,0.2,0.3,0.4,0.5,0.6,0.7,0.8,0.9,1}+1%%,{10,9,8,7,6,5,4,3,2,1})</f>
        <v>1</v>
      </c>
      <c r="P182" s="6">
        <v>1</v>
      </c>
      <c r="Q182">
        <f>_xlfn.RANK.AVG(P182,P$2:P$2185)</f>
        <v>1510</v>
      </c>
      <c r="R182">
        <f>LOOKUP(Q182/COUNTA(Q:Q),{0,0.1,0.2,0.3,0.4,0.5,0.6,0.7,0.8,0.9,1}+1%%,{10,9,8,7,6,5,4,3,2,1})</f>
        <v>4</v>
      </c>
      <c r="S182">
        <f>I182*0.5+L182*0.5+O182+R182</f>
        <v>7.5</v>
      </c>
    </row>
    <row r="183" spans="1:19" ht="14.4" x14ac:dyDescent="0.25">
      <c r="A183" s="5" t="s">
        <v>1797</v>
      </c>
      <c r="B183" s="6">
        <v>24186</v>
      </c>
      <c r="C183" s="6">
        <v>124</v>
      </c>
      <c r="D183" s="6">
        <v>7</v>
      </c>
      <c r="E183" s="6">
        <v>20</v>
      </c>
      <c r="F183" s="6">
        <v>1</v>
      </c>
      <c r="G183">
        <f>(E183*0.6+D183*0.2+C183*0.2)/B183</f>
        <v>1.5794261142809891E-3</v>
      </c>
      <c r="H183">
        <f>_xlfn.RANK.AVG(G183,G$2:G$2185)</f>
        <v>1912</v>
      </c>
      <c r="I183">
        <f>LOOKUP(H183/COUNTA(H:H),{0,0.1,0.2,0.3,0.4,0.5,0.6,0.7,0.8,0.9,1}+1%%,{10,9,8,7,6,5,4,3,2,1})</f>
        <v>2</v>
      </c>
      <c r="J183">
        <f>E183*0.6+D183*0.2+C183*0.2</f>
        <v>38.200000000000003</v>
      </c>
      <c r="K183">
        <f>_xlfn.RANK.AVG(J183,J$2:J$2185)</f>
        <v>1996</v>
      </c>
      <c r="L183">
        <f>LOOKUP(K183/COUNTA(K:K),{0,0.1,0.2,0.3,0.4,0.5,0.6,0.7,0.8,0.9,1}+1%%,{10,9,8,7,6,5,4,3,2,1})</f>
        <v>1</v>
      </c>
      <c r="M183">
        <f>(C183-D183)*0.7+B183*0.3</f>
        <v>7337.7</v>
      </c>
      <c r="N183">
        <f>_xlfn.RANK.AVG(M183,M$2:M$2185)</f>
        <v>1949</v>
      </c>
      <c r="O183">
        <f>LOOKUP(N183/COUNTA(N:N),{0,0.1,0.2,0.3,0.4,0.5,0.6,0.7,0.8,0.9,1}+1%%,{10,9,8,7,6,5,4,3,2,1})</f>
        <v>2</v>
      </c>
      <c r="P183" s="6">
        <v>1</v>
      </c>
      <c r="Q183">
        <f>_xlfn.RANK.AVG(P183,P$2:P$2185)</f>
        <v>1510</v>
      </c>
      <c r="R183">
        <f>LOOKUP(Q183/COUNTA(Q:Q),{0,0.1,0.2,0.3,0.4,0.5,0.6,0.7,0.8,0.9,1}+1%%,{10,9,8,7,6,5,4,3,2,1})</f>
        <v>4</v>
      </c>
      <c r="S183">
        <f>I183*0.5+L183*0.5+O183+R183</f>
        <v>7.5</v>
      </c>
    </row>
    <row r="184" spans="1:19" ht="14.4" x14ac:dyDescent="0.25">
      <c r="A184" s="5" t="s">
        <v>1434</v>
      </c>
      <c r="B184" s="6">
        <v>72801</v>
      </c>
      <c r="C184" s="6">
        <v>317</v>
      </c>
      <c r="D184" s="6">
        <v>14</v>
      </c>
      <c r="E184" s="6">
        <v>34</v>
      </c>
      <c r="F184" s="6">
        <v>1</v>
      </c>
      <c r="G184">
        <f>(E184*0.6+D184*0.2+C184*0.2)/B184</f>
        <v>1.1895440996689606E-3</v>
      </c>
      <c r="H184">
        <f>_xlfn.RANK.AVG(G184,G$2:G$2185)</f>
        <v>1967</v>
      </c>
      <c r="I184">
        <f>LOOKUP(H184/COUNTA(H:H),{0,0.1,0.2,0.3,0.4,0.5,0.6,0.7,0.8,0.9,1}+1%%,{10,9,8,7,6,5,4,3,2,1})</f>
        <v>1</v>
      </c>
      <c r="J184">
        <f>E184*0.6+D184*0.2+C184*0.2</f>
        <v>86.600000000000009</v>
      </c>
      <c r="K184">
        <f>_xlfn.RANK.AVG(J184,J$2:J$2185)</f>
        <v>1919</v>
      </c>
      <c r="L184">
        <f>LOOKUP(K184/COUNTA(K:K),{0,0.1,0.2,0.3,0.4,0.5,0.6,0.7,0.8,0.9,1}+1%%,{10,9,8,7,6,5,4,3,2,1})</f>
        <v>2</v>
      </c>
      <c r="M184">
        <f>(C184-D184)*0.7+B184*0.3</f>
        <v>22052.399999999998</v>
      </c>
      <c r="N184">
        <f>_xlfn.RANK.AVG(M184,M$2:M$2185)</f>
        <v>1750</v>
      </c>
      <c r="O184">
        <f>LOOKUP(N184/COUNTA(N:N),{0,0.1,0.2,0.3,0.4,0.5,0.6,0.7,0.8,0.9,1}+1%%,{10,9,8,7,6,5,4,3,2,1})</f>
        <v>2</v>
      </c>
      <c r="P184" s="6">
        <v>1</v>
      </c>
      <c r="Q184">
        <f>_xlfn.RANK.AVG(P184,P$2:P$2185)</f>
        <v>1510</v>
      </c>
      <c r="R184">
        <f>LOOKUP(Q184/COUNTA(Q:Q),{0,0.1,0.2,0.3,0.4,0.5,0.6,0.7,0.8,0.9,1}+1%%,{10,9,8,7,6,5,4,3,2,1})</f>
        <v>4</v>
      </c>
      <c r="S184">
        <f>I184*0.5+L184*0.5+O184+R184</f>
        <v>7.5</v>
      </c>
    </row>
    <row r="185" spans="1:19" ht="43.2" x14ac:dyDescent="0.25">
      <c r="A185" s="5" t="s">
        <v>1169</v>
      </c>
      <c r="B185" s="6">
        <v>18875</v>
      </c>
      <c r="C185" s="6">
        <v>269</v>
      </c>
      <c r="D185" s="6">
        <v>3</v>
      </c>
      <c r="E185" s="6">
        <v>24</v>
      </c>
      <c r="F185" s="6">
        <v>1</v>
      </c>
      <c r="G185">
        <f>(E185*0.6+D185*0.2+C185*0.2)/B185</f>
        <v>3.6450331125827814E-3</v>
      </c>
      <c r="H185">
        <f>_xlfn.RANK.AVG(G185,G$2:G$2185)</f>
        <v>1550</v>
      </c>
      <c r="I185">
        <f>LOOKUP(H185/COUNTA(H:H),{0,0.1,0.2,0.3,0.4,0.5,0.6,0.7,0.8,0.9,1}+1%%,{10,9,8,7,6,5,4,3,2,1})</f>
        <v>3</v>
      </c>
      <c r="J185">
        <f>E185*0.6+D185*0.2+C185*0.2</f>
        <v>68.8</v>
      </c>
      <c r="K185">
        <f>_xlfn.RANK.AVG(J185,J$2:J$2185)</f>
        <v>1946.5</v>
      </c>
      <c r="L185">
        <f>LOOKUP(K185/COUNTA(K:K),{0,0.1,0.2,0.3,0.4,0.5,0.6,0.7,0.8,0.9,1}+1%%,{10,9,8,7,6,5,4,3,2,1})</f>
        <v>2</v>
      </c>
      <c r="M185">
        <f>(C185-D185)*0.7+B185*0.3</f>
        <v>5848.7</v>
      </c>
      <c r="N185">
        <f>_xlfn.RANK.AVG(M185,M$2:M$2185)</f>
        <v>1970</v>
      </c>
      <c r="O185">
        <f>LOOKUP(N185/COUNTA(N:N),{0,0.1,0.2,0.3,0.4,0.5,0.6,0.7,0.8,0.9,1}+1%%,{10,9,8,7,6,5,4,3,2,1})</f>
        <v>1</v>
      </c>
      <c r="P185" s="6">
        <v>1</v>
      </c>
      <c r="Q185">
        <f>_xlfn.RANK.AVG(P185,P$2:P$2185)</f>
        <v>1510</v>
      </c>
      <c r="R185">
        <f>LOOKUP(Q185/COUNTA(Q:Q),{0,0.1,0.2,0.3,0.4,0.5,0.6,0.7,0.8,0.9,1}+1%%,{10,9,8,7,6,5,4,3,2,1})</f>
        <v>4</v>
      </c>
      <c r="S185">
        <f>I185*0.5+L185*0.5+O185+R185</f>
        <v>7.5</v>
      </c>
    </row>
    <row r="186" spans="1:19" ht="28.8" x14ac:dyDescent="0.25">
      <c r="A186" s="5" t="s">
        <v>992</v>
      </c>
      <c r="B186" s="6">
        <v>35233</v>
      </c>
      <c r="C186" s="6">
        <v>77</v>
      </c>
      <c r="D186" s="6">
        <v>47</v>
      </c>
      <c r="E186" s="6">
        <v>51</v>
      </c>
      <c r="F186" s="6">
        <v>1</v>
      </c>
      <c r="G186">
        <f>(E186*0.6+D186*0.2+C186*0.2)/B186</f>
        <v>1.572389521187523E-3</v>
      </c>
      <c r="H186">
        <f>_xlfn.RANK.AVG(G186,G$2:G$2185)</f>
        <v>1914</v>
      </c>
      <c r="I186">
        <f>LOOKUP(H186/COUNTA(H:H),{0,0.1,0.2,0.3,0.4,0.5,0.6,0.7,0.8,0.9,1}+1%%,{10,9,8,7,6,5,4,3,2,1})</f>
        <v>2</v>
      </c>
      <c r="J186">
        <f>E186*0.6+D186*0.2+C186*0.2</f>
        <v>55.4</v>
      </c>
      <c r="K186">
        <f>_xlfn.RANK.AVG(J186,J$2:J$2185)</f>
        <v>1968</v>
      </c>
      <c r="L186">
        <f>LOOKUP(K186/COUNTA(K:K),{0,0.1,0.2,0.3,0.4,0.5,0.6,0.7,0.8,0.9,1}+1%%,{10,9,8,7,6,5,4,3,2,1})</f>
        <v>1</v>
      </c>
      <c r="M186">
        <f>(C186-D186)*0.7+B186*0.3</f>
        <v>10590.9</v>
      </c>
      <c r="N186">
        <f>_xlfn.RANK.AVG(M186,M$2:M$2185)</f>
        <v>1873</v>
      </c>
      <c r="O186">
        <f>LOOKUP(N186/COUNTA(N:N),{0,0.1,0.2,0.3,0.4,0.5,0.6,0.7,0.8,0.9,1}+1%%,{10,9,8,7,6,5,4,3,2,1})</f>
        <v>2</v>
      </c>
      <c r="P186" s="6">
        <v>1</v>
      </c>
      <c r="Q186">
        <f>_xlfn.RANK.AVG(P186,P$2:P$2185)</f>
        <v>1510</v>
      </c>
      <c r="R186">
        <f>LOOKUP(Q186/COUNTA(Q:Q),{0,0.1,0.2,0.3,0.4,0.5,0.6,0.7,0.8,0.9,1}+1%%,{10,9,8,7,6,5,4,3,2,1})</f>
        <v>4</v>
      </c>
      <c r="S186">
        <f>I186*0.5+L186*0.5+O186+R186</f>
        <v>7.5</v>
      </c>
    </row>
    <row r="187" spans="1:19" ht="28.8" x14ac:dyDescent="0.25">
      <c r="A187" s="5" t="s">
        <v>1705</v>
      </c>
      <c r="B187" s="6">
        <v>59200</v>
      </c>
      <c r="C187" s="6">
        <v>179</v>
      </c>
      <c r="D187" s="6">
        <v>115</v>
      </c>
      <c r="E187" s="6">
        <v>0</v>
      </c>
      <c r="F187" s="6">
        <v>1</v>
      </c>
      <c r="G187">
        <f>(E187*0.6+D187*0.2+C187*0.2)/B187</f>
        <v>9.9324324324324325E-4</v>
      </c>
      <c r="H187">
        <f>_xlfn.RANK.AVG(G187,G$2:G$2185)</f>
        <v>2013</v>
      </c>
      <c r="I187">
        <f>LOOKUP(H187/COUNTA(H:H),{0,0.1,0.2,0.3,0.4,0.5,0.6,0.7,0.8,0.9,1}+1%%,{10,9,8,7,6,5,4,3,2,1})</f>
        <v>1</v>
      </c>
      <c r="J187">
        <f>E187*0.6+D187*0.2+C187*0.2</f>
        <v>58.800000000000004</v>
      </c>
      <c r="K187">
        <f>_xlfn.RANK.AVG(J187,J$2:J$2185)</f>
        <v>1963</v>
      </c>
      <c r="L187">
        <f>LOOKUP(K187/COUNTA(K:K),{0,0.1,0.2,0.3,0.4,0.5,0.6,0.7,0.8,0.9,1}+1%%,{10,9,8,7,6,5,4,3,2,1})</f>
        <v>2</v>
      </c>
      <c r="M187">
        <f>(C187-D187)*0.7+B187*0.3</f>
        <v>17804.8</v>
      </c>
      <c r="N187">
        <f>_xlfn.RANK.AVG(M187,M$2:M$2185)</f>
        <v>1791</v>
      </c>
      <c r="O187">
        <f>LOOKUP(N187/COUNTA(N:N),{0,0.1,0.2,0.3,0.4,0.5,0.6,0.7,0.8,0.9,1}+1%%,{10,9,8,7,6,5,4,3,2,1})</f>
        <v>2</v>
      </c>
      <c r="P187" s="6">
        <v>1</v>
      </c>
      <c r="Q187">
        <f>_xlfn.RANK.AVG(P187,P$2:P$2185)</f>
        <v>1510</v>
      </c>
      <c r="R187">
        <f>LOOKUP(Q187/COUNTA(Q:Q),{0,0.1,0.2,0.3,0.4,0.5,0.6,0.7,0.8,0.9,1}+1%%,{10,9,8,7,6,5,4,3,2,1})</f>
        <v>4</v>
      </c>
      <c r="S187">
        <f>I187*0.5+L187*0.5+O187+R187</f>
        <v>7.5</v>
      </c>
    </row>
    <row r="188" spans="1:19" ht="43.2" x14ac:dyDescent="0.25">
      <c r="A188" s="5" t="s">
        <v>436</v>
      </c>
      <c r="B188" s="6">
        <v>58619</v>
      </c>
      <c r="C188" s="6">
        <v>263</v>
      </c>
      <c r="D188" s="6">
        <v>24</v>
      </c>
      <c r="E188" s="6">
        <v>20</v>
      </c>
      <c r="F188" s="6">
        <v>1</v>
      </c>
      <c r="G188">
        <f>(E188*0.6+D188*0.2+C188*0.2)/B188</f>
        <v>1.1839164775925895E-3</v>
      </c>
      <c r="H188">
        <f>_xlfn.RANK.AVG(G188,G$2:G$2185)</f>
        <v>1971</v>
      </c>
      <c r="I188">
        <f>LOOKUP(H188/COUNTA(H:H),{0,0.1,0.2,0.3,0.4,0.5,0.6,0.7,0.8,0.9,1}+1%%,{10,9,8,7,6,5,4,3,2,1})</f>
        <v>1</v>
      </c>
      <c r="J188">
        <f>E188*0.6+D188*0.2+C188*0.2</f>
        <v>69.400000000000006</v>
      </c>
      <c r="K188">
        <f>_xlfn.RANK.AVG(J188,J$2:J$2185)</f>
        <v>1944.5</v>
      </c>
      <c r="L188">
        <f>LOOKUP(K188/COUNTA(K:K),{0,0.1,0.2,0.3,0.4,0.5,0.6,0.7,0.8,0.9,1}+1%%,{10,9,8,7,6,5,4,3,2,1})</f>
        <v>2</v>
      </c>
      <c r="M188">
        <f>(C188-D188)*0.7+B188*0.3</f>
        <v>17753</v>
      </c>
      <c r="N188">
        <f>_xlfn.RANK.AVG(M188,M$2:M$2185)</f>
        <v>1793</v>
      </c>
      <c r="O188">
        <f>LOOKUP(N188/COUNTA(N:N),{0,0.1,0.2,0.3,0.4,0.5,0.6,0.7,0.8,0.9,1}+1%%,{10,9,8,7,6,5,4,3,2,1})</f>
        <v>2</v>
      </c>
      <c r="P188" s="6">
        <v>1</v>
      </c>
      <c r="Q188">
        <f>_xlfn.RANK.AVG(P188,P$2:P$2185)</f>
        <v>1510</v>
      </c>
      <c r="R188">
        <f>LOOKUP(Q188/COUNTA(Q:Q),{0,0.1,0.2,0.3,0.4,0.5,0.6,0.7,0.8,0.9,1}+1%%,{10,9,8,7,6,5,4,3,2,1})</f>
        <v>4</v>
      </c>
      <c r="S188">
        <f>I188*0.5+L188*0.5+O188+R188</f>
        <v>7.5</v>
      </c>
    </row>
    <row r="189" spans="1:19" ht="14.4" x14ac:dyDescent="0.25">
      <c r="A189" s="5" t="s">
        <v>247</v>
      </c>
      <c r="B189" s="6">
        <v>92327</v>
      </c>
      <c r="C189" s="6">
        <v>182</v>
      </c>
      <c r="D189" s="6">
        <v>45</v>
      </c>
      <c r="E189" s="6">
        <v>0</v>
      </c>
      <c r="F189" s="6">
        <v>1</v>
      </c>
      <c r="G189">
        <f>(E189*0.6+D189*0.2+C189*0.2)/B189</f>
        <v>4.9173047970799437E-4</v>
      </c>
      <c r="H189">
        <f>_xlfn.RANK.AVG(G189,G$2:G$2185)</f>
        <v>2106</v>
      </c>
      <c r="I189">
        <f>LOOKUP(H189/COUNTA(H:H),{0,0.1,0.2,0.3,0.4,0.5,0.6,0.7,0.8,0.9,1}+1%%,{10,9,8,7,6,5,4,3,2,1})</f>
        <v>1</v>
      </c>
      <c r="J189">
        <f>E189*0.6+D189*0.2+C189*0.2</f>
        <v>45.4</v>
      </c>
      <c r="K189">
        <f>_xlfn.RANK.AVG(J189,J$2:J$2185)</f>
        <v>1980.5</v>
      </c>
      <c r="L189">
        <f>LOOKUP(K189/COUNTA(K:K),{0,0.1,0.2,0.3,0.4,0.5,0.6,0.7,0.8,0.9,1}+1%%,{10,9,8,7,6,5,4,3,2,1})</f>
        <v>1</v>
      </c>
      <c r="M189">
        <f>(C189-D189)*0.7+B189*0.3</f>
        <v>27794</v>
      </c>
      <c r="N189">
        <f>_xlfn.RANK.AVG(M189,M$2:M$2185)</f>
        <v>1694</v>
      </c>
      <c r="O189">
        <f>LOOKUP(N189/COUNTA(N:N),{0,0.1,0.2,0.3,0.4,0.5,0.6,0.7,0.8,0.9,1}+1%%,{10,9,8,7,6,5,4,3,2,1})</f>
        <v>3</v>
      </c>
      <c r="P189" s="6">
        <v>1</v>
      </c>
      <c r="Q189">
        <f>_xlfn.RANK.AVG(P189,P$2:P$2185)</f>
        <v>1510</v>
      </c>
      <c r="R189">
        <f>LOOKUP(Q189/COUNTA(Q:Q),{0,0.1,0.2,0.3,0.4,0.5,0.6,0.7,0.8,0.9,1}+1%%,{10,9,8,7,6,5,4,3,2,1})</f>
        <v>4</v>
      </c>
      <c r="S189">
        <f>I189*0.5+L189*0.5+O189+R189</f>
        <v>8</v>
      </c>
    </row>
    <row r="190" spans="1:19" ht="14.4" x14ac:dyDescent="0.25">
      <c r="A190" s="5" t="s">
        <v>1514</v>
      </c>
      <c r="B190" s="6">
        <v>55599</v>
      </c>
      <c r="C190" s="6">
        <v>268</v>
      </c>
      <c r="D190" s="6">
        <v>38</v>
      </c>
      <c r="E190" s="6">
        <v>25</v>
      </c>
      <c r="F190" s="6">
        <v>1</v>
      </c>
      <c r="G190">
        <f>(E190*0.6+D190*0.2+C190*0.2)/B190</f>
        <v>1.3705282469109157E-3</v>
      </c>
      <c r="H190">
        <f>_xlfn.RANK.AVG(G190,G$2:G$2185)</f>
        <v>1936</v>
      </c>
      <c r="I190">
        <f>LOOKUP(H190/COUNTA(H:H),{0,0.1,0.2,0.3,0.4,0.5,0.6,0.7,0.8,0.9,1}+1%%,{10,9,8,7,6,5,4,3,2,1})</f>
        <v>2</v>
      </c>
      <c r="J190">
        <f>E190*0.6+D190*0.2+C190*0.2</f>
        <v>76.2</v>
      </c>
      <c r="K190">
        <f>_xlfn.RANK.AVG(J190,J$2:J$2185)</f>
        <v>1931</v>
      </c>
      <c r="L190">
        <f>LOOKUP(K190/COUNTA(K:K),{0,0.1,0.2,0.3,0.4,0.5,0.6,0.7,0.8,0.9,1}+1%%,{10,9,8,7,6,5,4,3,2,1})</f>
        <v>2</v>
      </c>
      <c r="M190">
        <f>(C190-D190)*0.7+B190*0.3</f>
        <v>16840.7</v>
      </c>
      <c r="N190">
        <f>_xlfn.RANK.AVG(M190,M$2:M$2185)</f>
        <v>1807</v>
      </c>
      <c r="O190">
        <f>LOOKUP(N190/COUNTA(N:N),{0,0.1,0.2,0.3,0.4,0.5,0.6,0.7,0.8,0.9,1}+1%%,{10,9,8,7,6,5,4,3,2,1})</f>
        <v>2</v>
      </c>
      <c r="P190" s="6">
        <v>1</v>
      </c>
      <c r="Q190">
        <f>_xlfn.RANK.AVG(P190,P$2:P$2185)</f>
        <v>1510</v>
      </c>
      <c r="R190">
        <f>LOOKUP(Q190/COUNTA(Q:Q),{0,0.1,0.2,0.3,0.4,0.5,0.6,0.7,0.8,0.9,1}+1%%,{10,9,8,7,6,5,4,3,2,1})</f>
        <v>4</v>
      </c>
      <c r="S190">
        <f>I190*0.5+L190*0.5+O190+R190</f>
        <v>8</v>
      </c>
    </row>
    <row r="191" spans="1:19" ht="57.6" x14ac:dyDescent="0.25">
      <c r="A191" s="5" t="s">
        <v>520</v>
      </c>
      <c r="B191" s="6">
        <v>18897</v>
      </c>
      <c r="C191" s="6">
        <v>314</v>
      </c>
      <c r="D191" s="6">
        <v>48</v>
      </c>
      <c r="E191" s="6">
        <v>34</v>
      </c>
      <c r="F191" s="6">
        <v>1</v>
      </c>
      <c r="G191">
        <f>(E191*0.6+D191*0.2+C191*0.2)/B191</f>
        <v>4.9108324072604124E-3</v>
      </c>
      <c r="H191">
        <f>_xlfn.RANK.AVG(G191,G$2:G$2185)</f>
        <v>1341</v>
      </c>
      <c r="I191">
        <f>LOOKUP(H191/COUNTA(H:H),{0,0.1,0.2,0.3,0.4,0.5,0.6,0.7,0.8,0.9,1}+1%%,{10,9,8,7,6,5,4,3,2,1})</f>
        <v>4</v>
      </c>
      <c r="J191">
        <f>E191*0.6+D191*0.2+C191*0.2</f>
        <v>92.800000000000011</v>
      </c>
      <c r="K191">
        <f>_xlfn.RANK.AVG(J191,J$2:J$2185)</f>
        <v>1911</v>
      </c>
      <c r="L191">
        <f>LOOKUP(K191/COUNTA(K:K),{0,0.1,0.2,0.3,0.4,0.5,0.6,0.7,0.8,0.9,1}+1%%,{10,9,8,7,6,5,4,3,2,1})</f>
        <v>2</v>
      </c>
      <c r="M191">
        <f>(C191-D191)*0.7+B191*0.3</f>
        <v>5855.2999999999993</v>
      </c>
      <c r="N191">
        <f>_xlfn.RANK.AVG(M191,M$2:M$2185)</f>
        <v>1969</v>
      </c>
      <c r="O191">
        <f>LOOKUP(N191/COUNTA(N:N),{0,0.1,0.2,0.3,0.4,0.5,0.6,0.7,0.8,0.9,1}+1%%,{10,9,8,7,6,5,4,3,2,1})</f>
        <v>1</v>
      </c>
      <c r="P191" s="6">
        <v>1</v>
      </c>
      <c r="Q191">
        <f>_xlfn.RANK.AVG(P191,P$2:P$2185)</f>
        <v>1510</v>
      </c>
      <c r="R191">
        <f>LOOKUP(Q191/COUNTA(Q:Q),{0,0.1,0.2,0.3,0.4,0.5,0.6,0.7,0.8,0.9,1}+1%%,{10,9,8,7,6,5,4,3,2,1})</f>
        <v>4</v>
      </c>
      <c r="S191">
        <f>I191*0.5+L191*0.5+O191+R191</f>
        <v>8</v>
      </c>
    </row>
    <row r="192" spans="1:19" ht="28.8" x14ac:dyDescent="0.25">
      <c r="A192" s="5" t="s">
        <v>820</v>
      </c>
      <c r="B192" s="6">
        <v>46430</v>
      </c>
      <c r="C192" s="6">
        <v>454</v>
      </c>
      <c r="D192" s="6">
        <v>7</v>
      </c>
      <c r="E192" s="6">
        <v>34</v>
      </c>
      <c r="F192" s="6">
        <v>1</v>
      </c>
      <c r="G192">
        <f>(E192*0.6+D192*0.2+C192*0.2)/B192</f>
        <v>2.4251561490415681E-3</v>
      </c>
      <c r="H192">
        <f>_xlfn.RANK.AVG(G192,G$2:G$2185)</f>
        <v>1774</v>
      </c>
      <c r="I192">
        <f>LOOKUP(H192/COUNTA(H:H),{0,0.1,0.2,0.3,0.4,0.5,0.6,0.7,0.8,0.9,1}+1%%,{10,9,8,7,6,5,4,3,2,1})</f>
        <v>2</v>
      </c>
      <c r="J192">
        <f>E192*0.6+D192*0.2+C192*0.2</f>
        <v>112.60000000000001</v>
      </c>
      <c r="K192">
        <f>_xlfn.RANK.AVG(J192,J$2:J$2185)</f>
        <v>1892</v>
      </c>
      <c r="L192">
        <f>LOOKUP(K192/COUNTA(K:K),{0,0.1,0.2,0.3,0.4,0.5,0.6,0.7,0.8,0.9,1}+1%%,{10,9,8,7,6,5,4,3,2,1})</f>
        <v>2</v>
      </c>
      <c r="M192">
        <f>(C192-D192)*0.7+B192*0.3</f>
        <v>14241.9</v>
      </c>
      <c r="N192">
        <f>_xlfn.RANK.AVG(M192,M$2:M$2185)</f>
        <v>1837</v>
      </c>
      <c r="O192">
        <f>LOOKUP(N192/COUNTA(N:N),{0,0.1,0.2,0.3,0.4,0.5,0.6,0.7,0.8,0.9,1}+1%%,{10,9,8,7,6,5,4,3,2,1})</f>
        <v>2</v>
      </c>
      <c r="P192" s="6">
        <v>1</v>
      </c>
      <c r="Q192">
        <f>_xlfn.RANK.AVG(P192,P$2:P$2185)</f>
        <v>1510</v>
      </c>
      <c r="R192">
        <f>LOOKUP(Q192/COUNTA(Q:Q),{0,0.1,0.2,0.3,0.4,0.5,0.6,0.7,0.8,0.9,1}+1%%,{10,9,8,7,6,5,4,3,2,1})</f>
        <v>4</v>
      </c>
      <c r="S192">
        <f>I192*0.5+L192*0.5+O192+R192</f>
        <v>8</v>
      </c>
    </row>
    <row r="193" spans="1:19" ht="28.8" x14ac:dyDescent="0.25">
      <c r="A193" s="5" t="s">
        <v>2006</v>
      </c>
      <c r="B193" s="6">
        <v>81337</v>
      </c>
      <c r="C193" s="6">
        <v>153</v>
      </c>
      <c r="D193" s="6">
        <v>18</v>
      </c>
      <c r="E193" s="6">
        <v>22</v>
      </c>
      <c r="F193" s="6">
        <v>1</v>
      </c>
      <c r="G193">
        <f>(E193*0.6+D193*0.2+C193*0.2)/B193</f>
        <v>5.8276061325104205E-4</v>
      </c>
      <c r="H193">
        <f>_xlfn.RANK.AVG(G193,G$2:G$2185)</f>
        <v>2083</v>
      </c>
      <c r="I193">
        <f>LOOKUP(H193/COUNTA(H:H),{0,0.1,0.2,0.3,0.4,0.5,0.6,0.7,0.8,0.9,1}+1%%,{10,9,8,7,6,5,4,3,2,1})</f>
        <v>1</v>
      </c>
      <c r="J193">
        <f>E193*0.6+D193*0.2+C193*0.2</f>
        <v>47.400000000000006</v>
      </c>
      <c r="K193">
        <f>_xlfn.RANK.AVG(J193,J$2:J$2185)</f>
        <v>1977</v>
      </c>
      <c r="L193">
        <f>LOOKUP(K193/COUNTA(K:K),{0,0.1,0.2,0.3,0.4,0.5,0.6,0.7,0.8,0.9,1}+1%%,{10,9,8,7,6,5,4,3,2,1})</f>
        <v>1</v>
      </c>
      <c r="M193">
        <f>(C193-D193)*0.7+B193*0.3</f>
        <v>24495.599999999999</v>
      </c>
      <c r="N193">
        <f>_xlfn.RANK.AVG(M193,M$2:M$2185)</f>
        <v>1731</v>
      </c>
      <c r="O193">
        <f>LOOKUP(N193/COUNTA(N:N),{0,0.1,0.2,0.3,0.4,0.5,0.6,0.7,0.8,0.9,1}+1%%,{10,9,8,7,6,5,4,3,2,1})</f>
        <v>3</v>
      </c>
      <c r="P193" s="6">
        <v>1</v>
      </c>
      <c r="Q193">
        <f>_xlfn.RANK.AVG(P193,P$2:P$2185)</f>
        <v>1510</v>
      </c>
      <c r="R193">
        <f>LOOKUP(Q193/COUNTA(Q:Q),{0,0.1,0.2,0.3,0.4,0.5,0.6,0.7,0.8,0.9,1}+1%%,{10,9,8,7,6,5,4,3,2,1})</f>
        <v>4</v>
      </c>
      <c r="S193">
        <f>I193*0.5+L193*0.5+O193+R193</f>
        <v>8</v>
      </c>
    </row>
    <row r="194" spans="1:19" ht="28.8" x14ac:dyDescent="0.25">
      <c r="A194" s="5" t="s">
        <v>243</v>
      </c>
      <c r="B194" s="6">
        <v>43426</v>
      </c>
      <c r="C194" s="6">
        <v>309</v>
      </c>
      <c r="D194" s="6">
        <v>33</v>
      </c>
      <c r="E194" s="6">
        <v>47</v>
      </c>
      <c r="F194" s="6">
        <v>1</v>
      </c>
      <c r="G194">
        <f>(E194*0.6+D194*0.2+C194*0.2)/B194</f>
        <v>2.2244738175286691E-3</v>
      </c>
      <c r="H194">
        <f>_xlfn.RANK.AVG(G194,G$2:G$2185)</f>
        <v>1803</v>
      </c>
      <c r="I194">
        <f>LOOKUP(H194/COUNTA(H:H),{0,0.1,0.2,0.3,0.4,0.5,0.6,0.7,0.8,0.9,1}+1%%,{10,9,8,7,6,5,4,3,2,1})</f>
        <v>2</v>
      </c>
      <c r="J194">
        <f>E194*0.6+D194*0.2+C194*0.2</f>
        <v>96.6</v>
      </c>
      <c r="K194">
        <f>_xlfn.RANK.AVG(J194,J$2:J$2185)</f>
        <v>1907</v>
      </c>
      <c r="L194">
        <f>LOOKUP(K194/COUNTA(K:K),{0,0.1,0.2,0.3,0.4,0.5,0.6,0.7,0.8,0.9,1}+1%%,{10,9,8,7,6,5,4,3,2,1})</f>
        <v>2</v>
      </c>
      <c r="M194">
        <f>(C194-D194)*0.7+B194*0.3</f>
        <v>13221</v>
      </c>
      <c r="N194">
        <f>_xlfn.RANK.AVG(M194,M$2:M$2185)</f>
        <v>1847</v>
      </c>
      <c r="O194">
        <f>LOOKUP(N194/COUNTA(N:N),{0,0.1,0.2,0.3,0.4,0.5,0.6,0.7,0.8,0.9,1}+1%%,{10,9,8,7,6,5,4,3,2,1})</f>
        <v>2</v>
      </c>
      <c r="P194" s="6">
        <v>1</v>
      </c>
      <c r="Q194">
        <f>_xlfn.RANK.AVG(P194,P$2:P$2185)</f>
        <v>1510</v>
      </c>
      <c r="R194">
        <f>LOOKUP(Q194/COUNTA(Q:Q),{0,0.1,0.2,0.3,0.4,0.5,0.6,0.7,0.8,0.9,1}+1%%,{10,9,8,7,6,5,4,3,2,1})</f>
        <v>4</v>
      </c>
      <c r="S194">
        <f>I194*0.5+L194*0.5+O194+R194</f>
        <v>8</v>
      </c>
    </row>
    <row r="195" spans="1:19" ht="28.8" x14ac:dyDescent="0.25">
      <c r="A195" s="5" t="s">
        <v>1168</v>
      </c>
      <c r="B195" s="6">
        <v>40775</v>
      </c>
      <c r="C195" s="6">
        <v>257</v>
      </c>
      <c r="D195" s="6">
        <v>2</v>
      </c>
      <c r="E195" s="6">
        <v>33</v>
      </c>
      <c r="F195" s="6">
        <v>1</v>
      </c>
      <c r="G195">
        <f>(E195*0.6+D195*0.2+C195*0.2)/B195</f>
        <v>1.7559779276517477E-3</v>
      </c>
      <c r="H195">
        <f>_xlfn.RANK.AVG(G195,G$2:G$2185)</f>
        <v>1882</v>
      </c>
      <c r="I195">
        <f>LOOKUP(H195/COUNTA(H:H),{0,0.1,0.2,0.3,0.4,0.5,0.6,0.7,0.8,0.9,1}+1%%,{10,9,8,7,6,5,4,3,2,1})</f>
        <v>2</v>
      </c>
      <c r="J195">
        <f>E195*0.6+D195*0.2+C195*0.2</f>
        <v>71.600000000000009</v>
      </c>
      <c r="K195">
        <f>_xlfn.RANK.AVG(J195,J$2:J$2185)</f>
        <v>1939</v>
      </c>
      <c r="L195">
        <f>LOOKUP(K195/COUNTA(K:K),{0,0.1,0.2,0.3,0.4,0.5,0.6,0.7,0.8,0.9,1}+1%%,{10,9,8,7,6,5,4,3,2,1})</f>
        <v>2</v>
      </c>
      <c r="M195">
        <f>(C195-D195)*0.7+B195*0.3</f>
        <v>12411</v>
      </c>
      <c r="N195">
        <f>_xlfn.RANK.AVG(M195,M$2:M$2185)</f>
        <v>1853</v>
      </c>
      <c r="O195">
        <f>LOOKUP(N195/COUNTA(N:N),{0,0.1,0.2,0.3,0.4,0.5,0.6,0.7,0.8,0.9,1}+1%%,{10,9,8,7,6,5,4,3,2,1})</f>
        <v>2</v>
      </c>
      <c r="P195" s="6">
        <v>1</v>
      </c>
      <c r="Q195">
        <f>_xlfn.RANK.AVG(P195,P$2:P$2185)</f>
        <v>1510</v>
      </c>
      <c r="R195">
        <f>LOOKUP(Q195/COUNTA(Q:Q),{0,0.1,0.2,0.3,0.4,0.5,0.6,0.7,0.8,0.9,1}+1%%,{10,9,8,7,6,5,4,3,2,1})</f>
        <v>4</v>
      </c>
      <c r="S195">
        <f>I195*0.5+L195*0.5+O195+R195</f>
        <v>8</v>
      </c>
    </row>
    <row r="196" spans="1:19" ht="28.8" x14ac:dyDescent="0.25">
      <c r="A196" s="5" t="s">
        <v>884</v>
      </c>
      <c r="B196" s="6">
        <v>5349</v>
      </c>
      <c r="C196" s="6">
        <v>68</v>
      </c>
      <c r="D196" s="6">
        <v>9</v>
      </c>
      <c r="E196" s="6">
        <v>22</v>
      </c>
      <c r="F196" s="6">
        <v>1</v>
      </c>
      <c r="G196">
        <f>(E196*0.6+D196*0.2+C196*0.2)/B196</f>
        <v>5.3467937932323798E-3</v>
      </c>
      <c r="H196">
        <f>_xlfn.RANK.AVG(G196,G$2:G$2185)</f>
        <v>1285</v>
      </c>
      <c r="I196">
        <f>LOOKUP(H196/COUNTA(H:H),{0,0.1,0.2,0.3,0.4,0.5,0.6,0.7,0.8,0.9,1}+1%%,{10,9,8,7,6,5,4,3,2,1})</f>
        <v>5</v>
      </c>
      <c r="J196">
        <f>E196*0.6+D196*0.2+C196*0.2</f>
        <v>28.6</v>
      </c>
      <c r="K196">
        <f>_xlfn.RANK.AVG(J196,J$2:J$2185)</f>
        <v>2018.5</v>
      </c>
      <c r="L196">
        <f>LOOKUP(K196/COUNTA(K:K),{0,0.1,0.2,0.3,0.4,0.5,0.6,0.7,0.8,0.9,1}+1%%,{10,9,8,7,6,5,4,3,2,1})</f>
        <v>1</v>
      </c>
      <c r="M196">
        <f>(C196-D196)*0.7+B196*0.3</f>
        <v>1646</v>
      </c>
      <c r="N196">
        <f>_xlfn.RANK.AVG(M196,M$2:M$2185)</f>
        <v>2085</v>
      </c>
      <c r="O196">
        <f>LOOKUP(N196/COUNTA(N:N),{0,0.1,0.2,0.3,0.4,0.5,0.6,0.7,0.8,0.9,1}+1%%,{10,9,8,7,6,5,4,3,2,1})</f>
        <v>1</v>
      </c>
      <c r="P196" s="6">
        <v>1</v>
      </c>
      <c r="Q196">
        <f>_xlfn.RANK.AVG(P196,P$2:P$2185)</f>
        <v>1510</v>
      </c>
      <c r="R196">
        <f>LOOKUP(Q196/COUNTA(Q:Q),{0,0.1,0.2,0.3,0.4,0.5,0.6,0.7,0.8,0.9,1}+1%%,{10,9,8,7,6,5,4,3,2,1})</f>
        <v>4</v>
      </c>
      <c r="S196">
        <f>I196*0.5+L196*0.5+O196+R196</f>
        <v>8</v>
      </c>
    </row>
    <row r="197" spans="1:19" ht="28.8" x14ac:dyDescent="0.25">
      <c r="A197" s="5" t="s">
        <v>47</v>
      </c>
      <c r="B197" s="6">
        <v>47760</v>
      </c>
      <c r="C197" s="6">
        <v>132</v>
      </c>
      <c r="D197" s="6">
        <v>77</v>
      </c>
      <c r="E197" s="6">
        <v>45</v>
      </c>
      <c r="F197" s="6">
        <v>1</v>
      </c>
      <c r="G197">
        <f>(E197*0.6+D197*0.2+C197*0.2)/B197</f>
        <v>1.440536013400335E-3</v>
      </c>
      <c r="H197">
        <f>_xlfn.RANK.AVG(G197,G$2:G$2185)</f>
        <v>1928</v>
      </c>
      <c r="I197">
        <f>LOOKUP(H197/COUNTA(H:H),{0,0.1,0.2,0.3,0.4,0.5,0.6,0.7,0.8,0.9,1}+1%%,{10,9,8,7,6,5,4,3,2,1})</f>
        <v>2</v>
      </c>
      <c r="J197">
        <f>E197*0.6+D197*0.2+C197*0.2</f>
        <v>68.8</v>
      </c>
      <c r="K197">
        <f>_xlfn.RANK.AVG(J197,J$2:J$2185)</f>
        <v>1946.5</v>
      </c>
      <c r="L197">
        <f>LOOKUP(K197/COUNTA(K:K),{0,0.1,0.2,0.3,0.4,0.5,0.6,0.7,0.8,0.9,1}+1%%,{10,9,8,7,6,5,4,3,2,1})</f>
        <v>2</v>
      </c>
      <c r="M197">
        <f>(C197-D197)*0.7+B197*0.3</f>
        <v>14366.5</v>
      </c>
      <c r="N197">
        <f>_xlfn.RANK.AVG(M197,M$2:M$2185)</f>
        <v>1836</v>
      </c>
      <c r="O197">
        <f>LOOKUP(N197/COUNTA(N:N),{0,0.1,0.2,0.3,0.4,0.5,0.6,0.7,0.8,0.9,1}+1%%,{10,9,8,7,6,5,4,3,2,1})</f>
        <v>2</v>
      </c>
      <c r="P197" s="6">
        <v>1</v>
      </c>
      <c r="Q197">
        <f>_xlfn.RANK.AVG(P197,P$2:P$2185)</f>
        <v>1510</v>
      </c>
      <c r="R197">
        <f>LOOKUP(Q197/COUNTA(Q:Q),{0,0.1,0.2,0.3,0.4,0.5,0.6,0.7,0.8,0.9,1}+1%%,{10,9,8,7,6,5,4,3,2,1})</f>
        <v>4</v>
      </c>
      <c r="S197">
        <f>I197*0.5+L197*0.5+O197+R197</f>
        <v>8</v>
      </c>
    </row>
    <row r="198" spans="1:19" ht="14.4" x14ac:dyDescent="0.25">
      <c r="A198" s="5" t="s">
        <v>249</v>
      </c>
      <c r="B198" s="6">
        <v>49915</v>
      </c>
      <c r="C198" s="6">
        <v>386</v>
      </c>
      <c r="D198" s="6">
        <v>11</v>
      </c>
      <c r="E198" s="6">
        <v>29</v>
      </c>
      <c r="F198" s="6">
        <v>1</v>
      </c>
      <c r="G198">
        <f>(E198*0.6+D198*0.2+C198*0.2)/B198</f>
        <v>1.9392968045677651E-3</v>
      </c>
      <c r="H198">
        <f>_xlfn.RANK.AVG(G198,G$2:G$2185)</f>
        <v>1849</v>
      </c>
      <c r="I198">
        <f>LOOKUP(H198/COUNTA(H:H),{0,0.1,0.2,0.3,0.4,0.5,0.6,0.7,0.8,0.9,1}+1%%,{10,9,8,7,6,5,4,3,2,1})</f>
        <v>2</v>
      </c>
      <c r="J198">
        <f>E198*0.6+D198*0.2+C198*0.2</f>
        <v>96.8</v>
      </c>
      <c r="K198">
        <f>_xlfn.RANK.AVG(J198,J$2:J$2185)</f>
        <v>1906</v>
      </c>
      <c r="L198">
        <f>LOOKUP(K198/COUNTA(K:K),{0,0.1,0.2,0.3,0.4,0.5,0.6,0.7,0.8,0.9,1}+1%%,{10,9,8,7,6,5,4,3,2,1})</f>
        <v>2</v>
      </c>
      <c r="M198">
        <f>(C198-D198)*0.7+B198*0.3</f>
        <v>15237</v>
      </c>
      <c r="N198">
        <f>_xlfn.RANK.AVG(M198,M$2:M$2185)</f>
        <v>1824</v>
      </c>
      <c r="O198">
        <f>LOOKUP(N198/COUNTA(N:N),{0,0.1,0.2,0.3,0.4,0.5,0.6,0.7,0.8,0.9,1}+1%%,{10,9,8,7,6,5,4,3,2,1})</f>
        <v>2</v>
      </c>
      <c r="P198" s="6">
        <v>1</v>
      </c>
      <c r="Q198">
        <f>_xlfn.RANK.AVG(P198,P$2:P$2185)</f>
        <v>1510</v>
      </c>
      <c r="R198">
        <f>LOOKUP(Q198/COUNTA(Q:Q),{0,0.1,0.2,0.3,0.4,0.5,0.6,0.7,0.8,0.9,1}+1%%,{10,9,8,7,6,5,4,3,2,1})</f>
        <v>4</v>
      </c>
      <c r="S198">
        <f>I198*0.5+L198*0.5+O198+R198</f>
        <v>8</v>
      </c>
    </row>
    <row r="199" spans="1:19" ht="14.4" x14ac:dyDescent="0.25">
      <c r="A199" s="5" t="s">
        <v>1474</v>
      </c>
      <c r="B199" s="6">
        <v>90365</v>
      </c>
      <c r="C199" s="6">
        <v>0</v>
      </c>
      <c r="D199" s="6">
        <v>0</v>
      </c>
      <c r="E199" s="6">
        <v>0</v>
      </c>
      <c r="F199" s="6">
        <v>1</v>
      </c>
      <c r="G199">
        <f>(E199*0.6+D199*0.2+C199*0.2)/B199</f>
        <v>0</v>
      </c>
      <c r="H199">
        <f>_xlfn.RANK.AVG(G199,G$2:G$2185)</f>
        <v>2177</v>
      </c>
      <c r="I199">
        <f>LOOKUP(H199/COUNTA(H:H),{0,0.1,0.2,0.3,0.4,0.5,0.6,0.7,0.8,0.9,1}+1%%,{10,9,8,7,6,5,4,3,2,1})</f>
        <v>1</v>
      </c>
      <c r="J199">
        <f>E199*0.6+D199*0.2+C199*0.2</f>
        <v>0</v>
      </c>
      <c r="K199">
        <f>_xlfn.RANK.AVG(J199,J$2:J$2185)</f>
        <v>2177</v>
      </c>
      <c r="L199">
        <f>LOOKUP(K199/COUNTA(K:K),{0,0.1,0.2,0.3,0.4,0.5,0.6,0.7,0.8,0.9,1}+1%%,{10,9,8,7,6,5,4,3,2,1})</f>
        <v>1</v>
      </c>
      <c r="M199">
        <f>(C199-D199)*0.7+B199*0.3</f>
        <v>27109.5</v>
      </c>
      <c r="N199">
        <f>_xlfn.RANK.AVG(M199,M$2:M$2185)</f>
        <v>1701</v>
      </c>
      <c r="O199">
        <f>LOOKUP(N199/COUNTA(N:N),{0,0.1,0.2,0.3,0.4,0.5,0.6,0.7,0.8,0.9,1}+1%%,{10,9,8,7,6,5,4,3,2,1})</f>
        <v>3</v>
      </c>
      <c r="P199" s="6">
        <v>1</v>
      </c>
      <c r="Q199">
        <f>_xlfn.RANK.AVG(P199,P$2:P$2185)</f>
        <v>1510</v>
      </c>
      <c r="R199">
        <f>LOOKUP(Q199/COUNTA(Q:Q),{0,0.1,0.2,0.3,0.4,0.5,0.6,0.7,0.8,0.9,1}+1%%,{10,9,8,7,6,5,4,3,2,1})</f>
        <v>4</v>
      </c>
      <c r="S199">
        <f>I199*0.5+L199*0.5+O199+R199</f>
        <v>8</v>
      </c>
    </row>
    <row r="200" spans="1:19" ht="14.4" x14ac:dyDescent="0.25">
      <c r="A200" s="5" t="s">
        <v>415</v>
      </c>
      <c r="B200" s="6">
        <v>7978</v>
      </c>
      <c r="C200" s="6">
        <v>219</v>
      </c>
      <c r="D200" s="6">
        <v>2</v>
      </c>
      <c r="E200" s="6">
        <v>12</v>
      </c>
      <c r="F200" s="6">
        <v>1</v>
      </c>
      <c r="G200">
        <f>(E200*0.6+D200*0.2+C200*0.2)/B200</f>
        <v>6.4427174730508907E-3</v>
      </c>
      <c r="H200">
        <f>_xlfn.RANK.AVG(G200,G$2:G$2185)</f>
        <v>1111</v>
      </c>
      <c r="I200">
        <f>LOOKUP(H200/COUNTA(H:H),{0,0.1,0.2,0.3,0.4,0.5,0.6,0.7,0.8,0.9,1}+1%%,{10,9,8,7,6,5,4,3,2,1})</f>
        <v>5</v>
      </c>
      <c r="J200">
        <f>E200*0.6+D200*0.2+C200*0.2</f>
        <v>51.400000000000006</v>
      </c>
      <c r="K200">
        <f>_xlfn.RANK.AVG(J200,J$2:J$2185)</f>
        <v>1971</v>
      </c>
      <c r="L200">
        <f>LOOKUP(K200/COUNTA(K:K),{0,0.1,0.2,0.3,0.4,0.5,0.6,0.7,0.8,0.9,1}+1%%,{10,9,8,7,6,5,4,3,2,1})</f>
        <v>1</v>
      </c>
      <c r="M200">
        <f>(C200-D200)*0.7+B200*0.3</f>
        <v>2545.3000000000002</v>
      </c>
      <c r="N200">
        <f>_xlfn.RANK.AVG(M200,M$2:M$2185)</f>
        <v>2045</v>
      </c>
      <c r="O200">
        <f>LOOKUP(N200/COUNTA(N:N),{0,0.1,0.2,0.3,0.4,0.5,0.6,0.7,0.8,0.9,1}+1%%,{10,9,8,7,6,5,4,3,2,1})</f>
        <v>1</v>
      </c>
      <c r="P200" s="6">
        <v>1</v>
      </c>
      <c r="Q200">
        <f>_xlfn.RANK.AVG(P200,P$2:P$2185)</f>
        <v>1510</v>
      </c>
      <c r="R200">
        <f>LOOKUP(Q200/COUNTA(Q:Q),{0,0.1,0.2,0.3,0.4,0.5,0.6,0.7,0.8,0.9,1}+1%%,{10,9,8,7,6,5,4,3,2,1})</f>
        <v>4</v>
      </c>
      <c r="S200">
        <f>I200*0.5+L200*0.5+O200+R200</f>
        <v>8</v>
      </c>
    </row>
    <row r="201" spans="1:19" ht="14.4" x14ac:dyDescent="0.25">
      <c r="A201" s="5" t="s">
        <v>732</v>
      </c>
      <c r="B201" s="6">
        <v>73213</v>
      </c>
      <c r="C201" s="6">
        <v>356</v>
      </c>
      <c r="D201" s="6">
        <v>114</v>
      </c>
      <c r="E201" s="6">
        <v>94</v>
      </c>
      <c r="F201" s="6">
        <v>1</v>
      </c>
      <c r="G201">
        <f>(E201*0.6+D201*0.2+C201*0.2)/B201</f>
        <v>2.0542799775996067E-3</v>
      </c>
      <c r="H201">
        <f>_xlfn.RANK.AVG(G201,G$2:G$2185)</f>
        <v>1832</v>
      </c>
      <c r="I201">
        <f>LOOKUP(H201/COUNTA(H:H),{0,0.1,0.2,0.3,0.4,0.5,0.6,0.7,0.8,0.9,1}+1%%,{10,9,8,7,6,5,4,3,2,1})</f>
        <v>2</v>
      </c>
      <c r="J201">
        <f>E201*0.6+D201*0.2+C201*0.2</f>
        <v>150.4</v>
      </c>
      <c r="K201">
        <f>_xlfn.RANK.AVG(J201,J$2:J$2185)</f>
        <v>1860</v>
      </c>
      <c r="L201">
        <f>LOOKUP(K201/COUNTA(K:K),{0,0.1,0.2,0.3,0.4,0.5,0.6,0.7,0.8,0.9,1}+1%%,{10,9,8,7,6,5,4,3,2,1})</f>
        <v>2</v>
      </c>
      <c r="M201">
        <f>(C201-D201)*0.7+B201*0.3</f>
        <v>22133.3</v>
      </c>
      <c r="N201">
        <f>_xlfn.RANK.AVG(M201,M$2:M$2185)</f>
        <v>1749</v>
      </c>
      <c r="O201">
        <f>LOOKUP(N201/COUNTA(N:N),{0,0.1,0.2,0.3,0.4,0.5,0.6,0.7,0.8,0.9,1}+1%%,{10,9,8,7,6,5,4,3,2,1})</f>
        <v>2</v>
      </c>
      <c r="P201" s="6">
        <v>1</v>
      </c>
      <c r="Q201">
        <f>_xlfn.RANK.AVG(P201,P$2:P$2185)</f>
        <v>1510</v>
      </c>
      <c r="R201">
        <f>LOOKUP(Q201/COUNTA(Q:Q),{0,0.1,0.2,0.3,0.4,0.5,0.6,0.7,0.8,0.9,1}+1%%,{10,9,8,7,6,5,4,3,2,1})</f>
        <v>4</v>
      </c>
      <c r="S201">
        <f>I201*0.5+L201*0.5+O201+R201</f>
        <v>8</v>
      </c>
    </row>
    <row r="202" spans="1:19" ht="28.8" x14ac:dyDescent="0.25">
      <c r="A202" s="5" t="s">
        <v>181</v>
      </c>
      <c r="B202" s="6">
        <v>6148</v>
      </c>
      <c r="C202" s="6">
        <v>121</v>
      </c>
      <c r="D202" s="6">
        <v>3</v>
      </c>
      <c r="E202" s="6">
        <v>19</v>
      </c>
      <c r="F202" s="6">
        <v>1</v>
      </c>
      <c r="G202">
        <f>(E202*0.6+D202*0.2+C202*0.2)/B202</f>
        <v>5.8880936890045544E-3</v>
      </c>
      <c r="H202">
        <f>_xlfn.RANK.AVG(G202,G$2:G$2185)</f>
        <v>1197</v>
      </c>
      <c r="I202">
        <f>LOOKUP(H202/COUNTA(H:H),{0,0.1,0.2,0.3,0.4,0.5,0.6,0.7,0.8,0.9,1}+1%%,{10,9,8,7,6,5,4,3,2,1})</f>
        <v>5</v>
      </c>
      <c r="J202">
        <f>E202*0.6+D202*0.2+C202*0.2</f>
        <v>36.200000000000003</v>
      </c>
      <c r="K202">
        <f>_xlfn.RANK.AVG(J202,J$2:J$2185)</f>
        <v>2000.5</v>
      </c>
      <c r="L202">
        <f>LOOKUP(K202/COUNTA(K:K),{0,0.1,0.2,0.3,0.4,0.5,0.6,0.7,0.8,0.9,1}+1%%,{10,9,8,7,6,5,4,3,2,1})</f>
        <v>1</v>
      </c>
      <c r="M202">
        <f>(C202-D202)*0.7+B202*0.3</f>
        <v>1926.9999999999998</v>
      </c>
      <c r="N202">
        <f>_xlfn.RANK.AVG(M202,M$2:M$2185)</f>
        <v>2069</v>
      </c>
      <c r="O202">
        <f>LOOKUP(N202/COUNTA(N:N),{0,0.1,0.2,0.3,0.4,0.5,0.6,0.7,0.8,0.9,1}+1%%,{10,9,8,7,6,5,4,3,2,1})</f>
        <v>1</v>
      </c>
      <c r="P202" s="6">
        <v>1</v>
      </c>
      <c r="Q202">
        <f>_xlfn.RANK.AVG(P202,P$2:P$2185)</f>
        <v>1510</v>
      </c>
      <c r="R202">
        <f>LOOKUP(Q202/COUNTA(Q:Q),{0,0.1,0.2,0.3,0.4,0.5,0.6,0.7,0.8,0.9,1}+1%%,{10,9,8,7,6,5,4,3,2,1})</f>
        <v>4</v>
      </c>
      <c r="S202">
        <f>I202*0.5+L202*0.5+O202+R202</f>
        <v>8</v>
      </c>
    </row>
    <row r="203" spans="1:19" ht="57.6" x14ac:dyDescent="0.25">
      <c r="A203" s="5" t="s">
        <v>56</v>
      </c>
      <c r="B203" s="6">
        <v>36859</v>
      </c>
      <c r="C203" s="6">
        <v>23</v>
      </c>
      <c r="D203" s="6">
        <v>10</v>
      </c>
      <c r="E203" s="6">
        <v>135</v>
      </c>
      <c r="F203" s="6">
        <v>1</v>
      </c>
      <c r="G203">
        <f>(E203*0.6+D203*0.2+C203*0.2)/B203</f>
        <v>2.3766244336525678E-3</v>
      </c>
      <c r="H203">
        <f>_xlfn.RANK.AVG(G203,G$2:G$2185)</f>
        <v>1778</v>
      </c>
      <c r="I203">
        <f>LOOKUP(H203/COUNTA(H:H),{0,0.1,0.2,0.3,0.4,0.5,0.6,0.7,0.8,0.9,1}+1%%,{10,9,8,7,6,5,4,3,2,1})</f>
        <v>2</v>
      </c>
      <c r="J203">
        <f>E203*0.6+D203*0.2+C203*0.2</f>
        <v>87.6</v>
      </c>
      <c r="K203">
        <f>_xlfn.RANK.AVG(J203,J$2:J$2185)</f>
        <v>1918</v>
      </c>
      <c r="L203">
        <f>LOOKUP(K203/COUNTA(K:K),{0,0.1,0.2,0.3,0.4,0.5,0.6,0.7,0.8,0.9,1}+1%%,{10,9,8,7,6,5,4,3,2,1})</f>
        <v>2</v>
      </c>
      <c r="M203">
        <f>(C203-D203)*0.7+B203*0.3</f>
        <v>11066.8</v>
      </c>
      <c r="N203">
        <f>_xlfn.RANK.AVG(M203,M$2:M$2185)</f>
        <v>1869</v>
      </c>
      <c r="O203">
        <f>LOOKUP(N203/COUNTA(N:N),{0,0.1,0.2,0.3,0.4,0.5,0.6,0.7,0.8,0.9,1}+1%%,{10,9,8,7,6,5,4,3,2,1})</f>
        <v>2</v>
      </c>
      <c r="P203" s="6">
        <v>1</v>
      </c>
      <c r="Q203">
        <f>_xlfn.RANK.AVG(P203,P$2:P$2185)</f>
        <v>1510</v>
      </c>
      <c r="R203">
        <f>LOOKUP(Q203/COUNTA(Q:Q),{0,0.1,0.2,0.3,0.4,0.5,0.6,0.7,0.8,0.9,1}+1%%,{10,9,8,7,6,5,4,3,2,1})</f>
        <v>4</v>
      </c>
      <c r="S203">
        <f>I203*0.5+L203*0.5+O203+R203</f>
        <v>8</v>
      </c>
    </row>
    <row r="204" spans="1:19" ht="14.4" x14ac:dyDescent="0.25">
      <c r="A204" s="5" t="s">
        <v>319</v>
      </c>
      <c r="B204" s="6">
        <v>33260</v>
      </c>
      <c r="C204" s="6">
        <v>181</v>
      </c>
      <c r="D204" s="6">
        <v>79</v>
      </c>
      <c r="E204" s="6">
        <v>30</v>
      </c>
      <c r="F204" s="6">
        <v>1</v>
      </c>
      <c r="G204">
        <f>(E204*0.6+D204*0.2+C204*0.2)/B204</f>
        <v>2.1046301864101023E-3</v>
      </c>
      <c r="H204">
        <f>_xlfn.RANK.AVG(G204,G$2:G$2185)</f>
        <v>1822</v>
      </c>
      <c r="I204">
        <f>LOOKUP(H204/COUNTA(H:H),{0,0.1,0.2,0.3,0.4,0.5,0.6,0.7,0.8,0.9,1}+1%%,{10,9,8,7,6,5,4,3,2,1})</f>
        <v>2</v>
      </c>
      <c r="J204">
        <f>E204*0.6+D204*0.2+C204*0.2</f>
        <v>70</v>
      </c>
      <c r="K204">
        <f>_xlfn.RANK.AVG(J204,J$2:J$2185)</f>
        <v>1943</v>
      </c>
      <c r="L204">
        <f>LOOKUP(K204/COUNTA(K:K),{0,0.1,0.2,0.3,0.4,0.5,0.6,0.7,0.8,0.9,1}+1%%,{10,9,8,7,6,5,4,3,2,1})</f>
        <v>2</v>
      </c>
      <c r="M204">
        <f>(C204-D204)*0.7+B204*0.3</f>
        <v>10049.4</v>
      </c>
      <c r="N204">
        <f>_xlfn.RANK.AVG(M204,M$2:M$2185)</f>
        <v>1883</v>
      </c>
      <c r="O204">
        <f>LOOKUP(N204/COUNTA(N:N),{0,0.1,0.2,0.3,0.4,0.5,0.6,0.7,0.8,0.9,1}+1%%,{10,9,8,7,6,5,4,3,2,1})</f>
        <v>2</v>
      </c>
      <c r="P204" s="6">
        <v>1</v>
      </c>
      <c r="Q204">
        <f>_xlfn.RANK.AVG(P204,P$2:P$2185)</f>
        <v>1510</v>
      </c>
      <c r="R204">
        <f>LOOKUP(Q204/COUNTA(Q:Q),{0,0.1,0.2,0.3,0.4,0.5,0.6,0.7,0.8,0.9,1}+1%%,{10,9,8,7,6,5,4,3,2,1})</f>
        <v>4</v>
      </c>
      <c r="S204">
        <f>I204*0.5+L204*0.5+O204+R204</f>
        <v>8</v>
      </c>
    </row>
    <row r="205" spans="1:19" ht="28.8" x14ac:dyDescent="0.25">
      <c r="A205" s="5" t="s">
        <v>999</v>
      </c>
      <c r="B205" s="6">
        <v>3483</v>
      </c>
      <c r="C205" s="6">
        <v>67</v>
      </c>
      <c r="D205" s="6">
        <v>1</v>
      </c>
      <c r="E205" s="6">
        <v>8</v>
      </c>
      <c r="F205" s="6">
        <v>1</v>
      </c>
      <c r="G205">
        <f>(E205*0.6+D205*0.2+C205*0.2)/B205</f>
        <v>5.2828021820269877E-3</v>
      </c>
      <c r="H205">
        <f>_xlfn.RANK.AVG(G205,G$2:G$2185)</f>
        <v>1291</v>
      </c>
      <c r="I205">
        <f>LOOKUP(H205/COUNTA(H:H),{0,0.1,0.2,0.3,0.4,0.5,0.6,0.7,0.8,0.9,1}+1%%,{10,9,8,7,6,5,4,3,2,1})</f>
        <v>5</v>
      </c>
      <c r="J205">
        <f>E205*0.6+D205*0.2+C205*0.2</f>
        <v>18.399999999999999</v>
      </c>
      <c r="K205">
        <f>_xlfn.RANK.AVG(J205,J$2:J$2185)</f>
        <v>2040</v>
      </c>
      <c r="L205">
        <f>LOOKUP(K205/COUNTA(K:K),{0,0.1,0.2,0.3,0.4,0.5,0.6,0.7,0.8,0.9,1}+1%%,{10,9,8,7,6,5,4,3,2,1})</f>
        <v>1</v>
      </c>
      <c r="M205">
        <f>(C205-D205)*0.7+B205*0.3</f>
        <v>1091.0999999999999</v>
      </c>
      <c r="N205">
        <f>_xlfn.RANK.AVG(M205,M$2:M$2185)</f>
        <v>2121</v>
      </c>
      <c r="O205">
        <f>LOOKUP(N205/COUNTA(N:N),{0,0.1,0.2,0.3,0.4,0.5,0.6,0.7,0.8,0.9,1}+1%%,{10,9,8,7,6,5,4,3,2,1})</f>
        <v>1</v>
      </c>
      <c r="P205" s="6">
        <v>1</v>
      </c>
      <c r="Q205">
        <f>_xlfn.RANK.AVG(P205,P$2:P$2185)</f>
        <v>1510</v>
      </c>
      <c r="R205">
        <f>LOOKUP(Q205/COUNTA(Q:Q),{0,0.1,0.2,0.3,0.4,0.5,0.6,0.7,0.8,0.9,1}+1%%,{10,9,8,7,6,5,4,3,2,1})</f>
        <v>4</v>
      </c>
      <c r="S205">
        <f>I205*0.5+L205*0.5+O205+R205</f>
        <v>8</v>
      </c>
    </row>
    <row r="206" spans="1:19" ht="43.2" x14ac:dyDescent="0.25">
      <c r="A206" s="5" t="s">
        <v>1821</v>
      </c>
      <c r="B206" s="6">
        <v>89049</v>
      </c>
      <c r="C206" s="6">
        <v>157</v>
      </c>
      <c r="D206" s="6">
        <v>5</v>
      </c>
      <c r="E206" s="6">
        <v>33</v>
      </c>
      <c r="F206" s="6">
        <v>1</v>
      </c>
      <c r="G206">
        <f>(E206*0.6+D206*0.2+C206*0.2)/B206</f>
        <v>5.8619411784523135E-4</v>
      </c>
      <c r="H206">
        <f>_xlfn.RANK.AVG(G206,G$2:G$2185)</f>
        <v>2082</v>
      </c>
      <c r="I206">
        <f>LOOKUP(H206/COUNTA(H:H),{0,0.1,0.2,0.3,0.4,0.5,0.6,0.7,0.8,0.9,1}+1%%,{10,9,8,7,6,5,4,3,2,1})</f>
        <v>1</v>
      </c>
      <c r="J206">
        <f>E206*0.6+D206*0.2+C206*0.2</f>
        <v>52.2</v>
      </c>
      <c r="K206">
        <f>_xlfn.RANK.AVG(J206,J$2:J$2185)</f>
        <v>1970</v>
      </c>
      <c r="L206">
        <f>LOOKUP(K206/COUNTA(K:K),{0,0.1,0.2,0.3,0.4,0.5,0.6,0.7,0.8,0.9,1}+1%%,{10,9,8,7,6,5,4,3,2,1})</f>
        <v>1</v>
      </c>
      <c r="M206">
        <f>(C206-D206)*0.7+B206*0.3</f>
        <v>26821.100000000002</v>
      </c>
      <c r="N206">
        <f>_xlfn.RANK.AVG(M206,M$2:M$2185)</f>
        <v>1707</v>
      </c>
      <c r="O206">
        <f>LOOKUP(N206/COUNTA(N:N),{0,0.1,0.2,0.3,0.4,0.5,0.6,0.7,0.8,0.9,1}+1%%,{10,9,8,7,6,5,4,3,2,1})</f>
        <v>3</v>
      </c>
      <c r="P206" s="6">
        <v>1</v>
      </c>
      <c r="Q206">
        <f>_xlfn.RANK.AVG(P206,P$2:P$2185)</f>
        <v>1510</v>
      </c>
      <c r="R206">
        <f>LOOKUP(Q206/COUNTA(Q:Q),{0,0.1,0.2,0.3,0.4,0.5,0.6,0.7,0.8,0.9,1}+1%%,{10,9,8,7,6,5,4,3,2,1})</f>
        <v>4</v>
      </c>
      <c r="S206">
        <f>I206*0.5+L206*0.5+O206+R206</f>
        <v>8</v>
      </c>
    </row>
    <row r="207" spans="1:19" ht="43.2" x14ac:dyDescent="0.25">
      <c r="A207" s="5" t="s">
        <v>226</v>
      </c>
      <c r="B207" s="6">
        <v>99999</v>
      </c>
      <c r="C207" s="6">
        <v>143</v>
      </c>
      <c r="D207" s="6">
        <v>12</v>
      </c>
      <c r="E207" s="6">
        <v>32</v>
      </c>
      <c r="F207" s="6">
        <v>1</v>
      </c>
      <c r="G207">
        <f>(E207*0.6+D207*0.2+C207*0.2)/B207</f>
        <v>5.0200502005020057E-4</v>
      </c>
      <c r="H207">
        <f>_xlfn.RANK.AVG(G207,G$2:G$2185)</f>
        <v>2102</v>
      </c>
      <c r="I207">
        <f>LOOKUP(H207/COUNTA(H:H),{0,0.1,0.2,0.3,0.4,0.5,0.6,0.7,0.8,0.9,1}+1%%,{10,9,8,7,6,5,4,3,2,1})</f>
        <v>1</v>
      </c>
      <c r="J207">
        <f>E207*0.6+D207*0.2+C207*0.2</f>
        <v>50.2</v>
      </c>
      <c r="K207">
        <f>_xlfn.RANK.AVG(J207,J$2:J$2185)</f>
        <v>1972</v>
      </c>
      <c r="L207">
        <f>LOOKUP(K207/COUNTA(K:K),{0,0.1,0.2,0.3,0.4,0.5,0.6,0.7,0.8,0.9,1}+1%%,{10,9,8,7,6,5,4,3,2,1})</f>
        <v>1</v>
      </c>
      <c r="M207">
        <f>(C207-D207)*0.7+B207*0.3</f>
        <v>30091.399999999998</v>
      </c>
      <c r="N207">
        <f>_xlfn.RANK.AVG(M207,M$2:M$2185)</f>
        <v>1677</v>
      </c>
      <c r="O207">
        <f>LOOKUP(N207/COUNTA(N:N),{0,0.1,0.2,0.3,0.4,0.5,0.6,0.7,0.8,0.9,1}+1%%,{10,9,8,7,6,5,4,3,2,1})</f>
        <v>3</v>
      </c>
      <c r="P207" s="6">
        <v>1</v>
      </c>
      <c r="Q207">
        <f>_xlfn.RANK.AVG(P207,P$2:P$2185)</f>
        <v>1510</v>
      </c>
      <c r="R207">
        <f>LOOKUP(Q207/COUNTA(Q:Q),{0,0.1,0.2,0.3,0.4,0.5,0.6,0.7,0.8,0.9,1}+1%%,{10,9,8,7,6,5,4,3,2,1})</f>
        <v>4</v>
      </c>
      <c r="S207">
        <f>I207*0.5+L207*0.5+O207+R207</f>
        <v>8</v>
      </c>
    </row>
    <row r="208" spans="1:19" ht="43.2" x14ac:dyDescent="0.25">
      <c r="A208" s="5" t="s">
        <v>885</v>
      </c>
      <c r="B208" s="6">
        <v>45096</v>
      </c>
      <c r="C208" s="6">
        <v>287</v>
      </c>
      <c r="D208" s="6">
        <v>9</v>
      </c>
      <c r="E208" s="6">
        <v>59</v>
      </c>
      <c r="F208" s="6">
        <v>1</v>
      </c>
      <c r="G208">
        <f>(E208*0.6+D208*0.2+C208*0.2)/B208</f>
        <v>2.0977470285612914E-3</v>
      </c>
      <c r="H208">
        <f>_xlfn.RANK.AVG(G208,G$2:G$2185)</f>
        <v>1823</v>
      </c>
      <c r="I208">
        <f>LOOKUP(H208/COUNTA(H:H),{0,0.1,0.2,0.3,0.4,0.5,0.6,0.7,0.8,0.9,1}+1%%,{10,9,8,7,6,5,4,3,2,1})</f>
        <v>2</v>
      </c>
      <c r="J208">
        <f>E208*0.6+D208*0.2+C208*0.2</f>
        <v>94.6</v>
      </c>
      <c r="K208">
        <f>_xlfn.RANK.AVG(J208,J$2:J$2185)</f>
        <v>1910</v>
      </c>
      <c r="L208">
        <f>LOOKUP(K208/COUNTA(K:K),{0,0.1,0.2,0.3,0.4,0.5,0.6,0.7,0.8,0.9,1}+1%%,{10,9,8,7,6,5,4,3,2,1})</f>
        <v>2</v>
      </c>
      <c r="M208">
        <f>(C208-D208)*0.7+B208*0.3</f>
        <v>13723.4</v>
      </c>
      <c r="N208">
        <f>_xlfn.RANK.AVG(M208,M$2:M$2185)</f>
        <v>1839</v>
      </c>
      <c r="O208">
        <f>LOOKUP(N208/COUNTA(N:N),{0,0.1,0.2,0.3,0.4,0.5,0.6,0.7,0.8,0.9,1}+1%%,{10,9,8,7,6,5,4,3,2,1})</f>
        <v>2</v>
      </c>
      <c r="P208" s="6">
        <v>1</v>
      </c>
      <c r="Q208">
        <f>_xlfn.RANK.AVG(P208,P$2:P$2185)</f>
        <v>1510</v>
      </c>
      <c r="R208">
        <f>LOOKUP(Q208/COUNTA(Q:Q),{0,0.1,0.2,0.3,0.4,0.5,0.6,0.7,0.8,0.9,1}+1%%,{10,9,8,7,6,5,4,3,2,1})</f>
        <v>4</v>
      </c>
      <c r="S208">
        <f>I208*0.5+L208*0.5+O208+R208</f>
        <v>8</v>
      </c>
    </row>
    <row r="209" spans="1:19" ht="43.2" x14ac:dyDescent="0.25">
      <c r="A209" s="5" t="s">
        <v>1354</v>
      </c>
      <c r="B209" s="6">
        <v>6149</v>
      </c>
      <c r="C209" s="6">
        <v>109</v>
      </c>
      <c r="D209" s="6">
        <v>3</v>
      </c>
      <c r="E209" s="6">
        <v>18</v>
      </c>
      <c r="F209" s="6">
        <v>1</v>
      </c>
      <c r="G209">
        <f>(E209*0.6+D209*0.2+C209*0.2)/B209</f>
        <v>5.3992519108798185E-3</v>
      </c>
      <c r="H209">
        <f>_xlfn.RANK.AVG(G209,G$2:G$2185)</f>
        <v>1279</v>
      </c>
      <c r="I209">
        <f>LOOKUP(H209/COUNTA(H:H),{0,0.1,0.2,0.3,0.4,0.5,0.6,0.7,0.8,0.9,1}+1%%,{10,9,8,7,6,5,4,3,2,1})</f>
        <v>5</v>
      </c>
      <c r="J209">
        <f>E209*0.6+D209*0.2+C209*0.2</f>
        <v>33.200000000000003</v>
      </c>
      <c r="K209">
        <f>_xlfn.RANK.AVG(J209,J$2:J$2185)</f>
        <v>2005</v>
      </c>
      <c r="L209">
        <f>LOOKUP(K209/COUNTA(K:K),{0,0.1,0.2,0.3,0.4,0.5,0.6,0.7,0.8,0.9,1}+1%%,{10,9,8,7,6,5,4,3,2,1})</f>
        <v>1</v>
      </c>
      <c r="M209">
        <f>(C209-D209)*0.7+B209*0.3</f>
        <v>1918.8999999999999</v>
      </c>
      <c r="N209">
        <f>_xlfn.RANK.AVG(M209,M$2:M$2185)</f>
        <v>2070</v>
      </c>
      <c r="O209">
        <f>LOOKUP(N209/COUNTA(N:N),{0,0.1,0.2,0.3,0.4,0.5,0.6,0.7,0.8,0.9,1}+1%%,{10,9,8,7,6,5,4,3,2,1})</f>
        <v>1</v>
      </c>
      <c r="P209" s="6">
        <v>1</v>
      </c>
      <c r="Q209">
        <f>_xlfn.RANK.AVG(P209,P$2:P$2185)</f>
        <v>1510</v>
      </c>
      <c r="R209">
        <f>LOOKUP(Q209/COUNTA(Q:Q),{0,0.1,0.2,0.3,0.4,0.5,0.6,0.7,0.8,0.9,1}+1%%,{10,9,8,7,6,5,4,3,2,1})</f>
        <v>4</v>
      </c>
      <c r="S209">
        <f>I209*0.5+L209*0.5+O209+R209</f>
        <v>8</v>
      </c>
    </row>
    <row r="210" spans="1:19" ht="28.8" x14ac:dyDescent="0.25">
      <c r="A210" s="5" t="s">
        <v>1411</v>
      </c>
      <c r="B210" s="6">
        <v>35573</v>
      </c>
      <c r="C210" s="6">
        <v>230</v>
      </c>
      <c r="D210" s="6">
        <v>19</v>
      </c>
      <c r="E210" s="6">
        <v>19</v>
      </c>
      <c r="F210" s="6">
        <v>1</v>
      </c>
      <c r="G210">
        <f>(E210*0.6+D210*0.2+C210*0.2)/B210</f>
        <v>1.7204059258426336E-3</v>
      </c>
      <c r="H210">
        <f>_xlfn.RANK.AVG(G210,G$2:G$2185)</f>
        <v>1888</v>
      </c>
      <c r="I210">
        <f>LOOKUP(H210/COUNTA(H:H),{0,0.1,0.2,0.3,0.4,0.5,0.6,0.7,0.8,0.9,1}+1%%,{10,9,8,7,6,5,4,3,2,1})</f>
        <v>2</v>
      </c>
      <c r="J210">
        <f>E210*0.6+D210*0.2+C210*0.2</f>
        <v>61.2</v>
      </c>
      <c r="K210">
        <f>_xlfn.RANK.AVG(J210,J$2:J$2185)</f>
        <v>1957</v>
      </c>
      <c r="L210">
        <f>LOOKUP(K210/COUNTA(K:K),{0,0.1,0.2,0.3,0.4,0.5,0.6,0.7,0.8,0.9,1}+1%%,{10,9,8,7,6,5,4,3,2,1})</f>
        <v>2</v>
      </c>
      <c r="M210">
        <f>(C210-D210)*0.7+B210*0.3</f>
        <v>10819.6</v>
      </c>
      <c r="N210">
        <f>_xlfn.RANK.AVG(M210,M$2:M$2185)</f>
        <v>1871</v>
      </c>
      <c r="O210">
        <f>LOOKUP(N210/COUNTA(N:N),{0,0.1,0.2,0.3,0.4,0.5,0.6,0.7,0.8,0.9,1}+1%%,{10,9,8,7,6,5,4,3,2,1})</f>
        <v>2</v>
      </c>
      <c r="P210" s="6">
        <v>1</v>
      </c>
      <c r="Q210">
        <f>_xlfn.RANK.AVG(P210,P$2:P$2185)</f>
        <v>1510</v>
      </c>
      <c r="R210">
        <f>LOOKUP(Q210/COUNTA(Q:Q),{0,0.1,0.2,0.3,0.4,0.5,0.6,0.7,0.8,0.9,1}+1%%,{10,9,8,7,6,5,4,3,2,1})</f>
        <v>4</v>
      </c>
      <c r="S210">
        <f>I210*0.5+L210*0.5+O210+R210</f>
        <v>8</v>
      </c>
    </row>
    <row r="211" spans="1:19" ht="28.8" x14ac:dyDescent="0.25">
      <c r="A211" s="5" t="s">
        <v>1874</v>
      </c>
      <c r="B211" s="6">
        <v>110072</v>
      </c>
      <c r="C211" s="6">
        <v>179</v>
      </c>
      <c r="D211" s="6">
        <v>13</v>
      </c>
      <c r="E211" s="6">
        <v>31</v>
      </c>
      <c r="F211" s="6">
        <v>1</v>
      </c>
      <c r="G211">
        <f>(E211*0.6+D211*0.2+C211*0.2)/B211</f>
        <v>5.1784286648739011E-4</v>
      </c>
      <c r="H211">
        <f>_xlfn.RANK.AVG(G211,G$2:G$2185)</f>
        <v>2099</v>
      </c>
      <c r="I211">
        <f>LOOKUP(H211/COUNTA(H:H),{0,0.1,0.2,0.3,0.4,0.5,0.6,0.7,0.8,0.9,1}+1%%,{10,9,8,7,6,5,4,3,2,1})</f>
        <v>1</v>
      </c>
      <c r="J211">
        <f>E211*0.6+D211*0.2+C211*0.2</f>
        <v>57</v>
      </c>
      <c r="K211">
        <f>_xlfn.RANK.AVG(J211,J$2:J$2185)</f>
        <v>1967</v>
      </c>
      <c r="L211">
        <f>LOOKUP(K211/COUNTA(K:K),{0,0.1,0.2,0.3,0.4,0.5,0.6,0.7,0.8,0.9,1}+1%%,{10,9,8,7,6,5,4,3,2,1})</f>
        <v>1</v>
      </c>
      <c r="M211">
        <f>(C211-D211)*0.7+B211*0.3</f>
        <v>33137.799999999996</v>
      </c>
      <c r="N211">
        <f>_xlfn.RANK.AVG(M211,M$2:M$2185)</f>
        <v>1663</v>
      </c>
      <c r="O211">
        <f>LOOKUP(N211/COUNTA(N:N),{0,0.1,0.2,0.3,0.4,0.5,0.6,0.7,0.8,0.9,1}+1%%,{10,9,8,7,6,5,4,3,2,1})</f>
        <v>3</v>
      </c>
      <c r="P211" s="6">
        <v>1</v>
      </c>
      <c r="Q211">
        <f>_xlfn.RANK.AVG(P211,P$2:P$2185)</f>
        <v>1510</v>
      </c>
      <c r="R211">
        <f>LOOKUP(Q211/COUNTA(Q:Q),{0,0.1,0.2,0.3,0.4,0.5,0.6,0.7,0.8,0.9,1}+1%%,{10,9,8,7,6,5,4,3,2,1})</f>
        <v>4</v>
      </c>
      <c r="S211">
        <f>I211*0.5+L211*0.5+O211+R211</f>
        <v>8</v>
      </c>
    </row>
    <row r="212" spans="1:19" ht="28.8" x14ac:dyDescent="0.25">
      <c r="A212" s="5" t="s">
        <v>847</v>
      </c>
      <c r="B212" s="6">
        <v>51610</v>
      </c>
      <c r="C212" s="6">
        <v>553</v>
      </c>
      <c r="D212" s="6">
        <v>1</v>
      </c>
      <c r="E212" s="6">
        <v>34</v>
      </c>
      <c r="F212" s="6">
        <v>1</v>
      </c>
      <c r="G212">
        <f>(E212*0.6+D212*0.2+C212*0.2)/B212</f>
        <v>2.5421429955434995E-3</v>
      </c>
      <c r="H212">
        <f>_xlfn.RANK.AVG(G212,G$2:G$2185)</f>
        <v>1750</v>
      </c>
      <c r="I212">
        <f>LOOKUP(H212/COUNTA(H:H),{0,0.1,0.2,0.3,0.4,0.5,0.6,0.7,0.8,0.9,1}+1%%,{10,9,8,7,6,5,4,3,2,1})</f>
        <v>2</v>
      </c>
      <c r="J212">
        <f>E212*0.6+D212*0.2+C212*0.2</f>
        <v>131.20000000000002</v>
      </c>
      <c r="K212">
        <f>_xlfn.RANK.AVG(J212,J$2:J$2185)</f>
        <v>1877.5</v>
      </c>
      <c r="L212">
        <f>LOOKUP(K212/COUNTA(K:K),{0,0.1,0.2,0.3,0.4,0.5,0.6,0.7,0.8,0.9,1}+1%%,{10,9,8,7,6,5,4,3,2,1})</f>
        <v>2</v>
      </c>
      <c r="M212">
        <f>(C212-D212)*0.7+B212*0.3</f>
        <v>15869.4</v>
      </c>
      <c r="N212">
        <f>_xlfn.RANK.AVG(M212,M$2:M$2185)</f>
        <v>1819</v>
      </c>
      <c r="O212">
        <f>LOOKUP(N212/COUNTA(N:N),{0,0.1,0.2,0.3,0.4,0.5,0.6,0.7,0.8,0.9,1}+1%%,{10,9,8,7,6,5,4,3,2,1})</f>
        <v>2</v>
      </c>
      <c r="P212" s="6">
        <v>1</v>
      </c>
      <c r="Q212">
        <f>_xlfn.RANK.AVG(P212,P$2:P$2185)</f>
        <v>1510</v>
      </c>
      <c r="R212">
        <f>LOOKUP(Q212/COUNTA(Q:Q),{0,0.1,0.2,0.3,0.4,0.5,0.6,0.7,0.8,0.9,1}+1%%,{10,9,8,7,6,5,4,3,2,1})</f>
        <v>4</v>
      </c>
      <c r="S212">
        <f>I212*0.5+L212*0.5+O212+R212</f>
        <v>8</v>
      </c>
    </row>
    <row r="213" spans="1:19" ht="28.8" x14ac:dyDescent="0.25">
      <c r="A213" s="5" t="s">
        <v>675</v>
      </c>
      <c r="B213" s="6">
        <v>52164</v>
      </c>
      <c r="C213" s="6">
        <v>218</v>
      </c>
      <c r="D213" s="6">
        <v>8</v>
      </c>
      <c r="E213" s="6">
        <v>31</v>
      </c>
      <c r="F213" s="6">
        <v>1</v>
      </c>
      <c r="G213">
        <f>(E213*0.6+D213*0.2+C213*0.2)/B213</f>
        <v>1.2230657158193389E-3</v>
      </c>
      <c r="H213">
        <f>_xlfn.RANK.AVG(G213,G$2:G$2185)</f>
        <v>1961</v>
      </c>
      <c r="I213">
        <f>LOOKUP(H213/COUNTA(H:H),{0,0.1,0.2,0.3,0.4,0.5,0.6,0.7,0.8,0.9,1}+1%%,{10,9,8,7,6,5,4,3,2,1})</f>
        <v>2</v>
      </c>
      <c r="J213">
        <f>E213*0.6+D213*0.2+C213*0.2</f>
        <v>63.8</v>
      </c>
      <c r="K213">
        <f>_xlfn.RANK.AVG(J213,J$2:J$2185)</f>
        <v>1953</v>
      </c>
      <c r="L213">
        <f>LOOKUP(K213/COUNTA(K:K),{0,0.1,0.2,0.3,0.4,0.5,0.6,0.7,0.8,0.9,1}+1%%,{10,9,8,7,6,5,4,3,2,1})</f>
        <v>2</v>
      </c>
      <c r="M213">
        <f>(C213-D213)*0.7+B213*0.3</f>
        <v>15796.199999999999</v>
      </c>
      <c r="N213">
        <f>_xlfn.RANK.AVG(M213,M$2:M$2185)</f>
        <v>1820</v>
      </c>
      <c r="O213">
        <f>LOOKUP(N213/COUNTA(N:N),{0,0.1,0.2,0.3,0.4,0.5,0.6,0.7,0.8,0.9,1}+1%%,{10,9,8,7,6,5,4,3,2,1})</f>
        <v>2</v>
      </c>
      <c r="P213" s="6">
        <v>1</v>
      </c>
      <c r="Q213">
        <f>_xlfn.RANK.AVG(P213,P$2:P$2185)</f>
        <v>1510</v>
      </c>
      <c r="R213">
        <f>LOOKUP(Q213/COUNTA(Q:Q),{0,0.1,0.2,0.3,0.4,0.5,0.6,0.7,0.8,0.9,1}+1%%,{10,9,8,7,6,5,4,3,2,1})</f>
        <v>4</v>
      </c>
      <c r="S213">
        <f>I213*0.5+L213*0.5+O213+R213</f>
        <v>8</v>
      </c>
    </row>
    <row r="214" spans="1:19" ht="14.4" x14ac:dyDescent="0.25">
      <c r="A214" s="5" t="s">
        <v>1743</v>
      </c>
      <c r="B214" s="6">
        <v>37144</v>
      </c>
      <c r="C214" s="6">
        <v>191</v>
      </c>
      <c r="D214" s="6">
        <v>45</v>
      </c>
      <c r="E214" s="6">
        <v>74</v>
      </c>
      <c r="F214" s="6">
        <v>1</v>
      </c>
      <c r="G214">
        <f>(E214*0.6+D214*0.2+C214*0.2)/B214</f>
        <v>2.4660779668317897E-3</v>
      </c>
      <c r="H214">
        <f>_xlfn.RANK.AVG(G214,G$2:G$2185)</f>
        <v>1765</v>
      </c>
      <c r="I214">
        <f>LOOKUP(H214/COUNTA(H:H),{0,0.1,0.2,0.3,0.4,0.5,0.6,0.7,0.8,0.9,1}+1%%,{10,9,8,7,6,5,4,3,2,1})</f>
        <v>2</v>
      </c>
      <c r="J214">
        <f>E214*0.6+D214*0.2+C214*0.2</f>
        <v>91.6</v>
      </c>
      <c r="K214">
        <f>_xlfn.RANK.AVG(J214,J$2:J$2185)</f>
        <v>1912</v>
      </c>
      <c r="L214">
        <f>LOOKUP(K214/COUNTA(K:K),{0,0.1,0.2,0.3,0.4,0.5,0.6,0.7,0.8,0.9,1}+1%%,{10,9,8,7,6,5,4,3,2,1})</f>
        <v>2</v>
      </c>
      <c r="M214">
        <f>(C214-D214)*0.7+B214*0.3</f>
        <v>11245.4</v>
      </c>
      <c r="N214">
        <f>_xlfn.RANK.AVG(M214,M$2:M$2185)</f>
        <v>1863</v>
      </c>
      <c r="O214">
        <f>LOOKUP(N214/COUNTA(N:N),{0,0.1,0.2,0.3,0.4,0.5,0.6,0.7,0.8,0.9,1}+1%%,{10,9,8,7,6,5,4,3,2,1})</f>
        <v>2</v>
      </c>
      <c r="P214" s="6">
        <v>1</v>
      </c>
      <c r="Q214">
        <f>_xlfn.RANK.AVG(P214,P$2:P$2185)</f>
        <v>1510</v>
      </c>
      <c r="R214">
        <f>LOOKUP(Q214/COUNTA(Q:Q),{0,0.1,0.2,0.3,0.4,0.5,0.6,0.7,0.8,0.9,1}+1%%,{10,9,8,7,6,5,4,3,2,1})</f>
        <v>4</v>
      </c>
      <c r="S214">
        <f>I214*0.5+L214*0.5+O214+R214</f>
        <v>8</v>
      </c>
    </row>
    <row r="215" spans="1:19" ht="28.8" x14ac:dyDescent="0.25">
      <c r="A215" s="5" t="s">
        <v>1818</v>
      </c>
      <c r="B215" s="6">
        <v>58519</v>
      </c>
      <c r="C215" s="6">
        <v>381</v>
      </c>
      <c r="D215" s="6">
        <v>4</v>
      </c>
      <c r="E215" s="6">
        <v>51</v>
      </c>
      <c r="F215" s="6">
        <v>1</v>
      </c>
      <c r="G215">
        <f>(E215*0.6+D215*0.2+C215*0.2)/B215</f>
        <v>1.8387190485141577E-3</v>
      </c>
      <c r="H215">
        <f>_xlfn.RANK.AVG(G215,G$2:G$2185)</f>
        <v>1864</v>
      </c>
      <c r="I215">
        <f>LOOKUP(H215/COUNTA(H:H),{0,0.1,0.2,0.3,0.4,0.5,0.6,0.7,0.8,0.9,1}+1%%,{10,9,8,7,6,5,4,3,2,1})</f>
        <v>2</v>
      </c>
      <c r="J215">
        <f>E215*0.6+D215*0.2+C215*0.2</f>
        <v>107.6</v>
      </c>
      <c r="K215">
        <f>_xlfn.RANK.AVG(J215,J$2:J$2185)</f>
        <v>1898</v>
      </c>
      <c r="L215">
        <f>LOOKUP(K215/COUNTA(K:K),{0,0.1,0.2,0.3,0.4,0.5,0.6,0.7,0.8,0.9,1}+1%%,{10,9,8,7,6,5,4,3,2,1})</f>
        <v>2</v>
      </c>
      <c r="M215">
        <f>(C215-D215)*0.7+B215*0.3</f>
        <v>17819.600000000002</v>
      </c>
      <c r="N215">
        <f>_xlfn.RANK.AVG(M215,M$2:M$2185)</f>
        <v>1790</v>
      </c>
      <c r="O215">
        <f>LOOKUP(N215/COUNTA(N:N),{0,0.1,0.2,0.3,0.4,0.5,0.6,0.7,0.8,0.9,1}+1%%,{10,9,8,7,6,5,4,3,2,1})</f>
        <v>2</v>
      </c>
      <c r="P215" s="6">
        <v>1</v>
      </c>
      <c r="Q215">
        <f>_xlfn.RANK.AVG(P215,P$2:P$2185)</f>
        <v>1510</v>
      </c>
      <c r="R215">
        <f>LOOKUP(Q215/COUNTA(Q:Q),{0,0.1,0.2,0.3,0.4,0.5,0.6,0.7,0.8,0.9,1}+1%%,{10,9,8,7,6,5,4,3,2,1})</f>
        <v>4</v>
      </c>
      <c r="S215">
        <f>I215*0.5+L215*0.5+O215+R215</f>
        <v>8</v>
      </c>
    </row>
    <row r="216" spans="1:19" ht="43.2" x14ac:dyDescent="0.25">
      <c r="A216" s="5" t="s">
        <v>920</v>
      </c>
      <c r="B216" s="6">
        <v>35916</v>
      </c>
      <c r="C216" s="6">
        <v>43</v>
      </c>
      <c r="D216" s="6">
        <v>55</v>
      </c>
      <c r="E216" s="6">
        <v>70</v>
      </c>
      <c r="F216" s="6">
        <v>1</v>
      </c>
      <c r="G216">
        <f>(E216*0.6+D216*0.2+C216*0.2)/B216</f>
        <v>1.7151130415413744E-3</v>
      </c>
      <c r="H216">
        <f>_xlfn.RANK.AVG(G216,G$2:G$2185)</f>
        <v>1890</v>
      </c>
      <c r="I216">
        <f>LOOKUP(H216/COUNTA(H:H),{0,0.1,0.2,0.3,0.4,0.5,0.6,0.7,0.8,0.9,1}+1%%,{10,9,8,7,6,5,4,3,2,1})</f>
        <v>2</v>
      </c>
      <c r="J216">
        <f>E216*0.6+D216*0.2+C216*0.2</f>
        <v>61.6</v>
      </c>
      <c r="K216">
        <f>_xlfn.RANK.AVG(J216,J$2:J$2185)</f>
        <v>1955</v>
      </c>
      <c r="L216">
        <f>LOOKUP(K216/COUNTA(K:K),{0,0.1,0.2,0.3,0.4,0.5,0.6,0.7,0.8,0.9,1}+1%%,{10,9,8,7,6,5,4,3,2,1})</f>
        <v>2</v>
      </c>
      <c r="M216">
        <f>(C216-D216)*0.7+B216*0.3</f>
        <v>10766.4</v>
      </c>
      <c r="N216">
        <f>_xlfn.RANK.AVG(M216,M$2:M$2185)</f>
        <v>1872</v>
      </c>
      <c r="O216">
        <f>LOOKUP(N216/COUNTA(N:N),{0,0.1,0.2,0.3,0.4,0.5,0.6,0.7,0.8,0.9,1}+1%%,{10,9,8,7,6,5,4,3,2,1})</f>
        <v>2</v>
      </c>
      <c r="P216" s="6">
        <v>1</v>
      </c>
      <c r="Q216">
        <f>_xlfn.RANK.AVG(P216,P$2:P$2185)</f>
        <v>1510</v>
      </c>
      <c r="R216">
        <f>LOOKUP(Q216/COUNTA(Q:Q),{0,0.1,0.2,0.3,0.4,0.5,0.6,0.7,0.8,0.9,1}+1%%,{10,9,8,7,6,5,4,3,2,1})</f>
        <v>4</v>
      </c>
      <c r="S216">
        <f>I216*0.5+L216*0.5+O216+R216</f>
        <v>8</v>
      </c>
    </row>
    <row r="217" spans="1:19" ht="14.4" x14ac:dyDescent="0.25">
      <c r="A217" s="5" t="s">
        <v>1370</v>
      </c>
      <c r="B217" s="6">
        <v>67726</v>
      </c>
      <c r="C217" s="6">
        <v>402</v>
      </c>
      <c r="D217" s="6">
        <v>67</v>
      </c>
      <c r="E217" s="6">
        <v>87</v>
      </c>
      <c r="F217" s="6">
        <v>1</v>
      </c>
      <c r="G217">
        <f>(E217*0.6+D217*0.2+C217*0.2)/B217</f>
        <v>2.1557452086347932E-3</v>
      </c>
      <c r="H217">
        <f>_xlfn.RANK.AVG(G217,G$2:G$2185)</f>
        <v>1811</v>
      </c>
      <c r="I217">
        <f>LOOKUP(H217/COUNTA(H:H),{0,0.1,0.2,0.3,0.4,0.5,0.6,0.7,0.8,0.9,1}+1%%,{10,9,8,7,6,5,4,3,2,1})</f>
        <v>2</v>
      </c>
      <c r="J217">
        <f>E217*0.6+D217*0.2+C217*0.2</f>
        <v>146</v>
      </c>
      <c r="K217">
        <f>_xlfn.RANK.AVG(J217,J$2:J$2185)</f>
        <v>1864</v>
      </c>
      <c r="L217">
        <f>LOOKUP(K217/COUNTA(K:K),{0,0.1,0.2,0.3,0.4,0.5,0.6,0.7,0.8,0.9,1}+1%%,{10,9,8,7,6,5,4,3,2,1})</f>
        <v>2</v>
      </c>
      <c r="M217">
        <f>(C217-D217)*0.7+B217*0.3</f>
        <v>20552.3</v>
      </c>
      <c r="N217">
        <f>_xlfn.RANK.AVG(M217,M$2:M$2185)</f>
        <v>1766</v>
      </c>
      <c r="O217">
        <f>LOOKUP(N217/COUNTA(N:N),{0,0.1,0.2,0.3,0.4,0.5,0.6,0.7,0.8,0.9,1}+1%%,{10,9,8,7,6,5,4,3,2,1})</f>
        <v>2</v>
      </c>
      <c r="P217" s="6">
        <v>1</v>
      </c>
      <c r="Q217">
        <f>_xlfn.RANK.AVG(P217,P$2:P$2185)</f>
        <v>1510</v>
      </c>
      <c r="R217">
        <f>LOOKUP(Q217/COUNTA(Q:Q),{0,0.1,0.2,0.3,0.4,0.5,0.6,0.7,0.8,0.9,1}+1%%,{10,9,8,7,6,5,4,3,2,1})</f>
        <v>4</v>
      </c>
      <c r="S217">
        <f>I217*0.5+L217*0.5+O217+R217</f>
        <v>8</v>
      </c>
    </row>
    <row r="218" spans="1:19" ht="28.8" x14ac:dyDescent="0.25">
      <c r="A218" s="5" t="s">
        <v>768</v>
      </c>
      <c r="B218" s="6">
        <v>1370</v>
      </c>
      <c r="C218" s="6">
        <v>25</v>
      </c>
      <c r="D218" s="6">
        <v>2</v>
      </c>
      <c r="E218" s="6">
        <v>5</v>
      </c>
      <c r="F218" s="6">
        <v>1</v>
      </c>
      <c r="G218">
        <f>(E218*0.6+D218*0.2+C218*0.2)/B218</f>
        <v>6.1313868613138691E-3</v>
      </c>
      <c r="H218">
        <f>_xlfn.RANK.AVG(G218,G$2:G$2185)</f>
        <v>1167</v>
      </c>
      <c r="I218">
        <f>LOOKUP(H218/COUNTA(H:H),{0,0.1,0.2,0.3,0.4,0.5,0.6,0.7,0.8,0.9,1}+1%%,{10,9,8,7,6,5,4,3,2,1})</f>
        <v>5</v>
      </c>
      <c r="J218">
        <f>E218*0.6+D218*0.2+C218*0.2</f>
        <v>8.4</v>
      </c>
      <c r="K218">
        <f>_xlfn.RANK.AVG(J218,J$2:J$2185)</f>
        <v>2076.5</v>
      </c>
      <c r="L218">
        <f>LOOKUP(K218/COUNTA(K:K),{0,0.1,0.2,0.3,0.4,0.5,0.6,0.7,0.8,0.9,1}+1%%,{10,9,8,7,6,5,4,3,2,1})</f>
        <v>1</v>
      </c>
      <c r="M218">
        <f>(C218-D218)*0.7+B218*0.3</f>
        <v>427.1</v>
      </c>
      <c r="N218">
        <f>_xlfn.RANK.AVG(M218,M$2:M$2185)</f>
        <v>2173</v>
      </c>
      <c r="O218">
        <f>LOOKUP(N218/COUNTA(N:N),{0,0.1,0.2,0.3,0.4,0.5,0.6,0.7,0.8,0.9,1}+1%%,{10,9,8,7,6,5,4,3,2,1})</f>
        <v>1</v>
      </c>
      <c r="P218" s="6">
        <v>1</v>
      </c>
      <c r="Q218">
        <f>_xlfn.RANK.AVG(P218,P$2:P$2185)</f>
        <v>1510</v>
      </c>
      <c r="R218">
        <f>LOOKUP(Q218/COUNTA(Q:Q),{0,0.1,0.2,0.3,0.4,0.5,0.6,0.7,0.8,0.9,1}+1%%,{10,9,8,7,6,5,4,3,2,1})</f>
        <v>4</v>
      </c>
      <c r="S218">
        <f>I218*0.5+L218*0.5+O218+R218</f>
        <v>8</v>
      </c>
    </row>
    <row r="219" spans="1:19" ht="28.8" x14ac:dyDescent="0.25">
      <c r="A219" s="5" t="s">
        <v>1192</v>
      </c>
      <c r="B219" s="6">
        <v>53000</v>
      </c>
      <c r="C219" s="6">
        <v>445</v>
      </c>
      <c r="D219" s="6">
        <v>15</v>
      </c>
      <c r="E219" s="6">
        <v>12</v>
      </c>
      <c r="F219" s="6">
        <v>1</v>
      </c>
      <c r="G219">
        <f>(E219*0.6+D219*0.2+C219*0.2)/B219</f>
        <v>1.8716981132075473E-3</v>
      </c>
      <c r="H219">
        <f>_xlfn.RANK.AVG(G219,G$2:G$2185)</f>
        <v>1861</v>
      </c>
      <c r="I219">
        <f>LOOKUP(H219/COUNTA(H:H),{0,0.1,0.2,0.3,0.4,0.5,0.6,0.7,0.8,0.9,1}+1%%,{10,9,8,7,6,5,4,3,2,1})</f>
        <v>2</v>
      </c>
      <c r="J219">
        <f>E219*0.6+D219*0.2+C219*0.2</f>
        <v>99.2</v>
      </c>
      <c r="K219">
        <f>_xlfn.RANK.AVG(J219,J$2:J$2185)</f>
        <v>1905</v>
      </c>
      <c r="L219">
        <f>LOOKUP(K219/COUNTA(K:K),{0,0.1,0.2,0.3,0.4,0.5,0.6,0.7,0.8,0.9,1}+1%%,{10,9,8,7,6,5,4,3,2,1})</f>
        <v>2</v>
      </c>
      <c r="M219">
        <f>(C219-D219)*0.7+B219*0.3</f>
        <v>16201</v>
      </c>
      <c r="N219">
        <f>_xlfn.RANK.AVG(M219,M$2:M$2185)</f>
        <v>1816</v>
      </c>
      <c r="O219">
        <f>LOOKUP(N219/COUNTA(N:N),{0,0.1,0.2,0.3,0.4,0.5,0.6,0.7,0.8,0.9,1}+1%%,{10,9,8,7,6,5,4,3,2,1})</f>
        <v>2</v>
      </c>
      <c r="P219" s="6">
        <v>1</v>
      </c>
      <c r="Q219">
        <f>_xlfn.RANK.AVG(P219,P$2:P$2185)</f>
        <v>1510</v>
      </c>
      <c r="R219">
        <f>LOOKUP(Q219/COUNTA(Q:Q),{0,0.1,0.2,0.3,0.4,0.5,0.6,0.7,0.8,0.9,1}+1%%,{10,9,8,7,6,5,4,3,2,1})</f>
        <v>4</v>
      </c>
      <c r="S219">
        <f>I219*0.5+L219*0.5+O219+R219</f>
        <v>8</v>
      </c>
    </row>
    <row r="220" spans="1:19" ht="28.8" x14ac:dyDescent="0.25">
      <c r="A220" s="5" t="s">
        <v>1248</v>
      </c>
      <c r="B220" s="6">
        <v>65371</v>
      </c>
      <c r="C220" s="6">
        <v>296</v>
      </c>
      <c r="D220" s="6">
        <v>69</v>
      </c>
      <c r="E220" s="6">
        <v>49</v>
      </c>
      <c r="F220" s="6">
        <v>1</v>
      </c>
      <c r="G220">
        <f>(E220*0.6+D220*0.2+C220*0.2)/B220</f>
        <v>1.5664438359517217E-3</v>
      </c>
      <c r="H220">
        <f>_xlfn.RANK.AVG(G220,G$2:G$2185)</f>
        <v>1916</v>
      </c>
      <c r="I220">
        <f>LOOKUP(H220/COUNTA(H:H),{0,0.1,0.2,0.3,0.4,0.5,0.6,0.7,0.8,0.9,1}+1%%,{10,9,8,7,6,5,4,3,2,1})</f>
        <v>2</v>
      </c>
      <c r="J220">
        <f>E220*0.6+D220*0.2+C220*0.2</f>
        <v>102.4</v>
      </c>
      <c r="K220">
        <f>_xlfn.RANK.AVG(J220,J$2:J$2185)</f>
        <v>1904</v>
      </c>
      <c r="L220">
        <f>LOOKUP(K220/COUNTA(K:K),{0,0.1,0.2,0.3,0.4,0.5,0.6,0.7,0.8,0.9,1}+1%%,{10,9,8,7,6,5,4,3,2,1})</f>
        <v>2</v>
      </c>
      <c r="M220">
        <f>(C220-D220)*0.7+B220*0.3</f>
        <v>19770.2</v>
      </c>
      <c r="N220">
        <f>_xlfn.RANK.AVG(M220,M$2:M$2185)</f>
        <v>1775</v>
      </c>
      <c r="O220">
        <f>LOOKUP(N220/COUNTA(N:N),{0,0.1,0.2,0.3,0.4,0.5,0.6,0.7,0.8,0.9,1}+1%%,{10,9,8,7,6,5,4,3,2,1})</f>
        <v>2</v>
      </c>
      <c r="P220" s="6">
        <v>1</v>
      </c>
      <c r="Q220">
        <f>_xlfn.RANK.AVG(P220,P$2:P$2185)</f>
        <v>1510</v>
      </c>
      <c r="R220">
        <f>LOOKUP(Q220/COUNTA(Q:Q),{0,0.1,0.2,0.3,0.4,0.5,0.6,0.7,0.8,0.9,1}+1%%,{10,9,8,7,6,5,4,3,2,1})</f>
        <v>4</v>
      </c>
      <c r="S220">
        <f>I220*0.5+L220*0.5+O220+R220</f>
        <v>8</v>
      </c>
    </row>
    <row r="221" spans="1:19" ht="43.2" x14ac:dyDescent="0.25">
      <c r="A221" s="5" t="s">
        <v>1495</v>
      </c>
      <c r="B221" s="6">
        <v>1808</v>
      </c>
      <c r="C221" s="6">
        <v>16</v>
      </c>
      <c r="D221" s="6">
        <v>3</v>
      </c>
      <c r="E221" s="6">
        <v>11</v>
      </c>
      <c r="F221" s="6">
        <v>1</v>
      </c>
      <c r="G221">
        <f>(E221*0.6+D221*0.2+C221*0.2)/B221</f>
        <v>5.75221238938053E-3</v>
      </c>
      <c r="H221">
        <f>_xlfn.RANK.AVG(G221,G$2:G$2185)</f>
        <v>1219</v>
      </c>
      <c r="I221">
        <f>LOOKUP(H221/COUNTA(H:H),{0,0.1,0.2,0.3,0.4,0.5,0.6,0.7,0.8,0.9,1}+1%%,{10,9,8,7,6,5,4,3,2,1})</f>
        <v>5</v>
      </c>
      <c r="J221">
        <f>E221*0.6+D221*0.2+C221*0.2</f>
        <v>10.399999999999999</v>
      </c>
      <c r="K221">
        <f>_xlfn.RANK.AVG(J221,J$2:J$2185)</f>
        <v>2067</v>
      </c>
      <c r="L221">
        <f>LOOKUP(K221/COUNTA(K:K),{0,0.1,0.2,0.3,0.4,0.5,0.6,0.7,0.8,0.9,1}+1%%,{10,9,8,7,6,5,4,3,2,1})</f>
        <v>1</v>
      </c>
      <c r="M221">
        <f>(C221-D221)*0.7+B221*0.3</f>
        <v>551.5</v>
      </c>
      <c r="N221">
        <f>_xlfn.RANK.AVG(M221,M$2:M$2185)</f>
        <v>2164</v>
      </c>
      <c r="O221">
        <f>LOOKUP(N221/COUNTA(N:N),{0,0.1,0.2,0.3,0.4,0.5,0.6,0.7,0.8,0.9,1}+1%%,{10,9,8,7,6,5,4,3,2,1})</f>
        <v>1</v>
      </c>
      <c r="P221" s="6">
        <v>1</v>
      </c>
      <c r="Q221">
        <f>_xlfn.RANK.AVG(P221,P$2:P$2185)</f>
        <v>1510</v>
      </c>
      <c r="R221">
        <f>LOOKUP(Q221/COUNTA(Q:Q),{0,0.1,0.2,0.3,0.4,0.5,0.6,0.7,0.8,0.9,1}+1%%,{10,9,8,7,6,5,4,3,2,1})</f>
        <v>4</v>
      </c>
      <c r="S221">
        <f>I221*0.5+L221*0.5+O221+R221</f>
        <v>8</v>
      </c>
    </row>
    <row r="222" spans="1:19" ht="14.4" x14ac:dyDescent="0.25">
      <c r="A222" s="5" t="s">
        <v>1069</v>
      </c>
      <c r="B222" s="6">
        <v>54529</v>
      </c>
      <c r="C222" s="6">
        <v>583</v>
      </c>
      <c r="D222" s="6">
        <v>7</v>
      </c>
      <c r="E222" s="6">
        <v>34</v>
      </c>
      <c r="F222" s="6">
        <v>1</v>
      </c>
      <c r="G222">
        <f>(E222*0.6+D222*0.2+C222*0.2)/B222</f>
        <v>2.5380989931962808E-3</v>
      </c>
      <c r="H222">
        <f>_xlfn.RANK.AVG(G222,G$2:G$2185)</f>
        <v>1752</v>
      </c>
      <c r="I222">
        <f>LOOKUP(H222/COUNTA(H:H),{0,0.1,0.2,0.3,0.4,0.5,0.6,0.7,0.8,0.9,1}+1%%,{10,9,8,7,6,5,4,3,2,1})</f>
        <v>2</v>
      </c>
      <c r="J222">
        <f>E222*0.6+D222*0.2+C222*0.2</f>
        <v>138.4</v>
      </c>
      <c r="K222">
        <f>_xlfn.RANK.AVG(J222,J$2:J$2185)</f>
        <v>1871</v>
      </c>
      <c r="L222">
        <f>LOOKUP(K222/COUNTA(K:K),{0,0.1,0.2,0.3,0.4,0.5,0.6,0.7,0.8,0.9,1}+1%%,{10,9,8,7,6,5,4,3,2,1})</f>
        <v>2</v>
      </c>
      <c r="M222">
        <f>(C222-D222)*0.7+B222*0.3</f>
        <v>16761.899999999998</v>
      </c>
      <c r="N222">
        <f>_xlfn.RANK.AVG(M222,M$2:M$2185)</f>
        <v>1810</v>
      </c>
      <c r="O222">
        <f>LOOKUP(N222/COUNTA(N:N),{0,0.1,0.2,0.3,0.4,0.5,0.6,0.7,0.8,0.9,1}+1%%,{10,9,8,7,6,5,4,3,2,1})</f>
        <v>2</v>
      </c>
      <c r="P222" s="6">
        <v>1</v>
      </c>
      <c r="Q222">
        <f>_xlfn.RANK.AVG(P222,P$2:P$2185)</f>
        <v>1510</v>
      </c>
      <c r="R222">
        <f>LOOKUP(Q222/COUNTA(Q:Q),{0,0.1,0.2,0.3,0.4,0.5,0.6,0.7,0.8,0.9,1}+1%%,{10,9,8,7,6,5,4,3,2,1})</f>
        <v>4</v>
      </c>
      <c r="S222">
        <f>I222*0.5+L222*0.5+O222+R222</f>
        <v>8</v>
      </c>
    </row>
    <row r="223" spans="1:19" ht="86.4" x14ac:dyDescent="0.25">
      <c r="A223" s="5" t="s">
        <v>1273</v>
      </c>
      <c r="B223" s="6">
        <v>988</v>
      </c>
      <c r="C223" s="6">
        <v>12</v>
      </c>
      <c r="D223" s="6">
        <v>5</v>
      </c>
      <c r="E223" s="6">
        <v>3</v>
      </c>
      <c r="F223" s="6">
        <v>1</v>
      </c>
      <c r="G223">
        <f>(E223*0.6+D223*0.2+C223*0.2)/B223</f>
        <v>5.263157894736842E-3</v>
      </c>
      <c r="H223">
        <f>_xlfn.RANK.AVG(G223,G$2:G$2185)</f>
        <v>1293</v>
      </c>
      <c r="I223">
        <f>LOOKUP(H223/COUNTA(H:H),{0,0.1,0.2,0.3,0.4,0.5,0.6,0.7,0.8,0.9,1}+1%%,{10,9,8,7,6,5,4,3,2,1})</f>
        <v>5</v>
      </c>
      <c r="J223">
        <f>E223*0.6+D223*0.2+C223*0.2</f>
        <v>5.2</v>
      </c>
      <c r="K223">
        <f>_xlfn.RANK.AVG(J223,J$2:J$2185)</f>
        <v>2106</v>
      </c>
      <c r="L223">
        <f>LOOKUP(K223/COUNTA(K:K),{0,0.1,0.2,0.3,0.4,0.5,0.6,0.7,0.8,0.9,1}+1%%,{10,9,8,7,6,5,4,3,2,1})</f>
        <v>1</v>
      </c>
      <c r="M223">
        <f>(C223-D223)*0.7+B223*0.3</f>
        <v>301.29999999999995</v>
      </c>
      <c r="N223">
        <f>_xlfn.RANK.AVG(M223,M$2:M$2185)</f>
        <v>2180</v>
      </c>
      <c r="O223">
        <f>LOOKUP(N223/COUNTA(N:N),{0,0.1,0.2,0.3,0.4,0.5,0.6,0.7,0.8,0.9,1}+1%%,{10,9,8,7,6,5,4,3,2,1})</f>
        <v>1</v>
      </c>
      <c r="P223" s="6">
        <v>1</v>
      </c>
      <c r="Q223">
        <f>_xlfn.RANK.AVG(P223,P$2:P$2185)</f>
        <v>1510</v>
      </c>
      <c r="R223">
        <f>LOOKUP(Q223/COUNTA(Q:Q),{0,0.1,0.2,0.3,0.4,0.5,0.6,0.7,0.8,0.9,1}+1%%,{10,9,8,7,6,5,4,3,2,1})</f>
        <v>4</v>
      </c>
      <c r="S223">
        <f>I223*0.5+L223*0.5+O223+R223</f>
        <v>8</v>
      </c>
    </row>
    <row r="224" spans="1:19" ht="28.8" x14ac:dyDescent="0.25">
      <c r="A224" s="5" t="s">
        <v>1667</v>
      </c>
      <c r="B224" s="6">
        <v>39595</v>
      </c>
      <c r="C224" s="6">
        <v>228</v>
      </c>
      <c r="D224" s="6">
        <v>6</v>
      </c>
      <c r="E224" s="6">
        <v>26</v>
      </c>
      <c r="F224" s="6">
        <v>1</v>
      </c>
      <c r="G224">
        <f>(E224*0.6+D224*0.2+C224*0.2)/B224</f>
        <v>1.575956560171739E-3</v>
      </c>
      <c r="H224">
        <f>_xlfn.RANK.AVG(G224,G$2:G$2185)</f>
        <v>1913</v>
      </c>
      <c r="I224">
        <f>LOOKUP(H224/COUNTA(H:H),{0,0.1,0.2,0.3,0.4,0.5,0.6,0.7,0.8,0.9,1}+1%%,{10,9,8,7,6,5,4,3,2,1})</f>
        <v>2</v>
      </c>
      <c r="J224">
        <f>E224*0.6+D224*0.2+C224*0.2</f>
        <v>62.400000000000006</v>
      </c>
      <c r="K224">
        <f>_xlfn.RANK.AVG(J224,J$2:J$2185)</f>
        <v>1954</v>
      </c>
      <c r="L224">
        <f>LOOKUP(K224/COUNTA(K:K),{0,0.1,0.2,0.3,0.4,0.5,0.6,0.7,0.8,0.9,1}+1%%,{10,9,8,7,6,5,4,3,2,1})</f>
        <v>2</v>
      </c>
      <c r="M224">
        <f>(C224-D224)*0.7+B224*0.3</f>
        <v>12033.9</v>
      </c>
      <c r="N224">
        <f>_xlfn.RANK.AVG(M224,M$2:M$2185)</f>
        <v>1855</v>
      </c>
      <c r="O224">
        <f>LOOKUP(N224/COUNTA(N:N),{0,0.1,0.2,0.3,0.4,0.5,0.6,0.7,0.8,0.9,1}+1%%,{10,9,8,7,6,5,4,3,2,1})</f>
        <v>2</v>
      </c>
      <c r="P224" s="6">
        <v>1</v>
      </c>
      <c r="Q224">
        <f>_xlfn.RANK.AVG(P224,P$2:P$2185)</f>
        <v>1510</v>
      </c>
      <c r="R224">
        <f>LOOKUP(Q224/COUNTA(Q:Q),{0,0.1,0.2,0.3,0.4,0.5,0.6,0.7,0.8,0.9,1}+1%%,{10,9,8,7,6,5,4,3,2,1})</f>
        <v>4</v>
      </c>
      <c r="S224">
        <f>I224*0.5+L224*0.5+O224+R224</f>
        <v>8</v>
      </c>
    </row>
    <row r="225" spans="1:19" ht="28.8" x14ac:dyDescent="0.25">
      <c r="A225" s="5" t="s">
        <v>822</v>
      </c>
      <c r="B225" s="6">
        <v>17315</v>
      </c>
      <c r="C225" s="6">
        <v>182</v>
      </c>
      <c r="D225" s="6">
        <v>22</v>
      </c>
      <c r="E225" s="6">
        <v>53</v>
      </c>
      <c r="F225" s="6">
        <v>1</v>
      </c>
      <c r="G225">
        <f>(E225*0.6+D225*0.2+C225*0.2)/B225</f>
        <v>4.1928963326595438E-3</v>
      </c>
      <c r="H225">
        <f>_xlfn.RANK.AVG(G225,G$2:G$2185)</f>
        <v>1453</v>
      </c>
      <c r="I225">
        <f>LOOKUP(H225/COUNTA(H:H),{0,0.1,0.2,0.3,0.4,0.5,0.6,0.7,0.8,0.9,1}+1%%,{10,9,8,7,6,5,4,3,2,1})</f>
        <v>4</v>
      </c>
      <c r="J225">
        <f>E225*0.6+D225*0.2+C225*0.2</f>
        <v>72.599999999999994</v>
      </c>
      <c r="K225">
        <f>_xlfn.RANK.AVG(J225,J$2:J$2185)</f>
        <v>1938</v>
      </c>
      <c r="L225">
        <f>LOOKUP(K225/COUNTA(K:K),{0,0.1,0.2,0.3,0.4,0.5,0.6,0.7,0.8,0.9,1}+1%%,{10,9,8,7,6,5,4,3,2,1})</f>
        <v>2</v>
      </c>
      <c r="M225">
        <f>(C225-D225)*0.7+B225*0.3</f>
        <v>5306.5</v>
      </c>
      <c r="N225">
        <f>_xlfn.RANK.AVG(M225,M$2:M$2185)</f>
        <v>1982</v>
      </c>
      <c r="O225">
        <f>LOOKUP(N225/COUNTA(N:N),{0,0.1,0.2,0.3,0.4,0.5,0.6,0.7,0.8,0.9,1}+1%%,{10,9,8,7,6,5,4,3,2,1})</f>
        <v>1</v>
      </c>
      <c r="P225" s="6">
        <v>1</v>
      </c>
      <c r="Q225">
        <f>_xlfn.RANK.AVG(P225,P$2:P$2185)</f>
        <v>1510</v>
      </c>
      <c r="R225">
        <f>LOOKUP(Q225/COUNTA(Q:Q),{0,0.1,0.2,0.3,0.4,0.5,0.6,0.7,0.8,0.9,1}+1%%,{10,9,8,7,6,5,4,3,2,1})</f>
        <v>4</v>
      </c>
      <c r="S225">
        <f>I225*0.5+L225*0.5+O225+R225</f>
        <v>8</v>
      </c>
    </row>
    <row r="226" spans="1:19" ht="14.4" x14ac:dyDescent="0.25">
      <c r="A226" s="5" t="s">
        <v>1194</v>
      </c>
      <c r="B226" s="6">
        <v>24311</v>
      </c>
      <c r="C226" s="6">
        <v>176</v>
      </c>
      <c r="D226" s="6">
        <v>2</v>
      </c>
      <c r="E226" s="6">
        <v>42</v>
      </c>
      <c r="F226" s="6">
        <v>1</v>
      </c>
      <c r="G226">
        <f>(E226*0.6+D226*0.2+C226*0.2)/B226</f>
        <v>2.5009255069721524E-3</v>
      </c>
      <c r="H226">
        <f>_xlfn.RANK.AVG(G226,G$2:G$2185)</f>
        <v>1759</v>
      </c>
      <c r="I226">
        <f>LOOKUP(H226/COUNTA(H:H),{0,0.1,0.2,0.3,0.4,0.5,0.6,0.7,0.8,0.9,1}+1%%,{10,9,8,7,6,5,4,3,2,1})</f>
        <v>2</v>
      </c>
      <c r="J226">
        <f>E226*0.6+D226*0.2+C226*0.2</f>
        <v>60.8</v>
      </c>
      <c r="K226">
        <f>_xlfn.RANK.AVG(J226,J$2:J$2185)</f>
        <v>1958.5</v>
      </c>
      <c r="L226">
        <f>LOOKUP(K226/COUNTA(K:K),{0,0.1,0.2,0.3,0.4,0.5,0.6,0.7,0.8,0.9,1}+1%%,{10,9,8,7,6,5,4,3,2,1})</f>
        <v>2</v>
      </c>
      <c r="M226">
        <f>(C226-D226)*0.7+B226*0.3</f>
        <v>7415.1</v>
      </c>
      <c r="N226">
        <f>_xlfn.RANK.AVG(M226,M$2:M$2185)</f>
        <v>1947</v>
      </c>
      <c r="O226">
        <f>LOOKUP(N226/COUNTA(N:N),{0,0.1,0.2,0.3,0.4,0.5,0.6,0.7,0.8,0.9,1}+1%%,{10,9,8,7,6,5,4,3,2,1})</f>
        <v>2</v>
      </c>
      <c r="P226" s="6">
        <v>1</v>
      </c>
      <c r="Q226">
        <f>_xlfn.RANK.AVG(P226,P$2:P$2185)</f>
        <v>1510</v>
      </c>
      <c r="R226">
        <f>LOOKUP(Q226/COUNTA(Q:Q),{0,0.1,0.2,0.3,0.4,0.5,0.6,0.7,0.8,0.9,1}+1%%,{10,9,8,7,6,5,4,3,2,1})</f>
        <v>4</v>
      </c>
      <c r="S226">
        <f>I226*0.5+L226*0.5+O226+R226</f>
        <v>8</v>
      </c>
    </row>
    <row r="227" spans="1:19" ht="100.8" x14ac:dyDescent="0.25">
      <c r="A227" s="5" t="s">
        <v>1820</v>
      </c>
      <c r="B227" s="6">
        <v>59285</v>
      </c>
      <c r="C227" s="6">
        <v>602</v>
      </c>
      <c r="D227" s="6">
        <v>88</v>
      </c>
      <c r="E227" s="6">
        <v>139</v>
      </c>
      <c r="F227" s="6">
        <v>1</v>
      </c>
      <c r="G227">
        <f>(E227*0.6+D227*0.2+C227*0.2)/B227</f>
        <v>3.7345028253352452E-3</v>
      </c>
      <c r="H227">
        <f>_xlfn.RANK.AVG(G227,G$2:G$2185)</f>
        <v>1534</v>
      </c>
      <c r="I227">
        <f>LOOKUP(H227/COUNTA(H:H),{0,0.1,0.2,0.3,0.4,0.5,0.6,0.7,0.8,0.9,1}+1%%,{10,9,8,7,6,5,4,3,2,1})</f>
        <v>3</v>
      </c>
      <c r="J227">
        <f>E227*0.6+D227*0.2+C227*0.2</f>
        <v>221.4</v>
      </c>
      <c r="K227">
        <f>_xlfn.RANK.AVG(J227,J$2:J$2185)</f>
        <v>1801</v>
      </c>
      <c r="L227">
        <f>LOOKUP(K227/COUNTA(K:K),{0,0.1,0.2,0.3,0.4,0.5,0.6,0.7,0.8,0.9,1}+1%%,{10,9,8,7,6,5,4,3,2,1})</f>
        <v>2</v>
      </c>
      <c r="M227">
        <f>(C227-D227)*0.7+B227*0.3</f>
        <v>18145.3</v>
      </c>
      <c r="N227">
        <f>_xlfn.RANK.AVG(M227,M$2:M$2185)</f>
        <v>1786</v>
      </c>
      <c r="O227">
        <f>LOOKUP(N227/COUNTA(N:N),{0,0.1,0.2,0.3,0.4,0.5,0.6,0.7,0.8,0.9,1}+1%%,{10,9,8,7,6,5,4,3,2,1})</f>
        <v>2</v>
      </c>
      <c r="P227" s="6">
        <v>1</v>
      </c>
      <c r="Q227">
        <f>_xlfn.RANK.AVG(P227,P$2:P$2185)</f>
        <v>1510</v>
      </c>
      <c r="R227">
        <f>LOOKUP(Q227/COUNTA(Q:Q),{0,0.1,0.2,0.3,0.4,0.5,0.6,0.7,0.8,0.9,1}+1%%,{10,9,8,7,6,5,4,3,2,1})</f>
        <v>4</v>
      </c>
      <c r="S227">
        <f>I227*0.5+L227*0.5+O227+R227</f>
        <v>8.5</v>
      </c>
    </row>
    <row r="228" spans="1:19" ht="28.8" x14ac:dyDescent="0.25">
      <c r="A228" s="5" t="s">
        <v>929</v>
      </c>
      <c r="B228" s="6">
        <v>47717</v>
      </c>
      <c r="C228" s="6">
        <v>491</v>
      </c>
      <c r="D228" s="6">
        <v>23</v>
      </c>
      <c r="E228" s="6">
        <v>59</v>
      </c>
      <c r="F228" s="6">
        <v>1</v>
      </c>
      <c r="G228">
        <f>(E228*0.6+D228*0.2+C228*0.2)/B228</f>
        <v>2.8962424293228826E-3</v>
      </c>
      <c r="H228">
        <f>_xlfn.RANK.AVG(G228,G$2:G$2185)</f>
        <v>1685</v>
      </c>
      <c r="I228">
        <f>LOOKUP(H228/COUNTA(H:H),{0,0.1,0.2,0.3,0.4,0.5,0.6,0.7,0.8,0.9,1}+1%%,{10,9,8,7,6,5,4,3,2,1})</f>
        <v>3</v>
      </c>
      <c r="J228">
        <f>E228*0.6+D228*0.2+C228*0.2</f>
        <v>138.19999999999999</v>
      </c>
      <c r="K228">
        <f>_xlfn.RANK.AVG(J228,J$2:J$2185)</f>
        <v>1872</v>
      </c>
      <c r="L228">
        <f>LOOKUP(K228/COUNTA(K:K),{0,0.1,0.2,0.3,0.4,0.5,0.6,0.7,0.8,0.9,1}+1%%,{10,9,8,7,6,5,4,3,2,1})</f>
        <v>2</v>
      </c>
      <c r="M228">
        <f>(C228-D228)*0.7+B228*0.3</f>
        <v>14642.7</v>
      </c>
      <c r="N228">
        <f>_xlfn.RANK.AVG(M228,M$2:M$2185)</f>
        <v>1831</v>
      </c>
      <c r="O228">
        <f>LOOKUP(N228/COUNTA(N:N),{0,0.1,0.2,0.3,0.4,0.5,0.6,0.7,0.8,0.9,1}+1%%,{10,9,8,7,6,5,4,3,2,1})</f>
        <v>2</v>
      </c>
      <c r="P228" s="6">
        <v>1</v>
      </c>
      <c r="Q228">
        <f>_xlfn.RANK.AVG(P228,P$2:P$2185)</f>
        <v>1510</v>
      </c>
      <c r="R228">
        <f>LOOKUP(Q228/COUNTA(Q:Q),{0,0.1,0.2,0.3,0.4,0.5,0.6,0.7,0.8,0.9,1}+1%%,{10,9,8,7,6,5,4,3,2,1})</f>
        <v>4</v>
      </c>
      <c r="S228">
        <f>I228*0.5+L228*0.5+O228+R228</f>
        <v>8.5</v>
      </c>
    </row>
    <row r="229" spans="1:19" ht="28.8" x14ac:dyDescent="0.25">
      <c r="A229" s="5" t="s">
        <v>30</v>
      </c>
      <c r="B229" s="6">
        <v>108297</v>
      </c>
      <c r="C229" s="6">
        <v>232</v>
      </c>
      <c r="D229" s="6">
        <v>184</v>
      </c>
      <c r="E229" s="6">
        <v>0</v>
      </c>
      <c r="F229" s="6">
        <v>1</v>
      </c>
      <c r="G229">
        <f>(E229*0.6+D229*0.2+C229*0.2)/B229</f>
        <v>7.6825766180041942E-4</v>
      </c>
      <c r="H229">
        <f>_xlfn.RANK.AVG(G229,G$2:G$2185)</f>
        <v>2056</v>
      </c>
      <c r="I229">
        <f>LOOKUP(H229/COUNTA(H:H),{0,0.1,0.2,0.3,0.4,0.5,0.6,0.7,0.8,0.9,1}+1%%,{10,9,8,7,6,5,4,3,2,1})</f>
        <v>1</v>
      </c>
      <c r="J229">
        <f>E229*0.6+D229*0.2+C229*0.2</f>
        <v>83.200000000000017</v>
      </c>
      <c r="K229">
        <f>_xlfn.RANK.AVG(J229,J$2:J$2185)</f>
        <v>1927</v>
      </c>
      <c r="L229">
        <f>LOOKUP(K229/COUNTA(K:K),{0,0.1,0.2,0.3,0.4,0.5,0.6,0.7,0.8,0.9,1}+1%%,{10,9,8,7,6,5,4,3,2,1})</f>
        <v>2</v>
      </c>
      <c r="M229">
        <f>(C229-D229)*0.7+B229*0.3</f>
        <v>32522.699999999997</v>
      </c>
      <c r="N229">
        <f>_xlfn.RANK.AVG(M229,M$2:M$2185)</f>
        <v>1666</v>
      </c>
      <c r="O229">
        <f>LOOKUP(N229/COUNTA(N:N),{0,0.1,0.2,0.3,0.4,0.5,0.6,0.7,0.8,0.9,1}+1%%,{10,9,8,7,6,5,4,3,2,1})</f>
        <v>3</v>
      </c>
      <c r="P229" s="6">
        <v>1</v>
      </c>
      <c r="Q229">
        <f>_xlfn.RANK.AVG(P229,P$2:P$2185)</f>
        <v>1510</v>
      </c>
      <c r="R229">
        <f>LOOKUP(Q229/COUNTA(Q:Q),{0,0.1,0.2,0.3,0.4,0.5,0.6,0.7,0.8,0.9,1}+1%%,{10,9,8,7,6,5,4,3,2,1})</f>
        <v>4</v>
      </c>
      <c r="S229">
        <f>I229*0.5+L229*0.5+O229+R229</f>
        <v>8.5</v>
      </c>
    </row>
    <row r="230" spans="1:19" ht="43.2" x14ac:dyDescent="0.25">
      <c r="A230" s="5" t="s">
        <v>1799</v>
      </c>
      <c r="B230" s="6">
        <v>165612</v>
      </c>
      <c r="C230" s="6">
        <v>600</v>
      </c>
      <c r="D230" s="6">
        <v>9</v>
      </c>
      <c r="E230" s="6">
        <v>55</v>
      </c>
      <c r="F230" s="6">
        <v>1</v>
      </c>
      <c r="G230">
        <f>(E230*0.6+D230*0.2+C230*0.2)/B230</f>
        <v>9.3471487573364251E-4</v>
      </c>
      <c r="H230">
        <f>_xlfn.RANK.AVG(G230,G$2:G$2185)</f>
        <v>2029</v>
      </c>
      <c r="I230">
        <f>LOOKUP(H230/COUNTA(H:H),{0,0.1,0.2,0.3,0.4,0.5,0.6,0.7,0.8,0.9,1}+1%%,{10,9,8,7,6,5,4,3,2,1})</f>
        <v>1</v>
      </c>
      <c r="J230">
        <f>E230*0.6+D230*0.2+C230*0.2</f>
        <v>154.80000000000001</v>
      </c>
      <c r="K230">
        <f>_xlfn.RANK.AVG(J230,J$2:J$2185)</f>
        <v>1855</v>
      </c>
      <c r="L230">
        <f>LOOKUP(K230/COUNTA(K:K),{0,0.1,0.2,0.3,0.4,0.5,0.6,0.7,0.8,0.9,1}+1%%,{10,9,8,7,6,5,4,3,2,1})</f>
        <v>2</v>
      </c>
      <c r="M230">
        <f>(C230-D230)*0.7+B230*0.3</f>
        <v>50097.299999999996</v>
      </c>
      <c r="N230">
        <f>_xlfn.RANK.AVG(M230,M$2:M$2185)</f>
        <v>1555</v>
      </c>
      <c r="O230">
        <f>LOOKUP(N230/COUNTA(N:N),{0,0.1,0.2,0.3,0.4,0.5,0.6,0.7,0.8,0.9,1}+1%%,{10,9,8,7,6,5,4,3,2,1})</f>
        <v>3</v>
      </c>
      <c r="P230" s="6">
        <v>1</v>
      </c>
      <c r="Q230">
        <f>_xlfn.RANK.AVG(P230,P$2:P$2185)</f>
        <v>1510</v>
      </c>
      <c r="R230">
        <f>LOOKUP(Q230/COUNTA(Q:Q),{0,0.1,0.2,0.3,0.4,0.5,0.6,0.7,0.8,0.9,1}+1%%,{10,9,8,7,6,5,4,3,2,1})</f>
        <v>4</v>
      </c>
      <c r="S230">
        <f>I230*0.5+L230*0.5+O230+R230</f>
        <v>8.5</v>
      </c>
    </row>
    <row r="231" spans="1:19" ht="28.8" x14ac:dyDescent="0.25">
      <c r="A231" s="5" t="s">
        <v>1683</v>
      </c>
      <c r="B231" s="6">
        <v>25373</v>
      </c>
      <c r="C231" s="6">
        <v>177</v>
      </c>
      <c r="D231" s="6">
        <v>23</v>
      </c>
      <c r="E231" s="6">
        <v>43</v>
      </c>
      <c r="F231" s="6">
        <v>1</v>
      </c>
      <c r="G231">
        <f>(E231*0.6+D231*0.2+C231*0.2)/B231</f>
        <v>2.5933078469238952E-3</v>
      </c>
      <c r="H231">
        <f>_xlfn.RANK.AVG(G231,G$2:G$2185)</f>
        <v>1743</v>
      </c>
      <c r="I231">
        <f>LOOKUP(H231/COUNTA(H:H),{0,0.1,0.2,0.3,0.4,0.5,0.6,0.7,0.8,0.9,1}+1%%,{10,9,8,7,6,5,4,3,2,1})</f>
        <v>3</v>
      </c>
      <c r="J231">
        <f>E231*0.6+D231*0.2+C231*0.2</f>
        <v>65.8</v>
      </c>
      <c r="K231">
        <f>_xlfn.RANK.AVG(J231,J$2:J$2185)</f>
        <v>1949.5</v>
      </c>
      <c r="L231">
        <f>LOOKUP(K231/COUNTA(K:K),{0,0.1,0.2,0.3,0.4,0.5,0.6,0.7,0.8,0.9,1}+1%%,{10,9,8,7,6,5,4,3,2,1})</f>
        <v>2</v>
      </c>
      <c r="M231">
        <f>(C231-D231)*0.7+B231*0.3</f>
        <v>7719.7</v>
      </c>
      <c r="N231">
        <f>_xlfn.RANK.AVG(M231,M$2:M$2185)</f>
        <v>1941</v>
      </c>
      <c r="O231">
        <f>LOOKUP(N231/COUNTA(N:N),{0,0.1,0.2,0.3,0.4,0.5,0.6,0.7,0.8,0.9,1}+1%%,{10,9,8,7,6,5,4,3,2,1})</f>
        <v>2</v>
      </c>
      <c r="P231" s="6">
        <v>1</v>
      </c>
      <c r="Q231">
        <f>_xlfn.RANK.AVG(P231,P$2:P$2185)</f>
        <v>1510</v>
      </c>
      <c r="R231">
        <f>LOOKUP(Q231/COUNTA(Q:Q),{0,0.1,0.2,0.3,0.4,0.5,0.6,0.7,0.8,0.9,1}+1%%,{10,9,8,7,6,5,4,3,2,1})</f>
        <v>4</v>
      </c>
      <c r="S231">
        <f>I231*0.5+L231*0.5+O231+R231</f>
        <v>8.5</v>
      </c>
    </row>
    <row r="232" spans="1:19" ht="28.8" x14ac:dyDescent="0.25">
      <c r="A232" s="5" t="s">
        <v>41</v>
      </c>
      <c r="B232" s="6">
        <v>22302</v>
      </c>
      <c r="C232" s="6">
        <v>83</v>
      </c>
      <c r="D232" s="6">
        <v>75</v>
      </c>
      <c r="E232" s="6">
        <v>63</v>
      </c>
      <c r="F232" s="6">
        <v>1</v>
      </c>
      <c r="G232">
        <f>(E232*0.6+D232*0.2+C232*0.2)/B232</f>
        <v>3.1118285355573494E-3</v>
      </c>
      <c r="H232">
        <f>_xlfn.RANK.AVG(G232,G$2:G$2185)</f>
        <v>1644</v>
      </c>
      <c r="I232">
        <f>LOOKUP(H232/COUNTA(H:H),{0,0.1,0.2,0.3,0.4,0.5,0.6,0.7,0.8,0.9,1}+1%%,{10,9,8,7,6,5,4,3,2,1})</f>
        <v>3</v>
      </c>
      <c r="J232">
        <f>E232*0.6+D232*0.2+C232*0.2</f>
        <v>69.400000000000006</v>
      </c>
      <c r="K232">
        <f>_xlfn.RANK.AVG(J232,J$2:J$2185)</f>
        <v>1944.5</v>
      </c>
      <c r="L232">
        <f>LOOKUP(K232/COUNTA(K:K),{0,0.1,0.2,0.3,0.4,0.5,0.6,0.7,0.8,0.9,1}+1%%,{10,9,8,7,6,5,4,3,2,1})</f>
        <v>2</v>
      </c>
      <c r="M232">
        <f>(C232-D232)*0.7+B232*0.3</f>
        <v>6696.2</v>
      </c>
      <c r="N232">
        <f>_xlfn.RANK.AVG(M232,M$2:M$2185)</f>
        <v>1957</v>
      </c>
      <c r="O232">
        <f>LOOKUP(N232/COUNTA(N:N),{0,0.1,0.2,0.3,0.4,0.5,0.6,0.7,0.8,0.9,1}+1%%,{10,9,8,7,6,5,4,3,2,1})</f>
        <v>2</v>
      </c>
      <c r="P232" s="6">
        <v>1</v>
      </c>
      <c r="Q232">
        <f>_xlfn.RANK.AVG(P232,P$2:P$2185)</f>
        <v>1510</v>
      </c>
      <c r="R232">
        <f>LOOKUP(Q232/COUNTA(Q:Q),{0,0.1,0.2,0.3,0.4,0.5,0.6,0.7,0.8,0.9,1}+1%%,{10,9,8,7,6,5,4,3,2,1})</f>
        <v>4</v>
      </c>
      <c r="S232">
        <f>I232*0.5+L232*0.5+O232+R232</f>
        <v>8.5</v>
      </c>
    </row>
    <row r="233" spans="1:19" ht="28.8" x14ac:dyDescent="0.25">
      <c r="A233" s="5" t="s">
        <v>1366</v>
      </c>
      <c r="B233" s="6">
        <v>64771</v>
      </c>
      <c r="C233" s="6">
        <v>781</v>
      </c>
      <c r="D233" s="6">
        <v>12</v>
      </c>
      <c r="E233" s="6">
        <v>91</v>
      </c>
      <c r="F233" s="6">
        <v>1</v>
      </c>
      <c r="G233">
        <f>(E233*0.6+D233*0.2+C233*0.2)/B233</f>
        <v>3.2915965478377673E-3</v>
      </c>
      <c r="H233">
        <f>_xlfn.RANK.AVG(G233,G$2:G$2185)</f>
        <v>1609</v>
      </c>
      <c r="I233">
        <f>LOOKUP(H233/COUNTA(H:H),{0,0.1,0.2,0.3,0.4,0.5,0.6,0.7,0.8,0.9,1}+1%%,{10,9,8,7,6,5,4,3,2,1})</f>
        <v>3</v>
      </c>
      <c r="J233">
        <f>E233*0.6+D233*0.2+C233*0.2</f>
        <v>213.20000000000002</v>
      </c>
      <c r="K233">
        <f>_xlfn.RANK.AVG(J233,J$2:J$2185)</f>
        <v>1804</v>
      </c>
      <c r="L233">
        <f>LOOKUP(K233/COUNTA(K:K),{0,0.1,0.2,0.3,0.4,0.5,0.6,0.7,0.8,0.9,1}+1%%,{10,9,8,7,6,5,4,3,2,1})</f>
        <v>2</v>
      </c>
      <c r="M233">
        <f>(C233-D233)*0.7+B233*0.3</f>
        <v>19969.599999999999</v>
      </c>
      <c r="N233">
        <f>_xlfn.RANK.AVG(M233,M$2:M$2185)</f>
        <v>1771</v>
      </c>
      <c r="O233">
        <f>LOOKUP(N233/COUNTA(N:N),{0,0.1,0.2,0.3,0.4,0.5,0.6,0.7,0.8,0.9,1}+1%%,{10,9,8,7,6,5,4,3,2,1})</f>
        <v>2</v>
      </c>
      <c r="P233" s="6">
        <v>1</v>
      </c>
      <c r="Q233">
        <f>_xlfn.RANK.AVG(P233,P$2:P$2185)</f>
        <v>1510</v>
      </c>
      <c r="R233">
        <f>LOOKUP(Q233/COUNTA(Q:Q),{0,0.1,0.2,0.3,0.4,0.5,0.6,0.7,0.8,0.9,1}+1%%,{10,9,8,7,6,5,4,3,2,1})</f>
        <v>4</v>
      </c>
      <c r="S233">
        <f>I233*0.5+L233*0.5+O233+R233</f>
        <v>8.5</v>
      </c>
    </row>
    <row r="234" spans="1:19" ht="14.4" x14ac:dyDescent="0.25">
      <c r="A234" s="5" t="s">
        <v>1596</v>
      </c>
      <c r="B234" s="6">
        <v>142387</v>
      </c>
      <c r="C234" s="6">
        <v>344</v>
      </c>
      <c r="D234" s="6">
        <v>111</v>
      </c>
      <c r="E234" s="6">
        <v>22</v>
      </c>
      <c r="F234" s="6">
        <v>1</v>
      </c>
      <c r="G234">
        <f>(E234*0.6+D234*0.2+C234*0.2)/B234</f>
        <v>7.3180838138313191E-4</v>
      </c>
      <c r="H234">
        <f>_xlfn.RANK.AVG(G234,G$2:G$2185)</f>
        <v>2064</v>
      </c>
      <c r="I234">
        <f>LOOKUP(H234/COUNTA(H:H),{0,0.1,0.2,0.3,0.4,0.5,0.6,0.7,0.8,0.9,1}+1%%,{10,9,8,7,6,5,4,3,2,1})</f>
        <v>1</v>
      </c>
      <c r="J234">
        <f>E234*0.6+D234*0.2+C234*0.2</f>
        <v>104.2</v>
      </c>
      <c r="K234">
        <f>_xlfn.RANK.AVG(J234,J$2:J$2185)</f>
        <v>1903</v>
      </c>
      <c r="L234">
        <f>LOOKUP(K234/COUNTA(K:K),{0,0.1,0.2,0.3,0.4,0.5,0.6,0.7,0.8,0.9,1}+1%%,{10,9,8,7,6,5,4,3,2,1})</f>
        <v>2</v>
      </c>
      <c r="M234">
        <f>(C234-D234)*0.7+B234*0.3</f>
        <v>42879.199999999997</v>
      </c>
      <c r="N234">
        <f>_xlfn.RANK.AVG(M234,M$2:M$2185)</f>
        <v>1598</v>
      </c>
      <c r="O234">
        <f>LOOKUP(N234/COUNTA(N:N),{0,0.1,0.2,0.3,0.4,0.5,0.6,0.7,0.8,0.9,1}+1%%,{10,9,8,7,6,5,4,3,2,1})</f>
        <v>3</v>
      </c>
      <c r="P234" s="6">
        <v>1</v>
      </c>
      <c r="Q234">
        <f>_xlfn.RANK.AVG(P234,P$2:P$2185)</f>
        <v>1510</v>
      </c>
      <c r="R234">
        <f>LOOKUP(Q234/COUNTA(Q:Q),{0,0.1,0.2,0.3,0.4,0.5,0.6,0.7,0.8,0.9,1}+1%%,{10,9,8,7,6,5,4,3,2,1})</f>
        <v>4</v>
      </c>
      <c r="S234">
        <f>I234*0.5+L234*0.5+O234+R234</f>
        <v>8.5</v>
      </c>
    </row>
    <row r="235" spans="1:19" ht="28.8" x14ac:dyDescent="0.25">
      <c r="A235" s="5" t="s">
        <v>253</v>
      </c>
      <c r="B235" s="6">
        <v>90454</v>
      </c>
      <c r="C235" s="6">
        <v>211</v>
      </c>
      <c r="D235" s="6">
        <v>65</v>
      </c>
      <c r="E235" s="6">
        <v>59</v>
      </c>
      <c r="F235" s="6">
        <v>1</v>
      </c>
      <c r="G235">
        <f>(E235*0.6+D235*0.2+C235*0.2)/B235</f>
        <v>1.0016140800849049E-3</v>
      </c>
      <c r="H235">
        <f>_xlfn.RANK.AVG(G235,G$2:G$2185)</f>
        <v>2009</v>
      </c>
      <c r="I235">
        <f>LOOKUP(H235/COUNTA(H:H),{0,0.1,0.2,0.3,0.4,0.5,0.6,0.7,0.8,0.9,1}+1%%,{10,9,8,7,6,5,4,3,2,1})</f>
        <v>1</v>
      </c>
      <c r="J235">
        <f>E235*0.6+D235*0.2+C235*0.2</f>
        <v>90.6</v>
      </c>
      <c r="K235">
        <f>_xlfn.RANK.AVG(J235,J$2:J$2185)</f>
        <v>1914</v>
      </c>
      <c r="L235">
        <f>LOOKUP(K235/COUNTA(K:K),{0,0.1,0.2,0.3,0.4,0.5,0.6,0.7,0.8,0.9,1}+1%%,{10,9,8,7,6,5,4,3,2,1})</f>
        <v>2</v>
      </c>
      <c r="M235">
        <f>(C235-D235)*0.7+B235*0.3</f>
        <v>27238.400000000001</v>
      </c>
      <c r="N235">
        <f>_xlfn.RANK.AVG(M235,M$2:M$2185)</f>
        <v>1698</v>
      </c>
      <c r="O235">
        <f>LOOKUP(N235/COUNTA(N:N),{0,0.1,0.2,0.3,0.4,0.5,0.6,0.7,0.8,0.9,1}+1%%,{10,9,8,7,6,5,4,3,2,1})</f>
        <v>3</v>
      </c>
      <c r="P235" s="6">
        <v>1</v>
      </c>
      <c r="Q235">
        <f>_xlfn.RANK.AVG(P235,P$2:P$2185)</f>
        <v>1510</v>
      </c>
      <c r="R235">
        <f>LOOKUP(Q235/COUNTA(Q:Q),{0,0.1,0.2,0.3,0.4,0.5,0.6,0.7,0.8,0.9,1}+1%%,{10,9,8,7,6,5,4,3,2,1})</f>
        <v>4</v>
      </c>
      <c r="S235">
        <f>I235*0.5+L235*0.5+O235+R235</f>
        <v>8.5</v>
      </c>
    </row>
    <row r="236" spans="1:19" ht="28.8" x14ac:dyDescent="0.25">
      <c r="A236" s="5" t="s">
        <v>640</v>
      </c>
      <c r="B236" s="6">
        <v>106731</v>
      </c>
      <c r="C236" s="6">
        <v>190</v>
      </c>
      <c r="D236" s="6">
        <v>8</v>
      </c>
      <c r="E236" s="6">
        <v>33</v>
      </c>
      <c r="F236" s="6">
        <v>1</v>
      </c>
      <c r="G236">
        <f>(E236*0.6+D236*0.2+C236*0.2)/B236</f>
        <v>5.5653933721224391E-4</v>
      </c>
      <c r="H236">
        <f>_xlfn.RANK.AVG(G236,G$2:G$2185)</f>
        <v>2088</v>
      </c>
      <c r="I236">
        <f>LOOKUP(H236/COUNTA(H:H),{0,0.1,0.2,0.3,0.4,0.5,0.6,0.7,0.8,0.9,1}+1%%,{10,9,8,7,6,5,4,3,2,1})</f>
        <v>1</v>
      </c>
      <c r="J236">
        <f>E236*0.6+D236*0.2+C236*0.2</f>
        <v>59.400000000000006</v>
      </c>
      <c r="K236">
        <f>_xlfn.RANK.AVG(J236,J$2:J$2185)</f>
        <v>1962</v>
      </c>
      <c r="L236">
        <f>LOOKUP(K236/COUNTA(K:K),{0,0.1,0.2,0.3,0.4,0.5,0.6,0.7,0.8,0.9,1}+1%%,{10,9,8,7,6,5,4,3,2,1})</f>
        <v>2</v>
      </c>
      <c r="M236">
        <f>(C236-D236)*0.7+B236*0.3</f>
        <v>32146.7</v>
      </c>
      <c r="N236">
        <f>_xlfn.RANK.AVG(M236,M$2:M$2185)</f>
        <v>1670</v>
      </c>
      <c r="O236">
        <f>LOOKUP(N236/COUNTA(N:N),{0,0.1,0.2,0.3,0.4,0.5,0.6,0.7,0.8,0.9,1}+1%%,{10,9,8,7,6,5,4,3,2,1})</f>
        <v>3</v>
      </c>
      <c r="P236" s="6">
        <v>1</v>
      </c>
      <c r="Q236">
        <f>_xlfn.RANK.AVG(P236,P$2:P$2185)</f>
        <v>1510</v>
      </c>
      <c r="R236">
        <f>LOOKUP(Q236/COUNTA(Q:Q),{0,0.1,0.2,0.3,0.4,0.5,0.6,0.7,0.8,0.9,1}+1%%,{10,9,8,7,6,5,4,3,2,1})</f>
        <v>4</v>
      </c>
      <c r="S236">
        <f>I236*0.5+L236*0.5+O236+R236</f>
        <v>8.5</v>
      </c>
    </row>
    <row r="237" spans="1:19" ht="14.4" x14ac:dyDescent="0.25">
      <c r="A237" s="5" t="s">
        <v>86</v>
      </c>
      <c r="B237" s="6">
        <v>58135</v>
      </c>
      <c r="C237" s="6">
        <v>519</v>
      </c>
      <c r="D237" s="6">
        <v>69</v>
      </c>
      <c r="E237" s="6">
        <v>65</v>
      </c>
      <c r="F237" s="6">
        <v>1</v>
      </c>
      <c r="G237">
        <f>(E237*0.6+D237*0.2+C237*0.2)/B237</f>
        <v>2.6937301109486544E-3</v>
      </c>
      <c r="H237">
        <f>_xlfn.RANK.AVG(G237,G$2:G$2185)</f>
        <v>1728</v>
      </c>
      <c r="I237">
        <f>LOOKUP(H237/COUNTA(H:H),{0,0.1,0.2,0.3,0.4,0.5,0.6,0.7,0.8,0.9,1}+1%%,{10,9,8,7,6,5,4,3,2,1})</f>
        <v>3</v>
      </c>
      <c r="J237">
        <f>E237*0.6+D237*0.2+C237*0.2</f>
        <v>156.60000000000002</v>
      </c>
      <c r="K237">
        <f>_xlfn.RANK.AVG(J237,J$2:J$2185)</f>
        <v>1851.5</v>
      </c>
      <c r="L237">
        <f>LOOKUP(K237/COUNTA(K:K),{0,0.1,0.2,0.3,0.4,0.5,0.6,0.7,0.8,0.9,1}+1%%,{10,9,8,7,6,5,4,3,2,1})</f>
        <v>2</v>
      </c>
      <c r="M237">
        <f>(C237-D237)*0.7+B237*0.3</f>
        <v>17755.5</v>
      </c>
      <c r="N237">
        <f>_xlfn.RANK.AVG(M237,M$2:M$2185)</f>
        <v>1792</v>
      </c>
      <c r="O237">
        <f>LOOKUP(N237/COUNTA(N:N),{0,0.1,0.2,0.3,0.4,0.5,0.6,0.7,0.8,0.9,1}+1%%,{10,9,8,7,6,5,4,3,2,1})</f>
        <v>2</v>
      </c>
      <c r="P237" s="6">
        <v>1</v>
      </c>
      <c r="Q237">
        <f>_xlfn.RANK.AVG(P237,P$2:P$2185)</f>
        <v>1510</v>
      </c>
      <c r="R237">
        <f>LOOKUP(Q237/COUNTA(Q:Q),{0,0.1,0.2,0.3,0.4,0.5,0.6,0.7,0.8,0.9,1}+1%%,{10,9,8,7,6,5,4,3,2,1})</f>
        <v>4</v>
      </c>
      <c r="S237">
        <f>I237*0.5+L237*0.5+O237+R237</f>
        <v>8.5</v>
      </c>
    </row>
    <row r="238" spans="1:19" ht="14.4" x14ac:dyDescent="0.25">
      <c r="A238" s="5" t="s">
        <v>1808</v>
      </c>
      <c r="B238" s="6">
        <v>79205</v>
      </c>
      <c r="C238" s="6">
        <v>133</v>
      </c>
      <c r="D238" s="6">
        <v>60</v>
      </c>
      <c r="E238" s="6">
        <v>42</v>
      </c>
      <c r="F238" s="6">
        <v>1</v>
      </c>
      <c r="G238">
        <f>(E238*0.6+D238*0.2+C238*0.2)/B238</f>
        <v>8.0550470298592269E-4</v>
      </c>
      <c r="H238">
        <f>_xlfn.RANK.AVG(G238,G$2:G$2185)</f>
        <v>2050</v>
      </c>
      <c r="I238">
        <f>LOOKUP(H238/COUNTA(H:H),{0,0.1,0.2,0.3,0.4,0.5,0.6,0.7,0.8,0.9,1}+1%%,{10,9,8,7,6,5,4,3,2,1})</f>
        <v>1</v>
      </c>
      <c r="J238">
        <f>E238*0.6+D238*0.2+C238*0.2</f>
        <v>63.800000000000004</v>
      </c>
      <c r="K238">
        <f>_xlfn.RANK.AVG(J238,J$2:J$2185)</f>
        <v>1952</v>
      </c>
      <c r="L238">
        <f>LOOKUP(K238/COUNTA(K:K),{0,0.1,0.2,0.3,0.4,0.5,0.6,0.7,0.8,0.9,1}+1%%,{10,9,8,7,6,5,4,3,2,1})</f>
        <v>2</v>
      </c>
      <c r="M238">
        <f>(C238-D238)*0.7+B238*0.3</f>
        <v>23812.6</v>
      </c>
      <c r="N238">
        <f>_xlfn.RANK.AVG(M238,M$2:M$2185)</f>
        <v>1735</v>
      </c>
      <c r="O238">
        <f>LOOKUP(N238/COUNTA(N:N),{0,0.1,0.2,0.3,0.4,0.5,0.6,0.7,0.8,0.9,1}+1%%,{10,9,8,7,6,5,4,3,2,1})</f>
        <v>3</v>
      </c>
      <c r="P238" s="6">
        <v>1</v>
      </c>
      <c r="Q238">
        <f>_xlfn.RANK.AVG(P238,P$2:P$2185)</f>
        <v>1510</v>
      </c>
      <c r="R238">
        <f>LOOKUP(Q238/COUNTA(Q:Q),{0,0.1,0.2,0.3,0.4,0.5,0.6,0.7,0.8,0.9,1}+1%%,{10,9,8,7,6,5,4,3,2,1})</f>
        <v>4</v>
      </c>
      <c r="S238">
        <f>I238*0.5+L238*0.5+O238+R238</f>
        <v>8.5</v>
      </c>
    </row>
    <row r="239" spans="1:19" ht="28.8" x14ac:dyDescent="0.25">
      <c r="A239" s="5" t="s">
        <v>78</v>
      </c>
      <c r="B239" s="6">
        <v>172587</v>
      </c>
      <c r="C239" s="6">
        <v>379</v>
      </c>
      <c r="D239" s="6">
        <v>49</v>
      </c>
      <c r="E239" s="6">
        <v>199</v>
      </c>
      <c r="F239" s="6">
        <v>1</v>
      </c>
      <c r="G239">
        <f>(E239*0.6+D239*0.2+C239*0.2)/B239</f>
        <v>1.1878067293596853E-3</v>
      </c>
      <c r="H239">
        <f>_xlfn.RANK.AVG(G239,G$2:G$2185)</f>
        <v>1968</v>
      </c>
      <c r="I239">
        <f>LOOKUP(H239/COUNTA(H:H),{0,0.1,0.2,0.3,0.4,0.5,0.6,0.7,0.8,0.9,1}+1%%,{10,9,8,7,6,5,4,3,2,1})</f>
        <v>1</v>
      </c>
      <c r="J239">
        <f>E239*0.6+D239*0.2+C239*0.2</f>
        <v>205</v>
      </c>
      <c r="K239">
        <f>_xlfn.RANK.AVG(J239,J$2:J$2185)</f>
        <v>1810</v>
      </c>
      <c r="L239">
        <f>LOOKUP(K239/COUNTA(K:K),{0,0.1,0.2,0.3,0.4,0.5,0.6,0.7,0.8,0.9,1}+1%%,{10,9,8,7,6,5,4,3,2,1})</f>
        <v>2</v>
      </c>
      <c r="M239">
        <f>(C239-D239)*0.7+B239*0.3</f>
        <v>52007.1</v>
      </c>
      <c r="N239">
        <f>_xlfn.RANK.AVG(M239,M$2:M$2185)</f>
        <v>1547</v>
      </c>
      <c r="O239">
        <f>LOOKUP(N239/COUNTA(N:N),{0,0.1,0.2,0.3,0.4,0.5,0.6,0.7,0.8,0.9,1}+1%%,{10,9,8,7,6,5,4,3,2,1})</f>
        <v>3</v>
      </c>
      <c r="P239" s="6">
        <v>1</v>
      </c>
      <c r="Q239">
        <f>_xlfn.RANK.AVG(P239,P$2:P$2185)</f>
        <v>1510</v>
      </c>
      <c r="R239">
        <f>LOOKUP(Q239/COUNTA(Q:Q),{0,0.1,0.2,0.3,0.4,0.5,0.6,0.7,0.8,0.9,1}+1%%,{10,9,8,7,6,5,4,3,2,1})</f>
        <v>4</v>
      </c>
      <c r="S239">
        <f>I239*0.5+L239*0.5+O239+R239</f>
        <v>8.5</v>
      </c>
    </row>
    <row r="240" spans="1:19" ht="28.8" x14ac:dyDescent="0.25">
      <c r="A240" s="5" t="s">
        <v>927</v>
      </c>
      <c r="B240" s="6">
        <v>144225</v>
      </c>
      <c r="C240" s="6">
        <v>281</v>
      </c>
      <c r="D240" s="6">
        <v>11</v>
      </c>
      <c r="E240" s="6">
        <v>21</v>
      </c>
      <c r="F240" s="6">
        <v>1</v>
      </c>
      <c r="G240">
        <f>(E240*0.6+D240*0.2+C240*0.2)/B240</f>
        <v>4.922863581209915E-4</v>
      </c>
      <c r="H240">
        <f>_xlfn.RANK.AVG(G240,G$2:G$2185)</f>
        <v>2105</v>
      </c>
      <c r="I240">
        <f>LOOKUP(H240/COUNTA(H:H),{0,0.1,0.2,0.3,0.4,0.5,0.6,0.7,0.8,0.9,1}+1%%,{10,9,8,7,6,5,4,3,2,1})</f>
        <v>1</v>
      </c>
      <c r="J240">
        <f>E240*0.6+D240*0.2+C240*0.2</f>
        <v>71</v>
      </c>
      <c r="K240">
        <f>_xlfn.RANK.AVG(J240,J$2:J$2185)</f>
        <v>1940.5</v>
      </c>
      <c r="L240">
        <f>LOOKUP(K240/COUNTA(K:K),{0,0.1,0.2,0.3,0.4,0.5,0.6,0.7,0.8,0.9,1}+1%%,{10,9,8,7,6,5,4,3,2,1})</f>
        <v>2</v>
      </c>
      <c r="M240">
        <f>(C240-D240)*0.7+B240*0.3</f>
        <v>43456.5</v>
      </c>
      <c r="N240">
        <f>_xlfn.RANK.AVG(M240,M$2:M$2185)</f>
        <v>1593</v>
      </c>
      <c r="O240">
        <f>LOOKUP(N240/COUNTA(N:N),{0,0.1,0.2,0.3,0.4,0.5,0.6,0.7,0.8,0.9,1}+1%%,{10,9,8,7,6,5,4,3,2,1})</f>
        <v>3</v>
      </c>
      <c r="P240" s="6">
        <v>1</v>
      </c>
      <c r="Q240">
        <f>_xlfn.RANK.AVG(P240,P$2:P$2185)</f>
        <v>1510</v>
      </c>
      <c r="R240">
        <f>LOOKUP(Q240/COUNTA(Q:Q),{0,0.1,0.2,0.3,0.4,0.5,0.6,0.7,0.8,0.9,1}+1%%,{10,9,8,7,6,5,4,3,2,1})</f>
        <v>4</v>
      </c>
      <c r="S240">
        <f>I240*0.5+L240*0.5+O240+R240</f>
        <v>8.5</v>
      </c>
    </row>
    <row r="241" spans="1:19" ht="28.8" x14ac:dyDescent="0.25">
      <c r="A241" s="5" t="s">
        <v>597</v>
      </c>
      <c r="B241" s="6">
        <v>39210</v>
      </c>
      <c r="C241" s="6">
        <v>452</v>
      </c>
      <c r="D241" s="6">
        <v>17</v>
      </c>
      <c r="E241" s="6">
        <v>71</v>
      </c>
      <c r="F241" s="6">
        <v>1</v>
      </c>
      <c r="G241">
        <f>(E241*0.6+D241*0.2+C241*0.2)/B241</f>
        <v>3.4787044121397603E-3</v>
      </c>
      <c r="H241">
        <f>_xlfn.RANK.AVG(G241,G$2:G$2185)</f>
        <v>1578</v>
      </c>
      <c r="I241">
        <f>LOOKUP(H241/COUNTA(H:H),{0,0.1,0.2,0.3,0.4,0.5,0.6,0.7,0.8,0.9,1}+1%%,{10,9,8,7,6,5,4,3,2,1})</f>
        <v>3</v>
      </c>
      <c r="J241">
        <f>E241*0.6+D241*0.2+C241*0.2</f>
        <v>136.4</v>
      </c>
      <c r="K241">
        <f>_xlfn.RANK.AVG(J241,J$2:J$2185)</f>
        <v>1873</v>
      </c>
      <c r="L241">
        <f>LOOKUP(K241/COUNTA(K:K),{0,0.1,0.2,0.3,0.4,0.5,0.6,0.7,0.8,0.9,1}+1%%,{10,9,8,7,6,5,4,3,2,1})</f>
        <v>2</v>
      </c>
      <c r="M241">
        <f>(C241-D241)*0.7+B241*0.3</f>
        <v>12067.5</v>
      </c>
      <c r="N241">
        <f>_xlfn.RANK.AVG(M241,M$2:M$2185)</f>
        <v>1854</v>
      </c>
      <c r="O241">
        <f>LOOKUP(N241/COUNTA(N:N),{0,0.1,0.2,0.3,0.4,0.5,0.6,0.7,0.8,0.9,1}+1%%,{10,9,8,7,6,5,4,3,2,1})</f>
        <v>2</v>
      </c>
      <c r="P241" s="6">
        <v>1</v>
      </c>
      <c r="Q241">
        <f>_xlfn.RANK.AVG(P241,P$2:P$2185)</f>
        <v>1510</v>
      </c>
      <c r="R241">
        <f>LOOKUP(Q241/COUNTA(Q:Q),{0,0.1,0.2,0.3,0.4,0.5,0.6,0.7,0.8,0.9,1}+1%%,{10,9,8,7,6,5,4,3,2,1})</f>
        <v>4</v>
      </c>
      <c r="S241">
        <f>I241*0.5+L241*0.5+O241+R241</f>
        <v>8.5</v>
      </c>
    </row>
    <row r="242" spans="1:19" ht="43.2" x14ac:dyDescent="0.25">
      <c r="A242" s="5" t="s">
        <v>1223</v>
      </c>
      <c r="B242" s="6">
        <v>54990</v>
      </c>
      <c r="C242" s="6">
        <v>524</v>
      </c>
      <c r="D242" s="6">
        <v>32</v>
      </c>
      <c r="E242" s="6">
        <v>79</v>
      </c>
      <c r="F242" s="6">
        <v>1</v>
      </c>
      <c r="G242">
        <f>(E242*0.6+D242*0.2+C242*0.2)/B242</f>
        <v>2.8841607565011826E-3</v>
      </c>
      <c r="H242">
        <f>_xlfn.RANK.AVG(G242,G$2:G$2185)</f>
        <v>1689</v>
      </c>
      <c r="I242">
        <f>LOOKUP(H242/COUNTA(H:H),{0,0.1,0.2,0.3,0.4,0.5,0.6,0.7,0.8,0.9,1}+1%%,{10,9,8,7,6,5,4,3,2,1})</f>
        <v>3</v>
      </c>
      <c r="J242">
        <f>E242*0.6+D242*0.2+C242*0.2</f>
        <v>158.60000000000002</v>
      </c>
      <c r="K242">
        <f>_xlfn.RANK.AVG(J242,J$2:J$2185)</f>
        <v>1848</v>
      </c>
      <c r="L242">
        <f>LOOKUP(K242/COUNTA(K:K),{0,0.1,0.2,0.3,0.4,0.5,0.6,0.7,0.8,0.9,1}+1%%,{10,9,8,7,6,5,4,3,2,1})</f>
        <v>2</v>
      </c>
      <c r="M242">
        <f>(C242-D242)*0.7+B242*0.3</f>
        <v>16841.400000000001</v>
      </c>
      <c r="N242">
        <f>_xlfn.RANK.AVG(M242,M$2:M$2185)</f>
        <v>1806</v>
      </c>
      <c r="O242">
        <f>LOOKUP(N242/COUNTA(N:N),{0,0.1,0.2,0.3,0.4,0.5,0.6,0.7,0.8,0.9,1}+1%%,{10,9,8,7,6,5,4,3,2,1})</f>
        <v>2</v>
      </c>
      <c r="P242" s="6">
        <v>1</v>
      </c>
      <c r="Q242">
        <f>_xlfn.RANK.AVG(P242,P$2:P$2185)</f>
        <v>1510</v>
      </c>
      <c r="R242">
        <f>LOOKUP(Q242/COUNTA(Q:Q),{0,0.1,0.2,0.3,0.4,0.5,0.6,0.7,0.8,0.9,1}+1%%,{10,9,8,7,6,5,4,3,2,1})</f>
        <v>4</v>
      </c>
      <c r="S242">
        <f>I242*0.5+L242*0.5+O242+R242</f>
        <v>8.5</v>
      </c>
    </row>
    <row r="243" spans="1:19" ht="57.6" x14ac:dyDescent="0.25">
      <c r="A243" s="5" t="s">
        <v>801</v>
      </c>
      <c r="B243" s="6">
        <v>10107</v>
      </c>
      <c r="C243" s="6">
        <v>195</v>
      </c>
      <c r="D243" s="6">
        <v>9</v>
      </c>
      <c r="E243" s="6">
        <v>39</v>
      </c>
      <c r="F243" s="6">
        <v>1</v>
      </c>
      <c r="G243">
        <f>(E243*0.6+D243*0.2+C243*0.2)/B243</f>
        <v>6.3520332442861382E-3</v>
      </c>
      <c r="H243">
        <f>_xlfn.RANK.AVG(G243,G$2:G$2185)</f>
        <v>1134</v>
      </c>
      <c r="I243">
        <f>LOOKUP(H243/COUNTA(H:H),{0,0.1,0.2,0.3,0.4,0.5,0.6,0.7,0.8,0.9,1}+1%%,{10,9,8,7,6,5,4,3,2,1})</f>
        <v>5</v>
      </c>
      <c r="J243">
        <f>E243*0.6+D243*0.2+C243*0.2</f>
        <v>64.2</v>
      </c>
      <c r="K243">
        <f>_xlfn.RANK.AVG(J243,J$2:J$2185)</f>
        <v>1951</v>
      </c>
      <c r="L243">
        <f>LOOKUP(K243/COUNTA(K:K),{0,0.1,0.2,0.3,0.4,0.5,0.6,0.7,0.8,0.9,1}+1%%,{10,9,8,7,6,5,4,3,2,1})</f>
        <v>2</v>
      </c>
      <c r="M243">
        <f>(C243-D243)*0.7+B243*0.3</f>
        <v>3162.2999999999997</v>
      </c>
      <c r="N243">
        <f>_xlfn.RANK.AVG(M243,M$2:M$2185)</f>
        <v>2029</v>
      </c>
      <c r="O243">
        <f>LOOKUP(N243/COUNTA(N:N),{0,0.1,0.2,0.3,0.4,0.5,0.6,0.7,0.8,0.9,1}+1%%,{10,9,8,7,6,5,4,3,2,1})</f>
        <v>1</v>
      </c>
      <c r="P243" s="6">
        <v>1</v>
      </c>
      <c r="Q243">
        <f>_xlfn.RANK.AVG(P243,P$2:P$2185)</f>
        <v>1510</v>
      </c>
      <c r="R243">
        <f>LOOKUP(Q243/COUNTA(Q:Q),{0,0.1,0.2,0.3,0.4,0.5,0.6,0.7,0.8,0.9,1}+1%%,{10,9,8,7,6,5,4,3,2,1})</f>
        <v>4</v>
      </c>
      <c r="S243">
        <f>I243*0.5+L243*0.5+O243+R243</f>
        <v>8.5</v>
      </c>
    </row>
    <row r="244" spans="1:19" ht="28.8" x14ac:dyDescent="0.25">
      <c r="A244" s="5" t="s">
        <v>1582</v>
      </c>
      <c r="B244" s="6">
        <v>19722</v>
      </c>
      <c r="C244" s="6">
        <v>203</v>
      </c>
      <c r="D244" s="6">
        <v>80</v>
      </c>
      <c r="E244" s="6">
        <v>92</v>
      </c>
      <c r="F244" s="6">
        <v>1</v>
      </c>
      <c r="G244">
        <f>(E244*0.6+D244*0.2+C244*0.2)/B244</f>
        <v>5.6687962681269636E-3</v>
      </c>
      <c r="H244">
        <f>_xlfn.RANK.AVG(G244,G$2:G$2185)</f>
        <v>1234</v>
      </c>
      <c r="I244">
        <f>LOOKUP(H244/COUNTA(H:H),{0,0.1,0.2,0.3,0.4,0.5,0.6,0.7,0.8,0.9,1}+1%%,{10,9,8,7,6,5,4,3,2,1})</f>
        <v>5</v>
      </c>
      <c r="J244">
        <f>E244*0.6+D244*0.2+C244*0.2</f>
        <v>111.79999999999998</v>
      </c>
      <c r="K244">
        <f>_xlfn.RANK.AVG(J244,J$2:J$2185)</f>
        <v>1894</v>
      </c>
      <c r="L244">
        <f>LOOKUP(K244/COUNTA(K:K),{0,0.1,0.2,0.3,0.4,0.5,0.6,0.7,0.8,0.9,1}+1%%,{10,9,8,7,6,5,4,3,2,1})</f>
        <v>2</v>
      </c>
      <c r="M244">
        <f>(C244-D244)*0.7+B244*0.3</f>
        <v>6002.7</v>
      </c>
      <c r="N244">
        <f>_xlfn.RANK.AVG(M244,M$2:M$2185)</f>
        <v>1968</v>
      </c>
      <c r="O244">
        <f>LOOKUP(N244/COUNTA(N:N),{0,0.1,0.2,0.3,0.4,0.5,0.6,0.7,0.8,0.9,1}+1%%,{10,9,8,7,6,5,4,3,2,1})</f>
        <v>1</v>
      </c>
      <c r="P244" s="6">
        <v>1</v>
      </c>
      <c r="Q244">
        <f>_xlfn.RANK.AVG(P244,P$2:P$2185)</f>
        <v>1510</v>
      </c>
      <c r="R244">
        <f>LOOKUP(Q244/COUNTA(Q:Q),{0,0.1,0.2,0.3,0.4,0.5,0.6,0.7,0.8,0.9,1}+1%%,{10,9,8,7,6,5,4,3,2,1})</f>
        <v>4</v>
      </c>
      <c r="S244">
        <f>I244*0.5+L244*0.5+O244+R244</f>
        <v>8.5</v>
      </c>
    </row>
    <row r="245" spans="1:19" ht="43.2" x14ac:dyDescent="0.25">
      <c r="A245" s="5" t="s">
        <v>1317</v>
      </c>
      <c r="B245" s="6">
        <v>84534</v>
      </c>
      <c r="C245" s="6">
        <v>75</v>
      </c>
      <c r="D245" s="6">
        <v>91</v>
      </c>
      <c r="E245" s="6">
        <v>47</v>
      </c>
      <c r="F245" s="6">
        <v>1</v>
      </c>
      <c r="G245">
        <f>(E245*0.6+D245*0.2+C245*0.2)/B245</f>
        <v>7.2633496581257242E-4</v>
      </c>
      <c r="H245">
        <f>_xlfn.RANK.AVG(G245,G$2:G$2185)</f>
        <v>2066</v>
      </c>
      <c r="I245">
        <f>LOOKUP(H245/COUNTA(H:H),{0,0.1,0.2,0.3,0.4,0.5,0.6,0.7,0.8,0.9,1}+1%%,{10,9,8,7,6,5,4,3,2,1})</f>
        <v>1</v>
      </c>
      <c r="J245">
        <f>E245*0.6+D245*0.2+C245*0.2</f>
        <v>61.4</v>
      </c>
      <c r="K245">
        <f>_xlfn.RANK.AVG(J245,J$2:J$2185)</f>
        <v>1956</v>
      </c>
      <c r="L245">
        <f>LOOKUP(K245/COUNTA(K:K),{0,0.1,0.2,0.3,0.4,0.5,0.6,0.7,0.8,0.9,1}+1%%,{10,9,8,7,6,5,4,3,2,1})</f>
        <v>2</v>
      </c>
      <c r="M245">
        <f>(C245-D245)*0.7+B245*0.3</f>
        <v>25349</v>
      </c>
      <c r="N245">
        <f>_xlfn.RANK.AVG(M245,M$2:M$2185)</f>
        <v>1720</v>
      </c>
      <c r="O245">
        <f>LOOKUP(N245/COUNTA(N:N),{0,0.1,0.2,0.3,0.4,0.5,0.6,0.7,0.8,0.9,1}+1%%,{10,9,8,7,6,5,4,3,2,1})</f>
        <v>3</v>
      </c>
      <c r="P245" s="6">
        <v>1</v>
      </c>
      <c r="Q245">
        <f>_xlfn.RANK.AVG(P245,P$2:P$2185)</f>
        <v>1510</v>
      </c>
      <c r="R245">
        <f>LOOKUP(Q245/COUNTA(Q:Q),{0,0.1,0.2,0.3,0.4,0.5,0.6,0.7,0.8,0.9,1}+1%%,{10,9,8,7,6,5,4,3,2,1})</f>
        <v>4</v>
      </c>
      <c r="S245">
        <f>I245*0.5+L245*0.5+O245+R245</f>
        <v>8.5</v>
      </c>
    </row>
    <row r="246" spans="1:19" ht="28.8" x14ac:dyDescent="0.25">
      <c r="A246" s="5" t="s">
        <v>1450</v>
      </c>
      <c r="B246" s="6">
        <v>71075</v>
      </c>
      <c r="C246" s="6">
        <v>602</v>
      </c>
      <c r="D246" s="6">
        <v>211</v>
      </c>
      <c r="E246" s="6">
        <v>59</v>
      </c>
      <c r="F246" s="6">
        <v>1</v>
      </c>
      <c r="G246">
        <f>(E246*0.6+D246*0.2+C246*0.2)/B246</f>
        <v>2.7857896588111149E-3</v>
      </c>
      <c r="H246">
        <f>_xlfn.RANK.AVG(G246,G$2:G$2185)</f>
        <v>1707</v>
      </c>
      <c r="I246">
        <f>LOOKUP(H246/COUNTA(H:H),{0,0.1,0.2,0.3,0.4,0.5,0.6,0.7,0.8,0.9,1}+1%%,{10,9,8,7,6,5,4,3,2,1})</f>
        <v>3</v>
      </c>
      <c r="J246">
        <f>E246*0.6+D246*0.2+C246*0.2</f>
        <v>198</v>
      </c>
      <c r="K246">
        <f>_xlfn.RANK.AVG(J246,J$2:J$2185)</f>
        <v>1818</v>
      </c>
      <c r="L246">
        <f>LOOKUP(K246/COUNTA(K:K),{0,0.1,0.2,0.3,0.4,0.5,0.6,0.7,0.8,0.9,1}+1%%,{10,9,8,7,6,5,4,3,2,1})</f>
        <v>2</v>
      </c>
      <c r="M246">
        <f>(C246-D246)*0.7+B246*0.3</f>
        <v>21596.2</v>
      </c>
      <c r="N246">
        <f>_xlfn.RANK.AVG(M246,M$2:M$2185)</f>
        <v>1757</v>
      </c>
      <c r="O246">
        <f>LOOKUP(N246/COUNTA(N:N),{0,0.1,0.2,0.3,0.4,0.5,0.6,0.7,0.8,0.9,1}+1%%,{10,9,8,7,6,5,4,3,2,1})</f>
        <v>2</v>
      </c>
      <c r="P246" s="6">
        <v>1</v>
      </c>
      <c r="Q246">
        <f>_xlfn.RANK.AVG(P246,P$2:P$2185)</f>
        <v>1510</v>
      </c>
      <c r="R246">
        <f>LOOKUP(Q246/COUNTA(Q:Q),{0,0.1,0.2,0.3,0.4,0.5,0.6,0.7,0.8,0.9,1}+1%%,{10,9,8,7,6,5,4,3,2,1})</f>
        <v>4</v>
      </c>
      <c r="S246">
        <f>I246*0.5+L246*0.5+O246+R246</f>
        <v>8.5</v>
      </c>
    </row>
    <row r="247" spans="1:19" ht="28.8" x14ac:dyDescent="0.25">
      <c r="A247" s="5" t="s">
        <v>574</v>
      </c>
      <c r="B247" s="6">
        <v>177098</v>
      </c>
      <c r="C247" s="6">
        <v>637</v>
      </c>
      <c r="D247" s="6">
        <v>26</v>
      </c>
      <c r="E247" s="6">
        <v>73</v>
      </c>
      <c r="F247" s="6">
        <v>1</v>
      </c>
      <c r="G247">
        <f>(E247*0.6+D247*0.2+C247*0.2)/B247</f>
        <v>9.960586793752611E-4</v>
      </c>
      <c r="H247">
        <f>_xlfn.RANK.AVG(G247,G$2:G$2185)</f>
        <v>2011</v>
      </c>
      <c r="I247">
        <f>LOOKUP(H247/COUNTA(H:H),{0,0.1,0.2,0.3,0.4,0.5,0.6,0.7,0.8,0.9,1}+1%%,{10,9,8,7,6,5,4,3,2,1})</f>
        <v>1</v>
      </c>
      <c r="J247">
        <f>E247*0.6+D247*0.2+C247*0.2</f>
        <v>176.4</v>
      </c>
      <c r="K247">
        <f>_xlfn.RANK.AVG(J247,J$2:J$2185)</f>
        <v>1828.5</v>
      </c>
      <c r="L247">
        <f>LOOKUP(K247/COUNTA(K:K),{0,0.1,0.2,0.3,0.4,0.5,0.6,0.7,0.8,0.9,1}+1%%,{10,9,8,7,6,5,4,3,2,1})</f>
        <v>2</v>
      </c>
      <c r="M247">
        <f>(C247-D247)*0.7+B247*0.3</f>
        <v>53557.1</v>
      </c>
      <c r="N247">
        <f>_xlfn.RANK.AVG(M247,M$2:M$2185)</f>
        <v>1540</v>
      </c>
      <c r="O247">
        <f>LOOKUP(N247/COUNTA(N:N),{0,0.1,0.2,0.3,0.4,0.5,0.6,0.7,0.8,0.9,1}+1%%,{10,9,8,7,6,5,4,3,2,1})</f>
        <v>3</v>
      </c>
      <c r="P247" s="6">
        <v>1</v>
      </c>
      <c r="Q247">
        <f>_xlfn.RANK.AVG(P247,P$2:P$2185)</f>
        <v>1510</v>
      </c>
      <c r="R247">
        <f>LOOKUP(Q247/COUNTA(Q:Q),{0,0.1,0.2,0.3,0.4,0.5,0.6,0.7,0.8,0.9,1}+1%%,{10,9,8,7,6,5,4,3,2,1})</f>
        <v>4</v>
      </c>
      <c r="S247">
        <f>I247*0.5+L247*0.5+O247+R247</f>
        <v>8.5</v>
      </c>
    </row>
    <row r="248" spans="1:19" ht="28.8" x14ac:dyDescent="0.25">
      <c r="A248" s="5" t="s">
        <v>280</v>
      </c>
      <c r="B248" s="6">
        <v>704</v>
      </c>
      <c r="C248" s="6">
        <v>10</v>
      </c>
      <c r="D248" s="6">
        <v>2</v>
      </c>
      <c r="E248" s="6">
        <v>5</v>
      </c>
      <c r="F248" s="6">
        <v>1</v>
      </c>
      <c r="G248">
        <f>(E248*0.6+D248*0.2+C248*0.2)/B248</f>
        <v>7.6704545454545463E-3</v>
      </c>
      <c r="H248">
        <f>_xlfn.RANK.AVG(G248,G$2:G$2185)</f>
        <v>939</v>
      </c>
      <c r="I248">
        <f>LOOKUP(H248/COUNTA(H:H),{0,0.1,0.2,0.3,0.4,0.5,0.6,0.7,0.8,0.9,1}+1%%,{10,9,8,7,6,5,4,3,2,1})</f>
        <v>6</v>
      </c>
      <c r="J248">
        <f>E248*0.6+D248*0.2+C248*0.2</f>
        <v>5.4</v>
      </c>
      <c r="K248">
        <f>_xlfn.RANK.AVG(J248,J$2:J$2185)</f>
        <v>2103.5</v>
      </c>
      <c r="L248">
        <f>LOOKUP(K248/COUNTA(K:K),{0,0.1,0.2,0.3,0.4,0.5,0.6,0.7,0.8,0.9,1}+1%%,{10,9,8,7,6,5,4,3,2,1})</f>
        <v>1</v>
      </c>
      <c r="M248">
        <f>(C248-D248)*0.7+B248*0.3</f>
        <v>216.79999999999998</v>
      </c>
      <c r="N248">
        <f>_xlfn.RANK.AVG(M248,M$2:M$2185)</f>
        <v>2184</v>
      </c>
      <c r="O248">
        <f>LOOKUP(N248/COUNTA(N:N),{0,0.1,0.2,0.3,0.4,0.5,0.6,0.7,0.8,0.9,1}+1%%,{10,9,8,7,6,5,4,3,2,1})</f>
        <v>1</v>
      </c>
      <c r="P248" s="6">
        <v>1</v>
      </c>
      <c r="Q248">
        <f>_xlfn.RANK.AVG(P248,P$2:P$2185)</f>
        <v>1510</v>
      </c>
      <c r="R248">
        <f>LOOKUP(Q248/COUNTA(Q:Q),{0,0.1,0.2,0.3,0.4,0.5,0.6,0.7,0.8,0.9,1}+1%%,{10,9,8,7,6,5,4,3,2,1})</f>
        <v>4</v>
      </c>
      <c r="S248">
        <f>I248*0.5+L248*0.5+O248+R248</f>
        <v>8.5</v>
      </c>
    </row>
    <row r="249" spans="1:19" ht="43.2" x14ac:dyDescent="0.25">
      <c r="A249" s="5" t="s">
        <v>349</v>
      </c>
      <c r="B249" s="6">
        <v>159532</v>
      </c>
      <c r="C249" s="6">
        <v>789</v>
      </c>
      <c r="D249" s="6">
        <v>92</v>
      </c>
      <c r="E249" s="6">
        <v>0</v>
      </c>
      <c r="F249" s="6">
        <v>1</v>
      </c>
      <c r="G249">
        <f>(E249*0.6+D249*0.2+C249*0.2)/B249</f>
        <v>1.1044806057718829E-3</v>
      </c>
      <c r="H249">
        <f>_xlfn.RANK.AVG(G249,G$2:G$2185)</f>
        <v>1986</v>
      </c>
      <c r="I249">
        <f>LOOKUP(H249/COUNTA(H:H),{0,0.1,0.2,0.3,0.4,0.5,0.6,0.7,0.8,0.9,1}+1%%,{10,9,8,7,6,5,4,3,2,1})</f>
        <v>1</v>
      </c>
      <c r="J249">
        <f>E249*0.6+D249*0.2+C249*0.2</f>
        <v>176.20000000000002</v>
      </c>
      <c r="K249">
        <f>_xlfn.RANK.AVG(J249,J$2:J$2185)</f>
        <v>1830</v>
      </c>
      <c r="L249">
        <f>LOOKUP(K249/COUNTA(K:K),{0,0.1,0.2,0.3,0.4,0.5,0.6,0.7,0.8,0.9,1}+1%%,{10,9,8,7,6,5,4,3,2,1})</f>
        <v>2</v>
      </c>
      <c r="M249">
        <f>(C249-D249)*0.7+B249*0.3</f>
        <v>48347.5</v>
      </c>
      <c r="N249">
        <f>_xlfn.RANK.AVG(M249,M$2:M$2185)</f>
        <v>1565</v>
      </c>
      <c r="O249">
        <f>LOOKUP(N249/COUNTA(N:N),{0,0.1,0.2,0.3,0.4,0.5,0.6,0.7,0.8,0.9,1}+1%%,{10,9,8,7,6,5,4,3,2,1})</f>
        <v>3</v>
      </c>
      <c r="P249" s="6">
        <v>1</v>
      </c>
      <c r="Q249">
        <f>_xlfn.RANK.AVG(P249,P$2:P$2185)</f>
        <v>1510</v>
      </c>
      <c r="R249">
        <f>LOOKUP(Q249/COUNTA(Q:Q),{0,0.1,0.2,0.3,0.4,0.5,0.6,0.7,0.8,0.9,1}+1%%,{10,9,8,7,6,5,4,3,2,1})</f>
        <v>4</v>
      </c>
      <c r="S249">
        <f>I249*0.5+L249*0.5+O249+R249</f>
        <v>8.5</v>
      </c>
    </row>
    <row r="250" spans="1:19" ht="28.8" x14ac:dyDescent="0.25">
      <c r="A250" s="5" t="s">
        <v>241</v>
      </c>
      <c r="B250" s="6">
        <v>6993</v>
      </c>
      <c r="C250" s="6">
        <v>20</v>
      </c>
      <c r="D250" s="6">
        <v>58</v>
      </c>
      <c r="E250" s="6">
        <v>54</v>
      </c>
      <c r="F250" s="6">
        <v>1</v>
      </c>
      <c r="G250">
        <f>(E250*0.6+D250*0.2+C250*0.2)/B250</f>
        <v>6.8640068640068641E-3</v>
      </c>
      <c r="H250">
        <f>_xlfn.RANK.AVG(G250,G$2:G$2185)</f>
        <v>1053</v>
      </c>
      <c r="I250">
        <f>LOOKUP(H250/COUNTA(H:H),{0,0.1,0.2,0.3,0.4,0.5,0.6,0.7,0.8,0.9,1}+1%%,{10,9,8,7,6,5,4,3,2,1})</f>
        <v>6</v>
      </c>
      <c r="J250">
        <f>E250*0.6+D250*0.2+C250*0.2</f>
        <v>48</v>
      </c>
      <c r="K250">
        <f>_xlfn.RANK.AVG(J250,J$2:J$2185)</f>
        <v>1974</v>
      </c>
      <c r="L250">
        <f>LOOKUP(K250/COUNTA(K:K),{0,0.1,0.2,0.3,0.4,0.5,0.6,0.7,0.8,0.9,1}+1%%,{10,9,8,7,6,5,4,3,2,1})</f>
        <v>1</v>
      </c>
      <c r="M250">
        <f>(C250-D250)*0.7+B250*0.3</f>
        <v>2071.3000000000002</v>
      </c>
      <c r="N250">
        <f>_xlfn.RANK.AVG(M250,M$2:M$2185)</f>
        <v>2062</v>
      </c>
      <c r="O250">
        <f>LOOKUP(N250/COUNTA(N:N),{0,0.1,0.2,0.3,0.4,0.5,0.6,0.7,0.8,0.9,1}+1%%,{10,9,8,7,6,5,4,3,2,1})</f>
        <v>1</v>
      </c>
      <c r="P250" s="6">
        <v>1</v>
      </c>
      <c r="Q250">
        <f>_xlfn.RANK.AVG(P250,P$2:P$2185)</f>
        <v>1510</v>
      </c>
      <c r="R250">
        <f>LOOKUP(Q250/COUNTA(Q:Q),{0,0.1,0.2,0.3,0.4,0.5,0.6,0.7,0.8,0.9,1}+1%%,{10,9,8,7,6,5,4,3,2,1})</f>
        <v>4</v>
      </c>
      <c r="S250">
        <f>I250*0.5+L250*0.5+O250+R250</f>
        <v>8.5</v>
      </c>
    </row>
    <row r="251" spans="1:19" ht="28.8" x14ac:dyDescent="0.25">
      <c r="A251" s="5" t="s">
        <v>1125</v>
      </c>
      <c r="B251" s="6">
        <v>65353</v>
      </c>
      <c r="C251" s="6">
        <v>747</v>
      </c>
      <c r="D251" s="6">
        <v>11</v>
      </c>
      <c r="E251" s="6">
        <v>62</v>
      </c>
      <c r="F251" s="6">
        <v>1</v>
      </c>
      <c r="G251">
        <f>(E251*0.6+D251*0.2+C251*0.2)/B251</f>
        <v>2.8889262925955962E-3</v>
      </c>
      <c r="H251">
        <f>_xlfn.RANK.AVG(G251,G$2:G$2185)</f>
        <v>1687</v>
      </c>
      <c r="I251">
        <f>LOOKUP(H251/COUNTA(H:H),{0,0.1,0.2,0.3,0.4,0.5,0.6,0.7,0.8,0.9,1}+1%%,{10,9,8,7,6,5,4,3,2,1})</f>
        <v>3</v>
      </c>
      <c r="J251">
        <f>E251*0.6+D251*0.2+C251*0.2</f>
        <v>188.8</v>
      </c>
      <c r="K251">
        <f>_xlfn.RANK.AVG(J251,J$2:J$2185)</f>
        <v>1822</v>
      </c>
      <c r="L251">
        <f>LOOKUP(K251/COUNTA(K:K),{0,0.1,0.2,0.3,0.4,0.5,0.6,0.7,0.8,0.9,1}+1%%,{10,9,8,7,6,5,4,3,2,1})</f>
        <v>2</v>
      </c>
      <c r="M251">
        <f>(C251-D251)*0.7+B251*0.3</f>
        <v>20121.099999999999</v>
      </c>
      <c r="N251">
        <f>_xlfn.RANK.AVG(M251,M$2:M$2185)</f>
        <v>1769</v>
      </c>
      <c r="O251">
        <f>LOOKUP(N251/COUNTA(N:N),{0,0.1,0.2,0.3,0.4,0.5,0.6,0.7,0.8,0.9,1}+1%%,{10,9,8,7,6,5,4,3,2,1})</f>
        <v>2</v>
      </c>
      <c r="P251" s="6">
        <v>1</v>
      </c>
      <c r="Q251">
        <f>_xlfn.RANK.AVG(P251,P$2:P$2185)</f>
        <v>1510</v>
      </c>
      <c r="R251">
        <f>LOOKUP(Q251/COUNTA(Q:Q),{0,0.1,0.2,0.3,0.4,0.5,0.6,0.7,0.8,0.9,1}+1%%,{10,9,8,7,6,5,4,3,2,1})</f>
        <v>4</v>
      </c>
      <c r="S251">
        <f>I251*0.5+L251*0.5+O251+R251</f>
        <v>8.5</v>
      </c>
    </row>
    <row r="252" spans="1:19" ht="14.4" x14ac:dyDescent="0.25">
      <c r="A252" s="5" t="s">
        <v>1352</v>
      </c>
      <c r="B252" s="6">
        <v>4497</v>
      </c>
      <c r="C252" s="6">
        <v>113</v>
      </c>
      <c r="D252" s="6">
        <v>4</v>
      </c>
      <c r="E252" s="6">
        <v>16</v>
      </c>
      <c r="F252" s="6">
        <v>1</v>
      </c>
      <c r="G252">
        <f>(E252*0.6+D252*0.2+C252*0.2)/B252</f>
        <v>7.3382254836557703E-3</v>
      </c>
      <c r="H252">
        <f>_xlfn.RANK.AVG(G252,G$2:G$2185)</f>
        <v>989</v>
      </c>
      <c r="I252">
        <f>LOOKUP(H252/COUNTA(H:H),{0,0.1,0.2,0.3,0.4,0.5,0.6,0.7,0.8,0.9,1}+1%%,{10,9,8,7,6,5,4,3,2,1})</f>
        <v>6</v>
      </c>
      <c r="J252">
        <f>E252*0.6+D252*0.2+C252*0.2</f>
        <v>33</v>
      </c>
      <c r="K252">
        <f>_xlfn.RANK.AVG(J252,J$2:J$2185)</f>
        <v>2006</v>
      </c>
      <c r="L252">
        <f>LOOKUP(K252/COUNTA(K:K),{0,0.1,0.2,0.3,0.4,0.5,0.6,0.7,0.8,0.9,1}+1%%,{10,9,8,7,6,5,4,3,2,1})</f>
        <v>1</v>
      </c>
      <c r="M252">
        <f>(C252-D252)*0.7+B252*0.3</f>
        <v>1425.3999999999999</v>
      </c>
      <c r="N252">
        <f>_xlfn.RANK.AVG(M252,M$2:M$2185)</f>
        <v>2099</v>
      </c>
      <c r="O252">
        <f>LOOKUP(N252/COUNTA(N:N),{0,0.1,0.2,0.3,0.4,0.5,0.6,0.7,0.8,0.9,1}+1%%,{10,9,8,7,6,5,4,3,2,1})</f>
        <v>1</v>
      </c>
      <c r="P252" s="6">
        <v>1</v>
      </c>
      <c r="Q252">
        <f>_xlfn.RANK.AVG(P252,P$2:P$2185)</f>
        <v>1510</v>
      </c>
      <c r="R252">
        <f>LOOKUP(Q252/COUNTA(Q:Q),{0,0.1,0.2,0.3,0.4,0.5,0.6,0.7,0.8,0.9,1}+1%%,{10,9,8,7,6,5,4,3,2,1})</f>
        <v>4</v>
      </c>
      <c r="S252">
        <f>I252*0.5+L252*0.5+O252+R252</f>
        <v>8.5</v>
      </c>
    </row>
    <row r="253" spans="1:19" ht="57.6" x14ac:dyDescent="0.25">
      <c r="A253" s="5" t="s">
        <v>1189</v>
      </c>
      <c r="B253" s="6">
        <v>70828</v>
      </c>
      <c r="C253" s="6">
        <v>613</v>
      </c>
      <c r="D253" s="6">
        <v>6</v>
      </c>
      <c r="E253" s="6">
        <v>119</v>
      </c>
      <c r="F253" s="6">
        <v>1</v>
      </c>
      <c r="G253">
        <f>(E253*0.6+D253*0.2+C253*0.2)/B253</f>
        <v>2.7559722143784943E-3</v>
      </c>
      <c r="H253">
        <f>_xlfn.RANK.AVG(G253,G$2:G$2185)</f>
        <v>1713</v>
      </c>
      <c r="I253">
        <f>LOOKUP(H253/COUNTA(H:H),{0,0.1,0.2,0.3,0.4,0.5,0.6,0.7,0.8,0.9,1}+1%%,{10,9,8,7,6,5,4,3,2,1})</f>
        <v>3</v>
      </c>
      <c r="J253">
        <f>E253*0.6+D253*0.2+C253*0.2</f>
        <v>195.2</v>
      </c>
      <c r="K253">
        <f>_xlfn.RANK.AVG(J253,J$2:J$2185)</f>
        <v>1819</v>
      </c>
      <c r="L253">
        <f>LOOKUP(K253/COUNTA(K:K),{0,0.1,0.2,0.3,0.4,0.5,0.6,0.7,0.8,0.9,1}+1%%,{10,9,8,7,6,5,4,3,2,1})</f>
        <v>2</v>
      </c>
      <c r="M253">
        <f>(C253-D253)*0.7+B253*0.3</f>
        <v>21673.3</v>
      </c>
      <c r="N253">
        <f>_xlfn.RANK.AVG(M253,M$2:M$2185)</f>
        <v>1756</v>
      </c>
      <c r="O253">
        <f>LOOKUP(N253/COUNTA(N:N),{0,0.1,0.2,0.3,0.4,0.5,0.6,0.7,0.8,0.9,1}+1%%,{10,9,8,7,6,5,4,3,2,1})</f>
        <v>2</v>
      </c>
      <c r="P253" s="6">
        <v>1</v>
      </c>
      <c r="Q253">
        <f>_xlfn.RANK.AVG(P253,P$2:P$2185)</f>
        <v>1510</v>
      </c>
      <c r="R253">
        <f>LOOKUP(Q253/COUNTA(Q:Q),{0,0.1,0.2,0.3,0.4,0.5,0.6,0.7,0.8,0.9,1}+1%%,{10,9,8,7,6,5,4,3,2,1})</f>
        <v>4</v>
      </c>
      <c r="S253">
        <f>I253*0.5+L253*0.5+O253+R253</f>
        <v>8.5</v>
      </c>
    </row>
    <row r="254" spans="1:19" ht="28.8" x14ac:dyDescent="0.25">
      <c r="A254" s="5" t="s">
        <v>1457</v>
      </c>
      <c r="B254" s="6">
        <v>4233</v>
      </c>
      <c r="C254" s="6">
        <v>126</v>
      </c>
      <c r="D254" s="6">
        <v>1</v>
      </c>
      <c r="E254" s="6">
        <v>8</v>
      </c>
      <c r="F254" s="6">
        <v>1</v>
      </c>
      <c r="G254">
        <f>(E254*0.6+D254*0.2+C254*0.2)/B254</f>
        <v>7.1344200330734709E-3</v>
      </c>
      <c r="H254">
        <f>_xlfn.RANK.AVG(G254,G$2:G$2185)</f>
        <v>1021</v>
      </c>
      <c r="I254">
        <f>LOOKUP(H254/COUNTA(H:H),{0,0.1,0.2,0.3,0.4,0.5,0.6,0.7,0.8,0.9,1}+1%%,{10,9,8,7,6,5,4,3,2,1})</f>
        <v>6</v>
      </c>
      <c r="J254">
        <f>E254*0.6+D254*0.2+C254*0.2</f>
        <v>30.200000000000003</v>
      </c>
      <c r="K254">
        <f>_xlfn.RANK.AVG(J254,J$2:J$2185)</f>
        <v>2013</v>
      </c>
      <c r="L254">
        <f>LOOKUP(K254/COUNTA(K:K),{0,0.1,0.2,0.3,0.4,0.5,0.6,0.7,0.8,0.9,1}+1%%,{10,9,8,7,6,5,4,3,2,1})</f>
        <v>1</v>
      </c>
      <c r="M254">
        <f>(C254-D254)*0.7+B254*0.3</f>
        <v>1357.3999999999999</v>
      </c>
      <c r="N254">
        <f>_xlfn.RANK.AVG(M254,M$2:M$2185)</f>
        <v>2101</v>
      </c>
      <c r="O254">
        <f>LOOKUP(N254/COUNTA(N:N),{0,0.1,0.2,0.3,0.4,0.5,0.6,0.7,0.8,0.9,1}+1%%,{10,9,8,7,6,5,4,3,2,1})</f>
        <v>1</v>
      </c>
      <c r="P254" s="6">
        <v>1</v>
      </c>
      <c r="Q254">
        <f>_xlfn.RANK.AVG(P254,P$2:P$2185)</f>
        <v>1510</v>
      </c>
      <c r="R254">
        <f>LOOKUP(Q254/COUNTA(Q:Q),{0,0.1,0.2,0.3,0.4,0.5,0.6,0.7,0.8,0.9,1}+1%%,{10,9,8,7,6,5,4,3,2,1})</f>
        <v>4</v>
      </c>
      <c r="S254">
        <f>I254*0.5+L254*0.5+O254+R254</f>
        <v>8.5</v>
      </c>
    </row>
    <row r="255" spans="1:19" ht="57.6" x14ac:dyDescent="0.25">
      <c r="A255" s="5" t="s">
        <v>194</v>
      </c>
      <c r="B255" s="6">
        <v>169511</v>
      </c>
      <c r="C255" s="6">
        <v>57</v>
      </c>
      <c r="D255" s="6">
        <v>59</v>
      </c>
      <c r="E255" s="6">
        <v>79</v>
      </c>
      <c r="F255" s="6">
        <v>1</v>
      </c>
      <c r="G255">
        <f>(E255*0.6+D255*0.2+C255*0.2)/B255</f>
        <v>4.1649214505253354E-4</v>
      </c>
      <c r="H255">
        <f>_xlfn.RANK.AVG(G255,G$2:G$2185)</f>
        <v>2119</v>
      </c>
      <c r="I255">
        <f>LOOKUP(H255/COUNTA(H:H),{0,0.1,0.2,0.3,0.4,0.5,0.6,0.7,0.8,0.9,1}+1%%,{10,9,8,7,6,5,4,3,2,1})</f>
        <v>1</v>
      </c>
      <c r="J255">
        <f>E255*0.6+D255*0.2+C255*0.2</f>
        <v>70.600000000000009</v>
      </c>
      <c r="K255">
        <f>_xlfn.RANK.AVG(J255,J$2:J$2185)</f>
        <v>1942</v>
      </c>
      <c r="L255">
        <f>LOOKUP(K255/COUNTA(K:K),{0,0.1,0.2,0.3,0.4,0.5,0.6,0.7,0.8,0.9,1}+1%%,{10,9,8,7,6,5,4,3,2,1})</f>
        <v>2</v>
      </c>
      <c r="M255">
        <f>(C255-D255)*0.7+B255*0.3</f>
        <v>50851.899999999994</v>
      </c>
      <c r="N255">
        <f>_xlfn.RANK.AVG(M255,M$2:M$2185)</f>
        <v>1552</v>
      </c>
      <c r="O255">
        <f>LOOKUP(N255/COUNTA(N:N),{0,0.1,0.2,0.3,0.4,0.5,0.6,0.7,0.8,0.9,1}+1%%,{10,9,8,7,6,5,4,3,2,1})</f>
        <v>3</v>
      </c>
      <c r="P255" s="6">
        <v>1</v>
      </c>
      <c r="Q255">
        <f>_xlfn.RANK.AVG(P255,P$2:P$2185)</f>
        <v>1510</v>
      </c>
      <c r="R255">
        <f>LOOKUP(Q255/COUNTA(Q:Q),{0,0.1,0.2,0.3,0.4,0.5,0.6,0.7,0.8,0.9,1}+1%%,{10,9,8,7,6,5,4,3,2,1})</f>
        <v>4</v>
      </c>
      <c r="S255">
        <f>I255*0.5+L255*0.5+O255+R255</f>
        <v>8.5</v>
      </c>
    </row>
    <row r="256" spans="1:19" ht="28.8" x14ac:dyDescent="0.25">
      <c r="A256" s="5" t="s">
        <v>435</v>
      </c>
      <c r="B256" s="6">
        <v>9078</v>
      </c>
      <c r="C256" s="6">
        <v>28</v>
      </c>
      <c r="D256" s="6">
        <v>9</v>
      </c>
      <c r="E256" s="6">
        <v>85</v>
      </c>
      <c r="F256" s="6">
        <v>1</v>
      </c>
      <c r="G256">
        <f>(E256*0.6+D256*0.2+C256*0.2)/B256</f>
        <v>6.4331350517735182E-3</v>
      </c>
      <c r="H256">
        <f>_xlfn.RANK.AVG(G256,G$2:G$2185)</f>
        <v>1112</v>
      </c>
      <c r="I256">
        <f>LOOKUP(H256/COUNTA(H:H),{0,0.1,0.2,0.3,0.4,0.5,0.6,0.7,0.8,0.9,1}+1%%,{10,9,8,7,6,5,4,3,2,1})</f>
        <v>5</v>
      </c>
      <c r="J256">
        <f>E256*0.6+D256*0.2+C256*0.2</f>
        <v>58.4</v>
      </c>
      <c r="K256">
        <f>_xlfn.RANK.AVG(J256,J$2:J$2185)</f>
        <v>1964</v>
      </c>
      <c r="L256">
        <f>LOOKUP(K256/COUNTA(K:K),{0,0.1,0.2,0.3,0.4,0.5,0.6,0.7,0.8,0.9,1}+1%%,{10,9,8,7,6,5,4,3,2,1})</f>
        <v>2</v>
      </c>
      <c r="M256">
        <f>(C256-D256)*0.7+B256*0.3</f>
        <v>2736.7000000000003</v>
      </c>
      <c r="N256">
        <f>_xlfn.RANK.AVG(M256,M$2:M$2185)</f>
        <v>2041</v>
      </c>
      <c r="O256">
        <f>LOOKUP(N256/COUNTA(N:N),{0,0.1,0.2,0.3,0.4,0.5,0.6,0.7,0.8,0.9,1}+1%%,{10,9,8,7,6,5,4,3,2,1})</f>
        <v>1</v>
      </c>
      <c r="P256" s="6">
        <v>1</v>
      </c>
      <c r="Q256">
        <f>_xlfn.RANK.AVG(P256,P$2:P$2185)</f>
        <v>1510</v>
      </c>
      <c r="R256">
        <f>LOOKUP(Q256/COUNTA(Q:Q),{0,0.1,0.2,0.3,0.4,0.5,0.6,0.7,0.8,0.9,1}+1%%,{10,9,8,7,6,5,4,3,2,1})</f>
        <v>4</v>
      </c>
      <c r="S256">
        <f>I256*0.5+L256*0.5+O256+R256</f>
        <v>8.5</v>
      </c>
    </row>
    <row r="257" spans="1:19" ht="28.8" x14ac:dyDescent="0.25">
      <c r="A257" s="5" t="s">
        <v>137</v>
      </c>
      <c r="B257" s="6">
        <v>55901</v>
      </c>
      <c r="C257" s="6">
        <v>477</v>
      </c>
      <c r="D257" s="6">
        <v>132</v>
      </c>
      <c r="E257" s="6">
        <v>106</v>
      </c>
      <c r="F257" s="6">
        <v>1</v>
      </c>
      <c r="G257">
        <f>(E257*0.6+D257*0.2+C257*0.2)/B257</f>
        <v>3.3165775209745801E-3</v>
      </c>
      <c r="H257">
        <f>_xlfn.RANK.AVG(G257,G$2:G$2185)</f>
        <v>1606</v>
      </c>
      <c r="I257">
        <f>LOOKUP(H257/COUNTA(H:H),{0,0.1,0.2,0.3,0.4,0.5,0.6,0.7,0.8,0.9,1}+1%%,{10,9,8,7,6,5,4,3,2,1})</f>
        <v>3</v>
      </c>
      <c r="J257">
        <f>E257*0.6+D257*0.2+C257*0.2</f>
        <v>185.4</v>
      </c>
      <c r="K257">
        <f>_xlfn.RANK.AVG(J257,J$2:J$2185)</f>
        <v>1825</v>
      </c>
      <c r="L257">
        <f>LOOKUP(K257/COUNTA(K:K),{0,0.1,0.2,0.3,0.4,0.5,0.6,0.7,0.8,0.9,1}+1%%,{10,9,8,7,6,5,4,3,2,1})</f>
        <v>2</v>
      </c>
      <c r="M257">
        <f>(C257-D257)*0.7+B257*0.3</f>
        <v>17011.8</v>
      </c>
      <c r="N257">
        <f>_xlfn.RANK.AVG(M257,M$2:M$2185)</f>
        <v>1803</v>
      </c>
      <c r="O257">
        <f>LOOKUP(N257/COUNTA(N:N),{0,0.1,0.2,0.3,0.4,0.5,0.6,0.7,0.8,0.9,1}+1%%,{10,9,8,7,6,5,4,3,2,1})</f>
        <v>2</v>
      </c>
      <c r="P257" s="6">
        <v>1</v>
      </c>
      <c r="Q257">
        <f>_xlfn.RANK.AVG(P257,P$2:P$2185)</f>
        <v>1510</v>
      </c>
      <c r="R257">
        <f>LOOKUP(Q257/COUNTA(Q:Q),{0,0.1,0.2,0.3,0.4,0.5,0.6,0.7,0.8,0.9,1}+1%%,{10,9,8,7,6,5,4,3,2,1})</f>
        <v>4</v>
      </c>
      <c r="S257">
        <f>I257*0.5+L257*0.5+O257+R257</f>
        <v>8.5</v>
      </c>
    </row>
    <row r="258" spans="1:19" ht="28.8" x14ac:dyDescent="0.25">
      <c r="A258" s="5" t="s">
        <v>1188</v>
      </c>
      <c r="B258" s="6">
        <v>93903</v>
      </c>
      <c r="C258" s="6">
        <v>364</v>
      </c>
      <c r="D258" s="6">
        <v>54</v>
      </c>
      <c r="E258" s="6">
        <v>20</v>
      </c>
      <c r="F258" s="6">
        <v>1</v>
      </c>
      <c r="G258">
        <f>(E258*0.6+D258*0.2+C258*0.2)/B258</f>
        <v>1.0180718400903059E-3</v>
      </c>
      <c r="H258">
        <f>_xlfn.RANK.AVG(G258,G$2:G$2185)</f>
        <v>2005</v>
      </c>
      <c r="I258">
        <f>LOOKUP(H258/COUNTA(H:H),{0,0.1,0.2,0.3,0.4,0.5,0.6,0.7,0.8,0.9,1}+1%%,{10,9,8,7,6,5,4,3,2,1})</f>
        <v>1</v>
      </c>
      <c r="J258">
        <f>E258*0.6+D258*0.2+C258*0.2</f>
        <v>95.6</v>
      </c>
      <c r="K258">
        <f>_xlfn.RANK.AVG(J258,J$2:J$2185)</f>
        <v>1909</v>
      </c>
      <c r="L258">
        <f>LOOKUP(K258/COUNTA(K:K),{0,0.1,0.2,0.3,0.4,0.5,0.6,0.7,0.8,0.9,1}+1%%,{10,9,8,7,6,5,4,3,2,1})</f>
        <v>2</v>
      </c>
      <c r="M258">
        <f>(C258-D258)*0.7+B258*0.3</f>
        <v>28387.899999999998</v>
      </c>
      <c r="N258">
        <f>_xlfn.RANK.AVG(M258,M$2:M$2185)</f>
        <v>1688</v>
      </c>
      <c r="O258">
        <f>LOOKUP(N258/COUNTA(N:N),{0,0.1,0.2,0.3,0.4,0.5,0.6,0.7,0.8,0.9,1}+1%%,{10,9,8,7,6,5,4,3,2,1})</f>
        <v>3</v>
      </c>
      <c r="P258" s="6">
        <v>1</v>
      </c>
      <c r="Q258">
        <f>_xlfn.RANK.AVG(P258,P$2:P$2185)</f>
        <v>1510</v>
      </c>
      <c r="R258">
        <f>LOOKUP(Q258/COUNTA(Q:Q),{0,0.1,0.2,0.3,0.4,0.5,0.6,0.7,0.8,0.9,1}+1%%,{10,9,8,7,6,5,4,3,2,1})</f>
        <v>4</v>
      </c>
      <c r="S258">
        <f>I258*0.5+L258*0.5+O258+R258</f>
        <v>8.5</v>
      </c>
    </row>
    <row r="259" spans="1:19" ht="28.8" x14ac:dyDescent="0.25">
      <c r="A259" s="5" t="s">
        <v>1630</v>
      </c>
      <c r="B259" s="6">
        <v>17594</v>
      </c>
      <c r="C259" s="6">
        <v>471</v>
      </c>
      <c r="D259" s="6">
        <v>18</v>
      </c>
      <c r="E259" s="6">
        <v>24</v>
      </c>
      <c r="F259" s="6">
        <v>1</v>
      </c>
      <c r="G259">
        <f>(E259*0.6+D259*0.2+C259*0.2)/B259</f>
        <v>6.3771740366033881E-3</v>
      </c>
      <c r="H259">
        <f>_xlfn.RANK.AVG(G259,G$2:G$2185)</f>
        <v>1128</v>
      </c>
      <c r="I259">
        <f>LOOKUP(H259/COUNTA(H:H),{0,0.1,0.2,0.3,0.4,0.5,0.6,0.7,0.8,0.9,1}+1%%,{10,9,8,7,6,5,4,3,2,1})</f>
        <v>5</v>
      </c>
      <c r="J259">
        <f>E259*0.6+D259*0.2+C259*0.2</f>
        <v>112.2</v>
      </c>
      <c r="K259">
        <f>_xlfn.RANK.AVG(J259,J$2:J$2185)</f>
        <v>1893</v>
      </c>
      <c r="L259">
        <f>LOOKUP(K259/COUNTA(K:K),{0,0.1,0.2,0.3,0.4,0.5,0.6,0.7,0.8,0.9,1}+1%%,{10,9,8,7,6,5,4,3,2,1})</f>
        <v>2</v>
      </c>
      <c r="M259">
        <f>(C259-D259)*0.7+B259*0.3</f>
        <v>5595.3</v>
      </c>
      <c r="N259">
        <f>_xlfn.RANK.AVG(M259,M$2:M$2185)</f>
        <v>1976</v>
      </c>
      <c r="O259">
        <f>LOOKUP(N259/COUNTA(N:N),{0,0.1,0.2,0.3,0.4,0.5,0.6,0.7,0.8,0.9,1}+1%%,{10,9,8,7,6,5,4,3,2,1})</f>
        <v>1</v>
      </c>
      <c r="P259" s="6">
        <v>1</v>
      </c>
      <c r="Q259">
        <f>_xlfn.RANK.AVG(P259,P$2:P$2185)</f>
        <v>1510</v>
      </c>
      <c r="R259">
        <f>LOOKUP(Q259/COUNTA(Q:Q),{0,0.1,0.2,0.3,0.4,0.5,0.6,0.7,0.8,0.9,1}+1%%,{10,9,8,7,6,5,4,3,2,1})</f>
        <v>4</v>
      </c>
      <c r="S259">
        <f>I259*0.5+L259*0.5+O259+R259</f>
        <v>8.5</v>
      </c>
    </row>
    <row r="260" spans="1:19" ht="28.8" x14ac:dyDescent="0.25">
      <c r="A260" s="5" t="s">
        <v>1096</v>
      </c>
      <c r="B260" s="6">
        <v>28484</v>
      </c>
      <c r="C260" s="6">
        <v>334</v>
      </c>
      <c r="D260" s="6">
        <v>23</v>
      </c>
      <c r="E260" s="6">
        <v>21</v>
      </c>
      <c r="F260" s="6">
        <v>1</v>
      </c>
      <c r="G260">
        <f>(E260*0.6+D260*0.2+C260*0.2)/B260</f>
        <v>2.9490240134812527E-3</v>
      </c>
      <c r="H260">
        <f>_xlfn.RANK.AVG(G260,G$2:G$2185)</f>
        <v>1675</v>
      </c>
      <c r="I260">
        <f>LOOKUP(H260/COUNTA(H:H),{0,0.1,0.2,0.3,0.4,0.5,0.6,0.7,0.8,0.9,1}+1%%,{10,9,8,7,6,5,4,3,2,1})</f>
        <v>3</v>
      </c>
      <c r="J260">
        <f>E260*0.6+D260*0.2+C260*0.2</f>
        <v>84</v>
      </c>
      <c r="K260">
        <f>_xlfn.RANK.AVG(J260,J$2:J$2185)</f>
        <v>1925</v>
      </c>
      <c r="L260">
        <f>LOOKUP(K260/COUNTA(K:K),{0,0.1,0.2,0.3,0.4,0.5,0.6,0.7,0.8,0.9,1}+1%%,{10,9,8,7,6,5,4,3,2,1})</f>
        <v>2</v>
      </c>
      <c r="M260">
        <f>(C260-D260)*0.7+B260*0.3</f>
        <v>8762.9</v>
      </c>
      <c r="N260">
        <f>_xlfn.RANK.AVG(M260,M$2:M$2185)</f>
        <v>1911</v>
      </c>
      <c r="O260">
        <f>LOOKUP(N260/COUNTA(N:N),{0,0.1,0.2,0.3,0.4,0.5,0.6,0.7,0.8,0.9,1}+1%%,{10,9,8,7,6,5,4,3,2,1})</f>
        <v>2</v>
      </c>
      <c r="P260" s="6">
        <v>1</v>
      </c>
      <c r="Q260">
        <f>_xlfn.RANK.AVG(P260,P$2:P$2185)</f>
        <v>1510</v>
      </c>
      <c r="R260">
        <f>LOOKUP(Q260/COUNTA(Q:Q),{0,0.1,0.2,0.3,0.4,0.5,0.6,0.7,0.8,0.9,1}+1%%,{10,9,8,7,6,5,4,3,2,1})</f>
        <v>4</v>
      </c>
      <c r="S260">
        <f>I260*0.5+L260*0.5+O260+R260</f>
        <v>8.5</v>
      </c>
    </row>
    <row r="261" spans="1:19" ht="14.4" x14ac:dyDescent="0.25">
      <c r="A261" s="5" t="s">
        <v>1899</v>
      </c>
      <c r="B261" s="6">
        <v>68011</v>
      </c>
      <c r="C261" s="6">
        <v>581</v>
      </c>
      <c r="D261" s="6">
        <v>51</v>
      </c>
      <c r="E261" s="6">
        <v>151</v>
      </c>
      <c r="F261" s="6">
        <v>1</v>
      </c>
      <c r="G261">
        <f>(E261*0.6+D261*0.2+C261*0.2)/B261</f>
        <v>3.1906603343576775E-3</v>
      </c>
      <c r="H261">
        <f>_xlfn.RANK.AVG(G261,G$2:G$2185)</f>
        <v>1634</v>
      </c>
      <c r="I261">
        <f>LOOKUP(H261/COUNTA(H:H),{0,0.1,0.2,0.3,0.4,0.5,0.6,0.7,0.8,0.9,1}+1%%,{10,9,8,7,6,5,4,3,2,1})</f>
        <v>3</v>
      </c>
      <c r="J261">
        <f>E261*0.6+D261*0.2+C261*0.2</f>
        <v>217</v>
      </c>
      <c r="K261">
        <f>_xlfn.RANK.AVG(J261,J$2:J$2185)</f>
        <v>1803</v>
      </c>
      <c r="L261">
        <f>LOOKUP(K261/COUNTA(K:K),{0,0.1,0.2,0.3,0.4,0.5,0.6,0.7,0.8,0.9,1}+1%%,{10,9,8,7,6,5,4,3,2,1})</f>
        <v>2</v>
      </c>
      <c r="M261">
        <f>(C261-D261)*0.7+B261*0.3</f>
        <v>20774.3</v>
      </c>
      <c r="N261">
        <f>_xlfn.RANK.AVG(M261,M$2:M$2185)</f>
        <v>1763</v>
      </c>
      <c r="O261">
        <f>LOOKUP(N261/COUNTA(N:N),{0,0.1,0.2,0.3,0.4,0.5,0.6,0.7,0.8,0.9,1}+1%%,{10,9,8,7,6,5,4,3,2,1})</f>
        <v>2</v>
      </c>
      <c r="P261" s="6">
        <v>1</v>
      </c>
      <c r="Q261">
        <f>_xlfn.RANK.AVG(P261,P$2:P$2185)</f>
        <v>1510</v>
      </c>
      <c r="R261">
        <f>LOOKUP(Q261/COUNTA(Q:Q),{0,0.1,0.2,0.3,0.4,0.5,0.6,0.7,0.8,0.9,1}+1%%,{10,9,8,7,6,5,4,3,2,1})</f>
        <v>4</v>
      </c>
      <c r="S261">
        <f>I261*0.5+L261*0.5+O261+R261</f>
        <v>8.5</v>
      </c>
    </row>
    <row r="262" spans="1:19" ht="43.2" x14ac:dyDescent="0.25">
      <c r="A262" s="5" t="s">
        <v>1103</v>
      </c>
      <c r="B262" s="6">
        <v>18471</v>
      </c>
      <c r="C262" s="6">
        <v>395</v>
      </c>
      <c r="D262" s="6">
        <v>8</v>
      </c>
      <c r="E262" s="6">
        <v>62</v>
      </c>
      <c r="F262" s="6">
        <v>1</v>
      </c>
      <c r="G262">
        <f>(E262*0.6+D262*0.2+C262*0.2)/B262</f>
        <v>6.3775648313572622E-3</v>
      </c>
      <c r="H262">
        <f>_xlfn.RANK.AVG(G262,G$2:G$2185)</f>
        <v>1127</v>
      </c>
      <c r="I262">
        <f>LOOKUP(H262/COUNTA(H:H),{0,0.1,0.2,0.3,0.4,0.5,0.6,0.7,0.8,0.9,1}+1%%,{10,9,8,7,6,5,4,3,2,1})</f>
        <v>5</v>
      </c>
      <c r="J262">
        <f>E262*0.6+D262*0.2+C262*0.2</f>
        <v>117.8</v>
      </c>
      <c r="K262">
        <f>_xlfn.RANK.AVG(J262,J$2:J$2185)</f>
        <v>1887</v>
      </c>
      <c r="L262">
        <f>LOOKUP(K262/COUNTA(K:K),{0,0.1,0.2,0.3,0.4,0.5,0.6,0.7,0.8,0.9,1}+1%%,{10,9,8,7,6,5,4,3,2,1})</f>
        <v>2</v>
      </c>
      <c r="M262">
        <f>(C262-D262)*0.7+B262*0.3</f>
        <v>5812.2</v>
      </c>
      <c r="N262">
        <f>_xlfn.RANK.AVG(M262,M$2:M$2185)</f>
        <v>1971</v>
      </c>
      <c r="O262">
        <f>LOOKUP(N262/COUNTA(N:N),{0,0.1,0.2,0.3,0.4,0.5,0.6,0.7,0.8,0.9,1}+1%%,{10,9,8,7,6,5,4,3,2,1})</f>
        <v>1</v>
      </c>
      <c r="P262" s="6">
        <v>1</v>
      </c>
      <c r="Q262">
        <f>_xlfn.RANK.AVG(P262,P$2:P$2185)</f>
        <v>1510</v>
      </c>
      <c r="R262">
        <f>LOOKUP(Q262/COUNTA(Q:Q),{0,0.1,0.2,0.3,0.4,0.5,0.6,0.7,0.8,0.9,1}+1%%,{10,9,8,7,6,5,4,3,2,1})</f>
        <v>4</v>
      </c>
      <c r="S262">
        <f>I262*0.5+L262*0.5+O262+R262</f>
        <v>8.5</v>
      </c>
    </row>
    <row r="263" spans="1:19" ht="86.4" x14ac:dyDescent="0.25">
      <c r="A263" s="5" t="s">
        <v>1129</v>
      </c>
      <c r="B263" s="6">
        <v>122059</v>
      </c>
      <c r="C263" s="6">
        <v>328</v>
      </c>
      <c r="D263" s="6">
        <v>27</v>
      </c>
      <c r="E263" s="6">
        <v>22</v>
      </c>
      <c r="F263" s="6">
        <v>1</v>
      </c>
      <c r="G263">
        <f>(E263*0.6+D263*0.2+C263*0.2)/B263</f>
        <v>6.8983032795615247E-4</v>
      </c>
      <c r="H263">
        <f>_xlfn.RANK.AVG(G263,G$2:G$2185)</f>
        <v>2069</v>
      </c>
      <c r="I263">
        <f>LOOKUP(H263/COUNTA(H:H),{0,0.1,0.2,0.3,0.4,0.5,0.6,0.7,0.8,0.9,1}+1%%,{10,9,8,7,6,5,4,3,2,1})</f>
        <v>1</v>
      </c>
      <c r="J263">
        <f>E263*0.6+D263*0.2+C263*0.2</f>
        <v>84.200000000000017</v>
      </c>
      <c r="K263">
        <f>_xlfn.RANK.AVG(J263,J$2:J$2185)</f>
        <v>1923</v>
      </c>
      <c r="L263">
        <f>LOOKUP(K263/COUNTA(K:K),{0,0.1,0.2,0.3,0.4,0.5,0.6,0.7,0.8,0.9,1}+1%%,{10,9,8,7,6,5,4,3,2,1})</f>
        <v>2</v>
      </c>
      <c r="M263">
        <f>(C263-D263)*0.7+B263*0.3</f>
        <v>36828.399999999994</v>
      </c>
      <c r="N263">
        <f>_xlfn.RANK.AVG(M263,M$2:M$2185)</f>
        <v>1636</v>
      </c>
      <c r="O263">
        <f>LOOKUP(N263/COUNTA(N:N),{0,0.1,0.2,0.3,0.4,0.5,0.6,0.7,0.8,0.9,1}+1%%,{10,9,8,7,6,5,4,3,2,1})</f>
        <v>3</v>
      </c>
      <c r="P263" s="6">
        <v>1</v>
      </c>
      <c r="Q263">
        <f>_xlfn.RANK.AVG(P263,P$2:P$2185)</f>
        <v>1510</v>
      </c>
      <c r="R263">
        <f>LOOKUP(Q263/COUNTA(Q:Q),{0,0.1,0.2,0.3,0.4,0.5,0.6,0.7,0.8,0.9,1}+1%%,{10,9,8,7,6,5,4,3,2,1})</f>
        <v>4</v>
      </c>
      <c r="S263">
        <f>I263*0.5+L263*0.5+O263+R263</f>
        <v>8.5</v>
      </c>
    </row>
    <row r="264" spans="1:19" ht="28.8" x14ac:dyDescent="0.25">
      <c r="A264" s="5" t="s">
        <v>222</v>
      </c>
      <c r="B264" s="6">
        <v>42451</v>
      </c>
      <c r="C264" s="6">
        <v>399</v>
      </c>
      <c r="D264" s="6">
        <v>114</v>
      </c>
      <c r="E264" s="6">
        <v>95</v>
      </c>
      <c r="F264" s="6">
        <v>1</v>
      </c>
      <c r="G264">
        <f>(E264*0.6+D264*0.2+C264*0.2)/B264</f>
        <v>3.7596287484393778E-3</v>
      </c>
      <c r="H264">
        <f>_xlfn.RANK.AVG(G264,G$2:G$2185)</f>
        <v>1530</v>
      </c>
      <c r="I264">
        <f>LOOKUP(H264/COUNTA(H:H),{0,0.1,0.2,0.3,0.4,0.5,0.6,0.7,0.8,0.9,1}+1%%,{10,9,8,7,6,5,4,3,2,1})</f>
        <v>3</v>
      </c>
      <c r="J264">
        <f>E264*0.6+D264*0.2+C264*0.2</f>
        <v>159.60000000000002</v>
      </c>
      <c r="K264">
        <f>_xlfn.RANK.AVG(J264,J$2:J$2185)</f>
        <v>1846</v>
      </c>
      <c r="L264">
        <f>LOOKUP(K264/COUNTA(K:K),{0,0.1,0.2,0.3,0.4,0.5,0.6,0.7,0.8,0.9,1}+1%%,{10,9,8,7,6,5,4,3,2,1})</f>
        <v>2</v>
      </c>
      <c r="M264">
        <f>(C264-D264)*0.7+B264*0.3</f>
        <v>12934.8</v>
      </c>
      <c r="N264">
        <f>_xlfn.RANK.AVG(M264,M$2:M$2185)</f>
        <v>1850</v>
      </c>
      <c r="O264">
        <f>LOOKUP(N264/COUNTA(N:N),{0,0.1,0.2,0.3,0.4,0.5,0.6,0.7,0.8,0.9,1}+1%%,{10,9,8,7,6,5,4,3,2,1})</f>
        <v>2</v>
      </c>
      <c r="P264" s="6">
        <v>1</v>
      </c>
      <c r="Q264">
        <f>_xlfn.RANK.AVG(P264,P$2:P$2185)</f>
        <v>1510</v>
      </c>
      <c r="R264">
        <f>LOOKUP(Q264/COUNTA(Q:Q),{0,0.1,0.2,0.3,0.4,0.5,0.6,0.7,0.8,0.9,1}+1%%,{10,9,8,7,6,5,4,3,2,1})</f>
        <v>4</v>
      </c>
      <c r="S264">
        <f>I264*0.5+L264*0.5+O264+R264</f>
        <v>8.5</v>
      </c>
    </row>
    <row r="265" spans="1:19" ht="28.8" x14ac:dyDescent="0.25">
      <c r="A265" s="5" t="s">
        <v>1541</v>
      </c>
      <c r="B265" s="6">
        <v>10754</v>
      </c>
      <c r="C265" s="6">
        <v>163</v>
      </c>
      <c r="D265" s="6">
        <v>30</v>
      </c>
      <c r="E265" s="6">
        <v>50</v>
      </c>
      <c r="F265" s="6">
        <v>1</v>
      </c>
      <c r="G265">
        <f>(E265*0.6+D265*0.2+C265*0.2)/B265</f>
        <v>6.3790217593453595E-3</v>
      </c>
      <c r="H265">
        <f>_xlfn.RANK.AVG(G265,G$2:G$2185)</f>
        <v>1126</v>
      </c>
      <c r="I265">
        <f>LOOKUP(H265/COUNTA(H:H),{0,0.1,0.2,0.3,0.4,0.5,0.6,0.7,0.8,0.9,1}+1%%,{10,9,8,7,6,5,4,3,2,1})</f>
        <v>5</v>
      </c>
      <c r="J265">
        <f>E265*0.6+D265*0.2+C265*0.2</f>
        <v>68.599999999999994</v>
      </c>
      <c r="K265">
        <f>_xlfn.RANK.AVG(J265,J$2:J$2185)</f>
        <v>1948</v>
      </c>
      <c r="L265">
        <f>LOOKUP(K265/COUNTA(K:K),{0,0.1,0.2,0.3,0.4,0.5,0.6,0.7,0.8,0.9,1}+1%%,{10,9,8,7,6,5,4,3,2,1})</f>
        <v>2</v>
      </c>
      <c r="M265">
        <f>(C265-D265)*0.7+B265*0.3</f>
        <v>3319.2999999999997</v>
      </c>
      <c r="N265">
        <f>_xlfn.RANK.AVG(M265,M$2:M$2185)</f>
        <v>2023</v>
      </c>
      <c r="O265">
        <f>LOOKUP(N265/COUNTA(N:N),{0,0.1,0.2,0.3,0.4,0.5,0.6,0.7,0.8,0.9,1}+1%%,{10,9,8,7,6,5,4,3,2,1})</f>
        <v>1</v>
      </c>
      <c r="P265" s="6">
        <v>1</v>
      </c>
      <c r="Q265">
        <f>_xlfn.RANK.AVG(P265,P$2:P$2185)</f>
        <v>1510</v>
      </c>
      <c r="R265">
        <f>LOOKUP(Q265/COUNTA(Q:Q),{0,0.1,0.2,0.3,0.4,0.5,0.6,0.7,0.8,0.9,1}+1%%,{10,9,8,7,6,5,4,3,2,1})</f>
        <v>4</v>
      </c>
      <c r="S265">
        <f>I265*0.5+L265*0.5+O265+R265</f>
        <v>8.5</v>
      </c>
    </row>
    <row r="266" spans="1:19" ht="14.4" x14ac:dyDescent="0.25">
      <c r="A266" s="5" t="s">
        <v>1326</v>
      </c>
      <c r="B266" s="6">
        <v>56317</v>
      </c>
      <c r="C266" s="6">
        <v>536</v>
      </c>
      <c r="D266" s="6">
        <v>136</v>
      </c>
      <c r="E266" s="6">
        <v>28</v>
      </c>
      <c r="F266" s="6">
        <v>1</v>
      </c>
      <c r="G266">
        <f>(E266*0.6+D266*0.2+C266*0.2)/B266</f>
        <v>2.6848021023847149E-3</v>
      </c>
      <c r="H266">
        <f>_xlfn.RANK.AVG(G266,G$2:G$2185)</f>
        <v>1730</v>
      </c>
      <c r="I266">
        <f>LOOKUP(H266/COUNTA(H:H),{0,0.1,0.2,0.3,0.4,0.5,0.6,0.7,0.8,0.9,1}+1%%,{10,9,8,7,6,5,4,3,2,1})</f>
        <v>3</v>
      </c>
      <c r="J266">
        <f>E266*0.6+D266*0.2+C266*0.2</f>
        <v>151.19999999999999</v>
      </c>
      <c r="K266">
        <f>_xlfn.RANK.AVG(J266,J$2:J$2185)</f>
        <v>1859</v>
      </c>
      <c r="L266">
        <f>LOOKUP(K266/COUNTA(K:K),{0,0.1,0.2,0.3,0.4,0.5,0.6,0.7,0.8,0.9,1}+1%%,{10,9,8,7,6,5,4,3,2,1})</f>
        <v>2</v>
      </c>
      <c r="M266">
        <f>(C266-D266)*0.7+B266*0.3</f>
        <v>17175.099999999999</v>
      </c>
      <c r="N266">
        <f>_xlfn.RANK.AVG(M266,M$2:M$2185)</f>
        <v>1800</v>
      </c>
      <c r="O266">
        <f>LOOKUP(N266/COUNTA(N:N),{0,0.1,0.2,0.3,0.4,0.5,0.6,0.7,0.8,0.9,1}+1%%,{10,9,8,7,6,5,4,3,2,1})</f>
        <v>2</v>
      </c>
      <c r="P266" s="6">
        <v>1</v>
      </c>
      <c r="Q266">
        <f>_xlfn.RANK.AVG(P266,P$2:P$2185)</f>
        <v>1510</v>
      </c>
      <c r="R266">
        <f>LOOKUP(Q266/COUNTA(Q:Q),{0,0.1,0.2,0.3,0.4,0.5,0.6,0.7,0.8,0.9,1}+1%%,{10,9,8,7,6,5,4,3,2,1})</f>
        <v>4</v>
      </c>
      <c r="S266">
        <f>I266*0.5+L266*0.5+O266+R266</f>
        <v>8.5</v>
      </c>
    </row>
    <row r="267" spans="1:19" ht="28.8" x14ac:dyDescent="0.25">
      <c r="A267" s="5" t="s">
        <v>1403</v>
      </c>
      <c r="B267" s="6">
        <v>139026</v>
      </c>
      <c r="C267" s="6">
        <v>428</v>
      </c>
      <c r="D267" s="6">
        <v>93</v>
      </c>
      <c r="E267" s="6">
        <v>51</v>
      </c>
      <c r="F267" s="6">
        <v>1</v>
      </c>
      <c r="G267">
        <f>(E267*0.6+D267*0.2+C267*0.2)/B267</f>
        <v>9.6960280810783604E-4</v>
      </c>
      <c r="H267">
        <f>_xlfn.RANK.AVG(G267,G$2:G$2185)</f>
        <v>2023</v>
      </c>
      <c r="I267">
        <f>LOOKUP(H267/COUNTA(H:H),{0,0.1,0.2,0.3,0.4,0.5,0.6,0.7,0.8,0.9,1}+1%%,{10,9,8,7,6,5,4,3,2,1})</f>
        <v>1</v>
      </c>
      <c r="J267">
        <f>E267*0.6+D267*0.2+C267*0.2</f>
        <v>134.80000000000001</v>
      </c>
      <c r="K267">
        <f>_xlfn.RANK.AVG(J267,J$2:J$2185)</f>
        <v>1874</v>
      </c>
      <c r="L267">
        <f>LOOKUP(K267/COUNTA(K:K),{0,0.1,0.2,0.3,0.4,0.5,0.6,0.7,0.8,0.9,1}+1%%,{10,9,8,7,6,5,4,3,2,1})</f>
        <v>2</v>
      </c>
      <c r="M267">
        <f>(C267-D267)*0.7+B267*0.3</f>
        <v>41942.299999999996</v>
      </c>
      <c r="N267">
        <f>_xlfn.RANK.AVG(M267,M$2:M$2185)</f>
        <v>1606</v>
      </c>
      <c r="O267">
        <f>LOOKUP(N267/COUNTA(N:N),{0,0.1,0.2,0.3,0.4,0.5,0.6,0.7,0.8,0.9,1}+1%%,{10,9,8,7,6,5,4,3,2,1})</f>
        <v>3</v>
      </c>
      <c r="P267" s="6">
        <v>1</v>
      </c>
      <c r="Q267">
        <f>_xlfn.RANK.AVG(P267,P$2:P$2185)</f>
        <v>1510</v>
      </c>
      <c r="R267">
        <f>LOOKUP(Q267/COUNTA(Q:Q),{0,0.1,0.2,0.3,0.4,0.5,0.6,0.7,0.8,0.9,1}+1%%,{10,9,8,7,6,5,4,3,2,1})</f>
        <v>4</v>
      </c>
      <c r="S267">
        <f>I267*0.5+L267*0.5+O267+R267</f>
        <v>8.5</v>
      </c>
    </row>
    <row r="268" spans="1:19" ht="28.8" x14ac:dyDescent="0.25">
      <c r="A268" s="5" t="s">
        <v>1746</v>
      </c>
      <c r="B268" s="6">
        <v>131168</v>
      </c>
      <c r="C268" s="6">
        <v>544</v>
      </c>
      <c r="D268" s="6">
        <v>23</v>
      </c>
      <c r="E268" s="6">
        <v>32</v>
      </c>
      <c r="F268" s="6">
        <v>1</v>
      </c>
      <c r="G268">
        <f>(E268*0.6+D268*0.2+C268*0.2)/B268</f>
        <v>1.0109172969016834E-3</v>
      </c>
      <c r="H268">
        <f>_xlfn.RANK.AVG(G268,G$2:G$2185)</f>
        <v>2006</v>
      </c>
      <c r="I268">
        <f>LOOKUP(H268/COUNTA(H:H),{0,0.1,0.2,0.3,0.4,0.5,0.6,0.7,0.8,0.9,1}+1%%,{10,9,8,7,6,5,4,3,2,1})</f>
        <v>1</v>
      </c>
      <c r="J268">
        <f>E268*0.6+D268*0.2+C268*0.2</f>
        <v>132.60000000000002</v>
      </c>
      <c r="K268">
        <f>_xlfn.RANK.AVG(J268,J$2:J$2185)</f>
        <v>1876</v>
      </c>
      <c r="L268">
        <f>LOOKUP(K268/COUNTA(K:K),{0,0.1,0.2,0.3,0.4,0.5,0.6,0.7,0.8,0.9,1}+1%%,{10,9,8,7,6,5,4,3,2,1})</f>
        <v>2</v>
      </c>
      <c r="M268">
        <f>(C268-D268)*0.7+B268*0.3</f>
        <v>39715.1</v>
      </c>
      <c r="N268">
        <f>_xlfn.RANK.AVG(M268,M$2:M$2185)</f>
        <v>1619</v>
      </c>
      <c r="O268">
        <f>LOOKUP(N268/COUNTA(N:N),{0,0.1,0.2,0.3,0.4,0.5,0.6,0.7,0.8,0.9,1}+1%%,{10,9,8,7,6,5,4,3,2,1})</f>
        <v>3</v>
      </c>
      <c r="P268" s="6">
        <v>1</v>
      </c>
      <c r="Q268">
        <f>_xlfn.RANK.AVG(P268,P$2:P$2185)</f>
        <v>1510</v>
      </c>
      <c r="R268">
        <f>LOOKUP(Q268/COUNTA(Q:Q),{0,0.1,0.2,0.3,0.4,0.5,0.6,0.7,0.8,0.9,1}+1%%,{10,9,8,7,6,5,4,3,2,1})</f>
        <v>4</v>
      </c>
      <c r="S268">
        <f>I268*0.5+L268*0.5+O268+R268</f>
        <v>8.5</v>
      </c>
    </row>
    <row r="269" spans="1:19" ht="28.8" x14ac:dyDescent="0.25">
      <c r="A269" s="5" t="s">
        <v>904</v>
      </c>
      <c r="B269" s="6">
        <v>57192</v>
      </c>
      <c r="C269" s="6">
        <v>107</v>
      </c>
      <c r="D269" s="6">
        <v>61</v>
      </c>
      <c r="E269" s="6">
        <v>282</v>
      </c>
      <c r="F269" s="6">
        <v>1</v>
      </c>
      <c r="G269">
        <f>(E269*0.6+D269*0.2+C269*0.2)/B269</f>
        <v>3.5459504825849767E-3</v>
      </c>
      <c r="H269">
        <f>_xlfn.RANK.AVG(G269,G$2:G$2185)</f>
        <v>1570</v>
      </c>
      <c r="I269">
        <f>LOOKUP(H269/COUNTA(H:H),{0,0.1,0.2,0.3,0.4,0.5,0.6,0.7,0.8,0.9,1}+1%%,{10,9,8,7,6,5,4,3,2,1})</f>
        <v>3</v>
      </c>
      <c r="J269">
        <f>E269*0.6+D269*0.2+C269*0.2</f>
        <v>202.79999999999998</v>
      </c>
      <c r="K269">
        <f>_xlfn.RANK.AVG(J269,J$2:J$2185)</f>
        <v>1813</v>
      </c>
      <c r="L269">
        <f>LOOKUP(K269/COUNTA(K:K),{0,0.1,0.2,0.3,0.4,0.5,0.6,0.7,0.8,0.9,1}+1%%,{10,9,8,7,6,5,4,3,2,1})</f>
        <v>2</v>
      </c>
      <c r="M269">
        <f>(C269-D269)*0.7+B269*0.3</f>
        <v>17189.8</v>
      </c>
      <c r="N269">
        <f>_xlfn.RANK.AVG(M269,M$2:M$2185)</f>
        <v>1799</v>
      </c>
      <c r="O269">
        <f>LOOKUP(N269/COUNTA(N:N),{0,0.1,0.2,0.3,0.4,0.5,0.6,0.7,0.8,0.9,1}+1%%,{10,9,8,7,6,5,4,3,2,1})</f>
        <v>2</v>
      </c>
      <c r="P269" s="6">
        <v>1</v>
      </c>
      <c r="Q269">
        <f>_xlfn.RANK.AVG(P269,P$2:P$2185)</f>
        <v>1510</v>
      </c>
      <c r="R269">
        <f>LOOKUP(Q269/COUNTA(Q:Q),{0,0.1,0.2,0.3,0.4,0.5,0.6,0.7,0.8,0.9,1}+1%%,{10,9,8,7,6,5,4,3,2,1})</f>
        <v>4</v>
      </c>
      <c r="S269">
        <f>I269*0.5+L269*0.5+O269+R269</f>
        <v>8.5</v>
      </c>
    </row>
    <row r="270" spans="1:19" ht="28.8" x14ac:dyDescent="0.25">
      <c r="A270" s="5" t="s">
        <v>1810</v>
      </c>
      <c r="B270" s="6">
        <v>140354</v>
      </c>
      <c r="C270" s="6">
        <v>523</v>
      </c>
      <c r="D270" s="6">
        <v>41</v>
      </c>
      <c r="E270" s="6">
        <v>85</v>
      </c>
      <c r="F270" s="6">
        <v>1</v>
      </c>
      <c r="G270">
        <f>(E270*0.6+D270*0.2+C270*0.2)/B270</f>
        <v>1.1670490331590123E-3</v>
      </c>
      <c r="H270">
        <f>_xlfn.RANK.AVG(G270,G$2:G$2185)</f>
        <v>1974</v>
      </c>
      <c r="I270">
        <f>LOOKUP(H270/COUNTA(H:H),{0,0.1,0.2,0.3,0.4,0.5,0.6,0.7,0.8,0.9,1}+1%%,{10,9,8,7,6,5,4,3,2,1})</f>
        <v>1</v>
      </c>
      <c r="J270">
        <f>E270*0.6+D270*0.2+C270*0.2</f>
        <v>163.80000000000001</v>
      </c>
      <c r="K270">
        <f>_xlfn.RANK.AVG(J270,J$2:J$2185)</f>
        <v>1841</v>
      </c>
      <c r="L270">
        <f>LOOKUP(K270/COUNTA(K:K),{0,0.1,0.2,0.3,0.4,0.5,0.6,0.7,0.8,0.9,1}+1%%,{10,9,8,7,6,5,4,3,2,1})</f>
        <v>2</v>
      </c>
      <c r="M270">
        <f>(C270-D270)*0.7+B270*0.3</f>
        <v>42443.6</v>
      </c>
      <c r="N270">
        <f>_xlfn.RANK.AVG(M270,M$2:M$2185)</f>
        <v>1601</v>
      </c>
      <c r="O270">
        <f>LOOKUP(N270/COUNTA(N:N),{0,0.1,0.2,0.3,0.4,0.5,0.6,0.7,0.8,0.9,1}+1%%,{10,9,8,7,6,5,4,3,2,1})</f>
        <v>3</v>
      </c>
      <c r="P270" s="6">
        <v>1</v>
      </c>
      <c r="Q270">
        <f>_xlfn.RANK.AVG(P270,P$2:P$2185)</f>
        <v>1510</v>
      </c>
      <c r="R270">
        <f>LOOKUP(Q270/COUNTA(Q:Q),{0,0.1,0.2,0.3,0.4,0.5,0.6,0.7,0.8,0.9,1}+1%%,{10,9,8,7,6,5,4,3,2,1})</f>
        <v>4</v>
      </c>
      <c r="S270">
        <f>I270*0.5+L270*0.5+O270+R270</f>
        <v>8.5</v>
      </c>
    </row>
    <row r="271" spans="1:19" ht="14.4" x14ac:dyDescent="0.25">
      <c r="A271" s="5" t="s">
        <v>221</v>
      </c>
      <c r="B271" s="6">
        <v>27997</v>
      </c>
      <c r="C271" s="6">
        <v>366</v>
      </c>
      <c r="D271" s="6">
        <v>22</v>
      </c>
      <c r="E271" s="6">
        <v>14</v>
      </c>
      <c r="F271" s="6">
        <v>1</v>
      </c>
      <c r="G271">
        <f>(E271*0.6+D271*0.2+C271*0.2)/B271</f>
        <v>3.0717576883237492E-3</v>
      </c>
      <c r="H271">
        <f>_xlfn.RANK.AVG(G271,G$2:G$2185)</f>
        <v>1654</v>
      </c>
      <c r="I271">
        <f>LOOKUP(H271/COUNTA(H:H),{0,0.1,0.2,0.3,0.4,0.5,0.6,0.7,0.8,0.9,1}+1%%,{10,9,8,7,6,5,4,3,2,1})</f>
        <v>3</v>
      </c>
      <c r="J271">
        <f>E271*0.6+D271*0.2+C271*0.2</f>
        <v>86</v>
      </c>
      <c r="K271">
        <f>_xlfn.RANK.AVG(J271,J$2:J$2185)</f>
        <v>1920</v>
      </c>
      <c r="L271">
        <f>LOOKUP(K271/COUNTA(K:K),{0,0.1,0.2,0.3,0.4,0.5,0.6,0.7,0.8,0.9,1}+1%%,{10,9,8,7,6,5,4,3,2,1})</f>
        <v>2</v>
      </c>
      <c r="M271">
        <f>(C271-D271)*0.7+B271*0.3</f>
        <v>8639.9</v>
      </c>
      <c r="N271">
        <f>_xlfn.RANK.AVG(M271,M$2:M$2185)</f>
        <v>1916</v>
      </c>
      <c r="O271">
        <f>LOOKUP(N271/COUNTA(N:N),{0,0.1,0.2,0.3,0.4,0.5,0.6,0.7,0.8,0.9,1}+1%%,{10,9,8,7,6,5,4,3,2,1})</f>
        <v>2</v>
      </c>
      <c r="P271" s="6">
        <v>1</v>
      </c>
      <c r="Q271">
        <f>_xlfn.RANK.AVG(P271,P$2:P$2185)</f>
        <v>1510</v>
      </c>
      <c r="R271">
        <f>LOOKUP(Q271/COUNTA(Q:Q),{0,0.1,0.2,0.3,0.4,0.5,0.6,0.7,0.8,0.9,1}+1%%,{10,9,8,7,6,5,4,3,2,1})</f>
        <v>4</v>
      </c>
      <c r="S271">
        <f>I271*0.5+L271*0.5+O271+R271</f>
        <v>8.5</v>
      </c>
    </row>
    <row r="272" spans="1:19" ht="28.8" x14ac:dyDescent="0.25">
      <c r="A272" s="5" t="s">
        <v>1584</v>
      </c>
      <c r="B272" s="6">
        <v>26983</v>
      </c>
      <c r="C272" s="6">
        <v>137</v>
      </c>
      <c r="D272" s="6">
        <v>16</v>
      </c>
      <c r="E272" s="6">
        <v>71</v>
      </c>
      <c r="F272" s="6">
        <v>1</v>
      </c>
      <c r="G272">
        <f>(E272*0.6+D272*0.2+C272*0.2)/B272</f>
        <v>2.7128191824482084E-3</v>
      </c>
      <c r="H272">
        <f>_xlfn.RANK.AVG(G272,G$2:G$2185)</f>
        <v>1724</v>
      </c>
      <c r="I272">
        <f>LOOKUP(H272/COUNTA(H:H),{0,0.1,0.2,0.3,0.4,0.5,0.6,0.7,0.8,0.9,1}+1%%,{10,9,8,7,6,5,4,3,2,1})</f>
        <v>3</v>
      </c>
      <c r="J272">
        <f>E272*0.6+D272*0.2+C272*0.2</f>
        <v>73.2</v>
      </c>
      <c r="K272">
        <f>_xlfn.RANK.AVG(J272,J$2:J$2185)</f>
        <v>1936</v>
      </c>
      <c r="L272">
        <f>LOOKUP(K272/COUNTA(K:K),{0,0.1,0.2,0.3,0.4,0.5,0.6,0.7,0.8,0.9,1}+1%%,{10,9,8,7,6,5,4,3,2,1})</f>
        <v>2</v>
      </c>
      <c r="M272">
        <f>(C272-D272)*0.7+B272*0.3</f>
        <v>8179.5999999999995</v>
      </c>
      <c r="N272">
        <f>_xlfn.RANK.AVG(M272,M$2:M$2185)</f>
        <v>1928</v>
      </c>
      <c r="O272">
        <f>LOOKUP(N272/COUNTA(N:N),{0,0.1,0.2,0.3,0.4,0.5,0.6,0.7,0.8,0.9,1}+1%%,{10,9,8,7,6,5,4,3,2,1})</f>
        <v>2</v>
      </c>
      <c r="P272" s="6">
        <v>1</v>
      </c>
      <c r="Q272">
        <f>_xlfn.RANK.AVG(P272,P$2:P$2185)</f>
        <v>1510</v>
      </c>
      <c r="R272">
        <f>LOOKUP(Q272/COUNTA(Q:Q),{0,0.1,0.2,0.3,0.4,0.5,0.6,0.7,0.8,0.9,1}+1%%,{10,9,8,7,6,5,4,3,2,1})</f>
        <v>4</v>
      </c>
      <c r="S272">
        <f>I272*0.5+L272*0.5+O272+R272</f>
        <v>8.5</v>
      </c>
    </row>
    <row r="273" spans="1:19" ht="43.2" x14ac:dyDescent="0.25">
      <c r="A273" s="5" t="s">
        <v>469</v>
      </c>
      <c r="B273" s="6">
        <v>27571</v>
      </c>
      <c r="C273" s="6">
        <v>286</v>
      </c>
      <c r="D273" s="6">
        <v>6</v>
      </c>
      <c r="E273" s="6">
        <v>41</v>
      </c>
      <c r="F273" s="6">
        <v>1</v>
      </c>
      <c r="G273">
        <f>(E273*0.6+D273*0.2+C273*0.2)/B273</f>
        <v>3.010409488230387E-3</v>
      </c>
      <c r="H273">
        <f>_xlfn.RANK.AVG(G273,G$2:G$2185)</f>
        <v>1666</v>
      </c>
      <c r="I273">
        <f>LOOKUP(H273/COUNTA(H:H),{0,0.1,0.2,0.3,0.4,0.5,0.6,0.7,0.8,0.9,1}+1%%,{10,9,8,7,6,5,4,3,2,1})</f>
        <v>3</v>
      </c>
      <c r="J273">
        <f>E273*0.6+D273*0.2+C273*0.2</f>
        <v>83</v>
      </c>
      <c r="K273">
        <f>_xlfn.RANK.AVG(J273,J$2:J$2185)</f>
        <v>1928</v>
      </c>
      <c r="L273">
        <f>LOOKUP(K273/COUNTA(K:K),{0,0.1,0.2,0.3,0.4,0.5,0.6,0.7,0.8,0.9,1}+1%%,{10,9,8,7,6,5,4,3,2,1})</f>
        <v>2</v>
      </c>
      <c r="M273">
        <f>(C273-D273)*0.7+B273*0.3</f>
        <v>8467.2999999999993</v>
      </c>
      <c r="N273">
        <f>_xlfn.RANK.AVG(M273,M$2:M$2185)</f>
        <v>1922</v>
      </c>
      <c r="O273">
        <f>LOOKUP(N273/COUNTA(N:N),{0,0.1,0.2,0.3,0.4,0.5,0.6,0.7,0.8,0.9,1}+1%%,{10,9,8,7,6,5,4,3,2,1})</f>
        <v>2</v>
      </c>
      <c r="P273" s="6">
        <v>1</v>
      </c>
      <c r="Q273">
        <f>_xlfn.RANK.AVG(P273,P$2:P$2185)</f>
        <v>1510</v>
      </c>
      <c r="R273">
        <f>LOOKUP(Q273/COUNTA(Q:Q),{0,0.1,0.2,0.3,0.4,0.5,0.6,0.7,0.8,0.9,1}+1%%,{10,9,8,7,6,5,4,3,2,1})</f>
        <v>4</v>
      </c>
      <c r="S273">
        <f>I273*0.5+L273*0.5+O273+R273</f>
        <v>8.5</v>
      </c>
    </row>
    <row r="274" spans="1:19" ht="28.8" x14ac:dyDescent="0.25">
      <c r="A274" s="5" t="s">
        <v>1436</v>
      </c>
      <c r="B274" s="6">
        <v>31872</v>
      </c>
      <c r="C274" s="6">
        <v>497</v>
      </c>
      <c r="D274" s="6">
        <v>9</v>
      </c>
      <c r="E274" s="6">
        <v>27</v>
      </c>
      <c r="F274" s="6">
        <v>1</v>
      </c>
      <c r="G274">
        <f>(E274*0.6+D274*0.2+C274*0.2)/B274</f>
        <v>3.6834839357429722E-3</v>
      </c>
      <c r="H274">
        <f>_xlfn.RANK.AVG(G274,G$2:G$2185)</f>
        <v>1544</v>
      </c>
      <c r="I274">
        <f>LOOKUP(H274/COUNTA(H:H),{0,0.1,0.2,0.3,0.4,0.5,0.6,0.7,0.8,0.9,1}+1%%,{10,9,8,7,6,5,4,3,2,1})</f>
        <v>3</v>
      </c>
      <c r="J274">
        <f>E274*0.6+D274*0.2+C274*0.2</f>
        <v>117.4</v>
      </c>
      <c r="K274">
        <f>_xlfn.RANK.AVG(J274,J$2:J$2185)</f>
        <v>1888.5</v>
      </c>
      <c r="L274">
        <f>LOOKUP(K274/COUNTA(K:K),{0,0.1,0.2,0.3,0.4,0.5,0.6,0.7,0.8,0.9,1}+1%%,{10,9,8,7,6,5,4,3,2,1})</f>
        <v>2</v>
      </c>
      <c r="M274">
        <f>(C274-D274)*0.7+B274*0.3</f>
        <v>9903.2000000000007</v>
      </c>
      <c r="N274">
        <f>_xlfn.RANK.AVG(M274,M$2:M$2185)</f>
        <v>1887</v>
      </c>
      <c r="O274">
        <f>LOOKUP(N274/COUNTA(N:N),{0,0.1,0.2,0.3,0.4,0.5,0.6,0.7,0.8,0.9,1}+1%%,{10,9,8,7,6,5,4,3,2,1})</f>
        <v>2</v>
      </c>
      <c r="P274" s="6">
        <v>1</v>
      </c>
      <c r="Q274">
        <f>_xlfn.RANK.AVG(P274,P$2:P$2185)</f>
        <v>1510</v>
      </c>
      <c r="R274">
        <f>LOOKUP(Q274/COUNTA(Q:Q),{0,0.1,0.2,0.3,0.4,0.5,0.6,0.7,0.8,0.9,1}+1%%,{10,9,8,7,6,5,4,3,2,1})</f>
        <v>4</v>
      </c>
      <c r="S274">
        <f>I274*0.5+L274*0.5+O274+R274</f>
        <v>8.5</v>
      </c>
    </row>
    <row r="275" spans="1:19" ht="14.4" x14ac:dyDescent="0.25">
      <c r="A275" s="5" t="s">
        <v>1663</v>
      </c>
      <c r="B275" s="6">
        <v>124022</v>
      </c>
      <c r="C275" s="6">
        <v>212</v>
      </c>
      <c r="D275" s="6">
        <v>44</v>
      </c>
      <c r="E275" s="6">
        <v>63</v>
      </c>
      <c r="F275" s="6">
        <v>1</v>
      </c>
      <c r="G275">
        <f>(E275*0.6+D275*0.2+C275*0.2)/B275</f>
        <v>7.1761461676154233E-4</v>
      </c>
      <c r="H275">
        <f>_xlfn.RANK.AVG(G275,G$2:G$2185)</f>
        <v>2067</v>
      </c>
      <c r="I275">
        <f>LOOKUP(H275/COUNTA(H:H),{0,0.1,0.2,0.3,0.4,0.5,0.6,0.7,0.8,0.9,1}+1%%,{10,9,8,7,6,5,4,3,2,1})</f>
        <v>1</v>
      </c>
      <c r="J275">
        <f>E275*0.6+D275*0.2+C275*0.2</f>
        <v>89</v>
      </c>
      <c r="K275">
        <f>_xlfn.RANK.AVG(J275,J$2:J$2185)</f>
        <v>1916</v>
      </c>
      <c r="L275">
        <f>LOOKUP(K275/COUNTA(K:K),{0,0.1,0.2,0.3,0.4,0.5,0.6,0.7,0.8,0.9,1}+1%%,{10,9,8,7,6,5,4,3,2,1})</f>
        <v>2</v>
      </c>
      <c r="M275">
        <f>(C275-D275)*0.7+B275*0.3</f>
        <v>37324.199999999997</v>
      </c>
      <c r="N275">
        <f>_xlfn.RANK.AVG(M275,M$2:M$2185)</f>
        <v>1631</v>
      </c>
      <c r="O275">
        <f>LOOKUP(N275/COUNTA(N:N),{0,0.1,0.2,0.3,0.4,0.5,0.6,0.7,0.8,0.9,1}+1%%,{10,9,8,7,6,5,4,3,2,1})</f>
        <v>3</v>
      </c>
      <c r="P275" s="6">
        <v>1</v>
      </c>
      <c r="Q275">
        <f>_xlfn.RANK.AVG(P275,P$2:P$2185)</f>
        <v>1510</v>
      </c>
      <c r="R275">
        <f>LOOKUP(Q275/COUNTA(Q:Q),{0,0.1,0.2,0.3,0.4,0.5,0.6,0.7,0.8,0.9,1}+1%%,{10,9,8,7,6,5,4,3,2,1})</f>
        <v>4</v>
      </c>
      <c r="S275">
        <f>I275*0.5+L275*0.5+O275+R275</f>
        <v>8.5</v>
      </c>
    </row>
    <row r="276" spans="1:19" ht="28.8" x14ac:dyDescent="0.25">
      <c r="A276" s="5" t="s">
        <v>1329</v>
      </c>
      <c r="B276" s="6">
        <v>61652</v>
      </c>
      <c r="C276" s="6">
        <v>533</v>
      </c>
      <c r="D276" s="6">
        <v>74</v>
      </c>
      <c r="E276" s="6">
        <v>301</v>
      </c>
      <c r="F276" s="6">
        <v>1</v>
      </c>
      <c r="G276">
        <f>(E276*0.6+D276*0.2+C276*0.2)/B276</f>
        <v>4.8984623369882569E-3</v>
      </c>
      <c r="H276">
        <f>_xlfn.RANK.AVG(G276,G$2:G$2185)</f>
        <v>1343</v>
      </c>
      <c r="I276">
        <f>LOOKUP(H276/COUNTA(H:H),{0,0.1,0.2,0.3,0.4,0.5,0.6,0.7,0.8,0.9,1}+1%%,{10,9,8,7,6,5,4,3,2,1})</f>
        <v>4</v>
      </c>
      <c r="J276">
        <f>E276*0.6+D276*0.2+C276*0.2</f>
        <v>302</v>
      </c>
      <c r="K276">
        <f>_xlfn.RANK.AVG(J276,J$2:J$2185)</f>
        <v>1760</v>
      </c>
      <c r="L276">
        <f>LOOKUP(K276/COUNTA(K:K),{0,0.1,0.2,0.3,0.4,0.5,0.6,0.7,0.8,0.9,1}+1%%,{10,9,8,7,6,5,4,3,2,1})</f>
        <v>2</v>
      </c>
      <c r="M276">
        <f>(C276-D276)*0.7+B276*0.3</f>
        <v>18816.899999999998</v>
      </c>
      <c r="N276">
        <f>_xlfn.RANK.AVG(M276,M$2:M$2185)</f>
        <v>1781</v>
      </c>
      <c r="O276">
        <f>LOOKUP(N276/COUNTA(N:N),{0,0.1,0.2,0.3,0.4,0.5,0.6,0.7,0.8,0.9,1}+1%%,{10,9,8,7,6,5,4,3,2,1})</f>
        <v>2</v>
      </c>
      <c r="P276" s="6">
        <v>1</v>
      </c>
      <c r="Q276">
        <f>_xlfn.RANK.AVG(P276,P$2:P$2185)</f>
        <v>1510</v>
      </c>
      <c r="R276">
        <f>LOOKUP(Q276/COUNTA(Q:Q),{0,0.1,0.2,0.3,0.4,0.5,0.6,0.7,0.8,0.9,1}+1%%,{10,9,8,7,6,5,4,3,2,1})</f>
        <v>4</v>
      </c>
      <c r="S276">
        <f>I276*0.5+L276*0.5+O276+R276</f>
        <v>9</v>
      </c>
    </row>
    <row r="277" spans="1:19" ht="28.8" x14ac:dyDescent="0.25">
      <c r="A277" s="5" t="s">
        <v>490</v>
      </c>
      <c r="B277" s="6">
        <v>86897</v>
      </c>
      <c r="C277" s="6">
        <v>469</v>
      </c>
      <c r="D277" s="6">
        <v>4</v>
      </c>
      <c r="E277" s="6">
        <v>106</v>
      </c>
      <c r="F277" s="6">
        <v>1</v>
      </c>
      <c r="G277">
        <f>(E277*0.6+D277*0.2+C277*0.2)/B277</f>
        <v>1.8205461638491547E-3</v>
      </c>
      <c r="H277">
        <f>_xlfn.RANK.AVG(G277,G$2:G$2185)</f>
        <v>1866</v>
      </c>
      <c r="I277">
        <f>LOOKUP(H277/COUNTA(H:H),{0,0.1,0.2,0.3,0.4,0.5,0.6,0.7,0.8,0.9,1}+1%%,{10,9,8,7,6,5,4,3,2,1})</f>
        <v>2</v>
      </c>
      <c r="J277">
        <f>E277*0.6+D277*0.2+C277*0.2</f>
        <v>158.19999999999999</v>
      </c>
      <c r="K277">
        <f>_xlfn.RANK.AVG(J277,J$2:J$2185)</f>
        <v>1849</v>
      </c>
      <c r="L277">
        <f>LOOKUP(K277/COUNTA(K:K),{0,0.1,0.2,0.3,0.4,0.5,0.6,0.7,0.8,0.9,1}+1%%,{10,9,8,7,6,5,4,3,2,1})</f>
        <v>2</v>
      </c>
      <c r="M277">
        <f>(C277-D277)*0.7+B277*0.3</f>
        <v>26394.6</v>
      </c>
      <c r="N277">
        <f>_xlfn.RANK.AVG(M277,M$2:M$2185)</f>
        <v>1711</v>
      </c>
      <c r="O277">
        <f>LOOKUP(N277/COUNTA(N:N),{0,0.1,0.2,0.3,0.4,0.5,0.6,0.7,0.8,0.9,1}+1%%,{10,9,8,7,6,5,4,3,2,1})</f>
        <v>3</v>
      </c>
      <c r="P277" s="6">
        <v>1</v>
      </c>
      <c r="Q277">
        <f>_xlfn.RANK.AVG(P277,P$2:P$2185)</f>
        <v>1510</v>
      </c>
      <c r="R277">
        <f>LOOKUP(Q277/COUNTA(Q:Q),{0,0.1,0.2,0.3,0.4,0.5,0.6,0.7,0.8,0.9,1}+1%%,{10,9,8,7,6,5,4,3,2,1})</f>
        <v>4</v>
      </c>
      <c r="S277">
        <f>I277*0.5+L277*0.5+O277+R277</f>
        <v>9</v>
      </c>
    </row>
    <row r="278" spans="1:19" ht="28.8" x14ac:dyDescent="0.25">
      <c r="A278" s="5" t="s">
        <v>1170</v>
      </c>
      <c r="B278" s="6">
        <v>28781</v>
      </c>
      <c r="C278" s="6">
        <v>515</v>
      </c>
      <c r="D278" s="6">
        <v>12</v>
      </c>
      <c r="E278" s="6">
        <v>59</v>
      </c>
      <c r="F278" s="6">
        <v>1</v>
      </c>
      <c r="G278">
        <f>(E278*0.6+D278*0.2+C278*0.2)/B278</f>
        <v>4.8921163267433383E-3</v>
      </c>
      <c r="H278">
        <f>_xlfn.RANK.AVG(G278,G$2:G$2185)</f>
        <v>1344</v>
      </c>
      <c r="I278">
        <f>LOOKUP(H278/COUNTA(H:H),{0,0.1,0.2,0.3,0.4,0.5,0.6,0.7,0.8,0.9,1}+1%%,{10,9,8,7,6,5,4,3,2,1})</f>
        <v>4</v>
      </c>
      <c r="J278">
        <f>E278*0.6+D278*0.2+C278*0.2</f>
        <v>140.80000000000001</v>
      </c>
      <c r="K278">
        <f>_xlfn.RANK.AVG(J278,J$2:J$2185)</f>
        <v>1868.5</v>
      </c>
      <c r="L278">
        <f>LOOKUP(K278/COUNTA(K:K),{0,0.1,0.2,0.3,0.4,0.5,0.6,0.7,0.8,0.9,1}+1%%,{10,9,8,7,6,5,4,3,2,1})</f>
        <v>2</v>
      </c>
      <c r="M278">
        <f>(C278-D278)*0.7+B278*0.3</f>
        <v>8986.4</v>
      </c>
      <c r="N278">
        <f>_xlfn.RANK.AVG(M278,M$2:M$2185)</f>
        <v>1907</v>
      </c>
      <c r="O278">
        <f>LOOKUP(N278/COUNTA(N:N),{0,0.1,0.2,0.3,0.4,0.5,0.6,0.7,0.8,0.9,1}+1%%,{10,9,8,7,6,5,4,3,2,1})</f>
        <v>2</v>
      </c>
      <c r="P278" s="6">
        <v>1</v>
      </c>
      <c r="Q278">
        <f>_xlfn.RANK.AVG(P278,P$2:P$2185)</f>
        <v>1510</v>
      </c>
      <c r="R278">
        <f>LOOKUP(Q278/COUNTA(Q:Q),{0,0.1,0.2,0.3,0.4,0.5,0.6,0.7,0.8,0.9,1}+1%%,{10,9,8,7,6,5,4,3,2,1})</f>
        <v>4</v>
      </c>
      <c r="S278">
        <f>I278*0.5+L278*0.5+O278+R278</f>
        <v>9</v>
      </c>
    </row>
    <row r="279" spans="1:19" ht="28.8" x14ac:dyDescent="0.25">
      <c r="A279" s="5" t="s">
        <v>786</v>
      </c>
      <c r="B279" s="6">
        <v>12468</v>
      </c>
      <c r="C279" s="6">
        <v>310</v>
      </c>
      <c r="D279" s="6">
        <v>12</v>
      </c>
      <c r="E279" s="6">
        <v>32</v>
      </c>
      <c r="F279" s="6">
        <v>1</v>
      </c>
      <c r="G279">
        <f>(E279*0.6+D279*0.2+C279*0.2)/B279</f>
        <v>6.7051652229708049E-3</v>
      </c>
      <c r="H279">
        <f>_xlfn.RANK.AVG(G279,G$2:G$2185)</f>
        <v>1084</v>
      </c>
      <c r="I279">
        <f>LOOKUP(H279/COUNTA(H:H),{0,0.1,0.2,0.3,0.4,0.5,0.6,0.7,0.8,0.9,1}+1%%,{10,9,8,7,6,5,4,3,2,1})</f>
        <v>6</v>
      </c>
      <c r="J279">
        <f>E279*0.6+D279*0.2+C279*0.2</f>
        <v>83.6</v>
      </c>
      <c r="K279">
        <f>_xlfn.RANK.AVG(J279,J$2:J$2185)</f>
        <v>1926</v>
      </c>
      <c r="L279">
        <f>LOOKUP(K279/COUNTA(K:K),{0,0.1,0.2,0.3,0.4,0.5,0.6,0.7,0.8,0.9,1}+1%%,{10,9,8,7,6,5,4,3,2,1})</f>
        <v>2</v>
      </c>
      <c r="M279">
        <f>(C279-D279)*0.7+B279*0.3</f>
        <v>3948.9999999999995</v>
      </c>
      <c r="N279">
        <f>_xlfn.RANK.AVG(M279,M$2:M$2185)</f>
        <v>2005</v>
      </c>
      <c r="O279">
        <f>LOOKUP(N279/COUNTA(N:N),{0,0.1,0.2,0.3,0.4,0.5,0.6,0.7,0.8,0.9,1}+1%%,{10,9,8,7,6,5,4,3,2,1})</f>
        <v>1</v>
      </c>
      <c r="P279" s="6">
        <v>1</v>
      </c>
      <c r="Q279">
        <f>_xlfn.RANK.AVG(P279,P$2:P$2185)</f>
        <v>1510</v>
      </c>
      <c r="R279">
        <f>LOOKUP(Q279/COUNTA(Q:Q),{0,0.1,0.2,0.3,0.4,0.5,0.6,0.7,0.8,0.9,1}+1%%,{10,9,8,7,6,5,4,3,2,1})</f>
        <v>4</v>
      </c>
      <c r="S279">
        <f>I279*0.5+L279*0.5+O279+R279</f>
        <v>9</v>
      </c>
    </row>
    <row r="280" spans="1:19" ht="28.8" x14ac:dyDescent="0.25">
      <c r="A280" s="5" t="s">
        <v>1855</v>
      </c>
      <c r="B280" s="6">
        <v>89872</v>
      </c>
      <c r="C280" s="6">
        <v>431</v>
      </c>
      <c r="D280" s="6">
        <v>90</v>
      </c>
      <c r="E280" s="6">
        <v>93</v>
      </c>
      <c r="F280" s="6">
        <v>1</v>
      </c>
      <c r="G280">
        <f>(E280*0.6+D280*0.2+C280*0.2)/B280</f>
        <v>1.7803097739006587E-3</v>
      </c>
      <c r="H280">
        <f>_xlfn.RANK.AVG(G280,G$2:G$2185)</f>
        <v>1875</v>
      </c>
      <c r="I280">
        <f>LOOKUP(H280/COUNTA(H:H),{0,0.1,0.2,0.3,0.4,0.5,0.6,0.7,0.8,0.9,1}+1%%,{10,9,8,7,6,5,4,3,2,1})</f>
        <v>2</v>
      </c>
      <c r="J280">
        <f>E280*0.6+D280*0.2+C280*0.2</f>
        <v>160</v>
      </c>
      <c r="K280">
        <f>_xlfn.RANK.AVG(J280,J$2:J$2185)</f>
        <v>1845</v>
      </c>
      <c r="L280">
        <f>LOOKUP(K280/COUNTA(K:K),{0,0.1,0.2,0.3,0.4,0.5,0.6,0.7,0.8,0.9,1}+1%%,{10,9,8,7,6,5,4,3,2,1})</f>
        <v>2</v>
      </c>
      <c r="M280">
        <f>(C280-D280)*0.7+B280*0.3</f>
        <v>27200.3</v>
      </c>
      <c r="N280">
        <f>_xlfn.RANK.AVG(M280,M$2:M$2185)</f>
        <v>1699</v>
      </c>
      <c r="O280">
        <f>LOOKUP(N280/COUNTA(N:N),{0,0.1,0.2,0.3,0.4,0.5,0.6,0.7,0.8,0.9,1}+1%%,{10,9,8,7,6,5,4,3,2,1})</f>
        <v>3</v>
      </c>
      <c r="P280" s="6">
        <v>1</v>
      </c>
      <c r="Q280">
        <f>_xlfn.RANK.AVG(P280,P$2:P$2185)</f>
        <v>1510</v>
      </c>
      <c r="R280">
        <f>LOOKUP(Q280/COUNTA(Q:Q),{0,0.1,0.2,0.3,0.4,0.5,0.6,0.7,0.8,0.9,1}+1%%,{10,9,8,7,6,5,4,3,2,1})</f>
        <v>4</v>
      </c>
      <c r="S280">
        <f>I280*0.5+L280*0.5+O280+R280</f>
        <v>9</v>
      </c>
    </row>
    <row r="281" spans="1:19" ht="28.8" x14ac:dyDescent="0.25">
      <c r="A281" s="5" t="s">
        <v>883</v>
      </c>
      <c r="B281" s="6">
        <v>28308</v>
      </c>
      <c r="C281" s="6">
        <v>436</v>
      </c>
      <c r="D281" s="6">
        <v>55</v>
      </c>
      <c r="E281" s="6">
        <v>49</v>
      </c>
      <c r="F281" s="6">
        <v>1</v>
      </c>
      <c r="G281">
        <f>(E281*0.6+D281*0.2+C281*0.2)/B281</f>
        <v>4.5075597004380387E-3</v>
      </c>
      <c r="H281">
        <f>_xlfn.RANK.AVG(G281,G$2:G$2185)</f>
        <v>1404</v>
      </c>
      <c r="I281">
        <f>LOOKUP(H281/COUNTA(H:H),{0,0.1,0.2,0.3,0.4,0.5,0.6,0.7,0.8,0.9,1}+1%%,{10,9,8,7,6,5,4,3,2,1})</f>
        <v>4</v>
      </c>
      <c r="J281">
        <f>E281*0.6+D281*0.2+C281*0.2</f>
        <v>127.6</v>
      </c>
      <c r="K281">
        <f>_xlfn.RANK.AVG(J281,J$2:J$2185)</f>
        <v>1882</v>
      </c>
      <c r="L281">
        <f>LOOKUP(K281/COUNTA(K:K),{0,0.1,0.2,0.3,0.4,0.5,0.6,0.7,0.8,0.9,1}+1%%,{10,9,8,7,6,5,4,3,2,1})</f>
        <v>2</v>
      </c>
      <c r="M281">
        <f>(C281-D281)*0.7+B281*0.3</f>
        <v>8759.1</v>
      </c>
      <c r="N281">
        <f>_xlfn.RANK.AVG(M281,M$2:M$2185)</f>
        <v>1912</v>
      </c>
      <c r="O281">
        <f>LOOKUP(N281/COUNTA(N:N),{0,0.1,0.2,0.3,0.4,0.5,0.6,0.7,0.8,0.9,1}+1%%,{10,9,8,7,6,5,4,3,2,1})</f>
        <v>2</v>
      </c>
      <c r="P281" s="6">
        <v>1</v>
      </c>
      <c r="Q281">
        <f>_xlfn.RANK.AVG(P281,P$2:P$2185)</f>
        <v>1510</v>
      </c>
      <c r="R281">
        <f>LOOKUP(Q281/COUNTA(Q:Q),{0,0.1,0.2,0.3,0.4,0.5,0.6,0.7,0.8,0.9,1}+1%%,{10,9,8,7,6,5,4,3,2,1})</f>
        <v>4</v>
      </c>
      <c r="S281">
        <f>I281*0.5+L281*0.5+O281+R281</f>
        <v>9</v>
      </c>
    </row>
    <row r="282" spans="1:19" ht="28.8" x14ac:dyDescent="0.25">
      <c r="A282" s="5" t="s">
        <v>416</v>
      </c>
      <c r="B282" s="6">
        <v>153341</v>
      </c>
      <c r="C282" s="6">
        <v>477</v>
      </c>
      <c r="D282" s="6">
        <v>200</v>
      </c>
      <c r="E282" s="6">
        <v>92</v>
      </c>
      <c r="F282" s="6">
        <v>1</v>
      </c>
      <c r="G282">
        <f>(E282*0.6+D282*0.2+C282*0.2)/B282</f>
        <v>1.2429813291944098E-3</v>
      </c>
      <c r="H282">
        <f>_xlfn.RANK.AVG(G282,G$2:G$2185)</f>
        <v>1958</v>
      </c>
      <c r="I282">
        <f>LOOKUP(H282/COUNTA(H:H),{0,0.1,0.2,0.3,0.4,0.5,0.6,0.7,0.8,0.9,1}+1%%,{10,9,8,7,6,5,4,3,2,1})</f>
        <v>2</v>
      </c>
      <c r="J282">
        <f>E282*0.6+D282*0.2+C282*0.2</f>
        <v>190.6</v>
      </c>
      <c r="K282">
        <f>_xlfn.RANK.AVG(J282,J$2:J$2185)</f>
        <v>1821</v>
      </c>
      <c r="L282">
        <f>LOOKUP(K282/COUNTA(K:K),{0,0.1,0.2,0.3,0.4,0.5,0.6,0.7,0.8,0.9,1}+1%%,{10,9,8,7,6,5,4,3,2,1})</f>
        <v>2</v>
      </c>
      <c r="M282">
        <f>(C282-D282)*0.7+B282*0.3</f>
        <v>46196.2</v>
      </c>
      <c r="N282">
        <f>_xlfn.RANK.AVG(M282,M$2:M$2185)</f>
        <v>1574</v>
      </c>
      <c r="O282">
        <f>LOOKUP(N282/COUNTA(N:N),{0,0.1,0.2,0.3,0.4,0.5,0.6,0.7,0.8,0.9,1}+1%%,{10,9,8,7,6,5,4,3,2,1})</f>
        <v>3</v>
      </c>
      <c r="P282" s="6">
        <v>1</v>
      </c>
      <c r="Q282">
        <f>_xlfn.RANK.AVG(P282,P$2:P$2185)</f>
        <v>1510</v>
      </c>
      <c r="R282">
        <f>LOOKUP(Q282/COUNTA(Q:Q),{0,0.1,0.2,0.3,0.4,0.5,0.6,0.7,0.8,0.9,1}+1%%,{10,9,8,7,6,5,4,3,2,1})</f>
        <v>4</v>
      </c>
      <c r="S282">
        <f>I282*0.5+L282*0.5+O282+R282</f>
        <v>9</v>
      </c>
    </row>
    <row r="283" spans="1:19" ht="28.8" x14ac:dyDescent="0.25">
      <c r="A283" s="5" t="s">
        <v>1624</v>
      </c>
      <c r="B283" s="6">
        <v>27178</v>
      </c>
      <c r="C283" s="6">
        <v>242</v>
      </c>
      <c r="D283" s="6">
        <v>25</v>
      </c>
      <c r="E283" s="6">
        <v>85</v>
      </c>
      <c r="F283" s="6">
        <v>1</v>
      </c>
      <c r="G283">
        <f>(E283*0.6+D283*0.2+C283*0.2)/B283</f>
        <v>3.8413422621237769E-3</v>
      </c>
      <c r="H283">
        <f>_xlfn.RANK.AVG(G283,G$2:G$2185)</f>
        <v>1511</v>
      </c>
      <c r="I283">
        <f>LOOKUP(H283/COUNTA(H:H),{0,0.1,0.2,0.3,0.4,0.5,0.6,0.7,0.8,0.9,1}+1%%,{10,9,8,7,6,5,4,3,2,1})</f>
        <v>4</v>
      </c>
      <c r="J283">
        <f>E283*0.6+D283*0.2+C283*0.2</f>
        <v>104.4</v>
      </c>
      <c r="K283">
        <f>_xlfn.RANK.AVG(J283,J$2:J$2185)</f>
        <v>1902</v>
      </c>
      <c r="L283">
        <f>LOOKUP(K283/COUNTA(K:K),{0,0.1,0.2,0.3,0.4,0.5,0.6,0.7,0.8,0.9,1}+1%%,{10,9,8,7,6,5,4,3,2,1})</f>
        <v>2</v>
      </c>
      <c r="M283">
        <f>(C283-D283)*0.7+B283*0.3</f>
        <v>8305.2999999999993</v>
      </c>
      <c r="N283">
        <f>_xlfn.RANK.AVG(M283,M$2:M$2185)</f>
        <v>1925</v>
      </c>
      <c r="O283">
        <f>LOOKUP(N283/COUNTA(N:N),{0,0.1,0.2,0.3,0.4,0.5,0.6,0.7,0.8,0.9,1}+1%%,{10,9,8,7,6,5,4,3,2,1})</f>
        <v>2</v>
      </c>
      <c r="P283" s="6">
        <v>1</v>
      </c>
      <c r="Q283">
        <f>_xlfn.RANK.AVG(P283,P$2:P$2185)</f>
        <v>1510</v>
      </c>
      <c r="R283">
        <f>LOOKUP(Q283/COUNTA(Q:Q),{0,0.1,0.2,0.3,0.4,0.5,0.6,0.7,0.8,0.9,1}+1%%,{10,9,8,7,6,5,4,3,2,1})</f>
        <v>4</v>
      </c>
      <c r="S283">
        <f>I283*0.5+L283*0.5+O283+R283</f>
        <v>9</v>
      </c>
    </row>
    <row r="284" spans="1:19" ht="86.4" x14ac:dyDescent="0.25">
      <c r="A284" s="5" t="s">
        <v>27</v>
      </c>
      <c r="B284" s="6">
        <v>87403</v>
      </c>
      <c r="C284" s="6">
        <v>285</v>
      </c>
      <c r="D284" s="6">
        <v>128</v>
      </c>
      <c r="E284" s="6">
        <v>175</v>
      </c>
      <c r="F284" s="6">
        <v>1</v>
      </c>
      <c r="G284">
        <f>(E284*0.6+D284*0.2+C284*0.2)/B284</f>
        <v>2.1463794148942257E-3</v>
      </c>
      <c r="H284">
        <f>_xlfn.RANK.AVG(G284,G$2:G$2185)</f>
        <v>1817</v>
      </c>
      <c r="I284">
        <f>LOOKUP(H284/COUNTA(H:H),{0,0.1,0.2,0.3,0.4,0.5,0.6,0.7,0.8,0.9,1}+1%%,{10,9,8,7,6,5,4,3,2,1})</f>
        <v>2</v>
      </c>
      <c r="J284">
        <f>E284*0.6+D284*0.2+C284*0.2</f>
        <v>187.6</v>
      </c>
      <c r="K284">
        <f>_xlfn.RANK.AVG(J284,J$2:J$2185)</f>
        <v>1824</v>
      </c>
      <c r="L284">
        <f>LOOKUP(K284/COUNTA(K:K),{0,0.1,0.2,0.3,0.4,0.5,0.6,0.7,0.8,0.9,1}+1%%,{10,9,8,7,6,5,4,3,2,1})</f>
        <v>2</v>
      </c>
      <c r="M284">
        <f>(C284-D284)*0.7+B284*0.3</f>
        <v>26330.799999999999</v>
      </c>
      <c r="N284">
        <f>_xlfn.RANK.AVG(M284,M$2:M$2185)</f>
        <v>1712</v>
      </c>
      <c r="O284">
        <f>LOOKUP(N284/COUNTA(N:N),{0,0.1,0.2,0.3,0.4,0.5,0.6,0.7,0.8,0.9,1}+1%%,{10,9,8,7,6,5,4,3,2,1})</f>
        <v>3</v>
      </c>
      <c r="P284" s="6">
        <v>1</v>
      </c>
      <c r="Q284">
        <f>_xlfn.RANK.AVG(P284,P$2:P$2185)</f>
        <v>1510</v>
      </c>
      <c r="R284">
        <f>LOOKUP(Q284/COUNTA(Q:Q),{0,0.1,0.2,0.3,0.4,0.5,0.6,0.7,0.8,0.9,1}+1%%,{10,9,8,7,6,5,4,3,2,1})</f>
        <v>4</v>
      </c>
      <c r="S284">
        <f>I284*0.5+L284*0.5+O284+R284</f>
        <v>9</v>
      </c>
    </row>
    <row r="285" spans="1:19" ht="28.8" x14ac:dyDescent="0.25">
      <c r="A285" s="5" t="s">
        <v>803</v>
      </c>
      <c r="B285" s="6">
        <v>92178</v>
      </c>
      <c r="C285" s="6">
        <v>189</v>
      </c>
      <c r="D285" s="6">
        <v>78</v>
      </c>
      <c r="E285" s="6">
        <v>195</v>
      </c>
      <c r="F285" s="6">
        <v>1</v>
      </c>
      <c r="G285">
        <f>(E285*0.6+D285*0.2+C285*0.2)/B285</f>
        <v>1.848597279177244E-3</v>
      </c>
      <c r="H285">
        <f>_xlfn.RANK.AVG(G285,G$2:G$2185)</f>
        <v>1863</v>
      </c>
      <c r="I285">
        <f>LOOKUP(H285/COUNTA(H:H),{0,0.1,0.2,0.3,0.4,0.5,0.6,0.7,0.8,0.9,1}+1%%,{10,9,8,7,6,5,4,3,2,1})</f>
        <v>2</v>
      </c>
      <c r="J285">
        <f>E285*0.6+D285*0.2+C285*0.2</f>
        <v>170.4</v>
      </c>
      <c r="K285">
        <f>_xlfn.RANK.AVG(J285,J$2:J$2185)</f>
        <v>1837.5</v>
      </c>
      <c r="L285">
        <f>LOOKUP(K285/COUNTA(K:K),{0,0.1,0.2,0.3,0.4,0.5,0.6,0.7,0.8,0.9,1}+1%%,{10,9,8,7,6,5,4,3,2,1})</f>
        <v>2</v>
      </c>
      <c r="M285">
        <f>(C285-D285)*0.7+B285*0.3</f>
        <v>27731.1</v>
      </c>
      <c r="N285">
        <f>_xlfn.RANK.AVG(M285,M$2:M$2185)</f>
        <v>1695</v>
      </c>
      <c r="O285">
        <f>LOOKUP(N285/COUNTA(N:N),{0,0.1,0.2,0.3,0.4,0.5,0.6,0.7,0.8,0.9,1}+1%%,{10,9,8,7,6,5,4,3,2,1})</f>
        <v>3</v>
      </c>
      <c r="P285" s="6">
        <v>1</v>
      </c>
      <c r="Q285">
        <f>_xlfn.RANK.AVG(P285,P$2:P$2185)</f>
        <v>1510</v>
      </c>
      <c r="R285">
        <f>LOOKUP(Q285/COUNTA(Q:Q),{0,0.1,0.2,0.3,0.4,0.5,0.6,0.7,0.8,0.9,1}+1%%,{10,9,8,7,6,5,4,3,2,1})</f>
        <v>4</v>
      </c>
      <c r="S285">
        <f>I285*0.5+L285*0.5+O285+R285</f>
        <v>9</v>
      </c>
    </row>
    <row r="286" spans="1:19" ht="28.8" x14ac:dyDescent="0.25">
      <c r="A286" s="5" t="s">
        <v>1321</v>
      </c>
      <c r="B286" s="6">
        <v>15300</v>
      </c>
      <c r="C286" s="6">
        <v>384</v>
      </c>
      <c r="D286" s="6">
        <v>71</v>
      </c>
      <c r="E286" s="6">
        <v>44</v>
      </c>
      <c r="F286" s="6">
        <v>1</v>
      </c>
      <c r="G286">
        <f>(E286*0.6+D286*0.2+C286*0.2)/B286</f>
        <v>7.6732026143790854E-3</v>
      </c>
      <c r="H286">
        <f>_xlfn.RANK.AVG(G286,G$2:G$2185)</f>
        <v>938</v>
      </c>
      <c r="I286">
        <f>LOOKUP(H286/COUNTA(H:H),{0,0.1,0.2,0.3,0.4,0.5,0.6,0.7,0.8,0.9,1}+1%%,{10,9,8,7,6,5,4,3,2,1})</f>
        <v>6</v>
      </c>
      <c r="J286">
        <f>E286*0.6+D286*0.2+C286*0.2</f>
        <v>117.4</v>
      </c>
      <c r="K286">
        <f>_xlfn.RANK.AVG(J286,J$2:J$2185)</f>
        <v>1888.5</v>
      </c>
      <c r="L286">
        <f>LOOKUP(K286/COUNTA(K:K),{0,0.1,0.2,0.3,0.4,0.5,0.6,0.7,0.8,0.9,1}+1%%,{10,9,8,7,6,5,4,3,2,1})</f>
        <v>2</v>
      </c>
      <c r="M286">
        <f>(C286-D286)*0.7+B286*0.3</f>
        <v>4809.1000000000004</v>
      </c>
      <c r="N286">
        <f>_xlfn.RANK.AVG(M286,M$2:M$2185)</f>
        <v>1987</v>
      </c>
      <c r="O286">
        <f>LOOKUP(N286/COUNTA(N:N),{0,0.1,0.2,0.3,0.4,0.5,0.6,0.7,0.8,0.9,1}+1%%,{10,9,8,7,6,5,4,3,2,1})</f>
        <v>1</v>
      </c>
      <c r="P286" s="6">
        <v>1</v>
      </c>
      <c r="Q286">
        <f>_xlfn.RANK.AVG(P286,P$2:P$2185)</f>
        <v>1510</v>
      </c>
      <c r="R286">
        <f>LOOKUP(Q286/COUNTA(Q:Q),{0,0.1,0.2,0.3,0.4,0.5,0.6,0.7,0.8,0.9,1}+1%%,{10,9,8,7,6,5,4,3,2,1})</f>
        <v>4</v>
      </c>
      <c r="S286">
        <f>I286*0.5+L286*0.5+O286+R286</f>
        <v>9</v>
      </c>
    </row>
    <row r="287" spans="1:19" ht="28.8" x14ac:dyDescent="0.25">
      <c r="A287" s="5" t="s">
        <v>1353</v>
      </c>
      <c r="B287" s="6">
        <v>114105</v>
      </c>
      <c r="C287" s="6">
        <v>621</v>
      </c>
      <c r="D287" s="6">
        <v>2</v>
      </c>
      <c r="E287" s="6">
        <v>45</v>
      </c>
      <c r="F287" s="6">
        <v>1</v>
      </c>
      <c r="G287">
        <f>(E287*0.6+D287*0.2+C287*0.2)/B287</f>
        <v>1.3286008500942115E-3</v>
      </c>
      <c r="H287">
        <f>_xlfn.RANK.AVG(G287,G$2:G$2185)</f>
        <v>1945</v>
      </c>
      <c r="I287">
        <f>LOOKUP(H287/COUNTA(H:H),{0,0.1,0.2,0.3,0.4,0.5,0.6,0.7,0.8,0.9,1}+1%%,{10,9,8,7,6,5,4,3,2,1})</f>
        <v>2</v>
      </c>
      <c r="J287">
        <f>E287*0.6+D287*0.2+C287*0.2</f>
        <v>151.6</v>
      </c>
      <c r="K287">
        <f>_xlfn.RANK.AVG(J287,J$2:J$2185)</f>
        <v>1857</v>
      </c>
      <c r="L287">
        <f>LOOKUP(K287/COUNTA(K:K),{0,0.1,0.2,0.3,0.4,0.5,0.6,0.7,0.8,0.9,1}+1%%,{10,9,8,7,6,5,4,3,2,1})</f>
        <v>2</v>
      </c>
      <c r="M287">
        <f>(C287-D287)*0.7+B287*0.3</f>
        <v>34664.800000000003</v>
      </c>
      <c r="N287">
        <f>_xlfn.RANK.AVG(M287,M$2:M$2185)</f>
        <v>1652</v>
      </c>
      <c r="O287">
        <f>LOOKUP(N287/COUNTA(N:N),{0,0.1,0.2,0.3,0.4,0.5,0.6,0.7,0.8,0.9,1}+1%%,{10,9,8,7,6,5,4,3,2,1})</f>
        <v>3</v>
      </c>
      <c r="P287" s="6">
        <v>1</v>
      </c>
      <c r="Q287">
        <f>_xlfn.RANK.AVG(P287,P$2:P$2185)</f>
        <v>1510</v>
      </c>
      <c r="R287">
        <f>LOOKUP(Q287/COUNTA(Q:Q),{0,0.1,0.2,0.3,0.4,0.5,0.6,0.7,0.8,0.9,1}+1%%,{10,9,8,7,6,5,4,3,2,1})</f>
        <v>4</v>
      </c>
      <c r="S287">
        <f>I287*0.5+L287*0.5+O287+R287</f>
        <v>9</v>
      </c>
    </row>
    <row r="288" spans="1:19" ht="28.8" x14ac:dyDescent="0.25">
      <c r="A288" s="5" t="s">
        <v>455</v>
      </c>
      <c r="B288" s="6">
        <v>72728</v>
      </c>
      <c r="C288" s="6">
        <v>502</v>
      </c>
      <c r="D288" s="6">
        <v>43</v>
      </c>
      <c r="E288" s="6">
        <v>74</v>
      </c>
      <c r="F288" s="6">
        <v>1</v>
      </c>
      <c r="G288">
        <f>(E288*0.6+D288*0.2+C288*0.2)/B288</f>
        <v>2.1092289077109228E-3</v>
      </c>
      <c r="H288">
        <f>_xlfn.RANK.AVG(G288,G$2:G$2185)</f>
        <v>1820</v>
      </c>
      <c r="I288">
        <f>LOOKUP(H288/COUNTA(H:H),{0,0.1,0.2,0.3,0.4,0.5,0.6,0.7,0.8,0.9,1}+1%%,{10,9,8,7,6,5,4,3,2,1})</f>
        <v>2</v>
      </c>
      <c r="J288">
        <f>E288*0.6+D288*0.2+C288*0.2</f>
        <v>153.4</v>
      </c>
      <c r="K288">
        <f>_xlfn.RANK.AVG(J288,J$2:J$2185)</f>
        <v>1856</v>
      </c>
      <c r="L288">
        <f>LOOKUP(K288/COUNTA(K:K),{0,0.1,0.2,0.3,0.4,0.5,0.6,0.7,0.8,0.9,1}+1%%,{10,9,8,7,6,5,4,3,2,1})</f>
        <v>2</v>
      </c>
      <c r="M288">
        <f>(C288-D288)*0.7+B288*0.3</f>
        <v>22139.699999999997</v>
      </c>
      <c r="N288">
        <f>_xlfn.RANK.AVG(M288,M$2:M$2185)</f>
        <v>1747</v>
      </c>
      <c r="O288">
        <f>LOOKUP(N288/COUNTA(N:N),{0,0.1,0.2,0.3,0.4,0.5,0.6,0.7,0.8,0.9,1}+1%%,{10,9,8,7,6,5,4,3,2,1})</f>
        <v>3</v>
      </c>
      <c r="P288" s="6">
        <v>1</v>
      </c>
      <c r="Q288">
        <f>_xlfn.RANK.AVG(P288,P$2:P$2185)</f>
        <v>1510</v>
      </c>
      <c r="R288">
        <f>LOOKUP(Q288/COUNTA(Q:Q),{0,0.1,0.2,0.3,0.4,0.5,0.6,0.7,0.8,0.9,1}+1%%,{10,9,8,7,6,5,4,3,2,1})</f>
        <v>4</v>
      </c>
      <c r="S288">
        <f>I288*0.5+L288*0.5+O288+R288</f>
        <v>9</v>
      </c>
    </row>
    <row r="289" spans="1:19" ht="43.2" x14ac:dyDescent="0.25">
      <c r="A289" s="5" t="s">
        <v>1349</v>
      </c>
      <c r="B289" s="6">
        <v>117973</v>
      </c>
      <c r="C289" s="6">
        <v>647</v>
      </c>
      <c r="D289" s="6">
        <v>51</v>
      </c>
      <c r="E289" s="6">
        <v>56</v>
      </c>
      <c r="F289" s="6">
        <v>1</v>
      </c>
      <c r="G289">
        <f>(E289*0.6+D289*0.2+C289*0.2)/B289</f>
        <v>1.4681325388012513E-3</v>
      </c>
      <c r="H289">
        <f>_xlfn.RANK.AVG(G289,G$2:G$2185)</f>
        <v>1925</v>
      </c>
      <c r="I289">
        <f>LOOKUP(H289/COUNTA(H:H),{0,0.1,0.2,0.3,0.4,0.5,0.6,0.7,0.8,0.9,1}+1%%,{10,9,8,7,6,5,4,3,2,1})</f>
        <v>2</v>
      </c>
      <c r="J289">
        <f>E289*0.6+D289*0.2+C289*0.2</f>
        <v>173.20000000000002</v>
      </c>
      <c r="K289">
        <f>_xlfn.RANK.AVG(J289,J$2:J$2185)</f>
        <v>1833</v>
      </c>
      <c r="L289">
        <f>LOOKUP(K289/COUNTA(K:K),{0,0.1,0.2,0.3,0.4,0.5,0.6,0.7,0.8,0.9,1}+1%%,{10,9,8,7,6,5,4,3,2,1})</f>
        <v>2</v>
      </c>
      <c r="M289">
        <f>(C289-D289)*0.7+B289*0.3</f>
        <v>35809.1</v>
      </c>
      <c r="N289">
        <f>_xlfn.RANK.AVG(M289,M$2:M$2185)</f>
        <v>1640</v>
      </c>
      <c r="O289">
        <f>LOOKUP(N289/COUNTA(N:N),{0,0.1,0.2,0.3,0.4,0.5,0.6,0.7,0.8,0.9,1}+1%%,{10,9,8,7,6,5,4,3,2,1})</f>
        <v>3</v>
      </c>
      <c r="P289" s="6">
        <v>1</v>
      </c>
      <c r="Q289">
        <f>_xlfn.RANK.AVG(P289,P$2:P$2185)</f>
        <v>1510</v>
      </c>
      <c r="R289">
        <f>LOOKUP(Q289/COUNTA(Q:Q),{0,0.1,0.2,0.3,0.4,0.5,0.6,0.7,0.8,0.9,1}+1%%,{10,9,8,7,6,5,4,3,2,1})</f>
        <v>4</v>
      </c>
      <c r="S289">
        <f>I289*0.5+L289*0.5+O289+R289</f>
        <v>9</v>
      </c>
    </row>
    <row r="290" spans="1:19" ht="28.8" x14ac:dyDescent="0.25">
      <c r="A290" s="5" t="s">
        <v>1307</v>
      </c>
      <c r="B290" s="6">
        <v>332114</v>
      </c>
      <c r="C290" s="6">
        <v>67</v>
      </c>
      <c r="D290" s="6">
        <v>11</v>
      </c>
      <c r="E290" s="6">
        <v>23</v>
      </c>
      <c r="F290" s="6">
        <v>1</v>
      </c>
      <c r="G290">
        <f>(E290*0.6+D290*0.2+C290*0.2)/B290</f>
        <v>8.8523820134050346E-5</v>
      </c>
      <c r="H290">
        <f>_xlfn.RANK.AVG(G290,G$2:G$2185)</f>
        <v>2159</v>
      </c>
      <c r="I290">
        <f>LOOKUP(H290/COUNTA(H:H),{0,0.1,0.2,0.3,0.4,0.5,0.6,0.7,0.8,0.9,1}+1%%,{10,9,8,7,6,5,4,3,2,1})</f>
        <v>1</v>
      </c>
      <c r="J290">
        <f>E290*0.6+D290*0.2+C290*0.2</f>
        <v>29.4</v>
      </c>
      <c r="K290">
        <f>_xlfn.RANK.AVG(J290,J$2:J$2185)</f>
        <v>2017</v>
      </c>
      <c r="L290">
        <f>LOOKUP(K290/COUNTA(K:K),{0,0.1,0.2,0.3,0.4,0.5,0.6,0.7,0.8,0.9,1}+1%%,{10,9,8,7,6,5,4,3,2,1})</f>
        <v>1</v>
      </c>
      <c r="M290">
        <f>(C290-D290)*0.7+B290*0.3</f>
        <v>99673.4</v>
      </c>
      <c r="N290">
        <f>_xlfn.RANK.AVG(M290,M$2:M$2185)</f>
        <v>1344</v>
      </c>
      <c r="O290">
        <f>LOOKUP(N290/COUNTA(N:N),{0,0.1,0.2,0.3,0.4,0.5,0.6,0.7,0.8,0.9,1}+1%%,{10,9,8,7,6,5,4,3,2,1})</f>
        <v>4</v>
      </c>
      <c r="P290" s="6">
        <v>1</v>
      </c>
      <c r="Q290">
        <f>_xlfn.RANK.AVG(P290,P$2:P$2185)</f>
        <v>1510</v>
      </c>
      <c r="R290">
        <f>LOOKUP(Q290/COUNTA(Q:Q),{0,0.1,0.2,0.3,0.4,0.5,0.6,0.7,0.8,0.9,1}+1%%,{10,9,8,7,6,5,4,3,2,1})</f>
        <v>4</v>
      </c>
      <c r="S290">
        <f>I290*0.5+L290*0.5+O290+R290</f>
        <v>9</v>
      </c>
    </row>
    <row r="291" spans="1:19" ht="72" x14ac:dyDescent="0.25">
      <c r="A291" s="5" t="s">
        <v>1053</v>
      </c>
      <c r="B291" s="6">
        <v>151563</v>
      </c>
      <c r="C291" s="6">
        <v>240</v>
      </c>
      <c r="D291" s="6">
        <v>167</v>
      </c>
      <c r="E291" s="6">
        <v>414</v>
      </c>
      <c r="F291" s="6">
        <v>1</v>
      </c>
      <c r="G291">
        <f>(E291*0.6+D291*0.2+C291*0.2)/B291</f>
        <v>2.1759928214669802E-3</v>
      </c>
      <c r="H291">
        <f>_xlfn.RANK.AVG(G291,G$2:G$2185)</f>
        <v>1805</v>
      </c>
      <c r="I291">
        <f>LOOKUP(H291/COUNTA(H:H),{0,0.1,0.2,0.3,0.4,0.5,0.6,0.7,0.8,0.9,1}+1%%,{10,9,8,7,6,5,4,3,2,1})</f>
        <v>2</v>
      </c>
      <c r="J291">
        <f>E291*0.6+D291*0.2+C291*0.2</f>
        <v>329.79999999999995</v>
      </c>
      <c r="K291">
        <f>_xlfn.RANK.AVG(J291,J$2:J$2185)</f>
        <v>1752</v>
      </c>
      <c r="L291">
        <f>LOOKUP(K291/COUNTA(K:K),{0,0.1,0.2,0.3,0.4,0.5,0.6,0.7,0.8,0.9,1}+1%%,{10,9,8,7,6,5,4,3,2,1})</f>
        <v>2</v>
      </c>
      <c r="M291">
        <f>(C291-D291)*0.7+B291*0.3</f>
        <v>45520</v>
      </c>
      <c r="N291">
        <f>_xlfn.RANK.AVG(M291,M$2:M$2185)</f>
        <v>1579</v>
      </c>
      <c r="O291">
        <f>LOOKUP(N291/COUNTA(N:N),{0,0.1,0.2,0.3,0.4,0.5,0.6,0.7,0.8,0.9,1}+1%%,{10,9,8,7,6,5,4,3,2,1})</f>
        <v>3</v>
      </c>
      <c r="P291" s="6">
        <v>1</v>
      </c>
      <c r="Q291">
        <f>_xlfn.RANK.AVG(P291,P$2:P$2185)</f>
        <v>1510</v>
      </c>
      <c r="R291">
        <f>LOOKUP(Q291/COUNTA(Q:Q),{0,0.1,0.2,0.3,0.4,0.5,0.6,0.7,0.8,0.9,1}+1%%,{10,9,8,7,6,5,4,3,2,1})</f>
        <v>4</v>
      </c>
      <c r="S291">
        <f>I291*0.5+L291*0.5+O291+R291</f>
        <v>9</v>
      </c>
    </row>
    <row r="292" spans="1:19" ht="43.2" x14ac:dyDescent="0.25">
      <c r="A292" s="5" t="s">
        <v>1057</v>
      </c>
      <c r="B292" s="6">
        <v>20960</v>
      </c>
      <c r="C292" s="6">
        <v>318</v>
      </c>
      <c r="D292" s="6">
        <v>5</v>
      </c>
      <c r="E292" s="6">
        <v>34</v>
      </c>
      <c r="F292" s="6">
        <v>1</v>
      </c>
      <c r="G292">
        <f>(E292*0.6+D292*0.2+C292*0.2)/B292</f>
        <v>4.0553435114503815E-3</v>
      </c>
      <c r="H292">
        <f>_xlfn.RANK.AVG(G292,G$2:G$2185)</f>
        <v>1476</v>
      </c>
      <c r="I292">
        <f>LOOKUP(H292/COUNTA(H:H),{0,0.1,0.2,0.3,0.4,0.5,0.6,0.7,0.8,0.9,1}+1%%,{10,9,8,7,6,5,4,3,2,1})</f>
        <v>4</v>
      </c>
      <c r="J292">
        <f>E292*0.6+D292*0.2+C292*0.2</f>
        <v>85</v>
      </c>
      <c r="K292">
        <f>_xlfn.RANK.AVG(J292,J$2:J$2185)</f>
        <v>1921</v>
      </c>
      <c r="L292">
        <f>LOOKUP(K292/COUNTA(K:K),{0,0.1,0.2,0.3,0.4,0.5,0.6,0.7,0.8,0.9,1}+1%%,{10,9,8,7,6,5,4,3,2,1})</f>
        <v>2</v>
      </c>
      <c r="M292">
        <f>(C292-D292)*0.7+B292*0.3</f>
        <v>6507.1</v>
      </c>
      <c r="N292">
        <f>_xlfn.RANK.AVG(M292,M$2:M$2185)</f>
        <v>1961</v>
      </c>
      <c r="O292">
        <f>LOOKUP(N292/COUNTA(N:N),{0,0.1,0.2,0.3,0.4,0.5,0.6,0.7,0.8,0.9,1}+1%%,{10,9,8,7,6,5,4,3,2,1})</f>
        <v>2</v>
      </c>
      <c r="P292" s="6">
        <v>1</v>
      </c>
      <c r="Q292">
        <f>_xlfn.RANK.AVG(P292,P$2:P$2185)</f>
        <v>1510</v>
      </c>
      <c r="R292">
        <f>LOOKUP(Q292/COUNTA(Q:Q),{0,0.1,0.2,0.3,0.4,0.5,0.6,0.7,0.8,0.9,1}+1%%,{10,9,8,7,6,5,4,3,2,1})</f>
        <v>4</v>
      </c>
      <c r="S292">
        <f>I292*0.5+L292*0.5+O292+R292</f>
        <v>9</v>
      </c>
    </row>
    <row r="293" spans="1:19" ht="28.8" x14ac:dyDescent="0.25">
      <c r="A293" s="5" t="s">
        <v>974</v>
      </c>
      <c r="B293" s="6">
        <v>121344</v>
      </c>
      <c r="C293" s="6">
        <v>989</v>
      </c>
      <c r="D293" s="6">
        <v>27</v>
      </c>
      <c r="E293" s="6">
        <v>118</v>
      </c>
      <c r="F293" s="6">
        <v>1</v>
      </c>
      <c r="G293">
        <f>(E293*0.6+D293*0.2+C293*0.2)/B293</f>
        <v>2.2580432489451479E-3</v>
      </c>
      <c r="H293">
        <f>_xlfn.RANK.AVG(G293,G$2:G$2185)</f>
        <v>1795</v>
      </c>
      <c r="I293">
        <f>LOOKUP(H293/COUNTA(H:H),{0,0.1,0.2,0.3,0.4,0.5,0.6,0.7,0.8,0.9,1}+1%%,{10,9,8,7,6,5,4,3,2,1})</f>
        <v>2</v>
      </c>
      <c r="J293">
        <f>E293*0.6+D293*0.2+C293*0.2</f>
        <v>274</v>
      </c>
      <c r="K293">
        <f>_xlfn.RANK.AVG(J293,J$2:J$2185)</f>
        <v>1777</v>
      </c>
      <c r="L293">
        <f>LOOKUP(K293/COUNTA(K:K),{0,0.1,0.2,0.3,0.4,0.5,0.6,0.7,0.8,0.9,1}+1%%,{10,9,8,7,6,5,4,3,2,1})</f>
        <v>2</v>
      </c>
      <c r="M293">
        <f>(C293-D293)*0.7+B293*0.3</f>
        <v>37076.6</v>
      </c>
      <c r="N293">
        <f>_xlfn.RANK.AVG(M293,M$2:M$2185)</f>
        <v>1633</v>
      </c>
      <c r="O293">
        <f>LOOKUP(N293/COUNTA(N:N),{0,0.1,0.2,0.3,0.4,0.5,0.6,0.7,0.8,0.9,1}+1%%,{10,9,8,7,6,5,4,3,2,1})</f>
        <v>3</v>
      </c>
      <c r="P293" s="6">
        <v>1</v>
      </c>
      <c r="Q293">
        <f>_xlfn.RANK.AVG(P293,P$2:P$2185)</f>
        <v>1510</v>
      </c>
      <c r="R293">
        <f>LOOKUP(Q293/COUNTA(Q:Q),{0,0.1,0.2,0.3,0.4,0.5,0.6,0.7,0.8,0.9,1}+1%%,{10,9,8,7,6,5,4,3,2,1})</f>
        <v>4</v>
      </c>
      <c r="S293">
        <f>I293*0.5+L293*0.5+O293+R293</f>
        <v>9</v>
      </c>
    </row>
    <row r="294" spans="1:19" ht="28.8" x14ac:dyDescent="0.25">
      <c r="A294" s="5" t="s">
        <v>1333</v>
      </c>
      <c r="B294" s="6">
        <v>163780</v>
      </c>
      <c r="C294" s="6">
        <v>826</v>
      </c>
      <c r="D294" s="6">
        <v>10</v>
      </c>
      <c r="E294" s="6">
        <v>167</v>
      </c>
      <c r="F294" s="6">
        <v>1</v>
      </c>
      <c r="G294">
        <f>(E294*0.6+D294*0.2+C294*0.2)/B294</f>
        <v>1.6326779826596656E-3</v>
      </c>
      <c r="H294">
        <f>_xlfn.RANK.AVG(G294,G$2:G$2185)</f>
        <v>1902</v>
      </c>
      <c r="I294">
        <f>LOOKUP(H294/COUNTA(H:H),{0,0.1,0.2,0.3,0.4,0.5,0.6,0.7,0.8,0.9,1}+1%%,{10,9,8,7,6,5,4,3,2,1})</f>
        <v>2</v>
      </c>
      <c r="J294">
        <f>E294*0.6+D294*0.2+C294*0.2</f>
        <v>267.40000000000003</v>
      </c>
      <c r="K294">
        <f>_xlfn.RANK.AVG(J294,J$2:J$2185)</f>
        <v>1778</v>
      </c>
      <c r="L294">
        <f>LOOKUP(K294/COUNTA(K:K),{0,0.1,0.2,0.3,0.4,0.5,0.6,0.7,0.8,0.9,1}+1%%,{10,9,8,7,6,5,4,3,2,1})</f>
        <v>2</v>
      </c>
      <c r="M294">
        <f>(C294-D294)*0.7+B294*0.3</f>
        <v>49705.2</v>
      </c>
      <c r="N294">
        <f>_xlfn.RANK.AVG(M294,M$2:M$2185)</f>
        <v>1559</v>
      </c>
      <c r="O294">
        <f>LOOKUP(N294/COUNTA(N:N),{0,0.1,0.2,0.3,0.4,0.5,0.6,0.7,0.8,0.9,1}+1%%,{10,9,8,7,6,5,4,3,2,1})</f>
        <v>3</v>
      </c>
      <c r="P294" s="6">
        <v>1</v>
      </c>
      <c r="Q294">
        <f>_xlfn.RANK.AVG(P294,P$2:P$2185)</f>
        <v>1510</v>
      </c>
      <c r="R294">
        <f>LOOKUP(Q294/COUNTA(Q:Q),{0,0.1,0.2,0.3,0.4,0.5,0.6,0.7,0.8,0.9,1}+1%%,{10,9,8,7,6,5,4,3,2,1})</f>
        <v>4</v>
      </c>
      <c r="S294">
        <f>I294*0.5+L294*0.5+O294+R294</f>
        <v>9</v>
      </c>
    </row>
    <row r="295" spans="1:19" ht="28.8" x14ac:dyDescent="0.25">
      <c r="A295" s="5" t="s">
        <v>579</v>
      </c>
      <c r="B295" s="6">
        <v>25839</v>
      </c>
      <c r="C295" s="6">
        <v>470</v>
      </c>
      <c r="D295" s="6">
        <v>13</v>
      </c>
      <c r="E295" s="6">
        <v>53</v>
      </c>
      <c r="F295" s="6">
        <v>1</v>
      </c>
      <c r="G295">
        <f>(E295*0.6+D295*0.2+C295*0.2)/B295</f>
        <v>4.9692325554394519E-3</v>
      </c>
      <c r="H295">
        <f>_xlfn.RANK.AVG(G295,G$2:G$2185)</f>
        <v>1329</v>
      </c>
      <c r="I295">
        <f>LOOKUP(H295/COUNTA(H:H),{0,0.1,0.2,0.3,0.4,0.5,0.6,0.7,0.8,0.9,1}+1%%,{10,9,8,7,6,5,4,3,2,1})</f>
        <v>4</v>
      </c>
      <c r="J295">
        <f>E295*0.6+D295*0.2+C295*0.2</f>
        <v>128.4</v>
      </c>
      <c r="K295">
        <f>_xlfn.RANK.AVG(J295,J$2:J$2185)</f>
        <v>1880</v>
      </c>
      <c r="L295">
        <f>LOOKUP(K295/COUNTA(K:K),{0,0.1,0.2,0.3,0.4,0.5,0.6,0.7,0.8,0.9,1}+1%%,{10,9,8,7,6,5,4,3,2,1})</f>
        <v>2</v>
      </c>
      <c r="M295">
        <f>(C295-D295)*0.7+B295*0.3</f>
        <v>8071.5999999999995</v>
      </c>
      <c r="N295">
        <f>_xlfn.RANK.AVG(M295,M$2:M$2185)</f>
        <v>1932</v>
      </c>
      <c r="O295">
        <f>LOOKUP(N295/COUNTA(N:N),{0,0.1,0.2,0.3,0.4,0.5,0.6,0.7,0.8,0.9,1}+1%%,{10,9,8,7,6,5,4,3,2,1})</f>
        <v>2</v>
      </c>
      <c r="P295" s="6">
        <v>1</v>
      </c>
      <c r="Q295">
        <f>_xlfn.RANK.AVG(P295,P$2:P$2185)</f>
        <v>1510</v>
      </c>
      <c r="R295">
        <f>LOOKUP(Q295/COUNTA(Q:Q),{0,0.1,0.2,0.3,0.4,0.5,0.6,0.7,0.8,0.9,1}+1%%,{10,9,8,7,6,5,4,3,2,1})</f>
        <v>4</v>
      </c>
      <c r="S295">
        <f>I295*0.5+L295*0.5+O295+R295</f>
        <v>9</v>
      </c>
    </row>
    <row r="296" spans="1:19" ht="43.2" x14ac:dyDescent="0.25">
      <c r="A296" s="5" t="s">
        <v>1814</v>
      </c>
      <c r="B296" s="6">
        <v>31831</v>
      </c>
      <c r="C296" s="6">
        <v>494</v>
      </c>
      <c r="D296" s="6">
        <v>7</v>
      </c>
      <c r="E296" s="6">
        <v>37</v>
      </c>
      <c r="F296" s="6">
        <v>1</v>
      </c>
      <c r="G296">
        <f>(E296*0.6+D296*0.2+C296*0.2)/B296</f>
        <v>3.8453080330495431E-3</v>
      </c>
      <c r="H296">
        <f>_xlfn.RANK.AVG(G296,G$2:G$2185)</f>
        <v>1509</v>
      </c>
      <c r="I296">
        <f>LOOKUP(H296/COUNTA(H:H),{0,0.1,0.2,0.3,0.4,0.5,0.6,0.7,0.8,0.9,1}+1%%,{10,9,8,7,6,5,4,3,2,1})</f>
        <v>4</v>
      </c>
      <c r="J296">
        <f>E296*0.6+D296*0.2+C296*0.2</f>
        <v>122.4</v>
      </c>
      <c r="K296">
        <f>_xlfn.RANK.AVG(J296,J$2:J$2185)</f>
        <v>1885</v>
      </c>
      <c r="L296">
        <f>LOOKUP(K296/COUNTA(K:K),{0,0.1,0.2,0.3,0.4,0.5,0.6,0.7,0.8,0.9,1}+1%%,{10,9,8,7,6,5,4,3,2,1})</f>
        <v>2</v>
      </c>
      <c r="M296">
        <f>(C296-D296)*0.7+B296*0.3</f>
        <v>9890.1999999999989</v>
      </c>
      <c r="N296">
        <f>_xlfn.RANK.AVG(M296,M$2:M$2185)</f>
        <v>1888</v>
      </c>
      <c r="O296">
        <f>LOOKUP(N296/COUNTA(N:N),{0,0.1,0.2,0.3,0.4,0.5,0.6,0.7,0.8,0.9,1}+1%%,{10,9,8,7,6,5,4,3,2,1})</f>
        <v>2</v>
      </c>
      <c r="P296" s="6">
        <v>1</v>
      </c>
      <c r="Q296">
        <f>_xlfn.RANK.AVG(P296,P$2:P$2185)</f>
        <v>1510</v>
      </c>
      <c r="R296">
        <f>LOOKUP(Q296/COUNTA(Q:Q),{0,0.1,0.2,0.3,0.4,0.5,0.6,0.7,0.8,0.9,1}+1%%,{10,9,8,7,6,5,4,3,2,1})</f>
        <v>4</v>
      </c>
      <c r="S296">
        <f>I296*0.5+L296*0.5+O296+R296</f>
        <v>9</v>
      </c>
    </row>
    <row r="297" spans="1:19" ht="43.2" x14ac:dyDescent="0.25">
      <c r="A297" s="5" t="s">
        <v>882</v>
      </c>
      <c r="B297" s="6">
        <v>20636</v>
      </c>
      <c r="C297" s="6">
        <v>213</v>
      </c>
      <c r="D297" s="6">
        <v>55</v>
      </c>
      <c r="E297" s="6">
        <v>51</v>
      </c>
      <c r="F297" s="6">
        <v>1</v>
      </c>
      <c r="G297">
        <f>(E297*0.6+D297*0.2+C297*0.2)/B297</f>
        <v>4.0802481100988561E-3</v>
      </c>
      <c r="H297">
        <f>_xlfn.RANK.AVG(G297,G$2:G$2185)</f>
        <v>1470</v>
      </c>
      <c r="I297">
        <f>LOOKUP(H297/COUNTA(H:H),{0,0.1,0.2,0.3,0.4,0.5,0.6,0.7,0.8,0.9,1}+1%%,{10,9,8,7,6,5,4,3,2,1})</f>
        <v>4</v>
      </c>
      <c r="J297">
        <f>E297*0.6+D297*0.2+C297*0.2</f>
        <v>84.199999999999989</v>
      </c>
      <c r="K297">
        <f>_xlfn.RANK.AVG(J297,J$2:J$2185)</f>
        <v>1924</v>
      </c>
      <c r="L297">
        <f>LOOKUP(K297/COUNTA(K:K),{0,0.1,0.2,0.3,0.4,0.5,0.6,0.7,0.8,0.9,1}+1%%,{10,9,8,7,6,5,4,3,2,1})</f>
        <v>2</v>
      </c>
      <c r="M297">
        <f>(C297-D297)*0.7+B297*0.3</f>
        <v>6301.4000000000005</v>
      </c>
      <c r="N297">
        <f>_xlfn.RANK.AVG(M297,M$2:M$2185)</f>
        <v>1964</v>
      </c>
      <c r="O297">
        <f>LOOKUP(N297/COUNTA(N:N),{0,0.1,0.2,0.3,0.4,0.5,0.6,0.7,0.8,0.9,1}+1%%,{10,9,8,7,6,5,4,3,2,1})</f>
        <v>2</v>
      </c>
      <c r="P297" s="6">
        <v>1</v>
      </c>
      <c r="Q297">
        <f>_xlfn.RANK.AVG(P297,P$2:P$2185)</f>
        <v>1510</v>
      </c>
      <c r="R297">
        <f>LOOKUP(Q297/COUNTA(Q:Q),{0,0.1,0.2,0.3,0.4,0.5,0.6,0.7,0.8,0.9,1}+1%%,{10,9,8,7,6,5,4,3,2,1})</f>
        <v>4</v>
      </c>
      <c r="S297">
        <f>I297*0.5+L297*0.5+O297+R297</f>
        <v>9</v>
      </c>
    </row>
    <row r="298" spans="1:19" ht="57.6" x14ac:dyDescent="0.25">
      <c r="A298" s="5" t="s">
        <v>1027</v>
      </c>
      <c r="B298" s="6">
        <v>99066</v>
      </c>
      <c r="C298" s="6">
        <v>398</v>
      </c>
      <c r="D298" s="6">
        <v>6</v>
      </c>
      <c r="E298" s="6">
        <v>84</v>
      </c>
      <c r="F298" s="6">
        <v>1</v>
      </c>
      <c r="G298">
        <f>(E298*0.6+D298*0.2+C298*0.2)/B298</f>
        <v>1.3243696121777403E-3</v>
      </c>
      <c r="H298">
        <f>_xlfn.RANK.AVG(G298,G$2:G$2185)</f>
        <v>1946</v>
      </c>
      <c r="I298">
        <f>LOOKUP(H298/COUNTA(H:H),{0,0.1,0.2,0.3,0.4,0.5,0.6,0.7,0.8,0.9,1}+1%%,{10,9,8,7,6,5,4,3,2,1})</f>
        <v>2</v>
      </c>
      <c r="J298">
        <f>E298*0.6+D298*0.2+C298*0.2</f>
        <v>131.20000000000002</v>
      </c>
      <c r="K298">
        <f>_xlfn.RANK.AVG(J298,J$2:J$2185)</f>
        <v>1877.5</v>
      </c>
      <c r="L298">
        <f>LOOKUP(K298/COUNTA(K:K),{0,0.1,0.2,0.3,0.4,0.5,0.6,0.7,0.8,0.9,1}+1%%,{10,9,8,7,6,5,4,3,2,1})</f>
        <v>2</v>
      </c>
      <c r="M298">
        <f>(C298-D298)*0.7+B298*0.3</f>
        <v>29994.2</v>
      </c>
      <c r="N298">
        <f>_xlfn.RANK.AVG(M298,M$2:M$2185)</f>
        <v>1678</v>
      </c>
      <c r="O298">
        <f>LOOKUP(N298/COUNTA(N:N),{0,0.1,0.2,0.3,0.4,0.5,0.6,0.7,0.8,0.9,1}+1%%,{10,9,8,7,6,5,4,3,2,1})</f>
        <v>3</v>
      </c>
      <c r="P298" s="6">
        <v>1</v>
      </c>
      <c r="Q298">
        <f>_xlfn.RANK.AVG(P298,P$2:P$2185)</f>
        <v>1510</v>
      </c>
      <c r="R298">
        <f>LOOKUP(Q298/COUNTA(Q:Q),{0,0.1,0.2,0.3,0.4,0.5,0.6,0.7,0.8,0.9,1}+1%%,{10,9,8,7,6,5,4,3,2,1})</f>
        <v>4</v>
      </c>
      <c r="S298">
        <f>I298*0.5+L298*0.5+O298+R298</f>
        <v>9</v>
      </c>
    </row>
    <row r="299" spans="1:19" ht="28.8" x14ac:dyDescent="0.25">
      <c r="A299" s="5" t="s">
        <v>604</v>
      </c>
      <c r="B299" s="6">
        <v>127640</v>
      </c>
      <c r="C299" s="6">
        <v>696</v>
      </c>
      <c r="D299" s="6">
        <v>52</v>
      </c>
      <c r="E299" s="6">
        <v>233</v>
      </c>
      <c r="F299" s="6">
        <v>1</v>
      </c>
      <c r="G299">
        <f>(E299*0.6+D299*0.2+C299*0.2)/B299</f>
        <v>2.2673143215293009E-3</v>
      </c>
      <c r="H299">
        <f>_xlfn.RANK.AVG(G299,G$2:G$2185)</f>
        <v>1792</v>
      </c>
      <c r="I299">
        <f>LOOKUP(H299/COUNTA(H:H),{0,0.1,0.2,0.3,0.4,0.5,0.6,0.7,0.8,0.9,1}+1%%,{10,9,8,7,6,5,4,3,2,1})</f>
        <v>2</v>
      </c>
      <c r="J299">
        <f>E299*0.6+D299*0.2+C299*0.2</f>
        <v>289.39999999999998</v>
      </c>
      <c r="K299">
        <f>_xlfn.RANK.AVG(J299,J$2:J$2185)</f>
        <v>1766</v>
      </c>
      <c r="L299">
        <f>LOOKUP(K299/COUNTA(K:K),{0,0.1,0.2,0.3,0.4,0.5,0.6,0.7,0.8,0.9,1}+1%%,{10,9,8,7,6,5,4,3,2,1})</f>
        <v>2</v>
      </c>
      <c r="M299">
        <f>(C299-D299)*0.7+B299*0.3</f>
        <v>38742.800000000003</v>
      </c>
      <c r="N299">
        <f>_xlfn.RANK.AVG(M299,M$2:M$2185)</f>
        <v>1625</v>
      </c>
      <c r="O299">
        <f>LOOKUP(N299/COUNTA(N:N),{0,0.1,0.2,0.3,0.4,0.5,0.6,0.7,0.8,0.9,1}+1%%,{10,9,8,7,6,5,4,3,2,1})</f>
        <v>3</v>
      </c>
      <c r="P299" s="6">
        <v>1</v>
      </c>
      <c r="Q299">
        <f>_xlfn.RANK.AVG(P299,P$2:P$2185)</f>
        <v>1510</v>
      </c>
      <c r="R299">
        <f>LOOKUP(Q299/COUNTA(Q:Q),{0,0.1,0.2,0.3,0.4,0.5,0.6,0.7,0.8,0.9,1}+1%%,{10,9,8,7,6,5,4,3,2,1})</f>
        <v>4</v>
      </c>
      <c r="S299">
        <f>I299*0.5+L299*0.5+O299+R299</f>
        <v>9</v>
      </c>
    </row>
    <row r="300" spans="1:19" ht="14.4" x14ac:dyDescent="0.25">
      <c r="A300" s="5" t="s">
        <v>1100</v>
      </c>
      <c r="B300" s="6">
        <v>60697</v>
      </c>
      <c r="C300" s="6">
        <v>267</v>
      </c>
      <c r="D300" s="6">
        <v>331</v>
      </c>
      <c r="E300" s="6">
        <v>219</v>
      </c>
      <c r="F300" s="6">
        <v>1</v>
      </c>
      <c r="G300">
        <f>(E300*0.6+D300*0.2+C300*0.2)/B300</f>
        <v>4.1352949898677037E-3</v>
      </c>
      <c r="H300">
        <f>_xlfn.RANK.AVG(G300,G$2:G$2185)</f>
        <v>1460</v>
      </c>
      <c r="I300">
        <f>LOOKUP(H300/COUNTA(H:H),{0,0.1,0.2,0.3,0.4,0.5,0.6,0.7,0.8,0.9,1}+1%%,{10,9,8,7,6,5,4,3,2,1})</f>
        <v>4</v>
      </c>
      <c r="J300">
        <f>E300*0.6+D300*0.2+C300*0.2</f>
        <v>251.00000000000003</v>
      </c>
      <c r="K300">
        <f>_xlfn.RANK.AVG(J300,J$2:J$2185)</f>
        <v>1783</v>
      </c>
      <c r="L300">
        <f>LOOKUP(K300/COUNTA(K:K),{0,0.1,0.2,0.3,0.4,0.5,0.6,0.7,0.8,0.9,1}+1%%,{10,9,8,7,6,5,4,3,2,1})</f>
        <v>2</v>
      </c>
      <c r="M300">
        <f>(C300-D300)*0.7+B300*0.3</f>
        <v>18164.3</v>
      </c>
      <c r="N300">
        <f>_xlfn.RANK.AVG(M300,M$2:M$2185)</f>
        <v>1785</v>
      </c>
      <c r="O300">
        <f>LOOKUP(N300/COUNTA(N:N),{0,0.1,0.2,0.3,0.4,0.5,0.6,0.7,0.8,0.9,1}+1%%,{10,9,8,7,6,5,4,3,2,1})</f>
        <v>2</v>
      </c>
      <c r="P300" s="6">
        <v>1</v>
      </c>
      <c r="Q300">
        <f>_xlfn.RANK.AVG(P300,P$2:P$2185)</f>
        <v>1510</v>
      </c>
      <c r="R300">
        <f>LOOKUP(Q300/COUNTA(Q:Q),{0,0.1,0.2,0.3,0.4,0.5,0.6,0.7,0.8,0.9,1}+1%%,{10,9,8,7,6,5,4,3,2,1})</f>
        <v>4</v>
      </c>
      <c r="S300">
        <f>I300*0.5+L300*0.5+O300+R300</f>
        <v>9</v>
      </c>
    </row>
    <row r="301" spans="1:19" ht="14.4" x14ac:dyDescent="0.25">
      <c r="A301" s="5" t="s">
        <v>1454</v>
      </c>
      <c r="B301" s="6">
        <v>127623</v>
      </c>
      <c r="C301" s="6">
        <v>694</v>
      </c>
      <c r="D301" s="6">
        <v>7</v>
      </c>
      <c r="E301" s="6">
        <v>104</v>
      </c>
      <c r="F301" s="6">
        <v>1</v>
      </c>
      <c r="G301">
        <f>(E301*0.6+D301*0.2+C301*0.2)/B301</f>
        <v>1.5874881486879326E-3</v>
      </c>
      <c r="H301">
        <f>_xlfn.RANK.AVG(G301,G$2:G$2185)</f>
        <v>1909</v>
      </c>
      <c r="I301">
        <f>LOOKUP(H301/COUNTA(H:H),{0,0.1,0.2,0.3,0.4,0.5,0.6,0.7,0.8,0.9,1}+1%%,{10,9,8,7,6,5,4,3,2,1})</f>
        <v>2</v>
      </c>
      <c r="J301">
        <f>E301*0.6+D301*0.2+C301*0.2</f>
        <v>202.60000000000002</v>
      </c>
      <c r="K301">
        <f>_xlfn.RANK.AVG(J301,J$2:J$2185)</f>
        <v>1814.5</v>
      </c>
      <c r="L301">
        <f>LOOKUP(K301/COUNTA(K:K),{0,0.1,0.2,0.3,0.4,0.5,0.6,0.7,0.8,0.9,1}+1%%,{10,9,8,7,6,5,4,3,2,1})</f>
        <v>2</v>
      </c>
      <c r="M301">
        <f>(C301-D301)*0.7+B301*0.3</f>
        <v>38767.800000000003</v>
      </c>
      <c r="N301">
        <f>_xlfn.RANK.AVG(M301,M$2:M$2185)</f>
        <v>1624</v>
      </c>
      <c r="O301">
        <f>LOOKUP(N301/COUNTA(N:N),{0,0.1,0.2,0.3,0.4,0.5,0.6,0.7,0.8,0.9,1}+1%%,{10,9,8,7,6,5,4,3,2,1})</f>
        <v>3</v>
      </c>
      <c r="P301" s="6">
        <v>1</v>
      </c>
      <c r="Q301">
        <f>_xlfn.RANK.AVG(P301,P$2:P$2185)</f>
        <v>1510</v>
      </c>
      <c r="R301">
        <f>LOOKUP(Q301/COUNTA(Q:Q),{0,0.1,0.2,0.3,0.4,0.5,0.6,0.7,0.8,0.9,1}+1%%,{10,9,8,7,6,5,4,3,2,1})</f>
        <v>4</v>
      </c>
      <c r="S301">
        <f>I301*0.5+L301*0.5+O301+R301</f>
        <v>9</v>
      </c>
    </row>
    <row r="302" spans="1:19" ht="28.8" x14ac:dyDescent="0.25">
      <c r="A302" s="5" t="s">
        <v>1458</v>
      </c>
      <c r="B302" s="6">
        <v>73902</v>
      </c>
      <c r="C302" s="6">
        <v>261</v>
      </c>
      <c r="D302" s="6">
        <v>55</v>
      </c>
      <c r="E302" s="6">
        <v>96</v>
      </c>
      <c r="F302" s="6">
        <v>1</v>
      </c>
      <c r="G302">
        <f>(E302*0.6+D302*0.2+C302*0.2)/B302</f>
        <v>1.6345971692241076E-3</v>
      </c>
      <c r="H302">
        <f>_xlfn.RANK.AVG(G302,G$2:G$2185)</f>
        <v>1901</v>
      </c>
      <c r="I302">
        <f>LOOKUP(H302/COUNTA(H:H),{0,0.1,0.2,0.3,0.4,0.5,0.6,0.7,0.8,0.9,1}+1%%,{10,9,8,7,6,5,4,3,2,1})</f>
        <v>2</v>
      </c>
      <c r="J302">
        <f>E302*0.6+D302*0.2+C302*0.2</f>
        <v>120.8</v>
      </c>
      <c r="K302">
        <f>_xlfn.RANK.AVG(J302,J$2:J$2185)</f>
        <v>1886</v>
      </c>
      <c r="L302">
        <f>LOOKUP(K302/COUNTA(K:K),{0,0.1,0.2,0.3,0.4,0.5,0.6,0.7,0.8,0.9,1}+1%%,{10,9,8,7,6,5,4,3,2,1})</f>
        <v>2</v>
      </c>
      <c r="M302">
        <f>(C302-D302)*0.7+B302*0.3</f>
        <v>22314.799999999999</v>
      </c>
      <c r="N302">
        <f>_xlfn.RANK.AVG(M302,M$2:M$2185)</f>
        <v>1742</v>
      </c>
      <c r="O302">
        <f>LOOKUP(N302/COUNTA(N:N),{0,0.1,0.2,0.3,0.4,0.5,0.6,0.7,0.8,0.9,1}+1%%,{10,9,8,7,6,5,4,3,2,1})</f>
        <v>3</v>
      </c>
      <c r="P302" s="6">
        <v>1</v>
      </c>
      <c r="Q302">
        <f>_xlfn.RANK.AVG(P302,P$2:P$2185)</f>
        <v>1510</v>
      </c>
      <c r="R302">
        <f>LOOKUP(Q302/COUNTA(Q:Q),{0,0.1,0.2,0.3,0.4,0.5,0.6,0.7,0.8,0.9,1}+1%%,{10,9,8,7,6,5,4,3,2,1})</f>
        <v>4</v>
      </c>
      <c r="S302">
        <f>I302*0.5+L302*0.5+O302+R302</f>
        <v>9</v>
      </c>
    </row>
    <row r="303" spans="1:19" ht="43.2" x14ac:dyDescent="0.25">
      <c r="A303" s="5" t="s">
        <v>1491</v>
      </c>
      <c r="B303" s="6">
        <v>96288</v>
      </c>
      <c r="C303" s="6">
        <v>812</v>
      </c>
      <c r="D303" s="6">
        <v>27</v>
      </c>
      <c r="E303" s="6">
        <v>69</v>
      </c>
      <c r="F303" s="6">
        <v>1</v>
      </c>
      <c r="G303">
        <f>(E303*0.6+D303*0.2+C303*0.2)/B303</f>
        <v>2.1726487205051509E-3</v>
      </c>
      <c r="H303">
        <f>_xlfn.RANK.AVG(G303,G$2:G$2185)</f>
        <v>1806</v>
      </c>
      <c r="I303">
        <f>LOOKUP(H303/COUNTA(H:H),{0,0.1,0.2,0.3,0.4,0.5,0.6,0.7,0.8,0.9,1}+1%%,{10,9,8,7,6,5,4,3,2,1})</f>
        <v>2</v>
      </c>
      <c r="J303">
        <f>E303*0.6+D303*0.2+C303*0.2</f>
        <v>209.2</v>
      </c>
      <c r="K303">
        <f>_xlfn.RANK.AVG(J303,J$2:J$2185)</f>
        <v>1806</v>
      </c>
      <c r="L303">
        <f>LOOKUP(K303/COUNTA(K:K),{0,0.1,0.2,0.3,0.4,0.5,0.6,0.7,0.8,0.9,1}+1%%,{10,9,8,7,6,5,4,3,2,1})</f>
        <v>2</v>
      </c>
      <c r="M303">
        <f>(C303-D303)*0.7+B303*0.3</f>
        <v>29435.899999999998</v>
      </c>
      <c r="N303">
        <f>_xlfn.RANK.AVG(M303,M$2:M$2185)</f>
        <v>1683</v>
      </c>
      <c r="O303">
        <f>LOOKUP(N303/COUNTA(N:N),{0,0.1,0.2,0.3,0.4,0.5,0.6,0.7,0.8,0.9,1}+1%%,{10,9,8,7,6,5,4,3,2,1})</f>
        <v>3</v>
      </c>
      <c r="P303" s="6">
        <v>1</v>
      </c>
      <c r="Q303">
        <f>_xlfn.RANK.AVG(P303,P$2:P$2185)</f>
        <v>1510</v>
      </c>
      <c r="R303">
        <f>LOOKUP(Q303/COUNTA(Q:Q),{0,0.1,0.2,0.3,0.4,0.5,0.6,0.7,0.8,0.9,1}+1%%,{10,9,8,7,6,5,4,3,2,1})</f>
        <v>4</v>
      </c>
      <c r="S303">
        <f>I303*0.5+L303*0.5+O303+R303</f>
        <v>9</v>
      </c>
    </row>
    <row r="304" spans="1:19" ht="43.2" x14ac:dyDescent="0.25">
      <c r="A304" s="5" t="s">
        <v>1139</v>
      </c>
      <c r="B304" s="6">
        <v>59596</v>
      </c>
      <c r="C304" s="6">
        <v>1140</v>
      </c>
      <c r="D304" s="6">
        <v>9</v>
      </c>
      <c r="E304" s="6">
        <v>95</v>
      </c>
      <c r="F304" s="6">
        <v>1</v>
      </c>
      <c r="G304">
        <f>(E304*0.6+D304*0.2+C304*0.2)/B304</f>
        <v>4.8124035170145647E-3</v>
      </c>
      <c r="H304">
        <f>_xlfn.RANK.AVG(G304,G$2:G$2185)</f>
        <v>1358</v>
      </c>
      <c r="I304">
        <f>LOOKUP(H304/COUNTA(H:H),{0,0.1,0.2,0.3,0.4,0.5,0.6,0.7,0.8,0.9,1}+1%%,{10,9,8,7,6,5,4,3,2,1})</f>
        <v>4</v>
      </c>
      <c r="J304">
        <f>E304*0.6+D304*0.2+C304*0.2</f>
        <v>286.8</v>
      </c>
      <c r="K304">
        <f>_xlfn.RANK.AVG(J304,J$2:J$2185)</f>
        <v>1768</v>
      </c>
      <c r="L304">
        <f>LOOKUP(K304/COUNTA(K:K),{0,0.1,0.2,0.3,0.4,0.5,0.6,0.7,0.8,0.9,1}+1%%,{10,9,8,7,6,5,4,3,2,1})</f>
        <v>2</v>
      </c>
      <c r="M304">
        <f>(C304-D304)*0.7+B304*0.3</f>
        <v>18670.5</v>
      </c>
      <c r="N304">
        <f>_xlfn.RANK.AVG(M304,M$2:M$2185)</f>
        <v>1783</v>
      </c>
      <c r="O304">
        <f>LOOKUP(N304/COUNTA(N:N),{0,0.1,0.2,0.3,0.4,0.5,0.6,0.7,0.8,0.9,1}+1%%,{10,9,8,7,6,5,4,3,2,1})</f>
        <v>2</v>
      </c>
      <c r="P304" s="6">
        <v>1</v>
      </c>
      <c r="Q304">
        <f>_xlfn.RANK.AVG(P304,P$2:P$2185)</f>
        <v>1510</v>
      </c>
      <c r="R304">
        <f>LOOKUP(Q304/COUNTA(Q:Q),{0,0.1,0.2,0.3,0.4,0.5,0.6,0.7,0.8,0.9,1}+1%%,{10,9,8,7,6,5,4,3,2,1})</f>
        <v>4</v>
      </c>
      <c r="S304">
        <f>I304*0.5+L304*0.5+O304+R304</f>
        <v>9</v>
      </c>
    </row>
    <row r="305" spans="1:19" ht="28.8" x14ac:dyDescent="0.25">
      <c r="A305" s="5" t="s">
        <v>1729</v>
      </c>
      <c r="B305" s="6">
        <v>48907</v>
      </c>
      <c r="C305" s="6">
        <v>160</v>
      </c>
      <c r="D305" s="6">
        <v>265</v>
      </c>
      <c r="E305" s="6">
        <v>250</v>
      </c>
      <c r="F305" s="6">
        <v>1</v>
      </c>
      <c r="G305">
        <f>(E305*0.6+D305*0.2+C305*0.2)/B305</f>
        <v>4.8050381336005067E-3</v>
      </c>
      <c r="H305">
        <f>_xlfn.RANK.AVG(G305,G$2:G$2185)</f>
        <v>1359</v>
      </c>
      <c r="I305">
        <f>LOOKUP(H305/COUNTA(H:H),{0,0.1,0.2,0.3,0.4,0.5,0.6,0.7,0.8,0.9,1}+1%%,{10,9,8,7,6,5,4,3,2,1})</f>
        <v>4</v>
      </c>
      <c r="J305">
        <f>E305*0.6+D305*0.2+C305*0.2</f>
        <v>235</v>
      </c>
      <c r="K305">
        <f>_xlfn.RANK.AVG(J305,J$2:J$2185)</f>
        <v>1790</v>
      </c>
      <c r="L305">
        <f>LOOKUP(K305/COUNTA(K:K),{0,0.1,0.2,0.3,0.4,0.5,0.6,0.7,0.8,0.9,1}+1%%,{10,9,8,7,6,5,4,3,2,1})</f>
        <v>2</v>
      </c>
      <c r="M305">
        <f>(C305-D305)*0.7+B305*0.3</f>
        <v>14598.6</v>
      </c>
      <c r="N305">
        <f>_xlfn.RANK.AVG(M305,M$2:M$2185)</f>
        <v>1832</v>
      </c>
      <c r="O305">
        <f>LOOKUP(N305/COUNTA(N:N),{0,0.1,0.2,0.3,0.4,0.5,0.6,0.7,0.8,0.9,1}+1%%,{10,9,8,7,6,5,4,3,2,1})</f>
        <v>2</v>
      </c>
      <c r="P305" s="6">
        <v>1</v>
      </c>
      <c r="Q305">
        <f>_xlfn.RANK.AVG(P305,P$2:P$2185)</f>
        <v>1510</v>
      </c>
      <c r="R305">
        <f>LOOKUP(Q305/COUNTA(Q:Q),{0,0.1,0.2,0.3,0.4,0.5,0.6,0.7,0.8,0.9,1}+1%%,{10,9,8,7,6,5,4,3,2,1})</f>
        <v>4</v>
      </c>
      <c r="S305">
        <f>I305*0.5+L305*0.5+O305+R305</f>
        <v>9</v>
      </c>
    </row>
    <row r="306" spans="1:19" ht="72" x14ac:dyDescent="0.25">
      <c r="A306" s="5" t="s">
        <v>1102</v>
      </c>
      <c r="B306" s="6">
        <v>3635</v>
      </c>
      <c r="C306" s="6">
        <v>84</v>
      </c>
      <c r="D306" s="6">
        <v>3</v>
      </c>
      <c r="E306" s="6">
        <v>21</v>
      </c>
      <c r="F306" s="6">
        <v>1</v>
      </c>
      <c r="G306">
        <f>(E306*0.6+D306*0.2+C306*0.2)/B306</f>
        <v>8.253094910591471E-3</v>
      </c>
      <c r="H306">
        <f>_xlfn.RANK.AVG(G306,G$2:G$2185)</f>
        <v>872</v>
      </c>
      <c r="I306">
        <f>LOOKUP(H306/COUNTA(H:H),{0,0.1,0.2,0.3,0.4,0.5,0.6,0.7,0.8,0.9,1}+1%%,{10,9,8,7,6,5,4,3,2,1})</f>
        <v>7</v>
      </c>
      <c r="J306">
        <f>E306*0.6+D306*0.2+C306*0.2</f>
        <v>30</v>
      </c>
      <c r="K306">
        <f>_xlfn.RANK.AVG(J306,J$2:J$2185)</f>
        <v>2014.5</v>
      </c>
      <c r="L306">
        <f>LOOKUP(K306/COUNTA(K:K),{0,0.1,0.2,0.3,0.4,0.5,0.6,0.7,0.8,0.9,1}+1%%,{10,9,8,7,6,5,4,3,2,1})</f>
        <v>1</v>
      </c>
      <c r="M306">
        <f>(C306-D306)*0.7+B306*0.3</f>
        <v>1147.2</v>
      </c>
      <c r="N306">
        <f>_xlfn.RANK.AVG(M306,M$2:M$2185)</f>
        <v>2118</v>
      </c>
      <c r="O306">
        <f>LOOKUP(N306/COUNTA(N:N),{0,0.1,0.2,0.3,0.4,0.5,0.6,0.7,0.8,0.9,1}+1%%,{10,9,8,7,6,5,4,3,2,1})</f>
        <v>1</v>
      </c>
      <c r="P306" s="6">
        <v>1</v>
      </c>
      <c r="Q306">
        <f>_xlfn.RANK.AVG(P306,P$2:P$2185)</f>
        <v>1510</v>
      </c>
      <c r="R306">
        <f>LOOKUP(Q306/COUNTA(Q:Q),{0,0.1,0.2,0.3,0.4,0.5,0.6,0.7,0.8,0.9,1}+1%%,{10,9,8,7,6,5,4,3,2,1})</f>
        <v>4</v>
      </c>
      <c r="S306">
        <f>I306*0.5+L306*0.5+O306+R306</f>
        <v>9</v>
      </c>
    </row>
    <row r="307" spans="1:19" ht="28.8" x14ac:dyDescent="0.25">
      <c r="A307" s="5" t="s">
        <v>599</v>
      </c>
      <c r="B307" s="6">
        <v>7746</v>
      </c>
      <c r="C307" s="6">
        <v>203</v>
      </c>
      <c r="D307" s="6">
        <v>20</v>
      </c>
      <c r="E307" s="6">
        <v>27</v>
      </c>
      <c r="F307" s="6">
        <v>1</v>
      </c>
      <c r="G307">
        <f>(E307*0.6+D307*0.2+C307*0.2)/B307</f>
        <v>7.8492124967725271E-3</v>
      </c>
      <c r="H307">
        <f>_xlfn.RANK.AVG(G307,G$2:G$2185)</f>
        <v>921</v>
      </c>
      <c r="I307">
        <f>LOOKUP(H307/COUNTA(H:H),{0,0.1,0.2,0.3,0.4,0.5,0.6,0.7,0.8,0.9,1}+1%%,{10,9,8,7,6,5,4,3,2,1})</f>
        <v>6</v>
      </c>
      <c r="J307">
        <f>E307*0.6+D307*0.2+C307*0.2</f>
        <v>60.8</v>
      </c>
      <c r="K307">
        <f>_xlfn.RANK.AVG(J307,J$2:J$2185)</f>
        <v>1958.5</v>
      </c>
      <c r="L307">
        <f>LOOKUP(K307/COUNTA(K:K),{0,0.1,0.2,0.3,0.4,0.5,0.6,0.7,0.8,0.9,1}+1%%,{10,9,8,7,6,5,4,3,2,1})</f>
        <v>2</v>
      </c>
      <c r="M307">
        <f>(C307-D307)*0.7+B307*0.3</f>
        <v>2451.8999999999996</v>
      </c>
      <c r="N307">
        <f>_xlfn.RANK.AVG(M307,M$2:M$2185)</f>
        <v>2049</v>
      </c>
      <c r="O307">
        <f>LOOKUP(N307/COUNTA(N:N),{0,0.1,0.2,0.3,0.4,0.5,0.6,0.7,0.8,0.9,1}+1%%,{10,9,8,7,6,5,4,3,2,1})</f>
        <v>1</v>
      </c>
      <c r="P307" s="6">
        <v>1</v>
      </c>
      <c r="Q307">
        <f>_xlfn.RANK.AVG(P307,P$2:P$2185)</f>
        <v>1510</v>
      </c>
      <c r="R307">
        <f>LOOKUP(Q307/COUNTA(Q:Q),{0,0.1,0.2,0.3,0.4,0.5,0.6,0.7,0.8,0.9,1}+1%%,{10,9,8,7,6,5,4,3,2,1})</f>
        <v>4</v>
      </c>
      <c r="S307">
        <f>I307*0.5+L307*0.5+O307+R307</f>
        <v>9</v>
      </c>
    </row>
    <row r="308" spans="1:19" ht="28.8" x14ac:dyDescent="0.25">
      <c r="A308" s="5" t="s">
        <v>818</v>
      </c>
      <c r="B308" s="6">
        <v>58932</v>
      </c>
      <c r="C308" s="6">
        <v>840</v>
      </c>
      <c r="D308" s="6">
        <v>141</v>
      </c>
      <c r="E308" s="6">
        <v>147</v>
      </c>
      <c r="F308" s="6">
        <v>1</v>
      </c>
      <c r="G308">
        <f>(E308*0.6+D308*0.2+C308*0.2)/B308</f>
        <v>4.8259010384850334E-3</v>
      </c>
      <c r="H308">
        <f>_xlfn.RANK.AVG(G308,G$2:G$2185)</f>
        <v>1355</v>
      </c>
      <c r="I308">
        <f>LOOKUP(H308/COUNTA(H:H),{0,0.1,0.2,0.3,0.4,0.5,0.6,0.7,0.8,0.9,1}+1%%,{10,9,8,7,6,5,4,3,2,1})</f>
        <v>4</v>
      </c>
      <c r="J308">
        <f>E308*0.6+D308*0.2+C308*0.2</f>
        <v>284.39999999999998</v>
      </c>
      <c r="K308">
        <f>_xlfn.RANK.AVG(J308,J$2:J$2185)</f>
        <v>1771</v>
      </c>
      <c r="L308">
        <f>LOOKUP(K308/COUNTA(K:K),{0,0.1,0.2,0.3,0.4,0.5,0.6,0.7,0.8,0.9,1}+1%%,{10,9,8,7,6,5,4,3,2,1})</f>
        <v>2</v>
      </c>
      <c r="M308">
        <f>(C308-D308)*0.7+B308*0.3</f>
        <v>18168.899999999998</v>
      </c>
      <c r="N308">
        <f>_xlfn.RANK.AVG(M308,M$2:M$2185)</f>
        <v>1784</v>
      </c>
      <c r="O308">
        <f>LOOKUP(N308/COUNTA(N:N),{0,0.1,0.2,0.3,0.4,0.5,0.6,0.7,0.8,0.9,1}+1%%,{10,9,8,7,6,5,4,3,2,1})</f>
        <v>2</v>
      </c>
      <c r="P308" s="6">
        <v>1</v>
      </c>
      <c r="Q308">
        <f>_xlfn.RANK.AVG(P308,P$2:P$2185)</f>
        <v>1510</v>
      </c>
      <c r="R308">
        <f>LOOKUP(Q308/COUNTA(Q:Q),{0,0.1,0.2,0.3,0.4,0.5,0.6,0.7,0.8,0.9,1}+1%%,{10,9,8,7,6,5,4,3,2,1})</f>
        <v>4</v>
      </c>
      <c r="S308">
        <f>I308*0.5+L308*0.5+O308+R308</f>
        <v>9</v>
      </c>
    </row>
    <row r="309" spans="1:19" ht="14.4" x14ac:dyDescent="0.25">
      <c r="A309" s="5" t="s">
        <v>1563</v>
      </c>
      <c r="B309" s="6">
        <v>322998</v>
      </c>
      <c r="C309" s="6">
        <v>0</v>
      </c>
      <c r="D309" s="6">
        <v>0</v>
      </c>
      <c r="E309" s="6">
        <v>0</v>
      </c>
      <c r="F309" s="6">
        <v>1</v>
      </c>
      <c r="G309">
        <f>(E309*0.6+D309*0.2+C309*0.2)/B309</f>
        <v>0</v>
      </c>
      <c r="H309">
        <f>_xlfn.RANK.AVG(G309,G$2:G$2185)</f>
        <v>2177</v>
      </c>
      <c r="I309">
        <f>LOOKUP(H309/COUNTA(H:H),{0,0.1,0.2,0.3,0.4,0.5,0.6,0.7,0.8,0.9,1}+1%%,{10,9,8,7,6,5,4,3,2,1})</f>
        <v>1</v>
      </c>
      <c r="J309">
        <f>E309*0.6+D309*0.2+C309*0.2</f>
        <v>0</v>
      </c>
      <c r="K309">
        <f>_xlfn.RANK.AVG(J309,J$2:J$2185)</f>
        <v>2177</v>
      </c>
      <c r="L309">
        <f>LOOKUP(K309/COUNTA(K:K),{0,0.1,0.2,0.3,0.4,0.5,0.6,0.7,0.8,0.9,1}+1%%,{10,9,8,7,6,5,4,3,2,1})</f>
        <v>1</v>
      </c>
      <c r="M309">
        <f>(C309-D309)*0.7+B309*0.3</f>
        <v>96899.4</v>
      </c>
      <c r="N309">
        <f>_xlfn.RANK.AVG(M309,M$2:M$2185)</f>
        <v>1355</v>
      </c>
      <c r="O309">
        <f>LOOKUP(N309/COUNTA(N:N),{0,0.1,0.2,0.3,0.4,0.5,0.6,0.7,0.8,0.9,1}+1%%,{10,9,8,7,6,5,4,3,2,1})</f>
        <v>4</v>
      </c>
      <c r="P309" s="6">
        <v>1</v>
      </c>
      <c r="Q309">
        <f>_xlfn.RANK.AVG(P309,P$2:P$2185)</f>
        <v>1510</v>
      </c>
      <c r="R309">
        <f>LOOKUP(Q309/COUNTA(Q:Q),{0,0.1,0.2,0.3,0.4,0.5,0.6,0.7,0.8,0.9,1}+1%%,{10,9,8,7,6,5,4,3,2,1})</f>
        <v>4</v>
      </c>
      <c r="S309">
        <f>I309*0.5+L309*0.5+O309+R309</f>
        <v>9</v>
      </c>
    </row>
    <row r="310" spans="1:19" ht="28.8" x14ac:dyDescent="0.25">
      <c r="A310" s="5" t="s">
        <v>524</v>
      </c>
      <c r="B310" s="6">
        <v>87215</v>
      </c>
      <c r="C310" s="6">
        <v>407</v>
      </c>
      <c r="D310" s="6">
        <v>27</v>
      </c>
      <c r="E310" s="6">
        <v>140</v>
      </c>
      <c r="F310" s="6">
        <v>1</v>
      </c>
      <c r="G310">
        <f>(E310*0.6+D310*0.2+C310*0.2)/B310</f>
        <v>1.9583787192570088E-3</v>
      </c>
      <c r="H310">
        <f>_xlfn.RANK.AVG(G310,G$2:G$2185)</f>
        <v>1846</v>
      </c>
      <c r="I310">
        <f>LOOKUP(H310/COUNTA(H:H),{0,0.1,0.2,0.3,0.4,0.5,0.6,0.7,0.8,0.9,1}+1%%,{10,9,8,7,6,5,4,3,2,1})</f>
        <v>2</v>
      </c>
      <c r="J310">
        <f>E310*0.6+D310*0.2+C310*0.2</f>
        <v>170.8</v>
      </c>
      <c r="K310">
        <f>_xlfn.RANK.AVG(J310,J$2:J$2185)</f>
        <v>1835</v>
      </c>
      <c r="L310">
        <f>LOOKUP(K310/COUNTA(K:K),{0,0.1,0.2,0.3,0.4,0.5,0.6,0.7,0.8,0.9,1}+1%%,{10,9,8,7,6,5,4,3,2,1})</f>
        <v>2</v>
      </c>
      <c r="M310">
        <f>(C310-D310)*0.7+B310*0.3</f>
        <v>26430.5</v>
      </c>
      <c r="N310">
        <f>_xlfn.RANK.AVG(M310,M$2:M$2185)</f>
        <v>1710</v>
      </c>
      <c r="O310">
        <f>LOOKUP(N310/COUNTA(N:N),{0,0.1,0.2,0.3,0.4,0.5,0.6,0.7,0.8,0.9,1}+1%%,{10,9,8,7,6,5,4,3,2,1})</f>
        <v>3</v>
      </c>
      <c r="P310" s="6">
        <v>1</v>
      </c>
      <c r="Q310">
        <f>_xlfn.RANK.AVG(P310,P$2:P$2185)</f>
        <v>1510</v>
      </c>
      <c r="R310">
        <f>LOOKUP(Q310/COUNTA(Q:Q),{0,0.1,0.2,0.3,0.4,0.5,0.6,0.7,0.8,0.9,1}+1%%,{10,9,8,7,6,5,4,3,2,1})</f>
        <v>4</v>
      </c>
      <c r="S310">
        <f>I310*0.5+L310*0.5+O310+R310</f>
        <v>9</v>
      </c>
    </row>
    <row r="311" spans="1:19" ht="43.2" x14ac:dyDescent="0.25">
      <c r="A311" s="5" t="s">
        <v>1330</v>
      </c>
      <c r="B311" s="6">
        <v>4764</v>
      </c>
      <c r="C311" s="6">
        <v>0</v>
      </c>
      <c r="D311" s="6">
        <v>0</v>
      </c>
      <c r="E311" s="6">
        <v>4</v>
      </c>
      <c r="F311" s="6">
        <v>2</v>
      </c>
      <c r="G311">
        <f>(E311*0.6+D311*0.2+C311*0.2)/B311</f>
        <v>5.0377833753148613E-4</v>
      </c>
      <c r="H311">
        <f>_xlfn.RANK.AVG(G311,G$2:G$2185)</f>
        <v>2101</v>
      </c>
      <c r="I311">
        <f>LOOKUP(H311/COUNTA(H:H),{0,0.1,0.2,0.3,0.4,0.5,0.6,0.7,0.8,0.9,1}+1%%,{10,9,8,7,6,5,4,3,2,1})</f>
        <v>1</v>
      </c>
      <c r="J311">
        <f>E311*0.6+D311*0.2+C311*0.2</f>
        <v>2.4</v>
      </c>
      <c r="K311">
        <f>_xlfn.RANK.AVG(J311,J$2:J$2185)</f>
        <v>2135.5</v>
      </c>
      <c r="L311">
        <f>LOOKUP(K311/COUNTA(K:K),{0,0.1,0.2,0.3,0.4,0.5,0.6,0.7,0.8,0.9,1}+1%%,{10,9,8,7,6,5,4,3,2,1})</f>
        <v>1</v>
      </c>
      <c r="M311">
        <f>(C311-D311)*0.7+B311*0.3</f>
        <v>1429.2</v>
      </c>
      <c r="N311">
        <f>_xlfn.RANK.AVG(M311,M$2:M$2185)</f>
        <v>2097</v>
      </c>
      <c r="O311">
        <f>LOOKUP(N311/COUNTA(N:N),{0,0.1,0.2,0.3,0.4,0.5,0.6,0.7,0.8,0.9,1}+1%%,{10,9,8,7,6,5,4,3,2,1})</f>
        <v>1</v>
      </c>
      <c r="P311" s="6">
        <v>2</v>
      </c>
      <c r="Q311">
        <f>_xlfn.RANK.AVG(P311,P$2:P$2185)</f>
        <v>678.5</v>
      </c>
      <c r="R311">
        <f>LOOKUP(Q311/COUNTA(Q:Q),{0,0.1,0.2,0.3,0.4,0.5,0.6,0.7,0.8,0.9,1}+1%%,{10,9,8,7,6,5,4,3,2,1})</f>
        <v>7</v>
      </c>
      <c r="S311">
        <f>I311*0.5+L311*0.5+O311+R311</f>
        <v>9</v>
      </c>
    </row>
    <row r="312" spans="1:19" ht="57.6" x14ac:dyDescent="0.25">
      <c r="A312" s="5" t="s">
        <v>1588</v>
      </c>
      <c r="B312" s="6">
        <v>46966</v>
      </c>
      <c r="C312" s="6">
        <v>497</v>
      </c>
      <c r="D312" s="6">
        <v>37</v>
      </c>
      <c r="E312" s="6">
        <v>196</v>
      </c>
      <c r="F312" s="6">
        <v>1</v>
      </c>
      <c r="G312">
        <f>(E312*0.6+D312*0.2+C312*0.2)/B312</f>
        <v>4.7779244559894391E-3</v>
      </c>
      <c r="H312">
        <f>_xlfn.RANK.AVG(G312,G$2:G$2185)</f>
        <v>1365</v>
      </c>
      <c r="I312">
        <f>LOOKUP(H312/COUNTA(H:H),{0,0.1,0.2,0.3,0.4,0.5,0.6,0.7,0.8,0.9,1}+1%%,{10,9,8,7,6,5,4,3,2,1})</f>
        <v>4</v>
      </c>
      <c r="J312">
        <f>E312*0.6+D312*0.2+C312*0.2</f>
        <v>224.4</v>
      </c>
      <c r="K312">
        <f>_xlfn.RANK.AVG(J312,J$2:J$2185)</f>
        <v>1796</v>
      </c>
      <c r="L312">
        <f>LOOKUP(K312/COUNTA(K:K),{0,0.1,0.2,0.3,0.4,0.5,0.6,0.7,0.8,0.9,1}+1%%,{10,9,8,7,6,5,4,3,2,1})</f>
        <v>2</v>
      </c>
      <c r="M312">
        <f>(C312-D312)*0.7+B312*0.3</f>
        <v>14411.8</v>
      </c>
      <c r="N312">
        <f>_xlfn.RANK.AVG(M312,M$2:M$2185)</f>
        <v>1834</v>
      </c>
      <c r="O312">
        <f>LOOKUP(N312/COUNTA(N:N),{0,0.1,0.2,0.3,0.4,0.5,0.6,0.7,0.8,0.9,1}+1%%,{10,9,8,7,6,5,4,3,2,1})</f>
        <v>2</v>
      </c>
      <c r="P312" s="6">
        <v>1</v>
      </c>
      <c r="Q312">
        <f>_xlfn.RANK.AVG(P312,P$2:P$2185)</f>
        <v>1510</v>
      </c>
      <c r="R312">
        <f>LOOKUP(Q312/COUNTA(Q:Q),{0,0.1,0.2,0.3,0.4,0.5,0.6,0.7,0.8,0.9,1}+1%%,{10,9,8,7,6,5,4,3,2,1})</f>
        <v>4</v>
      </c>
      <c r="S312">
        <f>I312*0.5+L312*0.5+O312+R312</f>
        <v>9</v>
      </c>
    </row>
    <row r="313" spans="1:19" ht="28.8" x14ac:dyDescent="0.25">
      <c r="A313" s="5" t="s">
        <v>1230</v>
      </c>
      <c r="B313" s="6">
        <v>79667</v>
      </c>
      <c r="C313" s="6">
        <v>670</v>
      </c>
      <c r="D313" s="6">
        <v>28</v>
      </c>
      <c r="E313" s="6">
        <v>51</v>
      </c>
      <c r="F313" s="6">
        <v>1</v>
      </c>
      <c r="G313">
        <f>(E313*0.6+D313*0.2+C313*0.2)/B313</f>
        <v>2.136392734758432E-3</v>
      </c>
      <c r="H313">
        <f>_xlfn.RANK.AVG(G313,G$2:G$2185)</f>
        <v>1818</v>
      </c>
      <c r="I313">
        <f>LOOKUP(H313/COUNTA(H:H),{0,0.1,0.2,0.3,0.4,0.5,0.6,0.7,0.8,0.9,1}+1%%,{10,9,8,7,6,5,4,3,2,1})</f>
        <v>2</v>
      </c>
      <c r="J313">
        <f>E313*0.6+D313*0.2+C313*0.2</f>
        <v>170.2</v>
      </c>
      <c r="K313">
        <f>_xlfn.RANK.AVG(J313,J$2:J$2185)</f>
        <v>1839</v>
      </c>
      <c r="L313">
        <f>LOOKUP(K313/COUNTA(K:K),{0,0.1,0.2,0.3,0.4,0.5,0.6,0.7,0.8,0.9,1}+1%%,{10,9,8,7,6,5,4,3,2,1})</f>
        <v>2</v>
      </c>
      <c r="M313">
        <f>(C313-D313)*0.7+B313*0.3</f>
        <v>24349.5</v>
      </c>
      <c r="N313">
        <f>_xlfn.RANK.AVG(M313,M$2:M$2185)</f>
        <v>1732</v>
      </c>
      <c r="O313">
        <f>LOOKUP(N313/COUNTA(N:N),{0,0.1,0.2,0.3,0.4,0.5,0.6,0.7,0.8,0.9,1}+1%%,{10,9,8,7,6,5,4,3,2,1})</f>
        <v>3</v>
      </c>
      <c r="P313" s="6">
        <v>1</v>
      </c>
      <c r="Q313">
        <f>_xlfn.RANK.AVG(P313,P$2:P$2185)</f>
        <v>1510</v>
      </c>
      <c r="R313">
        <f>LOOKUP(Q313/COUNTA(Q:Q),{0,0.1,0.2,0.3,0.4,0.5,0.6,0.7,0.8,0.9,1}+1%%,{10,9,8,7,6,5,4,3,2,1})</f>
        <v>4</v>
      </c>
      <c r="S313">
        <f>I313*0.5+L313*0.5+O313+R313</f>
        <v>9</v>
      </c>
    </row>
    <row r="314" spans="1:19" ht="28.8" x14ac:dyDescent="0.25">
      <c r="A314" s="5" t="s">
        <v>169</v>
      </c>
      <c r="B314" s="6">
        <v>30021</v>
      </c>
      <c r="C314" s="6">
        <v>569</v>
      </c>
      <c r="D314" s="6">
        <v>42</v>
      </c>
      <c r="E314" s="6">
        <v>44</v>
      </c>
      <c r="F314" s="6">
        <v>1</v>
      </c>
      <c r="G314">
        <f>(E314*0.6+D314*0.2+C314*0.2)/B314</f>
        <v>4.9498684254355293E-3</v>
      </c>
      <c r="H314">
        <f>_xlfn.RANK.AVG(G314,G$2:G$2185)</f>
        <v>1332</v>
      </c>
      <c r="I314">
        <f>LOOKUP(H314/COUNTA(H:H),{0,0.1,0.2,0.3,0.4,0.5,0.6,0.7,0.8,0.9,1}+1%%,{10,9,8,7,6,5,4,3,2,1})</f>
        <v>4</v>
      </c>
      <c r="J314">
        <f>E314*0.6+D314*0.2+C314*0.2</f>
        <v>148.60000000000002</v>
      </c>
      <c r="K314">
        <f>_xlfn.RANK.AVG(J314,J$2:J$2185)</f>
        <v>1861</v>
      </c>
      <c r="L314">
        <f>LOOKUP(K314/COUNTA(K:K),{0,0.1,0.2,0.3,0.4,0.5,0.6,0.7,0.8,0.9,1}+1%%,{10,9,8,7,6,5,4,3,2,1})</f>
        <v>2</v>
      </c>
      <c r="M314">
        <f>(C314-D314)*0.7+B314*0.3</f>
        <v>9375.1999999999989</v>
      </c>
      <c r="N314">
        <f>_xlfn.RANK.AVG(M314,M$2:M$2185)</f>
        <v>1898</v>
      </c>
      <c r="O314">
        <f>LOOKUP(N314/COUNTA(N:N),{0,0.1,0.2,0.3,0.4,0.5,0.6,0.7,0.8,0.9,1}+1%%,{10,9,8,7,6,5,4,3,2,1})</f>
        <v>2</v>
      </c>
      <c r="P314" s="6">
        <v>1</v>
      </c>
      <c r="Q314">
        <f>_xlfn.RANK.AVG(P314,P$2:P$2185)</f>
        <v>1510</v>
      </c>
      <c r="R314">
        <f>LOOKUP(Q314/COUNTA(Q:Q),{0,0.1,0.2,0.3,0.4,0.5,0.6,0.7,0.8,0.9,1}+1%%,{10,9,8,7,6,5,4,3,2,1})</f>
        <v>4</v>
      </c>
      <c r="S314">
        <f>I314*0.5+L314*0.5+O314+R314</f>
        <v>9</v>
      </c>
    </row>
    <row r="315" spans="1:19" ht="57.6" x14ac:dyDescent="0.25">
      <c r="A315" s="5" t="s">
        <v>508</v>
      </c>
      <c r="B315" s="6">
        <v>23393</v>
      </c>
      <c r="C315" s="6">
        <v>226</v>
      </c>
      <c r="D315" s="6">
        <v>29</v>
      </c>
      <c r="E315" s="6">
        <v>75</v>
      </c>
      <c r="F315" s="6">
        <v>1</v>
      </c>
      <c r="G315">
        <f>(E315*0.6+D315*0.2+C315*0.2)/B315</f>
        <v>4.1037917325695717E-3</v>
      </c>
      <c r="H315">
        <f>_xlfn.RANK.AVG(G315,G$2:G$2185)</f>
        <v>1463</v>
      </c>
      <c r="I315">
        <f>LOOKUP(H315/COUNTA(H:H),{0,0.1,0.2,0.3,0.4,0.5,0.6,0.7,0.8,0.9,1}+1%%,{10,9,8,7,6,5,4,3,2,1})</f>
        <v>4</v>
      </c>
      <c r="J315">
        <f>E315*0.6+D315*0.2+C315*0.2</f>
        <v>96</v>
      </c>
      <c r="K315">
        <f>_xlfn.RANK.AVG(J315,J$2:J$2185)</f>
        <v>1908</v>
      </c>
      <c r="L315">
        <f>LOOKUP(K315/COUNTA(K:K),{0,0.1,0.2,0.3,0.4,0.5,0.6,0.7,0.8,0.9,1}+1%%,{10,9,8,7,6,5,4,3,2,1})</f>
        <v>2</v>
      </c>
      <c r="M315">
        <f>(C315-D315)*0.7+B315*0.3</f>
        <v>7155.7999999999993</v>
      </c>
      <c r="N315">
        <f>_xlfn.RANK.AVG(M315,M$2:M$2185)</f>
        <v>1952</v>
      </c>
      <c r="O315">
        <f>LOOKUP(N315/COUNTA(N:N),{0,0.1,0.2,0.3,0.4,0.5,0.6,0.7,0.8,0.9,1}+1%%,{10,9,8,7,6,5,4,3,2,1})</f>
        <v>2</v>
      </c>
      <c r="P315" s="6">
        <v>1</v>
      </c>
      <c r="Q315">
        <f>_xlfn.RANK.AVG(P315,P$2:P$2185)</f>
        <v>1510</v>
      </c>
      <c r="R315">
        <f>LOOKUP(Q315/COUNTA(Q:Q),{0,0.1,0.2,0.3,0.4,0.5,0.6,0.7,0.8,0.9,1}+1%%,{10,9,8,7,6,5,4,3,2,1})</f>
        <v>4</v>
      </c>
      <c r="S315">
        <f>I315*0.5+L315*0.5+O315+R315</f>
        <v>9</v>
      </c>
    </row>
    <row r="316" spans="1:19" ht="28.8" x14ac:dyDescent="0.25">
      <c r="A316" s="5" t="s">
        <v>504</v>
      </c>
      <c r="B316" s="6">
        <v>28434</v>
      </c>
      <c r="C316" s="6">
        <v>387</v>
      </c>
      <c r="D316" s="6">
        <v>32</v>
      </c>
      <c r="E316" s="6">
        <v>45</v>
      </c>
      <c r="F316" s="6">
        <v>1</v>
      </c>
      <c r="G316">
        <f>(E316*0.6+D316*0.2+C316*0.2)/B316</f>
        <v>3.8967433354434836E-3</v>
      </c>
      <c r="H316">
        <f>_xlfn.RANK.AVG(G316,G$2:G$2185)</f>
        <v>1506</v>
      </c>
      <c r="I316">
        <f>LOOKUP(H316/COUNTA(H:H),{0,0.1,0.2,0.3,0.4,0.5,0.6,0.7,0.8,0.9,1}+1%%,{10,9,8,7,6,5,4,3,2,1})</f>
        <v>4</v>
      </c>
      <c r="J316">
        <f>E316*0.6+D316*0.2+C316*0.2</f>
        <v>110.80000000000001</v>
      </c>
      <c r="K316">
        <f>_xlfn.RANK.AVG(J316,J$2:J$2185)</f>
        <v>1896</v>
      </c>
      <c r="L316">
        <f>LOOKUP(K316/COUNTA(K:K),{0,0.1,0.2,0.3,0.4,0.5,0.6,0.7,0.8,0.9,1}+1%%,{10,9,8,7,6,5,4,3,2,1})</f>
        <v>2</v>
      </c>
      <c r="M316">
        <f>(C316-D316)*0.7+B316*0.3</f>
        <v>8778.6999999999989</v>
      </c>
      <c r="N316">
        <f>_xlfn.RANK.AVG(M316,M$2:M$2185)</f>
        <v>1910</v>
      </c>
      <c r="O316">
        <f>LOOKUP(N316/COUNTA(N:N),{0,0.1,0.2,0.3,0.4,0.5,0.6,0.7,0.8,0.9,1}+1%%,{10,9,8,7,6,5,4,3,2,1})</f>
        <v>2</v>
      </c>
      <c r="P316" s="6">
        <v>1</v>
      </c>
      <c r="Q316">
        <f>_xlfn.RANK.AVG(P316,P$2:P$2185)</f>
        <v>1510</v>
      </c>
      <c r="R316">
        <f>LOOKUP(Q316/COUNTA(Q:Q),{0,0.1,0.2,0.3,0.4,0.5,0.6,0.7,0.8,0.9,1}+1%%,{10,9,8,7,6,5,4,3,2,1})</f>
        <v>4</v>
      </c>
      <c r="S316">
        <f>I316*0.5+L316*0.5+O316+R316</f>
        <v>9</v>
      </c>
    </row>
    <row r="317" spans="1:19" ht="28.8" x14ac:dyDescent="0.25">
      <c r="A317" s="5" t="s">
        <v>1295</v>
      </c>
      <c r="B317" s="6">
        <v>9443</v>
      </c>
      <c r="C317" s="6">
        <v>316</v>
      </c>
      <c r="D317" s="6">
        <v>3</v>
      </c>
      <c r="E317" s="6">
        <v>23</v>
      </c>
      <c r="F317" s="6">
        <v>1</v>
      </c>
      <c r="G317">
        <f>(E317*0.6+D317*0.2+C317*0.2)/B317</f>
        <v>8.2177274171343854E-3</v>
      </c>
      <c r="H317">
        <f>_xlfn.RANK.AVG(G317,G$2:G$2185)</f>
        <v>875</v>
      </c>
      <c r="I317">
        <f>LOOKUP(H317/COUNTA(H:H),{0,0.1,0.2,0.3,0.4,0.5,0.6,0.7,0.8,0.9,1}+1%%,{10,9,8,7,6,5,4,3,2,1})</f>
        <v>6</v>
      </c>
      <c r="J317">
        <f>E317*0.6+D317*0.2+C317*0.2</f>
        <v>77.599999999999994</v>
      </c>
      <c r="K317">
        <f>_xlfn.RANK.AVG(J317,J$2:J$2185)</f>
        <v>1930</v>
      </c>
      <c r="L317">
        <f>LOOKUP(K317/COUNTA(K:K),{0,0.1,0.2,0.3,0.4,0.5,0.6,0.7,0.8,0.9,1}+1%%,{10,9,8,7,6,5,4,3,2,1})</f>
        <v>2</v>
      </c>
      <c r="M317">
        <f>(C317-D317)*0.7+B317*0.3</f>
        <v>3052</v>
      </c>
      <c r="N317">
        <f>_xlfn.RANK.AVG(M317,M$2:M$2185)</f>
        <v>2032</v>
      </c>
      <c r="O317">
        <f>LOOKUP(N317/COUNTA(N:N),{0,0.1,0.2,0.3,0.4,0.5,0.6,0.7,0.8,0.9,1}+1%%,{10,9,8,7,6,5,4,3,2,1})</f>
        <v>1</v>
      </c>
      <c r="P317" s="6">
        <v>1</v>
      </c>
      <c r="Q317">
        <f>_xlfn.RANK.AVG(P317,P$2:P$2185)</f>
        <v>1510</v>
      </c>
      <c r="R317">
        <f>LOOKUP(Q317/COUNTA(Q:Q),{0,0.1,0.2,0.3,0.4,0.5,0.6,0.7,0.8,0.9,1}+1%%,{10,9,8,7,6,5,4,3,2,1})</f>
        <v>4</v>
      </c>
      <c r="S317">
        <f>I317*0.5+L317*0.5+O317+R317</f>
        <v>9</v>
      </c>
    </row>
    <row r="318" spans="1:19" ht="28.8" x14ac:dyDescent="0.25">
      <c r="A318" s="5" t="s">
        <v>672</v>
      </c>
      <c r="B318" s="6">
        <v>89311</v>
      </c>
      <c r="C318" s="6">
        <v>599</v>
      </c>
      <c r="D318" s="6">
        <v>27</v>
      </c>
      <c r="E318" s="6">
        <v>54</v>
      </c>
      <c r="F318" s="6">
        <v>1</v>
      </c>
      <c r="G318">
        <f>(E318*0.6+D318*0.2+C318*0.2)/B318</f>
        <v>1.7646202595424979E-3</v>
      </c>
      <c r="H318">
        <f>_xlfn.RANK.AVG(G318,G$2:G$2185)</f>
        <v>1879</v>
      </c>
      <c r="I318">
        <f>LOOKUP(H318/COUNTA(H:H),{0,0.1,0.2,0.3,0.4,0.5,0.6,0.7,0.8,0.9,1}+1%%,{10,9,8,7,6,5,4,3,2,1})</f>
        <v>2</v>
      </c>
      <c r="J318">
        <f>E318*0.6+D318*0.2+C318*0.2</f>
        <v>157.60000000000002</v>
      </c>
      <c r="K318">
        <f>_xlfn.RANK.AVG(J318,J$2:J$2185)</f>
        <v>1850</v>
      </c>
      <c r="L318">
        <f>LOOKUP(K318/COUNTA(K:K),{0,0.1,0.2,0.3,0.4,0.5,0.6,0.7,0.8,0.9,1}+1%%,{10,9,8,7,6,5,4,3,2,1})</f>
        <v>2</v>
      </c>
      <c r="M318">
        <f>(C318-D318)*0.7+B318*0.3</f>
        <v>27193.7</v>
      </c>
      <c r="N318">
        <f>_xlfn.RANK.AVG(M318,M$2:M$2185)</f>
        <v>1700</v>
      </c>
      <c r="O318">
        <f>LOOKUP(N318/COUNTA(N:N),{0,0.1,0.2,0.3,0.4,0.5,0.6,0.7,0.8,0.9,1}+1%%,{10,9,8,7,6,5,4,3,2,1})</f>
        <v>3</v>
      </c>
      <c r="P318" s="6">
        <v>1</v>
      </c>
      <c r="Q318">
        <f>_xlfn.RANK.AVG(P318,P$2:P$2185)</f>
        <v>1510</v>
      </c>
      <c r="R318">
        <f>LOOKUP(Q318/COUNTA(Q:Q),{0,0.1,0.2,0.3,0.4,0.5,0.6,0.7,0.8,0.9,1}+1%%,{10,9,8,7,6,5,4,3,2,1})</f>
        <v>4</v>
      </c>
      <c r="S318">
        <f>I318*0.5+L318*0.5+O318+R318</f>
        <v>9</v>
      </c>
    </row>
    <row r="319" spans="1:19" ht="57.6" x14ac:dyDescent="0.25">
      <c r="A319" s="5" t="s">
        <v>1788</v>
      </c>
      <c r="B319" s="6">
        <v>32744</v>
      </c>
      <c r="C319" s="6">
        <v>473</v>
      </c>
      <c r="D319" s="6">
        <v>11</v>
      </c>
      <c r="E319" s="6">
        <v>54</v>
      </c>
      <c r="F319" s="6">
        <v>1</v>
      </c>
      <c r="G319">
        <f>(E319*0.6+D319*0.2+C319*0.2)/B319</f>
        <v>3.9457610554605432E-3</v>
      </c>
      <c r="H319">
        <f>_xlfn.RANK.AVG(G319,G$2:G$2185)</f>
        <v>1493</v>
      </c>
      <c r="I319">
        <f>LOOKUP(H319/COUNTA(H:H),{0,0.1,0.2,0.3,0.4,0.5,0.6,0.7,0.8,0.9,1}+1%%,{10,9,8,7,6,5,4,3,2,1})</f>
        <v>4</v>
      </c>
      <c r="J319">
        <f>E319*0.6+D319*0.2+C319*0.2</f>
        <v>129.20000000000002</v>
      </c>
      <c r="K319">
        <f>_xlfn.RANK.AVG(J319,J$2:J$2185)</f>
        <v>1879</v>
      </c>
      <c r="L319">
        <f>LOOKUP(K319/COUNTA(K:K),{0,0.1,0.2,0.3,0.4,0.5,0.6,0.7,0.8,0.9,1}+1%%,{10,9,8,7,6,5,4,3,2,1})</f>
        <v>2</v>
      </c>
      <c r="M319">
        <f>(C319-D319)*0.7+B319*0.3</f>
        <v>10146.599999999999</v>
      </c>
      <c r="N319">
        <f>_xlfn.RANK.AVG(M319,M$2:M$2185)</f>
        <v>1882</v>
      </c>
      <c r="O319">
        <f>LOOKUP(N319/COUNTA(N:N),{0,0.1,0.2,0.3,0.4,0.5,0.6,0.7,0.8,0.9,1}+1%%,{10,9,8,7,6,5,4,3,2,1})</f>
        <v>2</v>
      </c>
      <c r="P319" s="6">
        <v>1</v>
      </c>
      <c r="Q319">
        <f>_xlfn.RANK.AVG(P319,P$2:P$2185)</f>
        <v>1510</v>
      </c>
      <c r="R319">
        <f>LOOKUP(Q319/COUNTA(Q:Q),{0,0.1,0.2,0.3,0.4,0.5,0.6,0.7,0.8,0.9,1}+1%%,{10,9,8,7,6,5,4,3,2,1})</f>
        <v>4</v>
      </c>
      <c r="S319">
        <f>I319*0.5+L319*0.5+O319+R319</f>
        <v>9</v>
      </c>
    </row>
    <row r="320" spans="1:19" ht="14.4" x14ac:dyDescent="0.25">
      <c r="A320" s="5" t="s">
        <v>616</v>
      </c>
      <c r="B320" s="6">
        <v>32307</v>
      </c>
      <c r="C320" s="6">
        <v>161</v>
      </c>
      <c r="D320" s="6">
        <v>18</v>
      </c>
      <c r="E320" s="6">
        <v>172</v>
      </c>
      <c r="F320" s="6">
        <v>1</v>
      </c>
      <c r="G320">
        <f>(E320*0.6+D320*0.2+C320*0.2)/B320</f>
        <v>4.3024731482341292E-3</v>
      </c>
      <c r="H320">
        <f>_xlfn.RANK.AVG(G320,G$2:G$2185)</f>
        <v>1435</v>
      </c>
      <c r="I320">
        <f>LOOKUP(H320/COUNTA(H:H),{0,0.1,0.2,0.3,0.4,0.5,0.6,0.7,0.8,0.9,1}+1%%,{10,9,8,7,6,5,4,3,2,1})</f>
        <v>4</v>
      </c>
      <c r="J320">
        <f>E320*0.6+D320*0.2+C320*0.2</f>
        <v>139</v>
      </c>
      <c r="K320">
        <f>_xlfn.RANK.AVG(J320,J$2:J$2185)</f>
        <v>1870</v>
      </c>
      <c r="L320">
        <f>LOOKUP(K320/COUNTA(K:K),{0,0.1,0.2,0.3,0.4,0.5,0.6,0.7,0.8,0.9,1}+1%%,{10,9,8,7,6,5,4,3,2,1})</f>
        <v>2</v>
      </c>
      <c r="M320">
        <f>(C320-D320)*0.7+B320*0.3</f>
        <v>9792.2000000000007</v>
      </c>
      <c r="N320">
        <f>_xlfn.RANK.AVG(M320,M$2:M$2185)</f>
        <v>1891</v>
      </c>
      <c r="O320">
        <f>LOOKUP(N320/COUNTA(N:N),{0,0.1,0.2,0.3,0.4,0.5,0.6,0.7,0.8,0.9,1}+1%%,{10,9,8,7,6,5,4,3,2,1})</f>
        <v>2</v>
      </c>
      <c r="P320" s="6">
        <v>1</v>
      </c>
      <c r="Q320">
        <f>_xlfn.RANK.AVG(P320,P$2:P$2185)</f>
        <v>1510</v>
      </c>
      <c r="R320">
        <f>LOOKUP(Q320/COUNTA(Q:Q),{0,0.1,0.2,0.3,0.4,0.5,0.6,0.7,0.8,0.9,1}+1%%,{10,9,8,7,6,5,4,3,2,1})</f>
        <v>4</v>
      </c>
      <c r="S320">
        <f>I320*0.5+L320*0.5+O320+R320</f>
        <v>9</v>
      </c>
    </row>
    <row r="321" spans="1:19" ht="28.8" x14ac:dyDescent="0.25">
      <c r="A321" s="5" t="s">
        <v>1019</v>
      </c>
      <c r="B321" s="6">
        <v>55615</v>
      </c>
      <c r="C321" s="6">
        <v>621</v>
      </c>
      <c r="D321" s="6">
        <v>173</v>
      </c>
      <c r="E321" s="6">
        <v>149</v>
      </c>
      <c r="F321" s="6">
        <v>1</v>
      </c>
      <c r="G321">
        <f>(E321*0.6+D321*0.2+C321*0.2)/B321</f>
        <v>4.4628247774880876E-3</v>
      </c>
      <c r="H321">
        <f>_xlfn.RANK.AVG(G321,G$2:G$2185)</f>
        <v>1409</v>
      </c>
      <c r="I321">
        <f>LOOKUP(H321/COUNTA(H:H),{0,0.1,0.2,0.3,0.4,0.5,0.6,0.7,0.8,0.9,1}+1%%,{10,9,8,7,6,5,4,3,2,1})</f>
        <v>4</v>
      </c>
      <c r="J321">
        <f>E321*0.6+D321*0.2+C321*0.2</f>
        <v>248.2</v>
      </c>
      <c r="K321">
        <f>_xlfn.RANK.AVG(J321,J$2:J$2185)</f>
        <v>1785</v>
      </c>
      <c r="L321">
        <f>LOOKUP(K321/COUNTA(K:K),{0,0.1,0.2,0.3,0.4,0.5,0.6,0.7,0.8,0.9,1}+1%%,{10,9,8,7,6,5,4,3,2,1})</f>
        <v>2</v>
      </c>
      <c r="M321">
        <f>(C321-D321)*0.7+B321*0.3</f>
        <v>16998.099999999999</v>
      </c>
      <c r="N321">
        <f>_xlfn.RANK.AVG(M321,M$2:M$2185)</f>
        <v>1805</v>
      </c>
      <c r="O321">
        <f>LOOKUP(N321/COUNTA(N:N),{0,0.1,0.2,0.3,0.4,0.5,0.6,0.7,0.8,0.9,1}+1%%,{10,9,8,7,6,5,4,3,2,1})</f>
        <v>2</v>
      </c>
      <c r="P321" s="6">
        <v>1</v>
      </c>
      <c r="Q321">
        <f>_xlfn.RANK.AVG(P321,P$2:P$2185)</f>
        <v>1510</v>
      </c>
      <c r="R321">
        <f>LOOKUP(Q321/COUNTA(Q:Q),{0,0.1,0.2,0.3,0.4,0.5,0.6,0.7,0.8,0.9,1}+1%%,{10,9,8,7,6,5,4,3,2,1})</f>
        <v>4</v>
      </c>
      <c r="S321">
        <f>I321*0.5+L321*0.5+O321+R321</f>
        <v>9</v>
      </c>
    </row>
    <row r="322" spans="1:19" ht="14.4" x14ac:dyDescent="0.25">
      <c r="A322" s="5" t="s">
        <v>1510</v>
      </c>
      <c r="B322" s="6">
        <v>26668</v>
      </c>
      <c r="C322" s="6">
        <v>272</v>
      </c>
      <c r="D322" s="6">
        <v>34</v>
      </c>
      <c r="E322" s="6">
        <v>110</v>
      </c>
      <c r="F322" s="6">
        <v>1</v>
      </c>
      <c r="G322">
        <f>(E322*0.6+D322*0.2+C322*0.2)/B322</f>
        <v>4.7697615119244039E-3</v>
      </c>
      <c r="H322">
        <f>_xlfn.RANK.AVG(G322,G$2:G$2185)</f>
        <v>1368</v>
      </c>
      <c r="I322">
        <f>LOOKUP(H322/COUNTA(H:H),{0,0.1,0.2,0.3,0.4,0.5,0.6,0.7,0.8,0.9,1}+1%%,{10,9,8,7,6,5,4,3,2,1})</f>
        <v>4</v>
      </c>
      <c r="J322">
        <f>E322*0.6+D322*0.2+C322*0.2</f>
        <v>127.2</v>
      </c>
      <c r="K322">
        <f>_xlfn.RANK.AVG(J322,J$2:J$2185)</f>
        <v>1883</v>
      </c>
      <c r="L322">
        <f>LOOKUP(K322/COUNTA(K:K),{0,0.1,0.2,0.3,0.4,0.5,0.6,0.7,0.8,0.9,1}+1%%,{10,9,8,7,6,5,4,3,2,1})</f>
        <v>2</v>
      </c>
      <c r="M322">
        <f>(C322-D322)*0.7+B322*0.3</f>
        <v>8167</v>
      </c>
      <c r="N322">
        <f>_xlfn.RANK.AVG(M322,M$2:M$2185)</f>
        <v>1930</v>
      </c>
      <c r="O322">
        <f>LOOKUP(N322/COUNTA(N:N),{0,0.1,0.2,0.3,0.4,0.5,0.6,0.7,0.8,0.9,1}+1%%,{10,9,8,7,6,5,4,3,2,1})</f>
        <v>2</v>
      </c>
      <c r="P322" s="6">
        <v>1</v>
      </c>
      <c r="Q322">
        <f>_xlfn.RANK.AVG(P322,P$2:P$2185)</f>
        <v>1510</v>
      </c>
      <c r="R322">
        <f>LOOKUP(Q322/COUNTA(Q:Q),{0,0.1,0.2,0.3,0.4,0.5,0.6,0.7,0.8,0.9,1}+1%%,{10,9,8,7,6,5,4,3,2,1})</f>
        <v>4</v>
      </c>
      <c r="S322">
        <f>I322*0.5+L322*0.5+O322+R322</f>
        <v>9</v>
      </c>
    </row>
    <row r="323" spans="1:19" ht="28.8" x14ac:dyDescent="0.25">
      <c r="A323" s="5" t="s">
        <v>1847</v>
      </c>
      <c r="B323" s="6">
        <v>318557</v>
      </c>
      <c r="C323" s="6">
        <v>586</v>
      </c>
      <c r="D323" s="6">
        <v>71</v>
      </c>
      <c r="E323" s="6">
        <v>75</v>
      </c>
      <c r="F323" s="6">
        <v>1</v>
      </c>
      <c r="G323">
        <f>(E323*0.6+D323*0.2+C323*0.2)/B323</f>
        <v>5.5374705311765247E-4</v>
      </c>
      <c r="H323">
        <f>_xlfn.RANK.AVG(G323,G$2:G$2185)</f>
        <v>2091</v>
      </c>
      <c r="I323">
        <f>LOOKUP(H323/COUNTA(H:H),{0,0.1,0.2,0.3,0.4,0.5,0.6,0.7,0.8,0.9,1}+1%%,{10,9,8,7,6,5,4,3,2,1})</f>
        <v>1</v>
      </c>
      <c r="J323">
        <f>E323*0.6+D323*0.2+C323*0.2</f>
        <v>176.4</v>
      </c>
      <c r="K323">
        <f>_xlfn.RANK.AVG(J323,J$2:J$2185)</f>
        <v>1828.5</v>
      </c>
      <c r="L323">
        <f>LOOKUP(K323/COUNTA(K:K),{0,0.1,0.2,0.3,0.4,0.5,0.6,0.7,0.8,0.9,1}+1%%,{10,9,8,7,6,5,4,3,2,1})</f>
        <v>2</v>
      </c>
      <c r="M323">
        <f>(C323-D323)*0.7+B323*0.3</f>
        <v>95927.599999999991</v>
      </c>
      <c r="N323">
        <f>_xlfn.RANK.AVG(M323,M$2:M$2185)</f>
        <v>1363</v>
      </c>
      <c r="O323">
        <f>LOOKUP(N323/COUNTA(N:N),{0,0.1,0.2,0.3,0.4,0.5,0.6,0.7,0.8,0.9,1}+1%%,{10,9,8,7,6,5,4,3,2,1})</f>
        <v>4</v>
      </c>
      <c r="P323" s="6">
        <v>1</v>
      </c>
      <c r="Q323">
        <f>_xlfn.RANK.AVG(P323,P$2:P$2185)</f>
        <v>1510</v>
      </c>
      <c r="R323">
        <f>LOOKUP(Q323/COUNTA(Q:Q),{0,0.1,0.2,0.3,0.4,0.5,0.6,0.7,0.8,0.9,1}+1%%,{10,9,8,7,6,5,4,3,2,1})</f>
        <v>4</v>
      </c>
      <c r="S323">
        <f>I323*0.5+L323*0.5+O323+R323</f>
        <v>9.5</v>
      </c>
    </row>
    <row r="324" spans="1:19" ht="28.8" x14ac:dyDescent="0.25">
      <c r="A324" s="5" t="s">
        <v>1506</v>
      </c>
      <c r="B324" s="6">
        <v>45037</v>
      </c>
      <c r="C324" s="6">
        <v>1246</v>
      </c>
      <c r="D324" s="6">
        <v>17</v>
      </c>
      <c r="E324" s="6">
        <v>61</v>
      </c>
      <c r="F324" s="6">
        <v>1</v>
      </c>
      <c r="G324">
        <f>(E324*0.6+D324*0.2+C324*0.2)/B324</f>
        <v>6.4213868596931425E-3</v>
      </c>
      <c r="H324">
        <f>_xlfn.RANK.AVG(G324,G$2:G$2185)</f>
        <v>1116</v>
      </c>
      <c r="I324">
        <f>LOOKUP(H324/COUNTA(H:H),{0,0.1,0.2,0.3,0.4,0.5,0.6,0.7,0.8,0.9,1}+1%%,{10,9,8,7,6,5,4,3,2,1})</f>
        <v>5</v>
      </c>
      <c r="J324">
        <f>E324*0.6+D324*0.2+C324*0.2</f>
        <v>289.20000000000005</v>
      </c>
      <c r="K324">
        <f>_xlfn.RANK.AVG(J324,J$2:J$2185)</f>
        <v>1767</v>
      </c>
      <c r="L324">
        <f>LOOKUP(K324/COUNTA(K:K),{0,0.1,0.2,0.3,0.4,0.5,0.6,0.7,0.8,0.9,1}+1%%,{10,9,8,7,6,5,4,3,2,1})</f>
        <v>2</v>
      </c>
      <c r="M324">
        <f>(C324-D324)*0.7+B324*0.3</f>
        <v>14371.4</v>
      </c>
      <c r="N324">
        <f>_xlfn.RANK.AVG(M324,M$2:M$2185)</f>
        <v>1835</v>
      </c>
      <c r="O324">
        <f>LOOKUP(N324/COUNTA(N:N),{0,0.1,0.2,0.3,0.4,0.5,0.6,0.7,0.8,0.9,1}+1%%,{10,9,8,7,6,5,4,3,2,1})</f>
        <v>2</v>
      </c>
      <c r="P324" s="6">
        <v>1</v>
      </c>
      <c r="Q324">
        <f>_xlfn.RANK.AVG(P324,P$2:P$2185)</f>
        <v>1510</v>
      </c>
      <c r="R324">
        <f>LOOKUP(Q324/COUNTA(Q:Q),{0,0.1,0.2,0.3,0.4,0.5,0.6,0.7,0.8,0.9,1}+1%%,{10,9,8,7,6,5,4,3,2,1})</f>
        <v>4</v>
      </c>
      <c r="S324">
        <f>I324*0.5+L324*0.5+O324+R324</f>
        <v>9.5</v>
      </c>
    </row>
    <row r="325" spans="1:19" ht="14.4" x14ac:dyDescent="0.25">
      <c r="A325" s="5" t="s">
        <v>1805</v>
      </c>
      <c r="B325" s="6">
        <v>28448</v>
      </c>
      <c r="C325" s="6">
        <v>611</v>
      </c>
      <c r="D325" s="6">
        <v>11</v>
      </c>
      <c r="E325" s="6">
        <v>62</v>
      </c>
      <c r="F325" s="6">
        <v>1</v>
      </c>
      <c r="G325">
        <f>(E325*0.6+D325*0.2+C325*0.2)/B325</f>
        <v>5.680539932508436E-3</v>
      </c>
      <c r="H325">
        <f>_xlfn.RANK.AVG(G325,G$2:G$2185)</f>
        <v>1228</v>
      </c>
      <c r="I325">
        <f>LOOKUP(H325/COUNTA(H:H),{0,0.1,0.2,0.3,0.4,0.5,0.6,0.7,0.8,0.9,1}+1%%,{10,9,8,7,6,5,4,3,2,1})</f>
        <v>5</v>
      </c>
      <c r="J325">
        <f>E325*0.6+D325*0.2+C325*0.2</f>
        <v>161.6</v>
      </c>
      <c r="K325">
        <f>_xlfn.RANK.AVG(J325,J$2:J$2185)</f>
        <v>1843</v>
      </c>
      <c r="L325">
        <f>LOOKUP(K325/COUNTA(K:K),{0,0.1,0.2,0.3,0.4,0.5,0.6,0.7,0.8,0.9,1}+1%%,{10,9,8,7,6,5,4,3,2,1})</f>
        <v>2</v>
      </c>
      <c r="M325">
        <f>(C325-D325)*0.7+B325*0.3</f>
        <v>8954.4</v>
      </c>
      <c r="N325">
        <f>_xlfn.RANK.AVG(M325,M$2:M$2185)</f>
        <v>1908</v>
      </c>
      <c r="O325">
        <f>LOOKUP(N325/COUNTA(N:N),{0,0.1,0.2,0.3,0.4,0.5,0.6,0.7,0.8,0.9,1}+1%%,{10,9,8,7,6,5,4,3,2,1})</f>
        <v>2</v>
      </c>
      <c r="P325" s="6">
        <v>1</v>
      </c>
      <c r="Q325">
        <f>_xlfn.RANK.AVG(P325,P$2:P$2185)</f>
        <v>1510</v>
      </c>
      <c r="R325">
        <f>LOOKUP(Q325/COUNTA(Q:Q),{0,0.1,0.2,0.3,0.4,0.5,0.6,0.7,0.8,0.9,1}+1%%,{10,9,8,7,6,5,4,3,2,1})</f>
        <v>4</v>
      </c>
      <c r="S325">
        <f>I325*0.5+L325*0.5+O325+R325</f>
        <v>9.5</v>
      </c>
    </row>
    <row r="326" spans="1:19" ht="28.8" x14ac:dyDescent="0.25">
      <c r="A326" s="5" t="s">
        <v>1985</v>
      </c>
      <c r="B326" s="6">
        <v>260580</v>
      </c>
      <c r="C326" s="6">
        <v>912</v>
      </c>
      <c r="D326" s="6">
        <v>89</v>
      </c>
      <c r="E326" s="6">
        <v>141</v>
      </c>
      <c r="F326" s="6">
        <v>1</v>
      </c>
      <c r="G326">
        <f>(E326*0.6+D326*0.2+C326*0.2)/B326</f>
        <v>1.0929465039527209E-3</v>
      </c>
      <c r="H326">
        <f>_xlfn.RANK.AVG(G326,G$2:G$2185)</f>
        <v>1988</v>
      </c>
      <c r="I326">
        <f>LOOKUP(H326/COUNTA(H:H),{0,0.1,0.2,0.3,0.4,0.5,0.6,0.7,0.8,0.9,1}+1%%,{10,9,8,7,6,5,4,3,2,1})</f>
        <v>1</v>
      </c>
      <c r="J326">
        <f>E326*0.6+D326*0.2+C326*0.2</f>
        <v>284.8</v>
      </c>
      <c r="K326">
        <f>_xlfn.RANK.AVG(J326,J$2:J$2185)</f>
        <v>1770</v>
      </c>
      <c r="L326">
        <f>LOOKUP(K326/COUNTA(K:K),{0,0.1,0.2,0.3,0.4,0.5,0.6,0.7,0.8,0.9,1}+1%%,{10,9,8,7,6,5,4,3,2,1})</f>
        <v>2</v>
      </c>
      <c r="M326">
        <f>(C326-D326)*0.7+B326*0.3</f>
        <v>78750.100000000006</v>
      </c>
      <c r="N326">
        <f>_xlfn.RANK.AVG(M326,M$2:M$2185)</f>
        <v>1423</v>
      </c>
      <c r="O326">
        <f>LOOKUP(N326/COUNTA(N:N),{0,0.1,0.2,0.3,0.4,0.5,0.6,0.7,0.8,0.9,1}+1%%,{10,9,8,7,6,5,4,3,2,1})</f>
        <v>4</v>
      </c>
      <c r="P326" s="6">
        <v>1</v>
      </c>
      <c r="Q326">
        <f>_xlfn.RANK.AVG(P326,P$2:P$2185)</f>
        <v>1510</v>
      </c>
      <c r="R326">
        <f>LOOKUP(Q326/COUNTA(Q:Q),{0,0.1,0.2,0.3,0.4,0.5,0.6,0.7,0.8,0.9,1}+1%%,{10,9,8,7,6,5,4,3,2,1})</f>
        <v>4</v>
      </c>
      <c r="S326">
        <f>I326*0.5+L326*0.5+O326+R326</f>
        <v>9.5</v>
      </c>
    </row>
    <row r="327" spans="1:19" ht="43.2" x14ac:dyDescent="0.25">
      <c r="A327" s="5" t="s">
        <v>1093</v>
      </c>
      <c r="B327" s="6">
        <v>9560</v>
      </c>
      <c r="C327" s="6">
        <v>239</v>
      </c>
      <c r="D327" s="6">
        <v>19</v>
      </c>
      <c r="E327" s="6">
        <v>61</v>
      </c>
      <c r="F327" s="6">
        <v>1</v>
      </c>
      <c r="G327">
        <f>(E327*0.6+D327*0.2+C327*0.2)/B327</f>
        <v>9.2259414225941434E-3</v>
      </c>
      <c r="H327">
        <f>_xlfn.RANK.AVG(G327,G$2:G$2185)</f>
        <v>751</v>
      </c>
      <c r="I327">
        <f>LOOKUP(H327/COUNTA(H:H),{0,0.1,0.2,0.3,0.4,0.5,0.6,0.7,0.8,0.9,1}+1%%,{10,9,8,7,6,5,4,3,2,1})</f>
        <v>7</v>
      </c>
      <c r="J327">
        <f>E327*0.6+D327*0.2+C327*0.2</f>
        <v>88.2</v>
      </c>
      <c r="K327">
        <f>_xlfn.RANK.AVG(J327,J$2:J$2185)</f>
        <v>1917</v>
      </c>
      <c r="L327">
        <f>LOOKUP(K327/COUNTA(K:K),{0,0.1,0.2,0.3,0.4,0.5,0.6,0.7,0.8,0.9,1}+1%%,{10,9,8,7,6,5,4,3,2,1})</f>
        <v>2</v>
      </c>
      <c r="M327">
        <f>(C327-D327)*0.7+B327*0.3</f>
        <v>3022</v>
      </c>
      <c r="N327">
        <f>_xlfn.RANK.AVG(M327,M$2:M$2185)</f>
        <v>2033</v>
      </c>
      <c r="O327">
        <f>LOOKUP(N327/COUNTA(N:N),{0,0.1,0.2,0.3,0.4,0.5,0.6,0.7,0.8,0.9,1}+1%%,{10,9,8,7,6,5,4,3,2,1})</f>
        <v>1</v>
      </c>
      <c r="P327" s="6">
        <v>1</v>
      </c>
      <c r="Q327">
        <f>_xlfn.RANK.AVG(P327,P$2:P$2185)</f>
        <v>1510</v>
      </c>
      <c r="R327">
        <f>LOOKUP(Q327/COUNTA(Q:Q),{0,0.1,0.2,0.3,0.4,0.5,0.6,0.7,0.8,0.9,1}+1%%,{10,9,8,7,6,5,4,3,2,1})</f>
        <v>4</v>
      </c>
      <c r="S327">
        <f>I327*0.5+L327*0.5+O327+R327</f>
        <v>9.5</v>
      </c>
    </row>
    <row r="328" spans="1:19" ht="28.8" x14ac:dyDescent="0.25">
      <c r="A328" s="5" t="s">
        <v>532</v>
      </c>
      <c r="B328" s="6">
        <v>53812</v>
      </c>
      <c r="C328" s="6">
        <v>423</v>
      </c>
      <c r="D328" s="6">
        <v>34</v>
      </c>
      <c r="E328" s="6">
        <v>334</v>
      </c>
      <c r="F328" s="6">
        <v>1</v>
      </c>
      <c r="G328">
        <f>(E328*0.6+D328*0.2+C328*0.2)/B328</f>
        <v>5.4225823236452838E-3</v>
      </c>
      <c r="H328">
        <f>_xlfn.RANK.AVG(G328,G$2:G$2185)</f>
        <v>1274</v>
      </c>
      <c r="I328">
        <f>LOOKUP(H328/COUNTA(H:H),{0,0.1,0.2,0.3,0.4,0.5,0.6,0.7,0.8,0.9,1}+1%%,{10,9,8,7,6,5,4,3,2,1})</f>
        <v>5</v>
      </c>
      <c r="J328">
        <f>E328*0.6+D328*0.2+C328*0.2</f>
        <v>291.8</v>
      </c>
      <c r="K328">
        <f>_xlfn.RANK.AVG(J328,J$2:J$2185)</f>
        <v>1765</v>
      </c>
      <c r="L328">
        <f>LOOKUP(K328/COUNTA(K:K),{0,0.1,0.2,0.3,0.4,0.5,0.6,0.7,0.8,0.9,1}+1%%,{10,9,8,7,6,5,4,3,2,1})</f>
        <v>2</v>
      </c>
      <c r="M328">
        <f>(C328-D328)*0.7+B328*0.3</f>
        <v>16415.899999999998</v>
      </c>
      <c r="N328">
        <f>_xlfn.RANK.AVG(M328,M$2:M$2185)</f>
        <v>1812</v>
      </c>
      <c r="O328">
        <f>LOOKUP(N328/COUNTA(N:N),{0,0.1,0.2,0.3,0.4,0.5,0.6,0.7,0.8,0.9,1}+1%%,{10,9,8,7,6,5,4,3,2,1})</f>
        <v>2</v>
      </c>
      <c r="P328" s="6">
        <v>1</v>
      </c>
      <c r="Q328">
        <f>_xlfn.RANK.AVG(P328,P$2:P$2185)</f>
        <v>1510</v>
      </c>
      <c r="R328">
        <f>LOOKUP(Q328/COUNTA(Q:Q),{0,0.1,0.2,0.3,0.4,0.5,0.6,0.7,0.8,0.9,1}+1%%,{10,9,8,7,6,5,4,3,2,1})</f>
        <v>4</v>
      </c>
      <c r="S328">
        <f>I328*0.5+L328*0.5+O328+R328</f>
        <v>9.5</v>
      </c>
    </row>
    <row r="329" spans="1:19" ht="28.8" x14ac:dyDescent="0.25">
      <c r="A329" s="5" t="s">
        <v>924</v>
      </c>
      <c r="B329" s="6">
        <v>88143</v>
      </c>
      <c r="C329" s="6">
        <v>621</v>
      </c>
      <c r="D329" s="6">
        <v>80</v>
      </c>
      <c r="E329" s="6">
        <v>193</v>
      </c>
      <c r="F329" s="6">
        <v>1</v>
      </c>
      <c r="G329">
        <f>(E329*0.6+D329*0.2+C329*0.2)/B329</f>
        <v>2.9043713057191156E-3</v>
      </c>
      <c r="H329">
        <f>_xlfn.RANK.AVG(G329,G$2:G$2185)</f>
        <v>1684</v>
      </c>
      <c r="I329">
        <f>LOOKUP(H329/COUNTA(H:H),{0,0.1,0.2,0.3,0.4,0.5,0.6,0.7,0.8,0.9,1}+1%%,{10,9,8,7,6,5,4,3,2,1})</f>
        <v>3</v>
      </c>
      <c r="J329">
        <f>E329*0.6+D329*0.2+C329*0.2</f>
        <v>256</v>
      </c>
      <c r="K329">
        <f>_xlfn.RANK.AVG(J329,J$2:J$2185)</f>
        <v>1782</v>
      </c>
      <c r="L329">
        <f>LOOKUP(K329/COUNTA(K:K),{0,0.1,0.2,0.3,0.4,0.5,0.6,0.7,0.8,0.9,1}+1%%,{10,9,8,7,6,5,4,3,2,1})</f>
        <v>2</v>
      </c>
      <c r="M329">
        <f>(C329-D329)*0.7+B329*0.3</f>
        <v>26821.599999999999</v>
      </c>
      <c r="N329">
        <f>_xlfn.RANK.AVG(M329,M$2:M$2185)</f>
        <v>1706</v>
      </c>
      <c r="O329">
        <f>LOOKUP(N329/COUNTA(N:N),{0,0.1,0.2,0.3,0.4,0.5,0.6,0.7,0.8,0.9,1}+1%%,{10,9,8,7,6,5,4,3,2,1})</f>
        <v>3</v>
      </c>
      <c r="P329" s="6">
        <v>1</v>
      </c>
      <c r="Q329">
        <f>_xlfn.RANK.AVG(P329,P$2:P$2185)</f>
        <v>1510</v>
      </c>
      <c r="R329">
        <f>LOOKUP(Q329/COUNTA(Q:Q),{0,0.1,0.2,0.3,0.4,0.5,0.6,0.7,0.8,0.9,1}+1%%,{10,9,8,7,6,5,4,3,2,1})</f>
        <v>4</v>
      </c>
      <c r="S329">
        <f>I329*0.5+L329*0.5+O329+R329</f>
        <v>9.5</v>
      </c>
    </row>
    <row r="330" spans="1:19" ht="43.2" x14ac:dyDescent="0.25">
      <c r="A330" s="5" t="s">
        <v>1703</v>
      </c>
      <c r="B330" s="6">
        <v>76054</v>
      </c>
      <c r="C330" s="6">
        <v>800</v>
      </c>
      <c r="D330" s="6">
        <v>52</v>
      </c>
      <c r="E330" s="6">
        <v>107</v>
      </c>
      <c r="F330" s="6">
        <v>1</v>
      </c>
      <c r="G330">
        <f>(E330*0.6+D330*0.2+C330*0.2)/B330</f>
        <v>3.0846503799931632E-3</v>
      </c>
      <c r="H330">
        <f>_xlfn.RANK.AVG(G330,G$2:G$2185)</f>
        <v>1648</v>
      </c>
      <c r="I330">
        <f>LOOKUP(H330/COUNTA(H:H),{0,0.1,0.2,0.3,0.4,0.5,0.6,0.7,0.8,0.9,1}+1%%,{10,9,8,7,6,5,4,3,2,1})</f>
        <v>3</v>
      </c>
      <c r="J330">
        <f>E330*0.6+D330*0.2+C330*0.2</f>
        <v>234.60000000000002</v>
      </c>
      <c r="K330">
        <f>_xlfn.RANK.AVG(J330,J$2:J$2185)</f>
        <v>1791</v>
      </c>
      <c r="L330">
        <f>LOOKUP(K330/COUNTA(K:K),{0,0.1,0.2,0.3,0.4,0.5,0.6,0.7,0.8,0.9,1}+1%%,{10,9,8,7,6,5,4,3,2,1})</f>
        <v>2</v>
      </c>
      <c r="M330">
        <f>(C330-D330)*0.7+B330*0.3</f>
        <v>23339.8</v>
      </c>
      <c r="N330">
        <f>_xlfn.RANK.AVG(M330,M$2:M$2185)</f>
        <v>1739</v>
      </c>
      <c r="O330">
        <f>LOOKUP(N330/COUNTA(N:N),{0,0.1,0.2,0.3,0.4,0.5,0.6,0.7,0.8,0.9,1}+1%%,{10,9,8,7,6,5,4,3,2,1})</f>
        <v>3</v>
      </c>
      <c r="P330" s="6">
        <v>1</v>
      </c>
      <c r="Q330">
        <f>_xlfn.RANK.AVG(P330,P$2:P$2185)</f>
        <v>1510</v>
      </c>
      <c r="R330">
        <f>LOOKUP(Q330/COUNTA(Q:Q),{0,0.1,0.2,0.3,0.4,0.5,0.6,0.7,0.8,0.9,1}+1%%,{10,9,8,7,6,5,4,3,2,1})</f>
        <v>4</v>
      </c>
      <c r="S330">
        <f>I330*0.5+L330*0.5+O330+R330</f>
        <v>9.5</v>
      </c>
    </row>
    <row r="331" spans="1:19" ht="28.8" x14ac:dyDescent="0.25">
      <c r="A331" s="5" t="s">
        <v>873</v>
      </c>
      <c r="B331" s="6">
        <v>31612</v>
      </c>
      <c r="C331" s="6">
        <v>630</v>
      </c>
      <c r="D331" s="6">
        <v>28</v>
      </c>
      <c r="E331" s="6">
        <v>124</v>
      </c>
      <c r="F331" s="6">
        <v>1</v>
      </c>
      <c r="G331">
        <f>(E331*0.6+D331*0.2+C331*0.2)/B331</f>
        <v>6.5165127166898649E-3</v>
      </c>
      <c r="H331">
        <f>_xlfn.RANK.AVG(G331,G$2:G$2185)</f>
        <v>1101</v>
      </c>
      <c r="I331">
        <f>LOOKUP(H331/COUNTA(H:H),{0,0.1,0.2,0.3,0.4,0.5,0.6,0.7,0.8,0.9,1}+1%%,{10,9,8,7,6,5,4,3,2,1})</f>
        <v>5</v>
      </c>
      <c r="J331">
        <f>E331*0.6+D331*0.2+C331*0.2</f>
        <v>206</v>
      </c>
      <c r="K331">
        <f>_xlfn.RANK.AVG(J331,J$2:J$2185)</f>
        <v>1808</v>
      </c>
      <c r="L331">
        <f>LOOKUP(K331/COUNTA(K:K),{0,0.1,0.2,0.3,0.4,0.5,0.6,0.7,0.8,0.9,1}+1%%,{10,9,8,7,6,5,4,3,2,1})</f>
        <v>2</v>
      </c>
      <c r="M331">
        <f>(C331-D331)*0.7+B331*0.3</f>
        <v>9905</v>
      </c>
      <c r="N331">
        <f>_xlfn.RANK.AVG(M331,M$2:M$2185)</f>
        <v>1886</v>
      </c>
      <c r="O331">
        <f>LOOKUP(N331/COUNTA(N:N),{0,0.1,0.2,0.3,0.4,0.5,0.6,0.7,0.8,0.9,1}+1%%,{10,9,8,7,6,5,4,3,2,1})</f>
        <v>2</v>
      </c>
      <c r="P331" s="6">
        <v>1</v>
      </c>
      <c r="Q331">
        <f>_xlfn.RANK.AVG(P331,P$2:P$2185)</f>
        <v>1510</v>
      </c>
      <c r="R331">
        <f>LOOKUP(Q331/COUNTA(Q:Q),{0,0.1,0.2,0.3,0.4,0.5,0.6,0.7,0.8,0.9,1}+1%%,{10,9,8,7,6,5,4,3,2,1})</f>
        <v>4</v>
      </c>
      <c r="S331">
        <f>I331*0.5+L331*0.5+O331+R331</f>
        <v>9.5</v>
      </c>
    </row>
    <row r="332" spans="1:19" ht="14.4" x14ac:dyDescent="0.25">
      <c r="A332" s="5" t="s">
        <v>1658</v>
      </c>
      <c r="B332" s="6">
        <v>258506</v>
      </c>
      <c r="C332" s="6">
        <v>459</v>
      </c>
      <c r="D332" s="6">
        <v>152</v>
      </c>
      <c r="E332" s="6">
        <v>82</v>
      </c>
      <c r="F332" s="6">
        <v>1</v>
      </c>
      <c r="G332">
        <f>(E332*0.6+D332*0.2+C332*0.2)/B332</f>
        <v>6.6304070311714236E-4</v>
      </c>
      <c r="H332">
        <f>_xlfn.RANK.AVG(G332,G$2:G$2185)</f>
        <v>2075</v>
      </c>
      <c r="I332">
        <f>LOOKUP(H332/COUNTA(H:H),{0,0.1,0.2,0.3,0.4,0.5,0.6,0.7,0.8,0.9,1}+1%%,{10,9,8,7,6,5,4,3,2,1})</f>
        <v>1</v>
      </c>
      <c r="J332">
        <f>E332*0.6+D332*0.2+C332*0.2</f>
        <v>171.4</v>
      </c>
      <c r="K332">
        <f>_xlfn.RANK.AVG(J332,J$2:J$2185)</f>
        <v>1834</v>
      </c>
      <c r="L332">
        <f>LOOKUP(K332/COUNTA(K:K),{0,0.1,0.2,0.3,0.4,0.5,0.6,0.7,0.8,0.9,1}+1%%,{10,9,8,7,6,5,4,3,2,1})</f>
        <v>2</v>
      </c>
      <c r="M332">
        <f>(C332-D332)*0.7+B332*0.3</f>
        <v>77766.7</v>
      </c>
      <c r="N332">
        <f>_xlfn.RANK.AVG(M332,M$2:M$2185)</f>
        <v>1427</v>
      </c>
      <c r="O332">
        <f>LOOKUP(N332/COUNTA(N:N),{0,0.1,0.2,0.3,0.4,0.5,0.6,0.7,0.8,0.9,1}+1%%,{10,9,8,7,6,5,4,3,2,1})</f>
        <v>4</v>
      </c>
      <c r="P332" s="6">
        <v>1</v>
      </c>
      <c r="Q332">
        <f>_xlfn.RANK.AVG(P332,P$2:P$2185)</f>
        <v>1510</v>
      </c>
      <c r="R332">
        <f>LOOKUP(Q332/COUNTA(Q:Q),{0,0.1,0.2,0.3,0.4,0.5,0.6,0.7,0.8,0.9,1}+1%%,{10,9,8,7,6,5,4,3,2,1})</f>
        <v>4</v>
      </c>
      <c r="S332">
        <f>I332*0.5+L332*0.5+O332+R332</f>
        <v>9.5</v>
      </c>
    </row>
    <row r="333" spans="1:19" ht="28.8" x14ac:dyDescent="0.25">
      <c r="A333" s="5" t="s">
        <v>845</v>
      </c>
      <c r="B333" s="6">
        <v>10818</v>
      </c>
      <c r="C333" s="6">
        <v>368</v>
      </c>
      <c r="D333" s="6">
        <v>5</v>
      </c>
      <c r="E333" s="6">
        <v>27</v>
      </c>
      <c r="F333" s="6">
        <v>1</v>
      </c>
      <c r="G333">
        <f>(E333*0.6+D333*0.2+C333*0.2)/B333</f>
        <v>8.3934183767794424E-3</v>
      </c>
      <c r="H333">
        <f>_xlfn.RANK.AVG(G333,G$2:G$2185)</f>
        <v>858</v>
      </c>
      <c r="I333">
        <f>LOOKUP(H333/COUNTA(H:H),{0,0.1,0.2,0.3,0.4,0.5,0.6,0.7,0.8,0.9,1}+1%%,{10,9,8,7,6,5,4,3,2,1})</f>
        <v>7</v>
      </c>
      <c r="J333">
        <f>E333*0.6+D333*0.2+C333*0.2</f>
        <v>90.800000000000011</v>
      </c>
      <c r="K333">
        <f>_xlfn.RANK.AVG(J333,J$2:J$2185)</f>
        <v>1913</v>
      </c>
      <c r="L333">
        <f>LOOKUP(K333/COUNTA(K:K),{0,0.1,0.2,0.3,0.4,0.5,0.6,0.7,0.8,0.9,1}+1%%,{10,9,8,7,6,5,4,3,2,1})</f>
        <v>2</v>
      </c>
      <c r="M333">
        <f>(C333-D333)*0.7+B333*0.3</f>
        <v>3499.5</v>
      </c>
      <c r="N333">
        <f>_xlfn.RANK.AVG(M333,M$2:M$2185)</f>
        <v>2019</v>
      </c>
      <c r="O333">
        <f>LOOKUP(N333/COUNTA(N:N),{0,0.1,0.2,0.3,0.4,0.5,0.6,0.7,0.8,0.9,1}+1%%,{10,9,8,7,6,5,4,3,2,1})</f>
        <v>1</v>
      </c>
      <c r="P333" s="6">
        <v>1</v>
      </c>
      <c r="Q333">
        <f>_xlfn.RANK.AVG(P333,P$2:P$2185)</f>
        <v>1510</v>
      </c>
      <c r="R333">
        <f>LOOKUP(Q333/COUNTA(Q:Q),{0,0.1,0.2,0.3,0.4,0.5,0.6,0.7,0.8,0.9,1}+1%%,{10,9,8,7,6,5,4,3,2,1})</f>
        <v>4</v>
      </c>
      <c r="S333">
        <f>I333*0.5+L333*0.5+O333+R333</f>
        <v>9.5</v>
      </c>
    </row>
    <row r="334" spans="1:19" ht="28.8" x14ac:dyDescent="0.25">
      <c r="A334" s="5" t="s">
        <v>1079</v>
      </c>
      <c r="B334" s="6">
        <v>26735</v>
      </c>
      <c r="C334" s="6">
        <v>676</v>
      </c>
      <c r="D334" s="6">
        <v>9</v>
      </c>
      <c r="E334" s="6">
        <v>56</v>
      </c>
      <c r="F334" s="6">
        <v>1</v>
      </c>
      <c r="G334">
        <f>(E334*0.6+D334*0.2+C334*0.2)/B334</f>
        <v>6.3811483074621292E-3</v>
      </c>
      <c r="H334">
        <f>_xlfn.RANK.AVG(G334,G$2:G$2185)</f>
        <v>1125</v>
      </c>
      <c r="I334">
        <f>LOOKUP(H334/COUNTA(H:H),{0,0.1,0.2,0.3,0.4,0.5,0.6,0.7,0.8,0.9,1}+1%%,{10,9,8,7,6,5,4,3,2,1})</f>
        <v>5</v>
      </c>
      <c r="J334">
        <f>E334*0.6+D334*0.2+C334*0.2</f>
        <v>170.60000000000002</v>
      </c>
      <c r="K334">
        <f>_xlfn.RANK.AVG(J334,J$2:J$2185)</f>
        <v>1836</v>
      </c>
      <c r="L334">
        <f>LOOKUP(K334/COUNTA(K:K),{0,0.1,0.2,0.3,0.4,0.5,0.6,0.7,0.8,0.9,1}+1%%,{10,9,8,7,6,5,4,3,2,1})</f>
        <v>2</v>
      </c>
      <c r="M334">
        <f>(C334-D334)*0.7+B334*0.3</f>
        <v>8487.4</v>
      </c>
      <c r="N334">
        <f>_xlfn.RANK.AVG(M334,M$2:M$2185)</f>
        <v>1921</v>
      </c>
      <c r="O334">
        <f>LOOKUP(N334/COUNTA(N:N),{0,0.1,0.2,0.3,0.4,0.5,0.6,0.7,0.8,0.9,1}+1%%,{10,9,8,7,6,5,4,3,2,1})</f>
        <v>2</v>
      </c>
      <c r="P334" s="6">
        <v>1</v>
      </c>
      <c r="Q334">
        <f>_xlfn.RANK.AVG(P334,P$2:P$2185)</f>
        <v>1510</v>
      </c>
      <c r="R334">
        <f>LOOKUP(Q334/COUNTA(Q:Q),{0,0.1,0.2,0.3,0.4,0.5,0.6,0.7,0.8,0.9,1}+1%%,{10,9,8,7,6,5,4,3,2,1})</f>
        <v>4</v>
      </c>
      <c r="S334">
        <f>I334*0.5+L334*0.5+O334+R334</f>
        <v>9.5</v>
      </c>
    </row>
    <row r="335" spans="1:19" ht="43.2" x14ac:dyDescent="0.25">
      <c r="A335" s="5" t="s">
        <v>1208</v>
      </c>
      <c r="B335" s="6">
        <v>17737</v>
      </c>
      <c r="C335" s="6">
        <v>684</v>
      </c>
      <c r="D335" s="6">
        <v>27</v>
      </c>
      <c r="E335" s="6">
        <v>31</v>
      </c>
      <c r="F335" s="6">
        <v>1</v>
      </c>
      <c r="G335">
        <f>(E335*0.6+D335*0.2+C335*0.2)/B335</f>
        <v>9.0657946665163233E-3</v>
      </c>
      <c r="H335">
        <f>_xlfn.RANK.AVG(G335,G$2:G$2185)</f>
        <v>776</v>
      </c>
      <c r="I335">
        <f>LOOKUP(H335/COUNTA(H:H),{0,0.1,0.2,0.3,0.4,0.5,0.6,0.7,0.8,0.9,1}+1%%,{10,9,8,7,6,5,4,3,2,1})</f>
        <v>7</v>
      </c>
      <c r="J335">
        <f>E335*0.6+D335*0.2+C335*0.2</f>
        <v>160.80000000000001</v>
      </c>
      <c r="K335">
        <f>_xlfn.RANK.AVG(J335,J$2:J$2185)</f>
        <v>1844</v>
      </c>
      <c r="L335">
        <f>LOOKUP(K335/COUNTA(K:K),{0,0.1,0.2,0.3,0.4,0.5,0.6,0.7,0.8,0.9,1}+1%%,{10,9,8,7,6,5,4,3,2,1})</f>
        <v>2</v>
      </c>
      <c r="M335">
        <f>(C335-D335)*0.7+B335*0.3</f>
        <v>5780.9999999999991</v>
      </c>
      <c r="N335">
        <f>_xlfn.RANK.AVG(M335,M$2:M$2185)</f>
        <v>1972</v>
      </c>
      <c r="O335">
        <f>LOOKUP(N335/COUNTA(N:N),{0,0.1,0.2,0.3,0.4,0.5,0.6,0.7,0.8,0.9,1}+1%%,{10,9,8,7,6,5,4,3,2,1})</f>
        <v>1</v>
      </c>
      <c r="P335" s="6">
        <v>1</v>
      </c>
      <c r="Q335">
        <f>_xlfn.RANK.AVG(P335,P$2:P$2185)</f>
        <v>1510</v>
      </c>
      <c r="R335">
        <f>LOOKUP(Q335/COUNTA(Q:Q),{0,0.1,0.2,0.3,0.4,0.5,0.6,0.7,0.8,0.9,1}+1%%,{10,9,8,7,6,5,4,3,2,1})</f>
        <v>4</v>
      </c>
      <c r="S335">
        <f>I335*0.5+L335*0.5+O335+R335</f>
        <v>9.5</v>
      </c>
    </row>
    <row r="336" spans="1:19" ht="14.4" x14ac:dyDescent="0.25">
      <c r="A336" s="5" t="s">
        <v>880</v>
      </c>
      <c r="B336" s="6">
        <v>26129</v>
      </c>
      <c r="C336" s="6">
        <v>628</v>
      </c>
      <c r="D336" s="6">
        <v>9</v>
      </c>
      <c r="E336" s="6">
        <v>35</v>
      </c>
      <c r="F336" s="6">
        <v>1</v>
      </c>
      <c r="G336">
        <f>(E336*0.6+D336*0.2+C336*0.2)/B336</f>
        <v>5.6795131845841784E-3</v>
      </c>
      <c r="H336">
        <f>_xlfn.RANK.AVG(G336,G$2:G$2185)</f>
        <v>1229</v>
      </c>
      <c r="I336">
        <f>LOOKUP(H336/COUNTA(H:H),{0,0.1,0.2,0.3,0.4,0.5,0.6,0.7,0.8,0.9,1}+1%%,{10,9,8,7,6,5,4,3,2,1})</f>
        <v>5</v>
      </c>
      <c r="J336">
        <f>E336*0.6+D336*0.2+C336*0.2</f>
        <v>148.4</v>
      </c>
      <c r="K336">
        <f>_xlfn.RANK.AVG(J336,J$2:J$2185)</f>
        <v>1862</v>
      </c>
      <c r="L336">
        <f>LOOKUP(K336/COUNTA(K:K),{0,0.1,0.2,0.3,0.4,0.5,0.6,0.7,0.8,0.9,1}+1%%,{10,9,8,7,6,5,4,3,2,1})</f>
        <v>2</v>
      </c>
      <c r="M336">
        <f>(C336-D336)*0.7+B336*0.3</f>
        <v>8272</v>
      </c>
      <c r="N336">
        <f>_xlfn.RANK.AVG(M336,M$2:M$2185)</f>
        <v>1926</v>
      </c>
      <c r="O336">
        <f>LOOKUP(N336/COUNTA(N:N),{0,0.1,0.2,0.3,0.4,0.5,0.6,0.7,0.8,0.9,1}+1%%,{10,9,8,7,6,5,4,3,2,1})</f>
        <v>2</v>
      </c>
      <c r="P336" s="6">
        <v>1</v>
      </c>
      <c r="Q336">
        <f>_xlfn.RANK.AVG(P336,P$2:P$2185)</f>
        <v>1510</v>
      </c>
      <c r="R336">
        <f>LOOKUP(Q336/COUNTA(Q:Q),{0,0.1,0.2,0.3,0.4,0.5,0.6,0.7,0.8,0.9,1}+1%%,{10,9,8,7,6,5,4,3,2,1})</f>
        <v>4</v>
      </c>
      <c r="S336">
        <f>I336*0.5+L336*0.5+O336+R336</f>
        <v>9.5</v>
      </c>
    </row>
    <row r="337" spans="1:19" ht="28.8" x14ac:dyDescent="0.25">
      <c r="A337" s="5" t="s">
        <v>642</v>
      </c>
      <c r="B337" s="6">
        <v>7436</v>
      </c>
      <c r="C337" s="6">
        <v>170</v>
      </c>
      <c r="D337" s="6">
        <v>8</v>
      </c>
      <c r="E337" s="6">
        <v>59</v>
      </c>
      <c r="F337" s="6">
        <v>1</v>
      </c>
      <c r="G337">
        <f>(E337*0.6+D337*0.2+C337*0.2)/B337</f>
        <v>9.5481441635287788E-3</v>
      </c>
      <c r="H337">
        <f>_xlfn.RANK.AVG(G337,G$2:G$2185)</f>
        <v>718</v>
      </c>
      <c r="I337">
        <f>LOOKUP(H337/COUNTA(H:H),{0,0.1,0.2,0.3,0.4,0.5,0.6,0.7,0.8,0.9,1}+1%%,{10,9,8,7,6,5,4,3,2,1})</f>
        <v>7</v>
      </c>
      <c r="J337">
        <f>E337*0.6+D337*0.2+C337*0.2</f>
        <v>71</v>
      </c>
      <c r="K337">
        <f>_xlfn.RANK.AVG(J337,J$2:J$2185)</f>
        <v>1940.5</v>
      </c>
      <c r="L337">
        <f>LOOKUP(K337/COUNTA(K:K),{0,0.1,0.2,0.3,0.4,0.5,0.6,0.7,0.8,0.9,1}+1%%,{10,9,8,7,6,5,4,3,2,1})</f>
        <v>2</v>
      </c>
      <c r="M337">
        <f>(C337-D337)*0.7+B337*0.3</f>
        <v>2344.1999999999998</v>
      </c>
      <c r="N337">
        <f>_xlfn.RANK.AVG(M337,M$2:M$2185)</f>
        <v>2052</v>
      </c>
      <c r="O337">
        <f>LOOKUP(N337/COUNTA(N:N),{0,0.1,0.2,0.3,0.4,0.5,0.6,0.7,0.8,0.9,1}+1%%,{10,9,8,7,6,5,4,3,2,1})</f>
        <v>1</v>
      </c>
      <c r="P337" s="6">
        <v>1</v>
      </c>
      <c r="Q337">
        <f>_xlfn.RANK.AVG(P337,P$2:P$2185)</f>
        <v>1510</v>
      </c>
      <c r="R337">
        <f>LOOKUP(Q337/COUNTA(Q:Q),{0,0.1,0.2,0.3,0.4,0.5,0.6,0.7,0.8,0.9,1}+1%%,{10,9,8,7,6,5,4,3,2,1})</f>
        <v>4</v>
      </c>
      <c r="S337">
        <f>I337*0.5+L337*0.5+O337+R337</f>
        <v>9.5</v>
      </c>
    </row>
    <row r="338" spans="1:19" ht="28.8" x14ac:dyDescent="0.25">
      <c r="A338" s="5" t="s">
        <v>385</v>
      </c>
      <c r="B338" s="6">
        <v>7840</v>
      </c>
      <c r="C338" s="6">
        <v>253</v>
      </c>
      <c r="D338" s="6">
        <v>17</v>
      </c>
      <c r="E338" s="6">
        <v>36</v>
      </c>
      <c r="F338" s="6">
        <v>1</v>
      </c>
      <c r="G338">
        <f>(E338*0.6+D338*0.2+C338*0.2)/B338</f>
        <v>9.6428571428571423E-3</v>
      </c>
      <c r="H338">
        <f>_xlfn.RANK.AVG(G338,G$2:G$2185)</f>
        <v>706</v>
      </c>
      <c r="I338">
        <f>LOOKUP(H338/COUNTA(H:H),{0,0.1,0.2,0.3,0.4,0.5,0.6,0.7,0.8,0.9,1}+1%%,{10,9,8,7,6,5,4,3,2,1})</f>
        <v>7</v>
      </c>
      <c r="J338">
        <f>E338*0.6+D338*0.2+C338*0.2</f>
        <v>75.599999999999994</v>
      </c>
      <c r="K338">
        <f>_xlfn.RANK.AVG(J338,J$2:J$2185)</f>
        <v>1932.5</v>
      </c>
      <c r="L338">
        <f>LOOKUP(K338/COUNTA(K:K),{0,0.1,0.2,0.3,0.4,0.5,0.6,0.7,0.8,0.9,1}+1%%,{10,9,8,7,6,5,4,3,2,1})</f>
        <v>2</v>
      </c>
      <c r="M338">
        <f>(C338-D338)*0.7+B338*0.3</f>
        <v>2517.1999999999998</v>
      </c>
      <c r="N338">
        <f>_xlfn.RANK.AVG(M338,M$2:M$2185)</f>
        <v>2046</v>
      </c>
      <c r="O338">
        <f>LOOKUP(N338/COUNTA(N:N),{0,0.1,0.2,0.3,0.4,0.5,0.6,0.7,0.8,0.9,1}+1%%,{10,9,8,7,6,5,4,3,2,1})</f>
        <v>1</v>
      </c>
      <c r="P338" s="6">
        <v>1</v>
      </c>
      <c r="Q338">
        <f>_xlfn.RANK.AVG(P338,P$2:P$2185)</f>
        <v>1510</v>
      </c>
      <c r="R338">
        <f>LOOKUP(Q338/COUNTA(Q:Q),{0,0.1,0.2,0.3,0.4,0.5,0.6,0.7,0.8,0.9,1}+1%%,{10,9,8,7,6,5,4,3,2,1})</f>
        <v>4</v>
      </c>
      <c r="S338">
        <f>I338*0.5+L338*0.5+O338+R338</f>
        <v>9.5</v>
      </c>
    </row>
    <row r="339" spans="1:19" ht="28.8" x14ac:dyDescent="0.25">
      <c r="A339" s="5" t="s">
        <v>1301</v>
      </c>
      <c r="B339" s="6">
        <v>287615</v>
      </c>
      <c r="C339" s="6">
        <v>1085</v>
      </c>
      <c r="D339" s="6">
        <v>22</v>
      </c>
      <c r="E339" s="6">
        <v>98</v>
      </c>
      <c r="F339" s="6">
        <v>1</v>
      </c>
      <c r="G339">
        <f>(E339*0.6+D339*0.2+C339*0.2)/B339</f>
        <v>9.7421900804895432E-4</v>
      </c>
      <c r="H339">
        <f>_xlfn.RANK.AVG(G339,G$2:G$2185)</f>
        <v>2020</v>
      </c>
      <c r="I339">
        <f>LOOKUP(H339/COUNTA(H:H),{0,0.1,0.2,0.3,0.4,0.5,0.6,0.7,0.8,0.9,1}+1%%,{10,9,8,7,6,5,4,3,2,1})</f>
        <v>1</v>
      </c>
      <c r="J339">
        <f>E339*0.6+D339*0.2+C339*0.2</f>
        <v>280.2</v>
      </c>
      <c r="K339">
        <f>_xlfn.RANK.AVG(J339,J$2:J$2185)</f>
        <v>1773</v>
      </c>
      <c r="L339">
        <f>LOOKUP(K339/COUNTA(K:K),{0,0.1,0.2,0.3,0.4,0.5,0.6,0.7,0.8,0.9,1}+1%%,{10,9,8,7,6,5,4,3,2,1})</f>
        <v>2</v>
      </c>
      <c r="M339">
        <f>(C339-D339)*0.7+B339*0.3</f>
        <v>87028.6</v>
      </c>
      <c r="N339">
        <f>_xlfn.RANK.AVG(M339,M$2:M$2185)</f>
        <v>1398</v>
      </c>
      <c r="O339">
        <f>LOOKUP(N339/COUNTA(N:N),{0,0.1,0.2,0.3,0.4,0.5,0.6,0.7,0.8,0.9,1}+1%%,{10,9,8,7,6,5,4,3,2,1})</f>
        <v>4</v>
      </c>
      <c r="P339" s="6">
        <v>1</v>
      </c>
      <c r="Q339">
        <f>_xlfn.RANK.AVG(P339,P$2:P$2185)</f>
        <v>1510</v>
      </c>
      <c r="R339">
        <f>LOOKUP(Q339/COUNTA(Q:Q),{0,0.1,0.2,0.3,0.4,0.5,0.6,0.7,0.8,0.9,1}+1%%,{10,9,8,7,6,5,4,3,2,1})</f>
        <v>4</v>
      </c>
      <c r="S339">
        <f>I339*0.5+L339*0.5+O339+R339</f>
        <v>9.5</v>
      </c>
    </row>
    <row r="340" spans="1:19" ht="28.8" x14ac:dyDescent="0.25">
      <c r="A340" s="5" t="s">
        <v>728</v>
      </c>
      <c r="B340" s="6">
        <v>49455</v>
      </c>
      <c r="C340" s="6">
        <v>375</v>
      </c>
      <c r="D340" s="6">
        <v>258</v>
      </c>
      <c r="E340" s="6">
        <v>249</v>
      </c>
      <c r="F340" s="6">
        <v>1</v>
      </c>
      <c r="G340">
        <f>(E340*0.6+D340*0.2+C340*0.2)/B340</f>
        <v>5.5808310585380647E-3</v>
      </c>
      <c r="H340">
        <f>_xlfn.RANK.AVG(G340,G$2:G$2185)</f>
        <v>1250</v>
      </c>
      <c r="I340">
        <f>LOOKUP(H340/COUNTA(H:H),{0,0.1,0.2,0.3,0.4,0.5,0.6,0.7,0.8,0.9,1}+1%%,{10,9,8,7,6,5,4,3,2,1})</f>
        <v>5</v>
      </c>
      <c r="J340">
        <f>E340*0.6+D340*0.2+C340*0.2</f>
        <v>276</v>
      </c>
      <c r="K340">
        <f>_xlfn.RANK.AVG(J340,J$2:J$2185)</f>
        <v>1775</v>
      </c>
      <c r="L340">
        <f>LOOKUP(K340/COUNTA(K:K),{0,0.1,0.2,0.3,0.4,0.5,0.6,0.7,0.8,0.9,1}+1%%,{10,9,8,7,6,5,4,3,2,1})</f>
        <v>2</v>
      </c>
      <c r="M340">
        <f>(C340-D340)*0.7+B340*0.3</f>
        <v>14918.4</v>
      </c>
      <c r="N340">
        <f>_xlfn.RANK.AVG(M340,M$2:M$2185)</f>
        <v>1829</v>
      </c>
      <c r="O340">
        <f>LOOKUP(N340/COUNTA(N:N),{0,0.1,0.2,0.3,0.4,0.5,0.6,0.7,0.8,0.9,1}+1%%,{10,9,8,7,6,5,4,3,2,1})</f>
        <v>2</v>
      </c>
      <c r="P340" s="6">
        <v>1</v>
      </c>
      <c r="Q340">
        <f>_xlfn.RANK.AVG(P340,P$2:P$2185)</f>
        <v>1510</v>
      </c>
      <c r="R340">
        <f>LOOKUP(Q340/COUNTA(Q:Q),{0,0.1,0.2,0.3,0.4,0.5,0.6,0.7,0.8,0.9,1}+1%%,{10,9,8,7,6,5,4,3,2,1})</f>
        <v>4</v>
      </c>
      <c r="S340">
        <f>I340*0.5+L340*0.5+O340+R340</f>
        <v>9.5</v>
      </c>
    </row>
    <row r="341" spans="1:19" ht="43.2" x14ac:dyDescent="0.25">
      <c r="A341" s="5" t="s">
        <v>167</v>
      </c>
      <c r="B341" s="6">
        <v>28539</v>
      </c>
      <c r="C341" s="6">
        <v>681</v>
      </c>
      <c r="D341" s="6">
        <v>25</v>
      </c>
      <c r="E341" s="6">
        <v>45</v>
      </c>
      <c r="F341" s="6">
        <v>1</v>
      </c>
      <c r="G341">
        <f>(E341*0.6+D341*0.2+C341*0.2)/B341</f>
        <v>5.893689337397947E-3</v>
      </c>
      <c r="H341">
        <f>_xlfn.RANK.AVG(G341,G$2:G$2185)</f>
        <v>1195</v>
      </c>
      <c r="I341">
        <f>LOOKUP(H341/COUNTA(H:H),{0,0.1,0.2,0.3,0.4,0.5,0.6,0.7,0.8,0.9,1}+1%%,{10,9,8,7,6,5,4,3,2,1})</f>
        <v>5</v>
      </c>
      <c r="J341">
        <f>E341*0.6+D341*0.2+C341*0.2</f>
        <v>168.20000000000002</v>
      </c>
      <c r="K341">
        <f>_xlfn.RANK.AVG(J341,J$2:J$2185)</f>
        <v>1840</v>
      </c>
      <c r="L341">
        <f>LOOKUP(K341/COUNTA(K:K),{0,0.1,0.2,0.3,0.4,0.5,0.6,0.7,0.8,0.9,1}+1%%,{10,9,8,7,6,5,4,3,2,1})</f>
        <v>2</v>
      </c>
      <c r="M341">
        <f>(C341-D341)*0.7+B341*0.3</f>
        <v>9020.9</v>
      </c>
      <c r="N341">
        <f>_xlfn.RANK.AVG(M341,M$2:M$2185)</f>
        <v>1906</v>
      </c>
      <c r="O341">
        <f>LOOKUP(N341/COUNTA(N:N),{0,0.1,0.2,0.3,0.4,0.5,0.6,0.7,0.8,0.9,1}+1%%,{10,9,8,7,6,5,4,3,2,1})</f>
        <v>2</v>
      </c>
      <c r="P341" s="6">
        <v>1</v>
      </c>
      <c r="Q341">
        <f>_xlfn.RANK.AVG(P341,P$2:P$2185)</f>
        <v>1510</v>
      </c>
      <c r="R341">
        <f>LOOKUP(Q341/COUNTA(Q:Q),{0,0.1,0.2,0.3,0.4,0.5,0.6,0.7,0.8,0.9,1}+1%%,{10,9,8,7,6,5,4,3,2,1})</f>
        <v>4</v>
      </c>
      <c r="S341">
        <f>I341*0.5+L341*0.5+O341+R341</f>
        <v>9.5</v>
      </c>
    </row>
    <row r="342" spans="1:19" ht="14.4" x14ac:dyDescent="0.25">
      <c r="A342" s="5" t="s">
        <v>894</v>
      </c>
      <c r="B342" s="6">
        <v>11503</v>
      </c>
      <c r="C342" s="6">
        <v>304</v>
      </c>
      <c r="D342" s="6">
        <v>60</v>
      </c>
      <c r="E342" s="6">
        <v>60</v>
      </c>
      <c r="F342" s="6">
        <v>1</v>
      </c>
      <c r="G342">
        <f>(E342*0.6+D342*0.2+C342*0.2)/B342</f>
        <v>9.4584021559593161E-3</v>
      </c>
      <c r="H342">
        <f>_xlfn.RANK.AVG(G342,G$2:G$2185)</f>
        <v>728</v>
      </c>
      <c r="I342">
        <f>LOOKUP(H342/COUNTA(H:H),{0,0.1,0.2,0.3,0.4,0.5,0.6,0.7,0.8,0.9,1}+1%%,{10,9,8,7,6,5,4,3,2,1})</f>
        <v>7</v>
      </c>
      <c r="J342">
        <f>E342*0.6+D342*0.2+C342*0.2</f>
        <v>108.80000000000001</v>
      </c>
      <c r="K342">
        <f>_xlfn.RANK.AVG(J342,J$2:J$2185)</f>
        <v>1897</v>
      </c>
      <c r="L342">
        <f>LOOKUP(K342/COUNTA(K:K),{0,0.1,0.2,0.3,0.4,0.5,0.6,0.7,0.8,0.9,1}+1%%,{10,9,8,7,6,5,4,3,2,1})</f>
        <v>2</v>
      </c>
      <c r="M342">
        <f>(C342-D342)*0.7+B342*0.3</f>
        <v>3621.7000000000003</v>
      </c>
      <c r="N342">
        <f>_xlfn.RANK.AVG(M342,M$2:M$2185)</f>
        <v>2011</v>
      </c>
      <c r="O342">
        <f>LOOKUP(N342/COUNTA(N:N),{0,0.1,0.2,0.3,0.4,0.5,0.6,0.7,0.8,0.9,1}+1%%,{10,9,8,7,6,5,4,3,2,1})</f>
        <v>1</v>
      </c>
      <c r="P342" s="6">
        <v>1</v>
      </c>
      <c r="Q342">
        <f>_xlfn.RANK.AVG(P342,P$2:P$2185)</f>
        <v>1510</v>
      </c>
      <c r="R342">
        <f>LOOKUP(Q342/COUNTA(Q:Q),{0,0.1,0.2,0.3,0.4,0.5,0.6,0.7,0.8,0.9,1}+1%%,{10,9,8,7,6,5,4,3,2,1})</f>
        <v>4</v>
      </c>
      <c r="S342">
        <f>I342*0.5+L342*0.5+O342+R342</f>
        <v>9.5</v>
      </c>
    </row>
    <row r="343" spans="1:19" ht="28.8" x14ac:dyDescent="0.25">
      <c r="A343" s="5" t="s">
        <v>634</v>
      </c>
      <c r="B343" s="6">
        <v>339306</v>
      </c>
      <c r="C343" s="6">
        <v>528</v>
      </c>
      <c r="D343" s="6">
        <v>39</v>
      </c>
      <c r="E343" s="6">
        <v>50</v>
      </c>
      <c r="F343" s="6">
        <v>1</v>
      </c>
      <c r="G343">
        <f>(E343*0.6+D343*0.2+C343*0.2)/B343</f>
        <v>4.2262736291135436E-4</v>
      </c>
      <c r="H343">
        <f>_xlfn.RANK.AVG(G343,G$2:G$2185)</f>
        <v>2117</v>
      </c>
      <c r="I343">
        <f>LOOKUP(H343/COUNTA(H:H),{0,0.1,0.2,0.3,0.4,0.5,0.6,0.7,0.8,0.9,1}+1%%,{10,9,8,7,6,5,4,3,2,1})</f>
        <v>1</v>
      </c>
      <c r="J343">
        <f>E343*0.6+D343*0.2+C343*0.2</f>
        <v>143.4</v>
      </c>
      <c r="K343">
        <f>_xlfn.RANK.AVG(J343,J$2:J$2185)</f>
        <v>1865</v>
      </c>
      <c r="L343">
        <f>LOOKUP(K343/COUNTA(K:K),{0,0.1,0.2,0.3,0.4,0.5,0.6,0.7,0.8,0.9,1}+1%%,{10,9,8,7,6,5,4,3,2,1})</f>
        <v>2</v>
      </c>
      <c r="M343">
        <f>(C343-D343)*0.7+B343*0.3</f>
        <v>102134.1</v>
      </c>
      <c r="N343">
        <f>_xlfn.RANK.AVG(M343,M$2:M$2185)</f>
        <v>1338</v>
      </c>
      <c r="O343">
        <f>LOOKUP(N343/COUNTA(N:N),{0,0.1,0.2,0.3,0.4,0.5,0.6,0.7,0.8,0.9,1}+1%%,{10,9,8,7,6,5,4,3,2,1})</f>
        <v>4</v>
      </c>
      <c r="P343" s="6">
        <v>1</v>
      </c>
      <c r="Q343">
        <f>_xlfn.RANK.AVG(P343,P$2:P$2185)</f>
        <v>1510</v>
      </c>
      <c r="R343">
        <f>LOOKUP(Q343/COUNTA(Q:Q),{0,0.1,0.2,0.3,0.4,0.5,0.6,0.7,0.8,0.9,1}+1%%,{10,9,8,7,6,5,4,3,2,1})</f>
        <v>4</v>
      </c>
      <c r="S343">
        <f>I343*0.5+L343*0.5+O343+R343</f>
        <v>9.5</v>
      </c>
    </row>
    <row r="344" spans="1:19" ht="14.4" x14ac:dyDescent="0.25">
      <c r="A344" s="5" t="s">
        <v>1558</v>
      </c>
      <c r="B344" s="6">
        <v>229332</v>
      </c>
      <c r="C344" s="6">
        <v>30</v>
      </c>
      <c r="D344" s="6">
        <v>629</v>
      </c>
      <c r="E344" s="6">
        <v>214</v>
      </c>
      <c r="F344" s="6">
        <v>1</v>
      </c>
      <c r="G344">
        <f>(E344*0.6+D344*0.2+C344*0.2)/B344</f>
        <v>1.1345996197652313E-3</v>
      </c>
      <c r="H344">
        <f>_xlfn.RANK.AVG(G344,G$2:G$2185)</f>
        <v>1981</v>
      </c>
      <c r="I344">
        <f>LOOKUP(H344/COUNTA(H:H),{0,0.1,0.2,0.3,0.4,0.5,0.6,0.7,0.8,0.9,1}+1%%,{10,9,8,7,6,5,4,3,2,1})</f>
        <v>1</v>
      </c>
      <c r="J344">
        <f>E344*0.6+D344*0.2+C344*0.2</f>
        <v>260.20000000000005</v>
      </c>
      <c r="K344">
        <f>_xlfn.RANK.AVG(J344,J$2:J$2185)</f>
        <v>1781</v>
      </c>
      <c r="L344">
        <f>LOOKUP(K344/COUNTA(K:K),{0,0.1,0.2,0.3,0.4,0.5,0.6,0.7,0.8,0.9,1}+1%%,{10,9,8,7,6,5,4,3,2,1})</f>
        <v>2</v>
      </c>
      <c r="M344">
        <f>(C344-D344)*0.7+B344*0.3</f>
        <v>68380.299999999988</v>
      </c>
      <c r="N344">
        <f>_xlfn.RANK.AVG(M344,M$2:M$2185)</f>
        <v>1473</v>
      </c>
      <c r="O344">
        <f>LOOKUP(N344/COUNTA(N:N),{0,0.1,0.2,0.3,0.4,0.5,0.6,0.7,0.8,0.9,1}+1%%,{10,9,8,7,6,5,4,3,2,1})</f>
        <v>4</v>
      </c>
      <c r="P344" s="6">
        <v>1</v>
      </c>
      <c r="Q344">
        <f>_xlfn.RANK.AVG(P344,P$2:P$2185)</f>
        <v>1510</v>
      </c>
      <c r="R344">
        <f>LOOKUP(Q344/COUNTA(Q:Q),{0,0.1,0.2,0.3,0.4,0.5,0.6,0.7,0.8,0.9,1}+1%%,{10,9,8,7,6,5,4,3,2,1})</f>
        <v>4</v>
      </c>
      <c r="S344">
        <f>I344*0.5+L344*0.5+O344+R344</f>
        <v>9.5</v>
      </c>
    </row>
    <row r="345" spans="1:19" ht="28.8" x14ac:dyDescent="0.25">
      <c r="A345" s="5" t="s">
        <v>1645</v>
      </c>
      <c r="B345" s="6">
        <v>214900</v>
      </c>
      <c r="C345" s="6">
        <v>470</v>
      </c>
      <c r="D345" s="6">
        <v>290</v>
      </c>
      <c r="E345" s="6">
        <v>100</v>
      </c>
      <c r="F345" s="6">
        <v>1</v>
      </c>
      <c r="G345">
        <f>(E345*0.6+D345*0.2+C345*0.2)/B345</f>
        <v>9.8650535132619832E-4</v>
      </c>
      <c r="H345">
        <f>_xlfn.RANK.AVG(G345,G$2:G$2185)</f>
        <v>2016</v>
      </c>
      <c r="I345">
        <f>LOOKUP(H345/COUNTA(H:H),{0,0.1,0.2,0.3,0.4,0.5,0.6,0.7,0.8,0.9,1}+1%%,{10,9,8,7,6,5,4,3,2,1})</f>
        <v>1</v>
      </c>
      <c r="J345">
        <f>E345*0.6+D345*0.2+C345*0.2</f>
        <v>212</v>
      </c>
      <c r="K345">
        <f>_xlfn.RANK.AVG(J345,J$2:J$2185)</f>
        <v>1805</v>
      </c>
      <c r="L345">
        <f>LOOKUP(K345/COUNTA(K:K),{0,0.1,0.2,0.3,0.4,0.5,0.6,0.7,0.8,0.9,1}+1%%,{10,9,8,7,6,5,4,3,2,1})</f>
        <v>2</v>
      </c>
      <c r="M345">
        <f>(C345-D345)*0.7+B345*0.3</f>
        <v>64596</v>
      </c>
      <c r="N345">
        <f>_xlfn.RANK.AVG(M345,M$2:M$2185)</f>
        <v>1486</v>
      </c>
      <c r="O345">
        <f>LOOKUP(N345/COUNTA(N:N),{0,0.1,0.2,0.3,0.4,0.5,0.6,0.7,0.8,0.9,1}+1%%,{10,9,8,7,6,5,4,3,2,1})</f>
        <v>4</v>
      </c>
      <c r="P345" s="6">
        <v>1</v>
      </c>
      <c r="Q345">
        <f>_xlfn.RANK.AVG(P345,P$2:P$2185)</f>
        <v>1510</v>
      </c>
      <c r="R345">
        <f>LOOKUP(Q345/COUNTA(Q:Q),{0,0.1,0.2,0.3,0.4,0.5,0.6,0.7,0.8,0.9,1}+1%%,{10,9,8,7,6,5,4,3,2,1})</f>
        <v>4</v>
      </c>
      <c r="S345">
        <f>I345*0.5+L345*0.5+O345+R345</f>
        <v>9.5</v>
      </c>
    </row>
    <row r="346" spans="1:19" ht="43.2" x14ac:dyDescent="0.25">
      <c r="A346" s="5" t="s">
        <v>874</v>
      </c>
      <c r="B346" s="6">
        <v>89923</v>
      </c>
      <c r="C346" s="6">
        <v>1097</v>
      </c>
      <c r="D346" s="6">
        <v>43</v>
      </c>
      <c r="E346" s="6">
        <v>59</v>
      </c>
      <c r="F346" s="6">
        <v>1</v>
      </c>
      <c r="G346">
        <f>(E346*0.6+D346*0.2+C346*0.2)/B346</f>
        <v>2.9291727366747102E-3</v>
      </c>
      <c r="H346">
        <f>_xlfn.RANK.AVG(G346,G$2:G$2185)</f>
        <v>1682</v>
      </c>
      <c r="I346">
        <f>LOOKUP(H346/COUNTA(H:H),{0,0.1,0.2,0.3,0.4,0.5,0.6,0.7,0.8,0.9,1}+1%%,{10,9,8,7,6,5,4,3,2,1})</f>
        <v>3</v>
      </c>
      <c r="J346">
        <f>E346*0.6+D346*0.2+C346*0.2</f>
        <v>263.39999999999998</v>
      </c>
      <c r="K346">
        <f>_xlfn.RANK.AVG(J346,J$2:J$2185)</f>
        <v>1780</v>
      </c>
      <c r="L346">
        <f>LOOKUP(K346/COUNTA(K:K),{0,0.1,0.2,0.3,0.4,0.5,0.6,0.7,0.8,0.9,1}+1%%,{10,9,8,7,6,5,4,3,2,1})</f>
        <v>2</v>
      </c>
      <c r="M346">
        <f>(C346-D346)*0.7+B346*0.3</f>
        <v>27714.699999999997</v>
      </c>
      <c r="N346">
        <f>_xlfn.RANK.AVG(M346,M$2:M$2185)</f>
        <v>1696</v>
      </c>
      <c r="O346">
        <f>LOOKUP(N346/COUNTA(N:N),{0,0.1,0.2,0.3,0.4,0.5,0.6,0.7,0.8,0.9,1}+1%%,{10,9,8,7,6,5,4,3,2,1})</f>
        <v>3</v>
      </c>
      <c r="P346" s="6">
        <v>1</v>
      </c>
      <c r="Q346">
        <f>_xlfn.RANK.AVG(P346,P$2:P$2185)</f>
        <v>1510</v>
      </c>
      <c r="R346">
        <f>LOOKUP(Q346/COUNTA(Q:Q),{0,0.1,0.2,0.3,0.4,0.5,0.6,0.7,0.8,0.9,1}+1%%,{10,9,8,7,6,5,4,3,2,1})</f>
        <v>4</v>
      </c>
      <c r="S346">
        <f>I346*0.5+L346*0.5+O346+R346</f>
        <v>9.5</v>
      </c>
    </row>
    <row r="347" spans="1:19" ht="14.4" x14ac:dyDescent="0.25">
      <c r="A347" s="5" t="s">
        <v>1573</v>
      </c>
      <c r="B347" s="6">
        <v>4541</v>
      </c>
      <c r="C347" s="6">
        <v>144</v>
      </c>
      <c r="D347" s="6">
        <v>1</v>
      </c>
      <c r="E347" s="6">
        <v>29</v>
      </c>
      <c r="F347" s="6">
        <v>1</v>
      </c>
      <c r="G347">
        <f>(E347*0.6+D347*0.2+C347*0.2)/B347</f>
        <v>1.0218013653380313E-2</v>
      </c>
      <c r="H347">
        <f>_xlfn.RANK.AVG(G347,G$2:G$2185)</f>
        <v>644</v>
      </c>
      <c r="I347">
        <f>LOOKUP(H347/COUNTA(H:H),{0,0.1,0.2,0.3,0.4,0.5,0.6,0.7,0.8,0.9,1}+1%%,{10,9,8,7,6,5,4,3,2,1})</f>
        <v>8</v>
      </c>
      <c r="J347">
        <f>E347*0.6+D347*0.2+C347*0.2</f>
        <v>46.4</v>
      </c>
      <c r="K347">
        <f>_xlfn.RANK.AVG(J347,J$2:J$2185)</f>
        <v>1978</v>
      </c>
      <c r="L347">
        <f>LOOKUP(K347/COUNTA(K:K),{0,0.1,0.2,0.3,0.4,0.5,0.6,0.7,0.8,0.9,1}+1%%,{10,9,8,7,6,5,4,3,2,1})</f>
        <v>1</v>
      </c>
      <c r="M347">
        <f>(C347-D347)*0.7+B347*0.3</f>
        <v>1462.3999999999999</v>
      </c>
      <c r="N347">
        <f>_xlfn.RANK.AVG(M347,M$2:M$2185)</f>
        <v>2095</v>
      </c>
      <c r="O347">
        <f>LOOKUP(N347/COUNTA(N:N),{0,0.1,0.2,0.3,0.4,0.5,0.6,0.7,0.8,0.9,1}+1%%,{10,9,8,7,6,5,4,3,2,1})</f>
        <v>1</v>
      </c>
      <c r="P347" s="6">
        <v>1</v>
      </c>
      <c r="Q347">
        <f>_xlfn.RANK.AVG(P347,P$2:P$2185)</f>
        <v>1510</v>
      </c>
      <c r="R347">
        <f>LOOKUP(Q347/COUNTA(Q:Q),{0,0.1,0.2,0.3,0.4,0.5,0.6,0.7,0.8,0.9,1}+1%%,{10,9,8,7,6,5,4,3,2,1})</f>
        <v>4</v>
      </c>
      <c r="S347">
        <f>I347*0.5+L347*0.5+O347+R347</f>
        <v>9.5</v>
      </c>
    </row>
    <row r="348" spans="1:19" ht="28.8" x14ac:dyDescent="0.25">
      <c r="A348" s="5" t="s">
        <v>776</v>
      </c>
      <c r="B348" s="6">
        <v>320858</v>
      </c>
      <c r="C348" s="6">
        <v>1483</v>
      </c>
      <c r="D348" s="6">
        <v>71</v>
      </c>
      <c r="E348" s="6">
        <v>29</v>
      </c>
      <c r="F348" s="6">
        <v>1</v>
      </c>
      <c r="G348">
        <f>(E348*0.6+D348*0.2+C348*0.2)/B348</f>
        <v>1.0228823965741855E-3</v>
      </c>
      <c r="H348">
        <f>_xlfn.RANK.AVG(G348,G$2:G$2185)</f>
        <v>2002</v>
      </c>
      <c r="I348">
        <f>LOOKUP(H348/COUNTA(H:H),{0,0.1,0.2,0.3,0.4,0.5,0.6,0.7,0.8,0.9,1}+1%%,{10,9,8,7,6,5,4,3,2,1})</f>
        <v>1</v>
      </c>
      <c r="J348">
        <f>E348*0.6+D348*0.2+C348*0.2</f>
        <v>328.20000000000005</v>
      </c>
      <c r="K348">
        <f>_xlfn.RANK.AVG(J348,J$2:J$2185)</f>
        <v>1754</v>
      </c>
      <c r="L348">
        <f>LOOKUP(K348/COUNTA(K:K),{0,0.1,0.2,0.3,0.4,0.5,0.6,0.7,0.8,0.9,1}+1%%,{10,9,8,7,6,5,4,3,2,1})</f>
        <v>2</v>
      </c>
      <c r="M348">
        <f>(C348-D348)*0.7+B348*0.3</f>
        <v>97245.799999999988</v>
      </c>
      <c r="N348">
        <f>_xlfn.RANK.AVG(M348,M$2:M$2185)</f>
        <v>1353</v>
      </c>
      <c r="O348">
        <f>LOOKUP(N348/COUNTA(N:N),{0,0.1,0.2,0.3,0.4,0.5,0.6,0.7,0.8,0.9,1}+1%%,{10,9,8,7,6,5,4,3,2,1})</f>
        <v>4</v>
      </c>
      <c r="P348" s="6">
        <v>1</v>
      </c>
      <c r="Q348">
        <f>_xlfn.RANK.AVG(P348,P$2:P$2185)</f>
        <v>1510</v>
      </c>
      <c r="R348">
        <f>LOOKUP(Q348/COUNTA(Q:Q),{0,0.1,0.2,0.3,0.4,0.5,0.6,0.7,0.8,0.9,1}+1%%,{10,9,8,7,6,5,4,3,2,1})</f>
        <v>4</v>
      </c>
      <c r="S348">
        <f>I348*0.5+L348*0.5+O348+R348</f>
        <v>9.5</v>
      </c>
    </row>
    <row r="349" spans="1:19" ht="28.8" x14ac:dyDescent="0.25">
      <c r="A349" s="5" t="s">
        <v>665</v>
      </c>
      <c r="B349" s="6">
        <v>257584</v>
      </c>
      <c r="C349" s="6">
        <v>1131</v>
      </c>
      <c r="D349" s="6">
        <v>29</v>
      </c>
      <c r="E349" s="6">
        <v>75</v>
      </c>
      <c r="F349" s="6">
        <v>1</v>
      </c>
      <c r="G349">
        <f>(E349*0.6+D349*0.2+C349*0.2)/B349</f>
        <v>1.0753773526305981E-3</v>
      </c>
      <c r="H349">
        <f>_xlfn.RANK.AVG(G349,G$2:G$2185)</f>
        <v>1991</v>
      </c>
      <c r="I349">
        <f>LOOKUP(H349/COUNTA(H:H),{0,0.1,0.2,0.3,0.4,0.5,0.6,0.7,0.8,0.9,1}+1%%,{10,9,8,7,6,5,4,3,2,1})</f>
        <v>1</v>
      </c>
      <c r="J349">
        <f>E349*0.6+D349*0.2+C349*0.2</f>
        <v>277</v>
      </c>
      <c r="K349">
        <f>_xlfn.RANK.AVG(J349,J$2:J$2185)</f>
        <v>1774</v>
      </c>
      <c r="L349">
        <f>LOOKUP(K349/COUNTA(K:K),{0,0.1,0.2,0.3,0.4,0.5,0.6,0.7,0.8,0.9,1}+1%%,{10,9,8,7,6,5,4,3,2,1})</f>
        <v>2</v>
      </c>
      <c r="M349">
        <f>(C349-D349)*0.7+B349*0.3</f>
        <v>78046.599999999991</v>
      </c>
      <c r="N349">
        <f>_xlfn.RANK.AVG(M349,M$2:M$2185)</f>
        <v>1426</v>
      </c>
      <c r="O349">
        <f>LOOKUP(N349/COUNTA(N:N),{0,0.1,0.2,0.3,0.4,0.5,0.6,0.7,0.8,0.9,1}+1%%,{10,9,8,7,6,5,4,3,2,1})</f>
        <v>4</v>
      </c>
      <c r="P349" s="6">
        <v>1</v>
      </c>
      <c r="Q349">
        <f>_xlfn.RANK.AVG(P349,P$2:P$2185)</f>
        <v>1510</v>
      </c>
      <c r="R349">
        <f>LOOKUP(Q349/COUNTA(Q:Q),{0,0.1,0.2,0.3,0.4,0.5,0.6,0.7,0.8,0.9,1}+1%%,{10,9,8,7,6,5,4,3,2,1})</f>
        <v>4</v>
      </c>
      <c r="S349">
        <f>I349*0.5+L349*0.5+O349+R349</f>
        <v>9.5</v>
      </c>
    </row>
    <row r="350" spans="1:19" ht="28.8" x14ac:dyDescent="0.25">
      <c r="A350" s="5" t="s">
        <v>1037</v>
      </c>
      <c r="B350" s="6">
        <v>41799</v>
      </c>
      <c r="C350" s="6">
        <v>679</v>
      </c>
      <c r="D350" s="6">
        <v>88</v>
      </c>
      <c r="E350" s="6">
        <v>118</v>
      </c>
      <c r="F350" s="6">
        <v>1</v>
      </c>
      <c r="G350">
        <f>(E350*0.6+D350*0.2+C350*0.2)/B350</f>
        <v>5.3637646833656315E-3</v>
      </c>
      <c r="H350">
        <f>_xlfn.RANK.AVG(G350,G$2:G$2185)</f>
        <v>1281</v>
      </c>
      <c r="I350">
        <f>LOOKUP(H350/COUNTA(H:H),{0,0.1,0.2,0.3,0.4,0.5,0.6,0.7,0.8,0.9,1}+1%%,{10,9,8,7,6,5,4,3,2,1})</f>
        <v>5</v>
      </c>
      <c r="J350">
        <f>E350*0.6+D350*0.2+C350*0.2</f>
        <v>224.20000000000002</v>
      </c>
      <c r="K350">
        <f>_xlfn.RANK.AVG(J350,J$2:J$2185)</f>
        <v>1797</v>
      </c>
      <c r="L350">
        <f>LOOKUP(K350/COUNTA(K:K),{0,0.1,0.2,0.3,0.4,0.5,0.6,0.7,0.8,0.9,1}+1%%,{10,9,8,7,6,5,4,3,2,1})</f>
        <v>2</v>
      </c>
      <c r="M350">
        <f>(C350-D350)*0.7+B350*0.3</f>
        <v>12953.4</v>
      </c>
      <c r="N350">
        <f>_xlfn.RANK.AVG(M350,M$2:M$2185)</f>
        <v>1848</v>
      </c>
      <c r="O350">
        <f>LOOKUP(N350/COUNTA(N:N),{0,0.1,0.2,0.3,0.4,0.5,0.6,0.7,0.8,0.9,1}+1%%,{10,9,8,7,6,5,4,3,2,1})</f>
        <v>2</v>
      </c>
      <c r="P350" s="6">
        <v>1</v>
      </c>
      <c r="Q350">
        <f>_xlfn.RANK.AVG(P350,P$2:P$2185)</f>
        <v>1510</v>
      </c>
      <c r="R350">
        <f>LOOKUP(Q350/COUNTA(Q:Q),{0,0.1,0.2,0.3,0.4,0.5,0.6,0.7,0.8,0.9,1}+1%%,{10,9,8,7,6,5,4,3,2,1})</f>
        <v>4</v>
      </c>
      <c r="S350">
        <f>I350*0.5+L350*0.5+O350+R350</f>
        <v>9.5</v>
      </c>
    </row>
    <row r="351" spans="1:19" ht="43.2" x14ac:dyDescent="0.25">
      <c r="A351" s="5" t="s">
        <v>619</v>
      </c>
      <c r="B351" s="6">
        <v>43012</v>
      </c>
      <c r="C351" s="6">
        <v>754</v>
      </c>
      <c r="D351" s="6">
        <v>87</v>
      </c>
      <c r="E351" s="6">
        <v>123</v>
      </c>
      <c r="F351" s="6">
        <v>1</v>
      </c>
      <c r="G351">
        <f>(E351*0.6+D351*0.2+C351*0.2)/B351</f>
        <v>5.6263368362317497E-3</v>
      </c>
      <c r="H351">
        <f>_xlfn.RANK.AVG(G351,G$2:G$2185)</f>
        <v>1243</v>
      </c>
      <c r="I351">
        <f>LOOKUP(H351/COUNTA(H:H),{0,0.1,0.2,0.3,0.4,0.5,0.6,0.7,0.8,0.9,1}+1%%,{10,9,8,7,6,5,4,3,2,1})</f>
        <v>5</v>
      </c>
      <c r="J351">
        <f>E351*0.6+D351*0.2+C351*0.2</f>
        <v>242</v>
      </c>
      <c r="K351">
        <f>_xlfn.RANK.AVG(J351,J$2:J$2185)</f>
        <v>1787</v>
      </c>
      <c r="L351">
        <f>LOOKUP(K351/COUNTA(K:K),{0,0.1,0.2,0.3,0.4,0.5,0.6,0.7,0.8,0.9,1}+1%%,{10,9,8,7,6,5,4,3,2,1})</f>
        <v>2</v>
      </c>
      <c r="M351">
        <f>(C351-D351)*0.7+B351*0.3</f>
        <v>13370.5</v>
      </c>
      <c r="N351">
        <f>_xlfn.RANK.AVG(M351,M$2:M$2185)</f>
        <v>1846</v>
      </c>
      <c r="O351">
        <f>LOOKUP(N351/COUNTA(N:N),{0,0.1,0.2,0.3,0.4,0.5,0.6,0.7,0.8,0.9,1}+1%%,{10,9,8,7,6,5,4,3,2,1})</f>
        <v>2</v>
      </c>
      <c r="P351" s="6">
        <v>1</v>
      </c>
      <c r="Q351">
        <f>_xlfn.RANK.AVG(P351,P$2:P$2185)</f>
        <v>1510</v>
      </c>
      <c r="R351">
        <f>LOOKUP(Q351/COUNTA(Q:Q),{0,0.1,0.2,0.3,0.4,0.5,0.6,0.7,0.8,0.9,1}+1%%,{10,9,8,7,6,5,4,3,2,1})</f>
        <v>4</v>
      </c>
      <c r="S351">
        <f>I351*0.5+L351*0.5+O351+R351</f>
        <v>9.5</v>
      </c>
    </row>
    <row r="352" spans="1:19" ht="28.8" x14ac:dyDescent="0.25">
      <c r="A352" s="5" t="s">
        <v>138</v>
      </c>
      <c r="B352" s="6">
        <v>95085</v>
      </c>
      <c r="C352" s="6">
        <v>909</v>
      </c>
      <c r="D352" s="6">
        <v>52</v>
      </c>
      <c r="E352" s="6">
        <v>193</v>
      </c>
      <c r="F352" s="6">
        <v>1</v>
      </c>
      <c r="G352">
        <f>(E352*0.6+D352*0.2+C352*0.2)/B352</f>
        <v>3.2392070252931587E-3</v>
      </c>
      <c r="H352">
        <f>_xlfn.RANK.AVG(G352,G$2:G$2185)</f>
        <v>1620</v>
      </c>
      <c r="I352">
        <f>LOOKUP(H352/COUNTA(H:H),{0,0.1,0.2,0.3,0.4,0.5,0.6,0.7,0.8,0.9,1}+1%%,{10,9,8,7,6,5,4,3,2,1})</f>
        <v>3</v>
      </c>
      <c r="J352">
        <f>E352*0.6+D352*0.2+C352*0.2</f>
        <v>308</v>
      </c>
      <c r="K352">
        <f>_xlfn.RANK.AVG(J352,J$2:J$2185)</f>
        <v>1758</v>
      </c>
      <c r="L352">
        <f>LOOKUP(K352/COUNTA(K:K),{0,0.1,0.2,0.3,0.4,0.5,0.6,0.7,0.8,0.9,1}+1%%,{10,9,8,7,6,5,4,3,2,1})</f>
        <v>2</v>
      </c>
      <c r="M352">
        <f>(C352-D352)*0.7+B352*0.3</f>
        <v>29125.4</v>
      </c>
      <c r="N352">
        <f>_xlfn.RANK.AVG(M352,M$2:M$2185)</f>
        <v>1685</v>
      </c>
      <c r="O352">
        <f>LOOKUP(N352/COUNTA(N:N),{0,0.1,0.2,0.3,0.4,0.5,0.6,0.7,0.8,0.9,1}+1%%,{10,9,8,7,6,5,4,3,2,1})</f>
        <v>3</v>
      </c>
      <c r="P352" s="6">
        <v>1</v>
      </c>
      <c r="Q352">
        <f>_xlfn.RANK.AVG(P352,P$2:P$2185)</f>
        <v>1510</v>
      </c>
      <c r="R352">
        <f>LOOKUP(Q352/COUNTA(Q:Q),{0,0.1,0.2,0.3,0.4,0.5,0.6,0.7,0.8,0.9,1}+1%%,{10,9,8,7,6,5,4,3,2,1})</f>
        <v>4</v>
      </c>
      <c r="S352">
        <f>I352*0.5+L352*0.5+O352+R352</f>
        <v>9.5</v>
      </c>
    </row>
    <row r="353" spans="1:19" ht="43.2" x14ac:dyDescent="0.25">
      <c r="A353" s="5" t="s">
        <v>1734</v>
      </c>
      <c r="B353" s="6">
        <v>97217</v>
      </c>
      <c r="C353" s="6">
        <v>1271</v>
      </c>
      <c r="D353" s="6">
        <v>87</v>
      </c>
      <c r="E353" s="6">
        <v>85</v>
      </c>
      <c r="F353" s="6">
        <v>1</v>
      </c>
      <c r="G353">
        <f>(E353*0.6+D353*0.2+C353*0.2)/B353</f>
        <v>3.3183496713537759E-3</v>
      </c>
      <c r="H353">
        <f>_xlfn.RANK.AVG(G353,G$2:G$2185)</f>
        <v>1603</v>
      </c>
      <c r="I353">
        <f>LOOKUP(H353/COUNTA(H:H),{0,0.1,0.2,0.3,0.4,0.5,0.6,0.7,0.8,0.9,1}+1%%,{10,9,8,7,6,5,4,3,2,1})</f>
        <v>3</v>
      </c>
      <c r="J353">
        <f>E353*0.6+D353*0.2+C353*0.2</f>
        <v>322.60000000000002</v>
      </c>
      <c r="K353">
        <f>_xlfn.RANK.AVG(J353,J$2:J$2185)</f>
        <v>1757</v>
      </c>
      <c r="L353">
        <f>LOOKUP(K353/COUNTA(K:K),{0,0.1,0.2,0.3,0.4,0.5,0.6,0.7,0.8,0.9,1}+1%%,{10,9,8,7,6,5,4,3,2,1})</f>
        <v>2</v>
      </c>
      <c r="M353">
        <f>(C353-D353)*0.7+B353*0.3</f>
        <v>29993.899999999998</v>
      </c>
      <c r="N353">
        <f>_xlfn.RANK.AVG(M353,M$2:M$2185)</f>
        <v>1679</v>
      </c>
      <c r="O353">
        <f>LOOKUP(N353/COUNTA(N:N),{0,0.1,0.2,0.3,0.4,0.5,0.6,0.7,0.8,0.9,1}+1%%,{10,9,8,7,6,5,4,3,2,1})</f>
        <v>3</v>
      </c>
      <c r="P353" s="6">
        <v>1</v>
      </c>
      <c r="Q353">
        <f>_xlfn.RANK.AVG(P353,P$2:P$2185)</f>
        <v>1510</v>
      </c>
      <c r="R353">
        <f>LOOKUP(Q353/COUNTA(Q:Q),{0,0.1,0.2,0.3,0.4,0.5,0.6,0.7,0.8,0.9,1}+1%%,{10,9,8,7,6,5,4,3,2,1})</f>
        <v>4</v>
      </c>
      <c r="S353">
        <f>I353*0.5+L353*0.5+O353+R353</f>
        <v>9.5</v>
      </c>
    </row>
    <row r="354" spans="1:19" ht="72" x14ac:dyDescent="0.25">
      <c r="A354" s="5" t="s">
        <v>764</v>
      </c>
      <c r="B354" s="6">
        <v>33459</v>
      </c>
      <c r="C354" s="6">
        <v>634</v>
      </c>
      <c r="D354" s="6">
        <v>7</v>
      </c>
      <c r="E354" s="6">
        <v>117</v>
      </c>
      <c r="F354" s="6">
        <v>1</v>
      </c>
      <c r="G354">
        <f>(E354*0.6+D354*0.2+C354*0.2)/B354</f>
        <v>5.9296452374547962E-3</v>
      </c>
      <c r="H354">
        <f>_xlfn.RANK.AVG(G354,G$2:G$2185)</f>
        <v>1189</v>
      </c>
      <c r="I354">
        <f>LOOKUP(H354/COUNTA(H:H),{0,0.1,0.2,0.3,0.4,0.5,0.6,0.7,0.8,0.9,1}+1%%,{10,9,8,7,6,5,4,3,2,1})</f>
        <v>5</v>
      </c>
      <c r="J354">
        <f>E354*0.6+D354*0.2+C354*0.2</f>
        <v>198.40000000000003</v>
      </c>
      <c r="K354">
        <f>_xlfn.RANK.AVG(J354,J$2:J$2185)</f>
        <v>1817</v>
      </c>
      <c r="L354">
        <f>LOOKUP(K354/COUNTA(K:K),{0,0.1,0.2,0.3,0.4,0.5,0.6,0.7,0.8,0.9,1}+1%%,{10,9,8,7,6,5,4,3,2,1})</f>
        <v>2</v>
      </c>
      <c r="M354">
        <f>(C354-D354)*0.7+B354*0.3</f>
        <v>10476.599999999999</v>
      </c>
      <c r="N354">
        <f>_xlfn.RANK.AVG(M354,M$2:M$2185)</f>
        <v>1875</v>
      </c>
      <c r="O354">
        <f>LOOKUP(N354/COUNTA(N:N),{0,0.1,0.2,0.3,0.4,0.5,0.6,0.7,0.8,0.9,1}+1%%,{10,9,8,7,6,5,4,3,2,1})</f>
        <v>2</v>
      </c>
      <c r="P354" s="6">
        <v>1</v>
      </c>
      <c r="Q354">
        <f>_xlfn.RANK.AVG(P354,P$2:P$2185)</f>
        <v>1510</v>
      </c>
      <c r="R354">
        <f>LOOKUP(Q354/COUNTA(Q:Q),{0,0.1,0.2,0.3,0.4,0.5,0.6,0.7,0.8,0.9,1}+1%%,{10,9,8,7,6,5,4,3,2,1})</f>
        <v>4</v>
      </c>
      <c r="S354">
        <f>I354*0.5+L354*0.5+O354+R354</f>
        <v>9.5</v>
      </c>
    </row>
    <row r="355" spans="1:19" ht="28.8" x14ac:dyDescent="0.25">
      <c r="A355" s="5" t="s">
        <v>843</v>
      </c>
      <c r="B355" s="6">
        <v>35247</v>
      </c>
      <c r="C355" s="6">
        <v>775</v>
      </c>
      <c r="D355" s="6">
        <v>33</v>
      </c>
      <c r="E355" s="6">
        <v>102</v>
      </c>
      <c r="F355" s="6">
        <v>1</v>
      </c>
      <c r="G355">
        <f>(E355*0.6+D355*0.2+C355*0.2)/B355</f>
        <v>6.3211053422986361E-3</v>
      </c>
      <c r="H355">
        <f>_xlfn.RANK.AVG(G355,G$2:G$2185)</f>
        <v>1141</v>
      </c>
      <c r="I355">
        <f>LOOKUP(H355/COUNTA(H:H),{0,0.1,0.2,0.3,0.4,0.5,0.6,0.7,0.8,0.9,1}+1%%,{10,9,8,7,6,5,4,3,2,1})</f>
        <v>5</v>
      </c>
      <c r="J355">
        <f>E355*0.6+D355*0.2+C355*0.2</f>
        <v>222.8</v>
      </c>
      <c r="K355">
        <f>_xlfn.RANK.AVG(J355,J$2:J$2185)</f>
        <v>1799</v>
      </c>
      <c r="L355">
        <f>LOOKUP(K355/COUNTA(K:K),{0,0.1,0.2,0.3,0.4,0.5,0.6,0.7,0.8,0.9,1}+1%%,{10,9,8,7,6,5,4,3,2,1})</f>
        <v>2</v>
      </c>
      <c r="M355">
        <f>(C355-D355)*0.7+B355*0.3</f>
        <v>11093.5</v>
      </c>
      <c r="N355">
        <f>_xlfn.RANK.AVG(M355,M$2:M$2185)</f>
        <v>1867</v>
      </c>
      <c r="O355">
        <f>LOOKUP(N355/COUNTA(N:N),{0,0.1,0.2,0.3,0.4,0.5,0.6,0.7,0.8,0.9,1}+1%%,{10,9,8,7,6,5,4,3,2,1})</f>
        <v>2</v>
      </c>
      <c r="P355" s="6">
        <v>1</v>
      </c>
      <c r="Q355">
        <f>_xlfn.RANK.AVG(P355,P$2:P$2185)</f>
        <v>1510</v>
      </c>
      <c r="R355">
        <f>LOOKUP(Q355/COUNTA(Q:Q),{0,0.1,0.2,0.3,0.4,0.5,0.6,0.7,0.8,0.9,1}+1%%,{10,9,8,7,6,5,4,3,2,1})</f>
        <v>4</v>
      </c>
      <c r="S355">
        <f>I355*0.5+L355*0.5+O355+R355</f>
        <v>9.5</v>
      </c>
    </row>
    <row r="356" spans="1:19" ht="43.2" x14ac:dyDescent="0.25">
      <c r="A356" s="5" t="s">
        <v>1566</v>
      </c>
      <c r="B356" s="6">
        <v>73066</v>
      </c>
      <c r="C356" s="6">
        <v>636</v>
      </c>
      <c r="D356" s="6">
        <v>75</v>
      </c>
      <c r="E356" s="6">
        <v>204</v>
      </c>
      <c r="F356" s="6">
        <v>1</v>
      </c>
      <c r="G356">
        <f>(E356*0.6+D356*0.2+C356*0.2)/B356</f>
        <v>3.6213834067829083E-3</v>
      </c>
      <c r="H356">
        <f>_xlfn.RANK.AVG(G356,G$2:G$2185)</f>
        <v>1556</v>
      </c>
      <c r="I356">
        <f>LOOKUP(H356/COUNTA(H:H),{0,0.1,0.2,0.3,0.4,0.5,0.6,0.7,0.8,0.9,1}+1%%,{10,9,8,7,6,5,4,3,2,1})</f>
        <v>3</v>
      </c>
      <c r="J356">
        <f>E356*0.6+D356*0.2+C356*0.2</f>
        <v>264.59999999999997</v>
      </c>
      <c r="K356">
        <f>_xlfn.RANK.AVG(J356,J$2:J$2185)</f>
        <v>1779</v>
      </c>
      <c r="L356">
        <f>LOOKUP(K356/COUNTA(K:K),{0,0.1,0.2,0.3,0.4,0.5,0.6,0.7,0.8,0.9,1}+1%%,{10,9,8,7,6,5,4,3,2,1})</f>
        <v>2</v>
      </c>
      <c r="M356">
        <f>(C356-D356)*0.7+B356*0.3</f>
        <v>22312.5</v>
      </c>
      <c r="N356">
        <f>_xlfn.RANK.AVG(M356,M$2:M$2185)</f>
        <v>1743</v>
      </c>
      <c r="O356">
        <f>LOOKUP(N356/COUNTA(N:N),{0,0.1,0.2,0.3,0.4,0.5,0.6,0.7,0.8,0.9,1}+1%%,{10,9,8,7,6,5,4,3,2,1})</f>
        <v>3</v>
      </c>
      <c r="P356" s="6">
        <v>1</v>
      </c>
      <c r="Q356">
        <f>_xlfn.RANK.AVG(P356,P$2:P$2185)</f>
        <v>1510</v>
      </c>
      <c r="R356">
        <f>LOOKUP(Q356/COUNTA(Q:Q),{0,0.1,0.2,0.3,0.4,0.5,0.6,0.7,0.8,0.9,1}+1%%,{10,9,8,7,6,5,4,3,2,1})</f>
        <v>4</v>
      </c>
      <c r="S356">
        <f>I356*0.5+L356*0.5+O356+R356</f>
        <v>9.5</v>
      </c>
    </row>
    <row r="357" spans="1:19" ht="43.2" x14ac:dyDescent="0.25">
      <c r="A357" s="5" t="s">
        <v>472</v>
      </c>
      <c r="B357" s="6">
        <v>3643</v>
      </c>
      <c r="C357" s="6">
        <v>159</v>
      </c>
      <c r="D357" s="6">
        <v>1</v>
      </c>
      <c r="E357" s="6">
        <v>20</v>
      </c>
      <c r="F357" s="6">
        <v>1</v>
      </c>
      <c r="G357">
        <f>(E357*0.6+D357*0.2+C357*0.2)/B357</f>
        <v>1.2077957727147955E-2</v>
      </c>
      <c r="H357">
        <f>_xlfn.RANK.AVG(G357,G$2:G$2185)</f>
        <v>486</v>
      </c>
      <c r="I357">
        <f>LOOKUP(H357/COUNTA(H:H),{0,0.1,0.2,0.3,0.4,0.5,0.6,0.7,0.8,0.9,1}+1%%,{10,9,8,7,6,5,4,3,2,1})</f>
        <v>8</v>
      </c>
      <c r="J357">
        <f>E357*0.6+D357*0.2+C357*0.2</f>
        <v>44</v>
      </c>
      <c r="K357">
        <f>_xlfn.RANK.AVG(J357,J$2:J$2185)</f>
        <v>1984</v>
      </c>
      <c r="L357">
        <f>LOOKUP(K357/COUNTA(K:K),{0,0.1,0.2,0.3,0.4,0.5,0.6,0.7,0.8,0.9,1}+1%%,{10,9,8,7,6,5,4,3,2,1})</f>
        <v>1</v>
      </c>
      <c r="M357">
        <f>(C357-D357)*0.7+B357*0.3</f>
        <v>1203.4999999999998</v>
      </c>
      <c r="N357">
        <f>_xlfn.RANK.AVG(M357,M$2:M$2185)</f>
        <v>2112</v>
      </c>
      <c r="O357">
        <f>LOOKUP(N357/COUNTA(N:N),{0,0.1,0.2,0.3,0.4,0.5,0.6,0.7,0.8,0.9,1}+1%%,{10,9,8,7,6,5,4,3,2,1})</f>
        <v>1</v>
      </c>
      <c r="P357" s="6">
        <v>1</v>
      </c>
      <c r="Q357">
        <f>_xlfn.RANK.AVG(P357,P$2:P$2185)</f>
        <v>1510</v>
      </c>
      <c r="R357">
        <f>LOOKUP(Q357/COUNTA(Q:Q),{0,0.1,0.2,0.3,0.4,0.5,0.6,0.7,0.8,0.9,1}+1%%,{10,9,8,7,6,5,4,3,2,1})</f>
        <v>4</v>
      </c>
      <c r="S357">
        <f>I357*0.5+L357*0.5+O357+R357</f>
        <v>9.5</v>
      </c>
    </row>
    <row r="358" spans="1:19" ht="28.8" x14ac:dyDescent="0.25">
      <c r="A358" s="5" t="s">
        <v>1265</v>
      </c>
      <c r="B358" s="6">
        <v>27898</v>
      </c>
      <c r="C358" s="6">
        <v>363</v>
      </c>
      <c r="D358" s="6">
        <v>27</v>
      </c>
      <c r="E358" s="6">
        <v>135</v>
      </c>
      <c r="F358" s="6">
        <v>1</v>
      </c>
      <c r="G358">
        <f>(E358*0.6+D358*0.2+C358*0.2)/B358</f>
        <v>5.6993332855401818E-3</v>
      </c>
      <c r="H358">
        <f>_xlfn.RANK.AVG(G358,G$2:G$2185)</f>
        <v>1225</v>
      </c>
      <c r="I358">
        <f>LOOKUP(H358/COUNTA(H:H),{0,0.1,0.2,0.3,0.4,0.5,0.6,0.7,0.8,0.9,1}+1%%,{10,9,8,7,6,5,4,3,2,1})</f>
        <v>5</v>
      </c>
      <c r="J358">
        <f>E358*0.6+D358*0.2+C358*0.2</f>
        <v>159</v>
      </c>
      <c r="K358">
        <f>_xlfn.RANK.AVG(J358,J$2:J$2185)</f>
        <v>1847</v>
      </c>
      <c r="L358">
        <f>LOOKUP(K358/COUNTA(K:K),{0,0.1,0.2,0.3,0.4,0.5,0.6,0.7,0.8,0.9,1}+1%%,{10,9,8,7,6,5,4,3,2,1})</f>
        <v>2</v>
      </c>
      <c r="M358">
        <f>(C358-D358)*0.7+B358*0.3</f>
        <v>8604.6</v>
      </c>
      <c r="N358">
        <f>_xlfn.RANK.AVG(M358,M$2:M$2185)</f>
        <v>1917</v>
      </c>
      <c r="O358">
        <f>LOOKUP(N358/COUNTA(N:N),{0,0.1,0.2,0.3,0.4,0.5,0.6,0.7,0.8,0.9,1}+1%%,{10,9,8,7,6,5,4,3,2,1})</f>
        <v>2</v>
      </c>
      <c r="P358" s="6">
        <v>1</v>
      </c>
      <c r="Q358">
        <f>_xlfn.RANK.AVG(P358,P$2:P$2185)</f>
        <v>1510</v>
      </c>
      <c r="R358">
        <f>LOOKUP(Q358/COUNTA(Q:Q),{0,0.1,0.2,0.3,0.4,0.5,0.6,0.7,0.8,0.9,1}+1%%,{10,9,8,7,6,5,4,3,2,1})</f>
        <v>4</v>
      </c>
      <c r="S358">
        <f>I358*0.5+L358*0.5+O358+R358</f>
        <v>9.5</v>
      </c>
    </row>
    <row r="359" spans="1:19" ht="28.8" x14ac:dyDescent="0.25">
      <c r="A359" s="5" t="s">
        <v>1343</v>
      </c>
      <c r="B359" s="6">
        <v>28638</v>
      </c>
      <c r="C359" s="6">
        <v>668</v>
      </c>
      <c r="D359" s="6">
        <v>9</v>
      </c>
      <c r="E359" s="6">
        <v>82</v>
      </c>
      <c r="F359" s="6">
        <v>1</v>
      </c>
      <c r="G359">
        <f>(E359*0.6+D359*0.2+C359*0.2)/B359</f>
        <v>6.4459808645855156E-3</v>
      </c>
      <c r="H359">
        <f>_xlfn.RANK.AVG(G359,G$2:G$2185)</f>
        <v>1110</v>
      </c>
      <c r="I359">
        <f>LOOKUP(H359/COUNTA(H:H),{0,0.1,0.2,0.3,0.4,0.5,0.6,0.7,0.8,0.9,1}+1%%,{10,9,8,7,6,5,4,3,2,1})</f>
        <v>5</v>
      </c>
      <c r="J359">
        <f>E359*0.6+D359*0.2+C359*0.2</f>
        <v>184.6</v>
      </c>
      <c r="K359">
        <f>_xlfn.RANK.AVG(J359,J$2:J$2185)</f>
        <v>1826</v>
      </c>
      <c r="L359">
        <f>LOOKUP(K359/COUNTA(K:K),{0,0.1,0.2,0.3,0.4,0.5,0.6,0.7,0.8,0.9,1}+1%%,{10,9,8,7,6,5,4,3,2,1})</f>
        <v>2</v>
      </c>
      <c r="M359">
        <f>(C359-D359)*0.7+B359*0.3</f>
        <v>9052.6999999999989</v>
      </c>
      <c r="N359">
        <f>_xlfn.RANK.AVG(M359,M$2:M$2185)</f>
        <v>1904</v>
      </c>
      <c r="O359">
        <f>LOOKUP(N359/COUNTA(N:N),{0,0.1,0.2,0.3,0.4,0.5,0.6,0.7,0.8,0.9,1}+1%%,{10,9,8,7,6,5,4,3,2,1})</f>
        <v>2</v>
      </c>
      <c r="P359" s="6">
        <v>1</v>
      </c>
      <c r="Q359">
        <f>_xlfn.RANK.AVG(P359,P$2:P$2185)</f>
        <v>1510</v>
      </c>
      <c r="R359">
        <f>LOOKUP(Q359/COUNTA(Q:Q),{0,0.1,0.2,0.3,0.4,0.5,0.6,0.7,0.8,0.9,1}+1%%,{10,9,8,7,6,5,4,3,2,1})</f>
        <v>4</v>
      </c>
      <c r="S359">
        <f>I359*0.5+L359*0.5+O359+R359</f>
        <v>9.5</v>
      </c>
    </row>
    <row r="360" spans="1:19" ht="14.4" x14ac:dyDescent="0.25">
      <c r="A360" s="5" t="s">
        <v>1751</v>
      </c>
      <c r="B360" s="6">
        <v>202879</v>
      </c>
      <c r="C360" s="6">
        <v>0</v>
      </c>
      <c r="D360" s="6">
        <v>0</v>
      </c>
      <c r="E360" s="6">
        <v>194</v>
      </c>
      <c r="F360" s="6">
        <v>1</v>
      </c>
      <c r="G360">
        <f>(E360*0.6+D360*0.2+C360*0.2)/B360</f>
        <v>5.7374099832905321E-4</v>
      </c>
      <c r="H360">
        <f>_xlfn.RANK.AVG(G360,G$2:G$2185)</f>
        <v>2084</v>
      </c>
      <c r="I360">
        <f>LOOKUP(H360/COUNTA(H:H),{0,0.1,0.2,0.3,0.4,0.5,0.6,0.7,0.8,0.9,1}+1%%,{10,9,8,7,6,5,4,3,2,1})</f>
        <v>1</v>
      </c>
      <c r="J360">
        <f>E360*0.6+D360*0.2+C360*0.2</f>
        <v>116.39999999999999</v>
      </c>
      <c r="K360">
        <f>_xlfn.RANK.AVG(J360,J$2:J$2185)</f>
        <v>1890</v>
      </c>
      <c r="L360">
        <f>LOOKUP(K360/COUNTA(K:K),{0,0.1,0.2,0.3,0.4,0.5,0.6,0.7,0.8,0.9,1}+1%%,{10,9,8,7,6,5,4,3,2,1})</f>
        <v>2</v>
      </c>
      <c r="M360">
        <f>(C360-D360)*0.7+B360*0.3</f>
        <v>60863.7</v>
      </c>
      <c r="N360">
        <f>_xlfn.RANK.AVG(M360,M$2:M$2185)</f>
        <v>1506</v>
      </c>
      <c r="O360">
        <f>LOOKUP(N360/COUNTA(N:N),{0,0.1,0.2,0.3,0.4,0.5,0.6,0.7,0.8,0.9,1}+1%%,{10,9,8,7,6,5,4,3,2,1})</f>
        <v>4</v>
      </c>
      <c r="P360" s="6">
        <v>1</v>
      </c>
      <c r="Q360">
        <f>_xlfn.RANK.AVG(P360,P$2:P$2185)</f>
        <v>1510</v>
      </c>
      <c r="R360">
        <f>LOOKUP(Q360/COUNTA(Q:Q),{0,0.1,0.2,0.3,0.4,0.5,0.6,0.7,0.8,0.9,1}+1%%,{10,9,8,7,6,5,4,3,2,1})</f>
        <v>4</v>
      </c>
      <c r="S360">
        <f>I360*0.5+L360*0.5+O360+R360</f>
        <v>9.5</v>
      </c>
    </row>
    <row r="361" spans="1:19" ht="28.8" x14ac:dyDescent="0.25">
      <c r="A361" s="5" t="s">
        <v>1845</v>
      </c>
      <c r="B361" s="6">
        <v>53399</v>
      </c>
      <c r="C361" s="6">
        <v>1113</v>
      </c>
      <c r="D361" s="6">
        <v>42</v>
      </c>
      <c r="E361" s="6">
        <v>73</v>
      </c>
      <c r="F361" s="6">
        <v>1</v>
      </c>
      <c r="G361">
        <f>(E361*0.6+D361*0.2+C361*0.2)/B361</f>
        <v>5.1461637858386863E-3</v>
      </c>
      <c r="H361">
        <f>_xlfn.RANK.AVG(G361,G$2:G$2185)</f>
        <v>1309</v>
      </c>
      <c r="I361">
        <f>LOOKUP(H361/COUNTA(H:H),{0,0.1,0.2,0.3,0.4,0.5,0.6,0.7,0.8,0.9,1}+1%%,{10,9,8,7,6,5,4,3,2,1})</f>
        <v>5</v>
      </c>
      <c r="J361">
        <f>E361*0.6+D361*0.2+C361*0.2</f>
        <v>274.8</v>
      </c>
      <c r="K361">
        <f>_xlfn.RANK.AVG(J361,J$2:J$2185)</f>
        <v>1776</v>
      </c>
      <c r="L361">
        <f>LOOKUP(K361/COUNTA(K:K),{0,0.1,0.2,0.3,0.4,0.5,0.6,0.7,0.8,0.9,1}+1%%,{10,9,8,7,6,5,4,3,2,1})</f>
        <v>2</v>
      </c>
      <c r="M361">
        <f>(C361-D361)*0.7+B361*0.3</f>
        <v>16769.399999999998</v>
      </c>
      <c r="N361">
        <f>_xlfn.RANK.AVG(M361,M$2:M$2185)</f>
        <v>1809</v>
      </c>
      <c r="O361">
        <f>LOOKUP(N361/COUNTA(N:N),{0,0.1,0.2,0.3,0.4,0.5,0.6,0.7,0.8,0.9,1}+1%%,{10,9,8,7,6,5,4,3,2,1})</f>
        <v>2</v>
      </c>
      <c r="P361" s="6">
        <v>1</v>
      </c>
      <c r="Q361">
        <f>_xlfn.RANK.AVG(P361,P$2:P$2185)</f>
        <v>1510</v>
      </c>
      <c r="R361">
        <f>LOOKUP(Q361/COUNTA(Q:Q),{0,0.1,0.2,0.3,0.4,0.5,0.6,0.7,0.8,0.9,1}+1%%,{10,9,8,7,6,5,4,3,2,1})</f>
        <v>4</v>
      </c>
      <c r="S361">
        <f>I361*0.5+L361*0.5+O361+R361</f>
        <v>9.5</v>
      </c>
    </row>
    <row r="362" spans="1:19" ht="28.8" x14ac:dyDescent="0.25">
      <c r="A362" s="5" t="s">
        <v>2082</v>
      </c>
      <c r="B362" s="6">
        <v>342564</v>
      </c>
      <c r="C362" s="6">
        <v>1209</v>
      </c>
      <c r="D362" s="6">
        <v>407</v>
      </c>
      <c r="E362" s="6">
        <v>71</v>
      </c>
      <c r="F362" s="6">
        <v>1</v>
      </c>
      <c r="G362">
        <f>(E362*0.6+D362*0.2+C362*0.2)/B362</f>
        <v>1.0678296610268445E-3</v>
      </c>
      <c r="H362">
        <f>_xlfn.RANK.AVG(G362,G$2:G$2185)</f>
        <v>1995</v>
      </c>
      <c r="I362">
        <f>LOOKUP(H362/COUNTA(H:H),{0,0.1,0.2,0.3,0.4,0.5,0.6,0.7,0.8,0.9,1}+1%%,{10,9,8,7,6,5,4,3,2,1})</f>
        <v>1</v>
      </c>
      <c r="J362">
        <f>E362*0.6+D362*0.2+C362*0.2</f>
        <v>365.8</v>
      </c>
      <c r="K362">
        <f>_xlfn.RANK.AVG(J362,J$2:J$2185)</f>
        <v>1728</v>
      </c>
      <c r="L362">
        <f>LOOKUP(K362/COUNTA(K:K),{0,0.1,0.2,0.3,0.4,0.5,0.6,0.7,0.8,0.9,1}+1%%,{10,9,8,7,6,5,4,3,2,1})</f>
        <v>3</v>
      </c>
      <c r="M362">
        <f>(C362-D362)*0.7+B362*0.3</f>
        <v>103330.59999999999</v>
      </c>
      <c r="N362">
        <f>_xlfn.RANK.AVG(M362,M$2:M$2185)</f>
        <v>1332</v>
      </c>
      <c r="O362">
        <f>LOOKUP(N362/COUNTA(N:N),{0,0.1,0.2,0.3,0.4,0.5,0.6,0.7,0.8,0.9,1}+1%%,{10,9,8,7,6,5,4,3,2,1})</f>
        <v>4</v>
      </c>
      <c r="P362" s="6">
        <v>1</v>
      </c>
      <c r="Q362">
        <f>_xlfn.RANK.AVG(P362,P$2:P$2185)</f>
        <v>1510</v>
      </c>
      <c r="R362">
        <f>LOOKUP(Q362/COUNTA(Q:Q),{0,0.1,0.2,0.3,0.4,0.5,0.6,0.7,0.8,0.9,1}+1%%,{10,9,8,7,6,5,4,3,2,1})</f>
        <v>4</v>
      </c>
      <c r="S362">
        <f>I362*0.5+L362*0.5+O362+R362</f>
        <v>10</v>
      </c>
    </row>
    <row r="363" spans="1:19" ht="28.8" x14ac:dyDescent="0.25">
      <c r="A363" s="5" t="s">
        <v>684</v>
      </c>
      <c r="B363" s="6">
        <v>88857</v>
      </c>
      <c r="C363" s="6">
        <v>418</v>
      </c>
      <c r="D363" s="6">
        <v>60</v>
      </c>
      <c r="E363" s="6">
        <v>400</v>
      </c>
      <c r="F363" s="6">
        <v>1</v>
      </c>
      <c r="G363">
        <f>(E363*0.6+D363*0.2+C363*0.2)/B363</f>
        <v>3.7768549467121332E-3</v>
      </c>
      <c r="H363">
        <f>_xlfn.RANK.AVG(G363,G$2:G$2185)</f>
        <v>1525</v>
      </c>
      <c r="I363">
        <f>LOOKUP(H363/COUNTA(H:H),{0,0.1,0.2,0.3,0.4,0.5,0.6,0.7,0.8,0.9,1}+1%%,{10,9,8,7,6,5,4,3,2,1})</f>
        <v>4</v>
      </c>
      <c r="J363">
        <f>E363*0.6+D363*0.2+C363*0.2</f>
        <v>335.6</v>
      </c>
      <c r="K363">
        <f>_xlfn.RANK.AVG(J363,J$2:J$2185)</f>
        <v>1750</v>
      </c>
      <c r="L363">
        <f>LOOKUP(K363/COUNTA(K:K),{0,0.1,0.2,0.3,0.4,0.5,0.6,0.7,0.8,0.9,1}+1%%,{10,9,8,7,6,5,4,3,2,1})</f>
        <v>2</v>
      </c>
      <c r="M363">
        <f>(C363-D363)*0.7+B363*0.3</f>
        <v>26907.699999999997</v>
      </c>
      <c r="N363">
        <f>_xlfn.RANK.AVG(M363,M$2:M$2185)</f>
        <v>1704</v>
      </c>
      <c r="O363">
        <f>LOOKUP(N363/COUNTA(N:N),{0,0.1,0.2,0.3,0.4,0.5,0.6,0.7,0.8,0.9,1}+1%%,{10,9,8,7,6,5,4,3,2,1})</f>
        <v>3</v>
      </c>
      <c r="P363" s="6">
        <v>1</v>
      </c>
      <c r="Q363">
        <f>_xlfn.RANK.AVG(P363,P$2:P$2185)</f>
        <v>1510</v>
      </c>
      <c r="R363">
        <f>LOOKUP(Q363/COUNTA(Q:Q),{0,0.1,0.2,0.3,0.4,0.5,0.6,0.7,0.8,0.9,1}+1%%,{10,9,8,7,6,5,4,3,2,1})</f>
        <v>4</v>
      </c>
      <c r="S363">
        <f>I363*0.5+L363*0.5+O363+R363</f>
        <v>10</v>
      </c>
    </row>
    <row r="364" spans="1:19" ht="28.8" x14ac:dyDescent="0.25">
      <c r="A364" s="5" t="s">
        <v>405</v>
      </c>
      <c r="B364" s="6">
        <v>140887</v>
      </c>
      <c r="C364" s="6">
        <v>1659</v>
      </c>
      <c r="D364" s="6">
        <v>41</v>
      </c>
      <c r="E364" s="6">
        <v>127</v>
      </c>
      <c r="F364" s="6">
        <v>1</v>
      </c>
      <c r="G364">
        <f>(E364*0.6+D364*0.2+C364*0.2)/B364</f>
        <v>2.9541405523575634E-3</v>
      </c>
      <c r="H364">
        <f>_xlfn.RANK.AVG(G364,G$2:G$2185)</f>
        <v>1672</v>
      </c>
      <c r="I364">
        <f>LOOKUP(H364/COUNTA(H:H),{0,0.1,0.2,0.3,0.4,0.5,0.6,0.7,0.8,0.9,1}+1%%,{10,9,8,7,6,5,4,3,2,1})</f>
        <v>3</v>
      </c>
      <c r="J364">
        <f>E364*0.6+D364*0.2+C364*0.2</f>
        <v>416.20000000000005</v>
      </c>
      <c r="K364">
        <f>_xlfn.RANK.AVG(J364,J$2:J$2185)</f>
        <v>1701</v>
      </c>
      <c r="L364">
        <f>LOOKUP(K364/COUNTA(K:K),{0,0.1,0.2,0.3,0.4,0.5,0.6,0.7,0.8,0.9,1}+1%%,{10,9,8,7,6,5,4,3,2,1})</f>
        <v>3</v>
      </c>
      <c r="M364">
        <f>(C364-D364)*0.7+B364*0.3</f>
        <v>43398.7</v>
      </c>
      <c r="N364">
        <f>_xlfn.RANK.AVG(M364,M$2:M$2185)</f>
        <v>1594</v>
      </c>
      <c r="O364">
        <f>LOOKUP(N364/COUNTA(N:N),{0,0.1,0.2,0.3,0.4,0.5,0.6,0.7,0.8,0.9,1}+1%%,{10,9,8,7,6,5,4,3,2,1})</f>
        <v>3</v>
      </c>
      <c r="P364" s="6">
        <v>1</v>
      </c>
      <c r="Q364">
        <f>_xlfn.RANK.AVG(P364,P$2:P$2185)</f>
        <v>1510</v>
      </c>
      <c r="R364">
        <f>LOOKUP(Q364/COUNTA(Q:Q),{0,0.1,0.2,0.3,0.4,0.5,0.6,0.7,0.8,0.9,1}+1%%,{10,9,8,7,6,5,4,3,2,1})</f>
        <v>4</v>
      </c>
      <c r="S364">
        <f>I364*0.5+L364*0.5+O364+R364</f>
        <v>10</v>
      </c>
    </row>
    <row r="365" spans="1:19" ht="28.8" x14ac:dyDescent="0.25">
      <c r="A365" s="5" t="s">
        <v>1138</v>
      </c>
      <c r="B365" s="6">
        <v>163472</v>
      </c>
      <c r="C365" s="6">
        <v>1383</v>
      </c>
      <c r="D365" s="6">
        <v>227</v>
      </c>
      <c r="E365" s="6">
        <v>320</v>
      </c>
      <c r="F365" s="6">
        <v>1</v>
      </c>
      <c r="G365">
        <f>(E365*0.6+D365*0.2+C365*0.2)/B365</f>
        <v>3.1442693549965741E-3</v>
      </c>
      <c r="H365">
        <f>_xlfn.RANK.AVG(G365,G$2:G$2185)</f>
        <v>1640</v>
      </c>
      <c r="I365">
        <f>LOOKUP(H365/COUNTA(H:H),{0,0.1,0.2,0.3,0.4,0.5,0.6,0.7,0.8,0.9,1}+1%%,{10,9,8,7,6,5,4,3,2,1})</f>
        <v>3</v>
      </c>
      <c r="J365">
        <f>E365*0.6+D365*0.2+C365*0.2</f>
        <v>514</v>
      </c>
      <c r="K365">
        <f>_xlfn.RANK.AVG(J365,J$2:J$2185)</f>
        <v>1654</v>
      </c>
      <c r="L365">
        <f>LOOKUP(K365/COUNTA(K:K),{0,0.1,0.2,0.3,0.4,0.5,0.6,0.7,0.8,0.9,1}+1%%,{10,9,8,7,6,5,4,3,2,1})</f>
        <v>3</v>
      </c>
      <c r="M365">
        <f>(C365-D365)*0.7+B365*0.3</f>
        <v>49850.799999999996</v>
      </c>
      <c r="N365">
        <f>_xlfn.RANK.AVG(M365,M$2:M$2185)</f>
        <v>1558</v>
      </c>
      <c r="O365">
        <f>LOOKUP(N365/COUNTA(N:N),{0,0.1,0.2,0.3,0.4,0.5,0.6,0.7,0.8,0.9,1}+1%%,{10,9,8,7,6,5,4,3,2,1})</f>
        <v>3</v>
      </c>
      <c r="P365" s="6">
        <v>1</v>
      </c>
      <c r="Q365">
        <f>_xlfn.RANK.AVG(P365,P$2:P$2185)</f>
        <v>1510</v>
      </c>
      <c r="R365">
        <f>LOOKUP(Q365/COUNTA(Q:Q),{0,0.1,0.2,0.3,0.4,0.5,0.6,0.7,0.8,0.9,1}+1%%,{10,9,8,7,6,5,4,3,2,1})</f>
        <v>4</v>
      </c>
      <c r="S365">
        <f>I365*0.5+L365*0.5+O365+R365</f>
        <v>10</v>
      </c>
    </row>
    <row r="366" spans="1:19" ht="28.8" x14ac:dyDescent="0.25">
      <c r="A366" s="5" t="s">
        <v>1599</v>
      </c>
      <c r="B366" s="6">
        <v>11445</v>
      </c>
      <c r="C366" s="6">
        <v>178</v>
      </c>
      <c r="D366" s="6">
        <v>8</v>
      </c>
      <c r="E366" s="6">
        <v>160</v>
      </c>
      <c r="F366" s="6">
        <v>1</v>
      </c>
      <c r="G366">
        <f>(E366*0.6+D366*0.2+C366*0.2)/B366</f>
        <v>1.1638269986893839E-2</v>
      </c>
      <c r="H366">
        <f>_xlfn.RANK.AVG(G366,G$2:G$2185)</f>
        <v>520</v>
      </c>
      <c r="I366">
        <f>LOOKUP(H366/COUNTA(H:H),{0,0.1,0.2,0.3,0.4,0.5,0.6,0.7,0.8,0.9,1}+1%%,{10,9,8,7,6,5,4,3,2,1})</f>
        <v>8</v>
      </c>
      <c r="J366">
        <f>E366*0.6+D366*0.2+C366*0.2</f>
        <v>133.19999999999999</v>
      </c>
      <c r="K366">
        <f>_xlfn.RANK.AVG(J366,J$2:J$2185)</f>
        <v>1875</v>
      </c>
      <c r="L366">
        <f>LOOKUP(K366/COUNTA(K:K),{0,0.1,0.2,0.3,0.4,0.5,0.6,0.7,0.8,0.9,1}+1%%,{10,9,8,7,6,5,4,3,2,1})</f>
        <v>2</v>
      </c>
      <c r="M366">
        <f>(C366-D366)*0.7+B366*0.3</f>
        <v>3552.5</v>
      </c>
      <c r="N366">
        <f>_xlfn.RANK.AVG(M366,M$2:M$2185)</f>
        <v>2017</v>
      </c>
      <c r="O366">
        <f>LOOKUP(N366/COUNTA(N:N),{0,0.1,0.2,0.3,0.4,0.5,0.6,0.7,0.8,0.9,1}+1%%,{10,9,8,7,6,5,4,3,2,1})</f>
        <v>1</v>
      </c>
      <c r="P366" s="6">
        <v>1</v>
      </c>
      <c r="Q366">
        <f>_xlfn.RANK.AVG(P366,P$2:P$2185)</f>
        <v>1510</v>
      </c>
      <c r="R366">
        <f>LOOKUP(Q366/COUNTA(Q:Q),{0,0.1,0.2,0.3,0.4,0.5,0.6,0.7,0.8,0.9,1}+1%%,{10,9,8,7,6,5,4,3,2,1})</f>
        <v>4</v>
      </c>
      <c r="S366">
        <f>I366*0.5+L366*0.5+O366+R366</f>
        <v>10</v>
      </c>
    </row>
    <row r="367" spans="1:19" ht="28.8" x14ac:dyDescent="0.25">
      <c r="A367" s="5" t="s">
        <v>1372</v>
      </c>
      <c r="B367" s="6">
        <v>296315</v>
      </c>
      <c r="C367" s="6">
        <v>1322</v>
      </c>
      <c r="D367" s="6">
        <v>46</v>
      </c>
      <c r="E367" s="6">
        <v>129</v>
      </c>
      <c r="F367" s="6">
        <v>1</v>
      </c>
      <c r="G367">
        <f>(E367*0.6+D367*0.2+C367*0.2)/B367</f>
        <v>1.18455022526703E-3</v>
      </c>
      <c r="H367">
        <f>_xlfn.RANK.AVG(G367,G$2:G$2185)</f>
        <v>1970</v>
      </c>
      <c r="I367">
        <f>LOOKUP(H367/COUNTA(H:H),{0,0.1,0.2,0.3,0.4,0.5,0.6,0.7,0.8,0.9,1}+1%%,{10,9,8,7,6,5,4,3,2,1})</f>
        <v>1</v>
      </c>
      <c r="J367">
        <f>E367*0.6+D367*0.2+C367*0.2</f>
        <v>351</v>
      </c>
      <c r="K367">
        <f>_xlfn.RANK.AVG(J367,J$2:J$2185)</f>
        <v>1741</v>
      </c>
      <c r="L367">
        <f>LOOKUP(K367/COUNTA(K:K),{0,0.1,0.2,0.3,0.4,0.5,0.6,0.7,0.8,0.9,1}+1%%,{10,9,8,7,6,5,4,3,2,1})</f>
        <v>3</v>
      </c>
      <c r="M367">
        <f>(C367-D367)*0.7+B367*0.3</f>
        <v>89787.7</v>
      </c>
      <c r="N367">
        <f>_xlfn.RANK.AVG(M367,M$2:M$2185)</f>
        <v>1389</v>
      </c>
      <c r="O367">
        <f>LOOKUP(N367/COUNTA(N:N),{0,0.1,0.2,0.3,0.4,0.5,0.6,0.7,0.8,0.9,1}+1%%,{10,9,8,7,6,5,4,3,2,1})</f>
        <v>4</v>
      </c>
      <c r="P367" s="6">
        <v>1</v>
      </c>
      <c r="Q367">
        <f>_xlfn.RANK.AVG(P367,P$2:P$2185)</f>
        <v>1510</v>
      </c>
      <c r="R367">
        <f>LOOKUP(Q367/COUNTA(Q:Q),{0,0.1,0.2,0.3,0.4,0.5,0.6,0.7,0.8,0.9,1}+1%%,{10,9,8,7,6,5,4,3,2,1})</f>
        <v>4</v>
      </c>
      <c r="S367">
        <f>I367*0.5+L367*0.5+O367+R367</f>
        <v>10</v>
      </c>
    </row>
    <row r="368" spans="1:19" ht="28.8" x14ac:dyDescent="0.25">
      <c r="A368" s="5" t="s">
        <v>136</v>
      </c>
      <c r="B368" s="6">
        <v>180606</v>
      </c>
      <c r="C368" s="6">
        <v>2400</v>
      </c>
      <c r="D368" s="6">
        <v>159</v>
      </c>
      <c r="E368" s="6">
        <v>239</v>
      </c>
      <c r="F368" s="6">
        <v>1</v>
      </c>
      <c r="G368">
        <f>(E368*0.6+D368*0.2+C368*0.2)/B368</f>
        <v>3.6277864522773332E-3</v>
      </c>
      <c r="H368">
        <f>_xlfn.RANK.AVG(G368,G$2:G$2185)</f>
        <v>1553</v>
      </c>
      <c r="I368">
        <f>LOOKUP(H368/COUNTA(H:H),{0,0.1,0.2,0.3,0.4,0.5,0.6,0.7,0.8,0.9,1}+1%%,{10,9,8,7,6,5,4,3,2,1})</f>
        <v>3</v>
      </c>
      <c r="J368">
        <f>E368*0.6+D368*0.2+C368*0.2</f>
        <v>655.20000000000005</v>
      </c>
      <c r="K368">
        <f>_xlfn.RANK.AVG(J368,J$2:J$2185)</f>
        <v>1606</v>
      </c>
      <c r="L368">
        <f>LOOKUP(K368/COUNTA(K:K),{0,0.1,0.2,0.3,0.4,0.5,0.6,0.7,0.8,0.9,1}+1%%,{10,9,8,7,6,5,4,3,2,1})</f>
        <v>3</v>
      </c>
      <c r="M368">
        <f>(C368-D368)*0.7+B368*0.3</f>
        <v>55750.499999999993</v>
      </c>
      <c r="N368">
        <f>_xlfn.RANK.AVG(M368,M$2:M$2185)</f>
        <v>1532</v>
      </c>
      <c r="O368">
        <f>LOOKUP(N368/COUNTA(N:N),{0,0.1,0.2,0.3,0.4,0.5,0.6,0.7,0.8,0.9,1}+1%%,{10,9,8,7,6,5,4,3,2,1})</f>
        <v>3</v>
      </c>
      <c r="P368" s="6">
        <v>1</v>
      </c>
      <c r="Q368">
        <f>_xlfn.RANK.AVG(P368,P$2:P$2185)</f>
        <v>1510</v>
      </c>
      <c r="R368">
        <f>LOOKUP(Q368/COUNTA(Q:Q),{0,0.1,0.2,0.3,0.4,0.5,0.6,0.7,0.8,0.9,1}+1%%,{10,9,8,7,6,5,4,3,2,1})</f>
        <v>4</v>
      </c>
      <c r="S368">
        <f>I368*0.5+L368*0.5+O368+R368</f>
        <v>10</v>
      </c>
    </row>
    <row r="369" spans="1:19" ht="28.8" x14ac:dyDescent="0.25">
      <c r="A369" s="5" t="s">
        <v>1971</v>
      </c>
      <c r="B369" s="6">
        <v>157975</v>
      </c>
      <c r="C369" s="6">
        <v>1950</v>
      </c>
      <c r="D369" s="6">
        <v>81</v>
      </c>
      <c r="E369" s="6">
        <v>136</v>
      </c>
      <c r="F369" s="6">
        <v>1</v>
      </c>
      <c r="G369">
        <f>(E369*0.6+D369*0.2+C369*0.2)/B369</f>
        <v>3.0878303529039406E-3</v>
      </c>
      <c r="H369">
        <f>_xlfn.RANK.AVG(G369,G$2:G$2185)</f>
        <v>1647</v>
      </c>
      <c r="I369">
        <f>LOOKUP(H369/COUNTA(H:H),{0,0.1,0.2,0.3,0.4,0.5,0.6,0.7,0.8,0.9,1}+1%%,{10,9,8,7,6,5,4,3,2,1})</f>
        <v>3</v>
      </c>
      <c r="J369">
        <f>E369*0.6+D369*0.2+C369*0.2</f>
        <v>487.8</v>
      </c>
      <c r="K369">
        <f>_xlfn.RANK.AVG(J369,J$2:J$2185)</f>
        <v>1671</v>
      </c>
      <c r="L369">
        <f>LOOKUP(K369/COUNTA(K:K),{0,0.1,0.2,0.3,0.4,0.5,0.6,0.7,0.8,0.9,1}+1%%,{10,9,8,7,6,5,4,3,2,1})</f>
        <v>3</v>
      </c>
      <c r="M369">
        <f>(C369-D369)*0.7+B369*0.3</f>
        <v>48700.800000000003</v>
      </c>
      <c r="N369">
        <f>_xlfn.RANK.AVG(M369,M$2:M$2185)</f>
        <v>1563</v>
      </c>
      <c r="O369">
        <f>LOOKUP(N369/COUNTA(N:N),{0,0.1,0.2,0.3,0.4,0.5,0.6,0.7,0.8,0.9,1}+1%%,{10,9,8,7,6,5,4,3,2,1})</f>
        <v>3</v>
      </c>
      <c r="P369" s="6">
        <v>1</v>
      </c>
      <c r="Q369">
        <f>_xlfn.RANK.AVG(P369,P$2:P$2185)</f>
        <v>1510</v>
      </c>
      <c r="R369">
        <f>LOOKUP(Q369/COUNTA(Q:Q),{0,0.1,0.2,0.3,0.4,0.5,0.6,0.7,0.8,0.9,1}+1%%,{10,9,8,7,6,5,4,3,2,1})</f>
        <v>4</v>
      </c>
      <c r="S369">
        <f>I369*0.5+L369*0.5+O369+R369</f>
        <v>10</v>
      </c>
    </row>
    <row r="370" spans="1:19" ht="57.6" x14ac:dyDescent="0.25">
      <c r="A370" s="5" t="s">
        <v>663</v>
      </c>
      <c r="B370" s="6">
        <v>159575</v>
      </c>
      <c r="C370" s="6">
        <v>1767</v>
      </c>
      <c r="D370" s="6">
        <v>76</v>
      </c>
      <c r="E370" s="6">
        <v>225</v>
      </c>
      <c r="F370" s="6">
        <v>1</v>
      </c>
      <c r="G370">
        <f>(E370*0.6+D370*0.2+C370*0.2)/B370</f>
        <v>3.1558828137239546E-3</v>
      </c>
      <c r="H370">
        <f>_xlfn.RANK.AVG(G370,G$2:G$2185)</f>
        <v>1639</v>
      </c>
      <c r="I370">
        <f>LOOKUP(H370/COUNTA(H:H),{0,0.1,0.2,0.3,0.4,0.5,0.6,0.7,0.8,0.9,1}+1%%,{10,9,8,7,6,5,4,3,2,1})</f>
        <v>3</v>
      </c>
      <c r="J370">
        <f>E370*0.6+D370*0.2+C370*0.2</f>
        <v>503.6</v>
      </c>
      <c r="K370">
        <f>_xlfn.RANK.AVG(J370,J$2:J$2185)</f>
        <v>1660</v>
      </c>
      <c r="L370">
        <f>LOOKUP(K370/COUNTA(K:K),{0,0.1,0.2,0.3,0.4,0.5,0.6,0.7,0.8,0.9,1}+1%%,{10,9,8,7,6,5,4,3,2,1})</f>
        <v>3</v>
      </c>
      <c r="M370">
        <f>(C370-D370)*0.7+B370*0.3</f>
        <v>49056.2</v>
      </c>
      <c r="N370">
        <f>_xlfn.RANK.AVG(M370,M$2:M$2185)</f>
        <v>1562</v>
      </c>
      <c r="O370">
        <f>LOOKUP(N370/COUNTA(N:N),{0,0.1,0.2,0.3,0.4,0.5,0.6,0.7,0.8,0.9,1}+1%%,{10,9,8,7,6,5,4,3,2,1})</f>
        <v>3</v>
      </c>
      <c r="P370" s="6">
        <v>1</v>
      </c>
      <c r="Q370">
        <f>_xlfn.RANK.AVG(P370,P$2:P$2185)</f>
        <v>1510</v>
      </c>
      <c r="R370">
        <f>LOOKUP(Q370/COUNTA(Q:Q),{0,0.1,0.2,0.3,0.4,0.5,0.6,0.7,0.8,0.9,1}+1%%,{10,9,8,7,6,5,4,3,2,1})</f>
        <v>4</v>
      </c>
      <c r="S370">
        <f>I370*0.5+L370*0.5+O370+R370</f>
        <v>10</v>
      </c>
    </row>
    <row r="371" spans="1:19" ht="28.8" x14ac:dyDescent="0.25">
      <c r="A371" s="5" t="s">
        <v>1749</v>
      </c>
      <c r="B371" s="6">
        <v>30719</v>
      </c>
      <c r="C371" s="6">
        <v>832</v>
      </c>
      <c r="D371" s="6">
        <v>26</v>
      </c>
      <c r="E371" s="6">
        <v>53</v>
      </c>
      <c r="F371" s="6">
        <v>1</v>
      </c>
      <c r="G371">
        <f>(E371*0.6+D371*0.2+C371*0.2)/B371</f>
        <v>6.6213092874117E-3</v>
      </c>
      <c r="H371">
        <f>_xlfn.RANK.AVG(G371,G$2:G$2185)</f>
        <v>1092</v>
      </c>
      <c r="I371">
        <f>LOOKUP(H371/COUNTA(H:H),{0,0.1,0.2,0.3,0.4,0.5,0.6,0.7,0.8,0.9,1}+1%%,{10,9,8,7,6,5,4,3,2,1})</f>
        <v>6</v>
      </c>
      <c r="J371">
        <f>E371*0.6+D371*0.2+C371*0.2</f>
        <v>203.4</v>
      </c>
      <c r="K371">
        <f>_xlfn.RANK.AVG(J371,J$2:J$2185)</f>
        <v>1812</v>
      </c>
      <c r="L371">
        <f>LOOKUP(K371/COUNTA(K:K),{0,0.1,0.2,0.3,0.4,0.5,0.6,0.7,0.8,0.9,1}+1%%,{10,9,8,7,6,5,4,3,2,1})</f>
        <v>2</v>
      </c>
      <c r="M371">
        <f>(C371-D371)*0.7+B371*0.3</f>
        <v>9779.9</v>
      </c>
      <c r="N371">
        <f>_xlfn.RANK.AVG(M371,M$2:M$2185)</f>
        <v>1892</v>
      </c>
      <c r="O371">
        <f>LOOKUP(N371/COUNTA(N:N),{0,0.1,0.2,0.3,0.4,0.5,0.6,0.7,0.8,0.9,1}+1%%,{10,9,8,7,6,5,4,3,2,1})</f>
        <v>2</v>
      </c>
      <c r="P371" s="6">
        <v>1</v>
      </c>
      <c r="Q371">
        <f>_xlfn.RANK.AVG(P371,P$2:P$2185)</f>
        <v>1510</v>
      </c>
      <c r="R371">
        <f>LOOKUP(Q371/COUNTA(Q:Q),{0,0.1,0.2,0.3,0.4,0.5,0.6,0.7,0.8,0.9,1}+1%%,{10,9,8,7,6,5,4,3,2,1})</f>
        <v>4</v>
      </c>
      <c r="S371">
        <f>I371*0.5+L371*0.5+O371+R371</f>
        <v>10</v>
      </c>
    </row>
    <row r="372" spans="1:19" ht="57.6" x14ac:dyDescent="0.25">
      <c r="A372" s="5" t="s">
        <v>1842</v>
      </c>
      <c r="B372" s="6">
        <v>143097</v>
      </c>
      <c r="C372" s="6">
        <v>2070</v>
      </c>
      <c r="D372" s="6">
        <v>236</v>
      </c>
      <c r="E372" s="6">
        <v>87</v>
      </c>
      <c r="F372" s="6">
        <v>1</v>
      </c>
      <c r="G372">
        <f>(E372*0.6+D372*0.2+C372*0.2)/B372</f>
        <v>3.5877761238879919E-3</v>
      </c>
      <c r="H372">
        <f>_xlfn.RANK.AVG(G372,G$2:G$2185)</f>
        <v>1562</v>
      </c>
      <c r="I372">
        <f>LOOKUP(H372/COUNTA(H:H),{0,0.1,0.2,0.3,0.4,0.5,0.6,0.7,0.8,0.9,1}+1%%,{10,9,8,7,6,5,4,3,2,1})</f>
        <v>3</v>
      </c>
      <c r="J372">
        <f>E372*0.6+D372*0.2+C372*0.2</f>
        <v>513.4</v>
      </c>
      <c r="K372">
        <f>_xlfn.RANK.AVG(J372,J$2:J$2185)</f>
        <v>1655</v>
      </c>
      <c r="L372">
        <f>LOOKUP(K372/COUNTA(K:K),{0,0.1,0.2,0.3,0.4,0.5,0.6,0.7,0.8,0.9,1}+1%%,{10,9,8,7,6,5,4,3,2,1})</f>
        <v>3</v>
      </c>
      <c r="M372">
        <f>(C372-D372)*0.7+B372*0.3</f>
        <v>44212.9</v>
      </c>
      <c r="N372">
        <f>_xlfn.RANK.AVG(M372,M$2:M$2185)</f>
        <v>1587</v>
      </c>
      <c r="O372">
        <f>LOOKUP(N372/COUNTA(N:N),{0,0.1,0.2,0.3,0.4,0.5,0.6,0.7,0.8,0.9,1}+1%%,{10,9,8,7,6,5,4,3,2,1})</f>
        <v>3</v>
      </c>
      <c r="P372" s="6">
        <v>1</v>
      </c>
      <c r="Q372">
        <f>_xlfn.RANK.AVG(P372,P$2:P$2185)</f>
        <v>1510</v>
      </c>
      <c r="R372">
        <f>LOOKUP(Q372/COUNTA(Q:Q),{0,0.1,0.2,0.3,0.4,0.5,0.6,0.7,0.8,0.9,1}+1%%,{10,9,8,7,6,5,4,3,2,1})</f>
        <v>4</v>
      </c>
      <c r="S372">
        <f>I372*0.5+L372*0.5+O372+R372</f>
        <v>10</v>
      </c>
    </row>
    <row r="373" spans="1:19" ht="28.8" x14ac:dyDescent="0.25">
      <c r="A373" s="5" t="s">
        <v>1339</v>
      </c>
      <c r="B373" s="6">
        <v>527093</v>
      </c>
      <c r="C373" s="6">
        <v>103</v>
      </c>
      <c r="D373" s="6">
        <v>43</v>
      </c>
      <c r="E373" s="6">
        <v>16</v>
      </c>
      <c r="F373" s="6">
        <v>1</v>
      </c>
      <c r="G373">
        <f>(E373*0.6+D373*0.2+C373*0.2)/B373</f>
        <v>7.3611298195954024E-5</v>
      </c>
      <c r="H373">
        <f>_xlfn.RANK.AVG(G373,G$2:G$2185)</f>
        <v>2163</v>
      </c>
      <c r="I373">
        <f>LOOKUP(H373/COUNTA(H:H),{0,0.1,0.2,0.3,0.4,0.5,0.6,0.7,0.8,0.9,1}+1%%,{10,9,8,7,6,5,4,3,2,1})</f>
        <v>1</v>
      </c>
      <c r="J373">
        <f>E373*0.6+D373*0.2+C373*0.2</f>
        <v>38.799999999999997</v>
      </c>
      <c r="K373">
        <f>_xlfn.RANK.AVG(J373,J$2:J$2185)</f>
        <v>1995</v>
      </c>
      <c r="L373">
        <f>LOOKUP(K373/COUNTA(K:K),{0,0.1,0.2,0.3,0.4,0.5,0.6,0.7,0.8,0.9,1}+1%%,{10,9,8,7,6,5,4,3,2,1})</f>
        <v>1</v>
      </c>
      <c r="M373">
        <f>(C373-D373)*0.7+B373*0.3</f>
        <v>158169.9</v>
      </c>
      <c r="N373">
        <f>_xlfn.RANK.AVG(M373,M$2:M$2185)</f>
        <v>1175</v>
      </c>
      <c r="O373">
        <f>LOOKUP(N373/COUNTA(N:N),{0,0.1,0.2,0.3,0.4,0.5,0.6,0.7,0.8,0.9,1}+1%%,{10,9,8,7,6,5,4,3,2,1})</f>
        <v>5</v>
      </c>
      <c r="P373" s="6">
        <v>1</v>
      </c>
      <c r="Q373">
        <f>_xlfn.RANK.AVG(P373,P$2:P$2185)</f>
        <v>1510</v>
      </c>
      <c r="R373">
        <f>LOOKUP(Q373/COUNTA(Q:Q),{0,0.1,0.2,0.3,0.4,0.5,0.6,0.7,0.8,0.9,1}+1%%,{10,9,8,7,6,5,4,3,2,1})</f>
        <v>4</v>
      </c>
      <c r="S373">
        <f>I373*0.5+L373*0.5+O373+R373</f>
        <v>10</v>
      </c>
    </row>
    <row r="374" spans="1:19" ht="28.8" x14ac:dyDescent="0.25">
      <c r="A374" s="5" t="s">
        <v>564</v>
      </c>
      <c r="B374" s="6">
        <v>23082</v>
      </c>
      <c r="C374" s="6">
        <v>556</v>
      </c>
      <c r="D374" s="6">
        <v>3</v>
      </c>
      <c r="E374" s="6">
        <v>72</v>
      </c>
      <c r="F374" s="6">
        <v>1</v>
      </c>
      <c r="G374">
        <f>(E374*0.6+D374*0.2+C374*0.2)/B374</f>
        <v>6.7151893250151631E-3</v>
      </c>
      <c r="H374">
        <f>_xlfn.RANK.AVG(G374,G$2:G$2185)</f>
        <v>1079</v>
      </c>
      <c r="I374">
        <f>LOOKUP(H374/COUNTA(H:H),{0,0.1,0.2,0.3,0.4,0.5,0.6,0.7,0.8,0.9,1}+1%%,{10,9,8,7,6,5,4,3,2,1})</f>
        <v>6</v>
      </c>
      <c r="J374">
        <f>E374*0.6+D374*0.2+C374*0.2</f>
        <v>155</v>
      </c>
      <c r="K374">
        <f>_xlfn.RANK.AVG(J374,J$2:J$2185)</f>
        <v>1854</v>
      </c>
      <c r="L374">
        <f>LOOKUP(K374/COUNTA(K:K),{0,0.1,0.2,0.3,0.4,0.5,0.6,0.7,0.8,0.9,1}+1%%,{10,9,8,7,6,5,4,3,2,1})</f>
        <v>2</v>
      </c>
      <c r="M374">
        <f>(C374-D374)*0.7+B374*0.3</f>
        <v>7311.7</v>
      </c>
      <c r="N374">
        <f>_xlfn.RANK.AVG(M374,M$2:M$2185)</f>
        <v>1950</v>
      </c>
      <c r="O374">
        <f>LOOKUP(N374/COUNTA(N:N),{0,0.1,0.2,0.3,0.4,0.5,0.6,0.7,0.8,0.9,1}+1%%,{10,9,8,7,6,5,4,3,2,1})</f>
        <v>2</v>
      </c>
      <c r="P374" s="6">
        <v>1</v>
      </c>
      <c r="Q374">
        <f>_xlfn.RANK.AVG(P374,P$2:P$2185)</f>
        <v>1510</v>
      </c>
      <c r="R374">
        <f>LOOKUP(Q374/COUNTA(Q:Q),{0,0.1,0.2,0.3,0.4,0.5,0.6,0.7,0.8,0.9,1}+1%%,{10,9,8,7,6,5,4,3,2,1})</f>
        <v>4</v>
      </c>
      <c r="S374">
        <f>I374*0.5+L374*0.5+O374+R374</f>
        <v>10</v>
      </c>
    </row>
    <row r="375" spans="1:19" ht="14.4" x14ac:dyDescent="0.25">
      <c r="A375" s="5" t="s">
        <v>297</v>
      </c>
      <c r="B375" s="6">
        <v>133758</v>
      </c>
      <c r="C375" s="6">
        <v>781</v>
      </c>
      <c r="D375" s="6">
        <v>94</v>
      </c>
      <c r="E375" s="6">
        <v>316</v>
      </c>
      <c r="F375" s="6">
        <v>1</v>
      </c>
      <c r="G375">
        <f>(E375*0.6+D375*0.2+C375*0.2)/B375</f>
        <v>2.725818268813828E-3</v>
      </c>
      <c r="H375">
        <f>_xlfn.RANK.AVG(G375,G$2:G$2185)</f>
        <v>1720</v>
      </c>
      <c r="I375">
        <f>LOOKUP(H375/COUNTA(H:H),{0,0.1,0.2,0.3,0.4,0.5,0.6,0.7,0.8,0.9,1}+1%%,{10,9,8,7,6,5,4,3,2,1})</f>
        <v>3</v>
      </c>
      <c r="J375">
        <f>E375*0.6+D375*0.2+C375*0.2</f>
        <v>364.6</v>
      </c>
      <c r="K375">
        <f>_xlfn.RANK.AVG(J375,J$2:J$2185)</f>
        <v>1729</v>
      </c>
      <c r="L375">
        <f>LOOKUP(K375/COUNTA(K:K),{0,0.1,0.2,0.3,0.4,0.5,0.6,0.7,0.8,0.9,1}+1%%,{10,9,8,7,6,5,4,3,2,1})</f>
        <v>3</v>
      </c>
      <c r="M375">
        <f>(C375-D375)*0.7+B375*0.3</f>
        <v>40608.300000000003</v>
      </c>
      <c r="N375">
        <f>_xlfn.RANK.AVG(M375,M$2:M$2185)</f>
        <v>1614</v>
      </c>
      <c r="O375">
        <f>LOOKUP(N375/COUNTA(N:N),{0,0.1,0.2,0.3,0.4,0.5,0.6,0.7,0.8,0.9,1}+1%%,{10,9,8,7,6,5,4,3,2,1})</f>
        <v>3</v>
      </c>
      <c r="P375" s="6">
        <v>1</v>
      </c>
      <c r="Q375">
        <f>_xlfn.RANK.AVG(P375,P$2:P$2185)</f>
        <v>1510</v>
      </c>
      <c r="R375">
        <f>LOOKUP(Q375/COUNTA(Q:Q),{0,0.1,0.2,0.3,0.4,0.5,0.6,0.7,0.8,0.9,1}+1%%,{10,9,8,7,6,5,4,3,2,1})</f>
        <v>4</v>
      </c>
      <c r="S375">
        <f>I375*0.5+L375*0.5+O375+R375</f>
        <v>10</v>
      </c>
    </row>
    <row r="376" spans="1:19" ht="14.4" x14ac:dyDescent="0.25">
      <c r="A376" s="5" t="s">
        <v>720</v>
      </c>
      <c r="B376" s="6">
        <v>3237</v>
      </c>
      <c r="C376" s="6">
        <v>161</v>
      </c>
      <c r="D376" s="6">
        <v>2</v>
      </c>
      <c r="E376" s="6">
        <v>35</v>
      </c>
      <c r="F376" s="6">
        <v>1</v>
      </c>
      <c r="G376">
        <f>(E376*0.6+D376*0.2+C376*0.2)/B376</f>
        <v>1.655854185974668E-2</v>
      </c>
      <c r="H376">
        <f>_xlfn.RANK.AVG(G376,G$2:G$2185)</f>
        <v>233</v>
      </c>
      <c r="I376">
        <f>LOOKUP(H376/COUNTA(H:H),{0,0.1,0.2,0.3,0.4,0.5,0.6,0.7,0.8,0.9,1}+1%%,{10,9,8,7,6,5,4,3,2,1})</f>
        <v>9</v>
      </c>
      <c r="J376">
        <f>E376*0.6+D376*0.2+C376*0.2</f>
        <v>53.6</v>
      </c>
      <c r="K376">
        <f>_xlfn.RANK.AVG(J376,J$2:J$2185)</f>
        <v>1969</v>
      </c>
      <c r="L376">
        <f>LOOKUP(K376/COUNTA(K:K),{0,0.1,0.2,0.3,0.4,0.5,0.6,0.7,0.8,0.9,1}+1%%,{10,9,8,7,6,5,4,3,2,1})</f>
        <v>1</v>
      </c>
      <c r="M376">
        <f>(C376-D376)*0.7+B376*0.3</f>
        <v>1082.3999999999999</v>
      </c>
      <c r="N376">
        <f>_xlfn.RANK.AVG(M376,M$2:M$2185)</f>
        <v>2123</v>
      </c>
      <c r="O376">
        <f>LOOKUP(N376/COUNTA(N:N),{0,0.1,0.2,0.3,0.4,0.5,0.6,0.7,0.8,0.9,1}+1%%,{10,9,8,7,6,5,4,3,2,1})</f>
        <v>1</v>
      </c>
      <c r="P376" s="6">
        <v>1</v>
      </c>
      <c r="Q376">
        <f>_xlfn.RANK.AVG(P376,P$2:P$2185)</f>
        <v>1510</v>
      </c>
      <c r="R376">
        <f>LOOKUP(Q376/COUNTA(Q:Q),{0,0.1,0.2,0.3,0.4,0.5,0.6,0.7,0.8,0.9,1}+1%%,{10,9,8,7,6,5,4,3,2,1})</f>
        <v>4</v>
      </c>
      <c r="S376">
        <f>I376*0.5+L376*0.5+O376+R376</f>
        <v>10</v>
      </c>
    </row>
    <row r="377" spans="1:19" ht="28.8" x14ac:dyDescent="0.25">
      <c r="A377" s="5" t="s">
        <v>1043</v>
      </c>
      <c r="B377" s="6">
        <v>108591</v>
      </c>
      <c r="C377" s="6">
        <v>1758</v>
      </c>
      <c r="D377" s="6">
        <v>43</v>
      </c>
      <c r="E377" s="6">
        <v>69</v>
      </c>
      <c r="F377" s="6">
        <v>1</v>
      </c>
      <c r="G377">
        <f>(E377*0.6+D377*0.2+C377*0.2)/B377</f>
        <v>3.698280704662449E-3</v>
      </c>
      <c r="H377">
        <f>_xlfn.RANK.AVG(G377,G$2:G$2185)</f>
        <v>1540</v>
      </c>
      <c r="I377">
        <f>LOOKUP(H377/COUNTA(H:H),{0,0.1,0.2,0.3,0.4,0.5,0.6,0.7,0.8,0.9,1}+1%%,{10,9,8,7,6,5,4,3,2,1})</f>
        <v>3</v>
      </c>
      <c r="J377">
        <f>E377*0.6+D377*0.2+C377*0.2</f>
        <v>401.6</v>
      </c>
      <c r="K377">
        <f>_xlfn.RANK.AVG(J377,J$2:J$2185)</f>
        <v>1706</v>
      </c>
      <c r="L377">
        <f>LOOKUP(K377/COUNTA(K:K),{0,0.1,0.2,0.3,0.4,0.5,0.6,0.7,0.8,0.9,1}+1%%,{10,9,8,7,6,5,4,3,2,1})</f>
        <v>3</v>
      </c>
      <c r="M377">
        <f>(C377-D377)*0.7+B377*0.3</f>
        <v>33777.800000000003</v>
      </c>
      <c r="N377">
        <f>_xlfn.RANK.AVG(M377,M$2:M$2185)</f>
        <v>1658</v>
      </c>
      <c r="O377">
        <f>LOOKUP(N377/COUNTA(N:N),{0,0.1,0.2,0.3,0.4,0.5,0.6,0.7,0.8,0.9,1}+1%%,{10,9,8,7,6,5,4,3,2,1})</f>
        <v>3</v>
      </c>
      <c r="P377" s="6">
        <v>1</v>
      </c>
      <c r="Q377">
        <f>_xlfn.RANK.AVG(P377,P$2:P$2185)</f>
        <v>1510</v>
      </c>
      <c r="R377">
        <f>LOOKUP(Q377/COUNTA(Q:Q),{0,0.1,0.2,0.3,0.4,0.5,0.6,0.7,0.8,0.9,1}+1%%,{10,9,8,7,6,5,4,3,2,1})</f>
        <v>4</v>
      </c>
      <c r="S377">
        <f>I377*0.5+L377*0.5+O377+R377</f>
        <v>10</v>
      </c>
    </row>
    <row r="378" spans="1:19" ht="28.8" x14ac:dyDescent="0.25">
      <c r="A378" s="5" t="s">
        <v>903</v>
      </c>
      <c r="B378" s="6">
        <v>73214</v>
      </c>
      <c r="C378" s="6">
        <v>221</v>
      </c>
      <c r="D378" s="6">
        <v>165</v>
      </c>
      <c r="E378" s="6">
        <v>578</v>
      </c>
      <c r="F378" s="6">
        <v>1</v>
      </c>
      <c r="G378">
        <f>(E378*0.6+D378*0.2+C378*0.2)/B378</f>
        <v>5.7912421121643406E-3</v>
      </c>
      <c r="H378">
        <f>_xlfn.RANK.AVG(G378,G$2:G$2185)</f>
        <v>1215</v>
      </c>
      <c r="I378">
        <f>LOOKUP(H378/COUNTA(H:H),{0,0.1,0.2,0.3,0.4,0.5,0.6,0.7,0.8,0.9,1}+1%%,{10,9,8,7,6,5,4,3,2,1})</f>
        <v>5</v>
      </c>
      <c r="J378">
        <f>E378*0.6+D378*0.2+C378*0.2</f>
        <v>424</v>
      </c>
      <c r="K378">
        <f>_xlfn.RANK.AVG(J378,J$2:J$2185)</f>
        <v>1696</v>
      </c>
      <c r="L378">
        <f>LOOKUP(K378/COUNTA(K:K),{0,0.1,0.2,0.3,0.4,0.5,0.6,0.7,0.8,0.9,1}+1%%,{10,9,8,7,6,5,4,3,2,1})</f>
        <v>3</v>
      </c>
      <c r="M378">
        <f>(C378-D378)*0.7+B378*0.3</f>
        <v>22003.4</v>
      </c>
      <c r="N378">
        <f>_xlfn.RANK.AVG(M378,M$2:M$2185)</f>
        <v>1753</v>
      </c>
      <c r="O378">
        <f>LOOKUP(N378/COUNTA(N:N),{0,0.1,0.2,0.3,0.4,0.5,0.6,0.7,0.8,0.9,1}+1%%,{10,9,8,7,6,5,4,3,2,1})</f>
        <v>2</v>
      </c>
      <c r="P378" s="6">
        <v>1</v>
      </c>
      <c r="Q378">
        <f>_xlfn.RANK.AVG(P378,P$2:P$2185)</f>
        <v>1510</v>
      </c>
      <c r="R378">
        <f>LOOKUP(Q378/COUNTA(Q:Q),{0,0.1,0.2,0.3,0.4,0.5,0.6,0.7,0.8,0.9,1}+1%%,{10,9,8,7,6,5,4,3,2,1})</f>
        <v>4</v>
      </c>
      <c r="S378">
        <f>I378*0.5+L378*0.5+O378+R378</f>
        <v>10</v>
      </c>
    </row>
    <row r="379" spans="1:19" ht="57.6" x14ac:dyDescent="0.25">
      <c r="A379" s="5" t="s">
        <v>1741</v>
      </c>
      <c r="B379" s="6">
        <v>64262</v>
      </c>
      <c r="C379" s="6">
        <v>1461</v>
      </c>
      <c r="D379" s="6">
        <v>56</v>
      </c>
      <c r="E379" s="6">
        <v>86</v>
      </c>
      <c r="F379" s="6">
        <v>1</v>
      </c>
      <c r="G379">
        <f>(E379*0.6+D379*0.2+C379*0.2)/B379</f>
        <v>5.5242600603778282E-3</v>
      </c>
      <c r="H379">
        <f>_xlfn.RANK.AVG(G379,G$2:G$2185)</f>
        <v>1256</v>
      </c>
      <c r="I379">
        <f>LOOKUP(H379/COUNTA(H:H),{0,0.1,0.2,0.3,0.4,0.5,0.6,0.7,0.8,0.9,1}+1%%,{10,9,8,7,6,5,4,3,2,1})</f>
        <v>5</v>
      </c>
      <c r="J379">
        <f>E379*0.6+D379*0.2+C379*0.2</f>
        <v>355</v>
      </c>
      <c r="K379">
        <f>_xlfn.RANK.AVG(J379,J$2:J$2185)</f>
        <v>1737</v>
      </c>
      <c r="L379">
        <f>LOOKUP(K379/COUNTA(K:K),{0,0.1,0.2,0.3,0.4,0.5,0.6,0.7,0.8,0.9,1}+1%%,{10,9,8,7,6,5,4,3,2,1})</f>
        <v>3</v>
      </c>
      <c r="M379">
        <f>(C379-D379)*0.7+B379*0.3</f>
        <v>20262.099999999999</v>
      </c>
      <c r="N379">
        <f>_xlfn.RANK.AVG(M379,M$2:M$2185)</f>
        <v>1767</v>
      </c>
      <c r="O379">
        <f>LOOKUP(N379/COUNTA(N:N),{0,0.1,0.2,0.3,0.4,0.5,0.6,0.7,0.8,0.9,1}+1%%,{10,9,8,7,6,5,4,3,2,1})</f>
        <v>2</v>
      </c>
      <c r="P379" s="6">
        <v>1</v>
      </c>
      <c r="Q379">
        <f>_xlfn.RANK.AVG(P379,P$2:P$2185)</f>
        <v>1510</v>
      </c>
      <c r="R379">
        <f>LOOKUP(Q379/COUNTA(Q:Q),{0,0.1,0.2,0.3,0.4,0.5,0.6,0.7,0.8,0.9,1}+1%%,{10,9,8,7,6,5,4,3,2,1})</f>
        <v>4</v>
      </c>
      <c r="S379">
        <f>I379*0.5+L379*0.5+O379+R379</f>
        <v>10</v>
      </c>
    </row>
    <row r="380" spans="1:19" ht="14.4" x14ac:dyDescent="0.25">
      <c r="A380" s="5" t="s">
        <v>1530</v>
      </c>
      <c r="B380" s="6">
        <v>17342</v>
      </c>
      <c r="C380" s="6">
        <v>768</v>
      </c>
      <c r="D380" s="6">
        <v>4</v>
      </c>
      <c r="E380" s="6">
        <v>74</v>
      </c>
      <c r="F380" s="6">
        <v>1</v>
      </c>
      <c r="G380">
        <f>(E380*0.6+D380*0.2+C380*0.2)/B380</f>
        <v>1.1463499019720909E-2</v>
      </c>
      <c r="H380">
        <f>_xlfn.RANK.AVG(G380,G$2:G$2185)</f>
        <v>533</v>
      </c>
      <c r="I380">
        <f>LOOKUP(H380/COUNTA(H:H),{0,0.1,0.2,0.3,0.4,0.5,0.6,0.7,0.8,0.9,1}+1%%,{10,9,8,7,6,5,4,3,2,1})</f>
        <v>8</v>
      </c>
      <c r="J380">
        <f>E380*0.6+D380*0.2+C380*0.2</f>
        <v>198.8</v>
      </c>
      <c r="K380">
        <f>_xlfn.RANK.AVG(J380,J$2:J$2185)</f>
        <v>1816</v>
      </c>
      <c r="L380">
        <f>LOOKUP(K380/COUNTA(K:K),{0,0.1,0.2,0.3,0.4,0.5,0.6,0.7,0.8,0.9,1}+1%%,{10,9,8,7,6,5,4,3,2,1})</f>
        <v>2</v>
      </c>
      <c r="M380">
        <f>(C380-D380)*0.7+B380*0.3</f>
        <v>5737.4</v>
      </c>
      <c r="N380">
        <f>_xlfn.RANK.AVG(M380,M$2:M$2185)</f>
        <v>1974</v>
      </c>
      <c r="O380">
        <f>LOOKUP(N380/COUNTA(N:N),{0,0.1,0.2,0.3,0.4,0.5,0.6,0.7,0.8,0.9,1}+1%%,{10,9,8,7,6,5,4,3,2,1})</f>
        <v>1</v>
      </c>
      <c r="P380" s="6">
        <v>1</v>
      </c>
      <c r="Q380">
        <f>_xlfn.RANK.AVG(P380,P$2:P$2185)</f>
        <v>1510</v>
      </c>
      <c r="R380">
        <f>LOOKUP(Q380/COUNTA(Q:Q),{0,0.1,0.2,0.3,0.4,0.5,0.6,0.7,0.8,0.9,1}+1%%,{10,9,8,7,6,5,4,3,2,1})</f>
        <v>4</v>
      </c>
      <c r="S380">
        <f>I380*0.5+L380*0.5+O380+R380</f>
        <v>10</v>
      </c>
    </row>
    <row r="381" spans="1:19" ht="28.8" x14ac:dyDescent="0.25">
      <c r="A381" s="5" t="s">
        <v>863</v>
      </c>
      <c r="B381" s="6">
        <v>55318</v>
      </c>
      <c r="C381" s="6">
        <v>1533</v>
      </c>
      <c r="D381" s="6">
        <v>16</v>
      </c>
      <c r="E381" s="6">
        <v>80</v>
      </c>
      <c r="F381" s="6">
        <v>1</v>
      </c>
      <c r="G381">
        <f>(E381*0.6+D381*0.2+C381*0.2)/B381</f>
        <v>6.4680574135001266E-3</v>
      </c>
      <c r="H381">
        <f>_xlfn.RANK.AVG(G381,G$2:G$2185)</f>
        <v>1107</v>
      </c>
      <c r="I381">
        <f>LOOKUP(H381/COUNTA(H:H),{0,0.1,0.2,0.3,0.4,0.5,0.6,0.7,0.8,0.9,1}+1%%,{10,9,8,7,6,5,4,3,2,1})</f>
        <v>5</v>
      </c>
      <c r="J381">
        <f>E381*0.6+D381*0.2+C381*0.2</f>
        <v>357.8</v>
      </c>
      <c r="K381">
        <f>_xlfn.RANK.AVG(J381,J$2:J$2185)</f>
        <v>1732</v>
      </c>
      <c r="L381">
        <f>LOOKUP(K381/COUNTA(K:K),{0,0.1,0.2,0.3,0.4,0.5,0.6,0.7,0.8,0.9,1}+1%%,{10,9,8,7,6,5,4,3,2,1})</f>
        <v>3</v>
      </c>
      <c r="M381">
        <f>(C381-D381)*0.7+B381*0.3</f>
        <v>17657.3</v>
      </c>
      <c r="N381">
        <f>_xlfn.RANK.AVG(M381,M$2:M$2185)</f>
        <v>1794</v>
      </c>
      <c r="O381">
        <f>LOOKUP(N381/COUNTA(N:N),{0,0.1,0.2,0.3,0.4,0.5,0.6,0.7,0.8,0.9,1}+1%%,{10,9,8,7,6,5,4,3,2,1})</f>
        <v>2</v>
      </c>
      <c r="P381" s="6">
        <v>1</v>
      </c>
      <c r="Q381">
        <f>_xlfn.RANK.AVG(P381,P$2:P$2185)</f>
        <v>1510</v>
      </c>
      <c r="R381">
        <f>LOOKUP(Q381/COUNTA(Q:Q),{0,0.1,0.2,0.3,0.4,0.5,0.6,0.7,0.8,0.9,1}+1%%,{10,9,8,7,6,5,4,3,2,1})</f>
        <v>4</v>
      </c>
      <c r="S381">
        <f>I381*0.5+L381*0.5+O381+R381</f>
        <v>10</v>
      </c>
    </row>
    <row r="382" spans="1:19" ht="28.8" x14ac:dyDescent="0.25">
      <c r="A382" s="5" t="s">
        <v>1498</v>
      </c>
      <c r="B382" s="6">
        <v>6882</v>
      </c>
      <c r="C382" s="6">
        <v>291</v>
      </c>
      <c r="D382" s="6">
        <v>22</v>
      </c>
      <c r="E382" s="6">
        <v>21</v>
      </c>
      <c r="F382" s="6">
        <v>1</v>
      </c>
      <c r="G382">
        <f>(E382*0.6+D382*0.2+C382*0.2)/B382</f>
        <v>1.0927056088346411E-2</v>
      </c>
      <c r="H382">
        <f>_xlfn.RANK.AVG(G382,G$2:G$2185)</f>
        <v>581</v>
      </c>
      <c r="I382">
        <f>LOOKUP(H382/COUNTA(H:H),{0,0.1,0.2,0.3,0.4,0.5,0.6,0.7,0.8,0.9,1}+1%%,{10,9,8,7,6,5,4,3,2,1})</f>
        <v>8</v>
      </c>
      <c r="J382">
        <f>E382*0.6+D382*0.2+C382*0.2</f>
        <v>75.2</v>
      </c>
      <c r="K382">
        <f>_xlfn.RANK.AVG(J382,J$2:J$2185)</f>
        <v>1934</v>
      </c>
      <c r="L382">
        <f>LOOKUP(K382/COUNTA(K:K),{0,0.1,0.2,0.3,0.4,0.5,0.6,0.7,0.8,0.9,1}+1%%,{10,9,8,7,6,5,4,3,2,1})</f>
        <v>2</v>
      </c>
      <c r="M382">
        <f>(C382-D382)*0.7+B382*0.3</f>
        <v>2252.9</v>
      </c>
      <c r="N382">
        <f>_xlfn.RANK.AVG(M382,M$2:M$2185)</f>
        <v>2057</v>
      </c>
      <c r="O382">
        <f>LOOKUP(N382/COUNTA(N:N),{0,0.1,0.2,0.3,0.4,0.5,0.6,0.7,0.8,0.9,1}+1%%,{10,9,8,7,6,5,4,3,2,1})</f>
        <v>1</v>
      </c>
      <c r="P382" s="6">
        <v>1</v>
      </c>
      <c r="Q382">
        <f>_xlfn.RANK.AVG(P382,P$2:P$2185)</f>
        <v>1510</v>
      </c>
      <c r="R382">
        <f>LOOKUP(Q382/COUNTA(Q:Q),{0,0.1,0.2,0.3,0.4,0.5,0.6,0.7,0.8,0.9,1}+1%%,{10,9,8,7,6,5,4,3,2,1})</f>
        <v>4</v>
      </c>
      <c r="S382">
        <f>I382*0.5+L382*0.5+O382+R382</f>
        <v>10</v>
      </c>
    </row>
    <row r="383" spans="1:19" ht="43.2" x14ac:dyDescent="0.25">
      <c r="A383" s="5" t="s">
        <v>1540</v>
      </c>
      <c r="B383" s="6">
        <v>180238</v>
      </c>
      <c r="C383" s="6">
        <v>511</v>
      </c>
      <c r="D383" s="6">
        <v>594</v>
      </c>
      <c r="E383" s="6">
        <v>456</v>
      </c>
      <c r="F383" s="6">
        <v>1</v>
      </c>
      <c r="G383">
        <f>(E383*0.6+D383*0.2+C383*0.2)/B383</f>
        <v>2.7441494024567515E-3</v>
      </c>
      <c r="H383">
        <f>_xlfn.RANK.AVG(G383,G$2:G$2185)</f>
        <v>1716</v>
      </c>
      <c r="I383">
        <f>LOOKUP(H383/COUNTA(H:H),{0,0.1,0.2,0.3,0.4,0.5,0.6,0.7,0.8,0.9,1}+1%%,{10,9,8,7,6,5,4,3,2,1})</f>
        <v>3</v>
      </c>
      <c r="J383">
        <f>E383*0.6+D383*0.2+C383*0.2</f>
        <v>494.59999999999997</v>
      </c>
      <c r="K383">
        <f>_xlfn.RANK.AVG(J383,J$2:J$2185)</f>
        <v>1666</v>
      </c>
      <c r="L383">
        <f>LOOKUP(K383/COUNTA(K:K),{0,0.1,0.2,0.3,0.4,0.5,0.6,0.7,0.8,0.9,1}+1%%,{10,9,8,7,6,5,4,3,2,1})</f>
        <v>3</v>
      </c>
      <c r="M383">
        <f>(C383-D383)*0.7+B383*0.3</f>
        <v>54013.3</v>
      </c>
      <c r="N383">
        <f>_xlfn.RANK.AVG(M383,M$2:M$2185)</f>
        <v>1537</v>
      </c>
      <c r="O383">
        <f>LOOKUP(N383/COUNTA(N:N),{0,0.1,0.2,0.3,0.4,0.5,0.6,0.7,0.8,0.9,1}+1%%,{10,9,8,7,6,5,4,3,2,1})</f>
        <v>3</v>
      </c>
      <c r="P383" s="6">
        <v>1</v>
      </c>
      <c r="Q383">
        <f>_xlfn.RANK.AVG(P383,P$2:P$2185)</f>
        <v>1510</v>
      </c>
      <c r="R383">
        <f>LOOKUP(Q383/COUNTA(Q:Q),{0,0.1,0.2,0.3,0.4,0.5,0.6,0.7,0.8,0.9,1}+1%%,{10,9,8,7,6,5,4,3,2,1})</f>
        <v>4</v>
      </c>
      <c r="S383">
        <f>I383*0.5+L383*0.5+O383+R383</f>
        <v>10</v>
      </c>
    </row>
    <row r="384" spans="1:19" ht="28.8" x14ac:dyDescent="0.25">
      <c r="A384" s="5" t="s">
        <v>1127</v>
      </c>
      <c r="B384" s="6">
        <v>28630</v>
      </c>
      <c r="C384" s="6">
        <v>926</v>
      </c>
      <c r="D384" s="6">
        <v>39</v>
      </c>
      <c r="E384" s="6">
        <v>43</v>
      </c>
      <c r="F384" s="6">
        <v>1</v>
      </c>
      <c r="G384">
        <f>(E384*0.6+D384*0.2+C384*0.2)/B384</f>
        <v>7.6423332169053447E-3</v>
      </c>
      <c r="H384">
        <f>_xlfn.RANK.AVG(G384,G$2:G$2185)</f>
        <v>942</v>
      </c>
      <c r="I384">
        <f>LOOKUP(H384/COUNTA(H:H),{0,0.1,0.2,0.3,0.4,0.5,0.6,0.7,0.8,0.9,1}+1%%,{10,9,8,7,6,5,4,3,2,1})</f>
        <v>6</v>
      </c>
      <c r="J384">
        <f>E384*0.6+D384*0.2+C384*0.2</f>
        <v>218.8</v>
      </c>
      <c r="K384">
        <f>_xlfn.RANK.AVG(J384,J$2:J$2185)</f>
        <v>1802</v>
      </c>
      <c r="L384">
        <f>LOOKUP(K384/COUNTA(K:K),{0,0.1,0.2,0.3,0.4,0.5,0.6,0.7,0.8,0.9,1}+1%%,{10,9,8,7,6,5,4,3,2,1})</f>
        <v>2</v>
      </c>
      <c r="M384">
        <f>(C384-D384)*0.7+B384*0.3</f>
        <v>9209.9</v>
      </c>
      <c r="N384">
        <f>_xlfn.RANK.AVG(M384,M$2:M$2185)</f>
        <v>1902</v>
      </c>
      <c r="O384">
        <f>LOOKUP(N384/COUNTA(N:N),{0,0.1,0.2,0.3,0.4,0.5,0.6,0.7,0.8,0.9,1}+1%%,{10,9,8,7,6,5,4,3,2,1})</f>
        <v>2</v>
      </c>
      <c r="P384" s="6">
        <v>1</v>
      </c>
      <c r="Q384">
        <f>_xlfn.RANK.AVG(P384,P$2:P$2185)</f>
        <v>1510</v>
      </c>
      <c r="R384">
        <f>LOOKUP(Q384/COUNTA(Q:Q),{0,0.1,0.2,0.3,0.4,0.5,0.6,0.7,0.8,0.9,1}+1%%,{10,9,8,7,6,5,4,3,2,1})</f>
        <v>4</v>
      </c>
      <c r="S384">
        <f>I384*0.5+L384*0.5+O384+R384</f>
        <v>10</v>
      </c>
    </row>
    <row r="385" spans="1:19" ht="72" x14ac:dyDescent="0.25">
      <c r="A385" s="5" t="s">
        <v>931</v>
      </c>
      <c r="B385" s="6">
        <v>1879</v>
      </c>
      <c r="C385" s="6">
        <v>32</v>
      </c>
      <c r="D385" s="6">
        <v>2</v>
      </c>
      <c r="E385" s="6">
        <v>38</v>
      </c>
      <c r="F385" s="6">
        <v>1</v>
      </c>
      <c r="G385">
        <f>(E385*0.6+D385*0.2+C385*0.2)/B385</f>
        <v>1.5753060138371473E-2</v>
      </c>
      <c r="H385">
        <f>_xlfn.RANK.AVG(G385,G$2:G$2185)</f>
        <v>259</v>
      </c>
      <c r="I385">
        <f>LOOKUP(H385/COUNTA(H:H),{0,0.1,0.2,0.3,0.4,0.5,0.6,0.7,0.8,0.9,1}+1%%,{10,9,8,7,6,5,4,3,2,1})</f>
        <v>9</v>
      </c>
      <c r="J385">
        <f>E385*0.6+D385*0.2+C385*0.2</f>
        <v>29.6</v>
      </c>
      <c r="K385">
        <f>_xlfn.RANK.AVG(J385,J$2:J$2185)</f>
        <v>2016</v>
      </c>
      <c r="L385">
        <f>LOOKUP(K385/COUNTA(K:K),{0,0.1,0.2,0.3,0.4,0.5,0.6,0.7,0.8,0.9,1}+1%%,{10,9,8,7,6,5,4,3,2,1})</f>
        <v>1</v>
      </c>
      <c r="M385">
        <f>(C385-D385)*0.7+B385*0.3</f>
        <v>584.69999999999993</v>
      </c>
      <c r="N385">
        <f>_xlfn.RANK.AVG(M385,M$2:M$2185)</f>
        <v>2162</v>
      </c>
      <c r="O385">
        <f>LOOKUP(N385/COUNTA(N:N),{0,0.1,0.2,0.3,0.4,0.5,0.6,0.7,0.8,0.9,1}+1%%,{10,9,8,7,6,5,4,3,2,1})</f>
        <v>1</v>
      </c>
      <c r="P385" s="6">
        <v>1</v>
      </c>
      <c r="Q385">
        <f>_xlfn.RANK.AVG(P385,P$2:P$2185)</f>
        <v>1510</v>
      </c>
      <c r="R385">
        <f>LOOKUP(Q385/COUNTA(Q:Q),{0,0.1,0.2,0.3,0.4,0.5,0.6,0.7,0.8,0.9,1}+1%%,{10,9,8,7,6,5,4,3,2,1})</f>
        <v>4</v>
      </c>
      <c r="S385">
        <f>I385*0.5+L385*0.5+O385+R385</f>
        <v>10</v>
      </c>
    </row>
    <row r="386" spans="1:19" ht="43.2" x14ac:dyDescent="0.25">
      <c r="A386" s="5" t="s">
        <v>1006</v>
      </c>
      <c r="B386" s="6">
        <v>109525</v>
      </c>
      <c r="C386" s="6">
        <v>1162</v>
      </c>
      <c r="D386" s="6">
        <v>92</v>
      </c>
      <c r="E386" s="6">
        <v>238</v>
      </c>
      <c r="F386" s="6">
        <v>1</v>
      </c>
      <c r="G386">
        <f>(E386*0.6+D386*0.2+C386*0.2)/B386</f>
        <v>3.5937000684775166E-3</v>
      </c>
      <c r="H386">
        <f>_xlfn.RANK.AVG(G386,G$2:G$2185)</f>
        <v>1561</v>
      </c>
      <c r="I386">
        <f>LOOKUP(H386/COUNTA(H:H),{0,0.1,0.2,0.3,0.4,0.5,0.6,0.7,0.8,0.9,1}+1%%,{10,9,8,7,6,5,4,3,2,1})</f>
        <v>3</v>
      </c>
      <c r="J386">
        <f>E386*0.6+D386*0.2+C386*0.2</f>
        <v>393.6</v>
      </c>
      <c r="K386">
        <f>_xlfn.RANK.AVG(J386,J$2:J$2185)</f>
        <v>1714</v>
      </c>
      <c r="L386">
        <f>LOOKUP(K386/COUNTA(K:K),{0,0.1,0.2,0.3,0.4,0.5,0.6,0.7,0.8,0.9,1}+1%%,{10,9,8,7,6,5,4,3,2,1})</f>
        <v>3</v>
      </c>
      <c r="M386">
        <f>(C386-D386)*0.7+B386*0.3</f>
        <v>33606.5</v>
      </c>
      <c r="N386">
        <f>_xlfn.RANK.AVG(M386,M$2:M$2185)</f>
        <v>1659</v>
      </c>
      <c r="O386">
        <f>LOOKUP(N386/COUNTA(N:N),{0,0.1,0.2,0.3,0.4,0.5,0.6,0.7,0.8,0.9,1}+1%%,{10,9,8,7,6,5,4,3,2,1})</f>
        <v>3</v>
      </c>
      <c r="P386" s="6">
        <v>1</v>
      </c>
      <c r="Q386">
        <f>_xlfn.RANK.AVG(P386,P$2:P$2185)</f>
        <v>1510</v>
      </c>
      <c r="R386">
        <f>LOOKUP(Q386/COUNTA(Q:Q),{0,0.1,0.2,0.3,0.4,0.5,0.6,0.7,0.8,0.9,1}+1%%,{10,9,8,7,6,5,4,3,2,1})</f>
        <v>4</v>
      </c>
      <c r="S386">
        <f>I386*0.5+L386*0.5+O386+R386</f>
        <v>10</v>
      </c>
    </row>
    <row r="387" spans="1:19" ht="28.8" x14ac:dyDescent="0.25">
      <c r="A387" s="5" t="s">
        <v>327</v>
      </c>
      <c r="B387" s="6">
        <v>69795</v>
      </c>
      <c r="C387" s="6">
        <v>1629</v>
      </c>
      <c r="D387" s="6">
        <v>75</v>
      </c>
      <c r="E387" s="6">
        <v>50</v>
      </c>
      <c r="F387" s="6">
        <v>1</v>
      </c>
      <c r="G387">
        <f>(E387*0.6+D387*0.2+C387*0.2)/B387</f>
        <v>5.3127014829142489E-3</v>
      </c>
      <c r="H387">
        <f>_xlfn.RANK.AVG(G387,G$2:G$2185)</f>
        <v>1289</v>
      </c>
      <c r="I387">
        <f>LOOKUP(H387/COUNTA(H:H),{0,0.1,0.2,0.3,0.4,0.5,0.6,0.7,0.8,0.9,1}+1%%,{10,9,8,7,6,5,4,3,2,1})</f>
        <v>5</v>
      </c>
      <c r="J387">
        <f>E387*0.6+D387*0.2+C387*0.2</f>
        <v>370.8</v>
      </c>
      <c r="K387">
        <f>_xlfn.RANK.AVG(J387,J$2:J$2185)</f>
        <v>1726</v>
      </c>
      <c r="L387">
        <f>LOOKUP(K387/COUNTA(K:K),{0,0.1,0.2,0.3,0.4,0.5,0.6,0.7,0.8,0.9,1}+1%%,{10,9,8,7,6,5,4,3,2,1})</f>
        <v>3</v>
      </c>
      <c r="M387">
        <f>(C387-D387)*0.7+B387*0.3</f>
        <v>22026.3</v>
      </c>
      <c r="N387">
        <f>_xlfn.RANK.AVG(M387,M$2:M$2185)</f>
        <v>1752</v>
      </c>
      <c r="O387">
        <f>LOOKUP(N387/COUNTA(N:N),{0,0.1,0.2,0.3,0.4,0.5,0.6,0.7,0.8,0.9,1}+1%%,{10,9,8,7,6,5,4,3,2,1})</f>
        <v>2</v>
      </c>
      <c r="P387" s="6">
        <v>1</v>
      </c>
      <c r="Q387">
        <f>_xlfn.RANK.AVG(P387,P$2:P$2185)</f>
        <v>1510</v>
      </c>
      <c r="R387">
        <f>LOOKUP(Q387/COUNTA(Q:Q),{0,0.1,0.2,0.3,0.4,0.5,0.6,0.7,0.8,0.9,1}+1%%,{10,9,8,7,6,5,4,3,2,1})</f>
        <v>4</v>
      </c>
      <c r="S387">
        <f>I387*0.5+L387*0.5+O387+R387</f>
        <v>10</v>
      </c>
    </row>
    <row r="388" spans="1:19" ht="28.8" x14ac:dyDescent="0.25">
      <c r="A388" s="5" t="s">
        <v>1649</v>
      </c>
      <c r="B388" s="6">
        <v>213341</v>
      </c>
      <c r="C388" s="6">
        <v>904</v>
      </c>
      <c r="D388" s="6">
        <v>103</v>
      </c>
      <c r="E388" s="6">
        <v>133</v>
      </c>
      <c r="F388" s="6">
        <v>1</v>
      </c>
      <c r="G388">
        <f>(E388*0.6+D388*0.2+C388*0.2)/B388</f>
        <v>1.3180776315851151E-3</v>
      </c>
      <c r="H388">
        <f>_xlfn.RANK.AVG(G388,G$2:G$2185)</f>
        <v>1949</v>
      </c>
      <c r="I388">
        <f>LOOKUP(H388/COUNTA(H:H),{0,0.1,0.2,0.3,0.4,0.5,0.6,0.7,0.8,0.9,1}+1%%,{10,9,8,7,6,5,4,3,2,1})</f>
        <v>2</v>
      </c>
      <c r="J388">
        <f>E388*0.6+D388*0.2+C388*0.2</f>
        <v>281.20000000000005</v>
      </c>
      <c r="K388">
        <f>_xlfn.RANK.AVG(J388,J$2:J$2185)</f>
        <v>1772</v>
      </c>
      <c r="L388">
        <f>LOOKUP(K388/COUNTA(K:K),{0,0.1,0.2,0.3,0.4,0.5,0.6,0.7,0.8,0.9,1}+1%%,{10,9,8,7,6,5,4,3,2,1})</f>
        <v>2</v>
      </c>
      <c r="M388">
        <f>(C388-D388)*0.7+B388*0.3</f>
        <v>64562.999999999993</v>
      </c>
      <c r="N388">
        <f>_xlfn.RANK.AVG(M388,M$2:M$2185)</f>
        <v>1487</v>
      </c>
      <c r="O388">
        <f>LOOKUP(N388/COUNTA(N:N),{0,0.1,0.2,0.3,0.4,0.5,0.6,0.7,0.8,0.9,1}+1%%,{10,9,8,7,6,5,4,3,2,1})</f>
        <v>4</v>
      </c>
      <c r="P388" s="6">
        <v>1</v>
      </c>
      <c r="Q388">
        <f>_xlfn.RANK.AVG(P388,P$2:P$2185)</f>
        <v>1510</v>
      </c>
      <c r="R388">
        <f>LOOKUP(Q388/COUNTA(Q:Q),{0,0.1,0.2,0.3,0.4,0.5,0.6,0.7,0.8,0.9,1}+1%%,{10,9,8,7,6,5,4,3,2,1})</f>
        <v>4</v>
      </c>
      <c r="S388">
        <f>I388*0.5+L388*0.5+O388+R388</f>
        <v>10</v>
      </c>
    </row>
    <row r="389" spans="1:19" ht="14.4" x14ac:dyDescent="0.25">
      <c r="A389" s="5" t="s">
        <v>1459</v>
      </c>
      <c r="B389" s="6">
        <v>141052</v>
      </c>
      <c r="C389" s="6">
        <v>776</v>
      </c>
      <c r="D389" s="6">
        <v>70</v>
      </c>
      <c r="E389" s="6">
        <v>411</v>
      </c>
      <c r="F389" s="6">
        <v>1</v>
      </c>
      <c r="G389">
        <f>(E389*0.6+D389*0.2+C389*0.2)/B389</f>
        <v>2.9478490202194938E-3</v>
      </c>
      <c r="H389">
        <f>_xlfn.RANK.AVG(G389,G$2:G$2185)</f>
        <v>1677</v>
      </c>
      <c r="I389">
        <f>LOOKUP(H389/COUNTA(H:H),{0,0.1,0.2,0.3,0.4,0.5,0.6,0.7,0.8,0.9,1}+1%%,{10,9,8,7,6,5,4,3,2,1})</f>
        <v>3</v>
      </c>
      <c r="J389">
        <f>E389*0.6+D389*0.2+C389*0.2</f>
        <v>415.80000000000007</v>
      </c>
      <c r="K389">
        <f>_xlfn.RANK.AVG(J389,J$2:J$2185)</f>
        <v>1702</v>
      </c>
      <c r="L389">
        <f>LOOKUP(K389/COUNTA(K:K),{0,0.1,0.2,0.3,0.4,0.5,0.6,0.7,0.8,0.9,1}+1%%,{10,9,8,7,6,5,4,3,2,1})</f>
        <v>3</v>
      </c>
      <c r="M389">
        <f>(C389-D389)*0.7+B389*0.3</f>
        <v>42809.799999999996</v>
      </c>
      <c r="N389">
        <f>_xlfn.RANK.AVG(M389,M$2:M$2185)</f>
        <v>1599</v>
      </c>
      <c r="O389">
        <f>LOOKUP(N389/COUNTA(N:N),{0,0.1,0.2,0.3,0.4,0.5,0.6,0.7,0.8,0.9,1}+1%%,{10,9,8,7,6,5,4,3,2,1})</f>
        <v>3</v>
      </c>
      <c r="P389" s="6">
        <v>1</v>
      </c>
      <c r="Q389">
        <f>_xlfn.RANK.AVG(P389,P$2:P$2185)</f>
        <v>1510</v>
      </c>
      <c r="R389">
        <f>LOOKUP(Q389/COUNTA(Q:Q),{0,0.1,0.2,0.3,0.4,0.5,0.6,0.7,0.8,0.9,1}+1%%,{10,9,8,7,6,5,4,3,2,1})</f>
        <v>4</v>
      </c>
      <c r="S389">
        <f>I389*0.5+L389*0.5+O389+R389</f>
        <v>10</v>
      </c>
    </row>
    <row r="390" spans="1:19" ht="43.2" x14ac:dyDescent="0.25">
      <c r="A390" s="5" t="s">
        <v>401</v>
      </c>
      <c r="B390" s="6">
        <v>154224</v>
      </c>
      <c r="C390" s="6">
        <v>1584</v>
      </c>
      <c r="D390" s="6">
        <v>63</v>
      </c>
      <c r="E390" s="6">
        <v>272</v>
      </c>
      <c r="F390" s="6">
        <v>1</v>
      </c>
      <c r="G390">
        <f>(E390*0.6+D390*0.2+C390*0.2)/B390</f>
        <v>3.194055399937753E-3</v>
      </c>
      <c r="H390">
        <f>_xlfn.RANK.AVG(G390,G$2:G$2185)</f>
        <v>1633</v>
      </c>
      <c r="I390">
        <f>LOOKUP(H390/COUNTA(H:H),{0,0.1,0.2,0.3,0.4,0.5,0.6,0.7,0.8,0.9,1}+1%%,{10,9,8,7,6,5,4,3,2,1})</f>
        <v>3</v>
      </c>
      <c r="J390">
        <f>E390*0.6+D390*0.2+C390*0.2</f>
        <v>492.6</v>
      </c>
      <c r="K390">
        <f>_xlfn.RANK.AVG(J390,J$2:J$2185)</f>
        <v>1667</v>
      </c>
      <c r="L390">
        <f>LOOKUP(K390/COUNTA(K:K),{0,0.1,0.2,0.3,0.4,0.5,0.6,0.7,0.8,0.9,1}+1%%,{10,9,8,7,6,5,4,3,2,1})</f>
        <v>3</v>
      </c>
      <c r="M390">
        <f>(C390-D390)*0.7+B390*0.3</f>
        <v>47331.899999999994</v>
      </c>
      <c r="N390">
        <f>_xlfn.RANK.AVG(M390,M$2:M$2185)</f>
        <v>1570</v>
      </c>
      <c r="O390">
        <f>LOOKUP(N390/COUNTA(N:N),{0,0.1,0.2,0.3,0.4,0.5,0.6,0.7,0.8,0.9,1}+1%%,{10,9,8,7,6,5,4,3,2,1})</f>
        <v>3</v>
      </c>
      <c r="P390" s="6">
        <v>1</v>
      </c>
      <c r="Q390">
        <f>_xlfn.RANK.AVG(P390,P$2:P$2185)</f>
        <v>1510</v>
      </c>
      <c r="R390">
        <f>LOOKUP(Q390/COUNTA(Q:Q),{0,0.1,0.2,0.3,0.4,0.5,0.6,0.7,0.8,0.9,1}+1%%,{10,9,8,7,6,5,4,3,2,1})</f>
        <v>4</v>
      </c>
      <c r="S390">
        <f>I390*0.5+L390*0.5+O390+R390</f>
        <v>10</v>
      </c>
    </row>
    <row r="391" spans="1:19" ht="14.4" x14ac:dyDescent="0.25">
      <c r="A391" s="5" t="s">
        <v>1497</v>
      </c>
      <c r="B391" s="6">
        <v>637942</v>
      </c>
      <c r="C391" s="6">
        <v>793</v>
      </c>
      <c r="D391" s="6">
        <v>38</v>
      </c>
      <c r="E391" s="6">
        <v>137</v>
      </c>
      <c r="F391" s="6">
        <v>1</v>
      </c>
      <c r="G391">
        <f>(E391*0.6+D391*0.2+C391*0.2)/B391</f>
        <v>3.8937709070730576E-4</v>
      </c>
      <c r="H391">
        <f>_xlfn.RANK.AVG(G391,G$2:G$2185)</f>
        <v>2122</v>
      </c>
      <c r="I391">
        <f>LOOKUP(H391/COUNTA(H:H),{0,0.1,0.2,0.3,0.4,0.5,0.6,0.7,0.8,0.9,1}+1%%,{10,9,8,7,6,5,4,3,2,1})</f>
        <v>1</v>
      </c>
      <c r="J391">
        <f>E391*0.6+D391*0.2+C391*0.2</f>
        <v>248.40000000000003</v>
      </c>
      <c r="K391">
        <f>_xlfn.RANK.AVG(J391,J$2:J$2185)</f>
        <v>1784</v>
      </c>
      <c r="L391">
        <f>LOOKUP(K391/COUNTA(K:K),{0,0.1,0.2,0.3,0.4,0.5,0.6,0.7,0.8,0.9,1}+1%%,{10,9,8,7,6,5,4,3,2,1})</f>
        <v>2</v>
      </c>
      <c r="M391">
        <f>(C391-D391)*0.7+B391*0.3</f>
        <v>191911.1</v>
      </c>
      <c r="N391">
        <f>_xlfn.RANK.AVG(M391,M$2:M$2185)</f>
        <v>1113</v>
      </c>
      <c r="O391">
        <f>LOOKUP(N391/COUNTA(N:N),{0,0.1,0.2,0.3,0.4,0.5,0.6,0.7,0.8,0.9,1}+1%%,{10,9,8,7,6,5,4,3,2,1})</f>
        <v>5</v>
      </c>
      <c r="P391" s="6">
        <v>1</v>
      </c>
      <c r="Q391">
        <f>_xlfn.RANK.AVG(P391,P$2:P$2185)</f>
        <v>1510</v>
      </c>
      <c r="R391">
        <f>LOOKUP(Q391/COUNTA(Q:Q),{0,0.1,0.2,0.3,0.4,0.5,0.6,0.7,0.8,0.9,1}+1%%,{10,9,8,7,6,5,4,3,2,1})</f>
        <v>4</v>
      </c>
      <c r="S391">
        <f>I391*0.5+L391*0.5+O391+R391</f>
        <v>10.5</v>
      </c>
    </row>
    <row r="392" spans="1:19" ht="28.8" x14ac:dyDescent="0.25">
      <c r="A392" s="5" t="s">
        <v>135</v>
      </c>
      <c r="B392" s="6">
        <v>95944</v>
      </c>
      <c r="C392" s="6">
        <v>1354</v>
      </c>
      <c r="D392" s="6">
        <v>181</v>
      </c>
      <c r="E392" s="6">
        <v>117</v>
      </c>
      <c r="F392" s="6">
        <v>1</v>
      </c>
      <c r="G392">
        <f>(E392*0.6+D392*0.2+C392*0.2)/B392</f>
        <v>3.9314600183440341E-3</v>
      </c>
      <c r="H392">
        <f>_xlfn.RANK.AVG(G392,G$2:G$2185)</f>
        <v>1498</v>
      </c>
      <c r="I392">
        <f>LOOKUP(H392/COUNTA(H:H),{0,0.1,0.2,0.3,0.4,0.5,0.6,0.7,0.8,0.9,1}+1%%,{10,9,8,7,6,5,4,3,2,1})</f>
        <v>4</v>
      </c>
      <c r="J392">
        <f>E392*0.6+D392*0.2+C392*0.2</f>
        <v>377.20000000000005</v>
      </c>
      <c r="K392">
        <f>_xlfn.RANK.AVG(J392,J$2:J$2185)</f>
        <v>1723</v>
      </c>
      <c r="L392">
        <f>LOOKUP(K392/COUNTA(K:K),{0,0.1,0.2,0.3,0.4,0.5,0.6,0.7,0.8,0.9,1}+1%%,{10,9,8,7,6,5,4,3,2,1})</f>
        <v>3</v>
      </c>
      <c r="M392">
        <f>(C392-D392)*0.7+B392*0.3</f>
        <v>29604.3</v>
      </c>
      <c r="N392">
        <f>_xlfn.RANK.AVG(M392,M$2:M$2185)</f>
        <v>1680</v>
      </c>
      <c r="O392">
        <f>LOOKUP(N392/COUNTA(N:N),{0,0.1,0.2,0.3,0.4,0.5,0.6,0.7,0.8,0.9,1}+1%%,{10,9,8,7,6,5,4,3,2,1})</f>
        <v>3</v>
      </c>
      <c r="P392" s="6">
        <v>1</v>
      </c>
      <c r="Q392">
        <f>_xlfn.RANK.AVG(P392,P$2:P$2185)</f>
        <v>1510</v>
      </c>
      <c r="R392">
        <f>LOOKUP(Q392/COUNTA(Q:Q),{0,0.1,0.2,0.3,0.4,0.5,0.6,0.7,0.8,0.9,1}+1%%,{10,9,8,7,6,5,4,3,2,1})</f>
        <v>4</v>
      </c>
      <c r="S392">
        <f>I392*0.5+L392*0.5+O392+R392</f>
        <v>10.5</v>
      </c>
    </row>
    <row r="393" spans="1:19" ht="43.2" x14ac:dyDescent="0.25">
      <c r="A393" s="5" t="s">
        <v>1730</v>
      </c>
      <c r="B393" s="6">
        <v>173700</v>
      </c>
      <c r="C393" s="6">
        <v>2874</v>
      </c>
      <c r="D393" s="6">
        <v>109</v>
      </c>
      <c r="E393" s="6">
        <v>395</v>
      </c>
      <c r="F393" s="6">
        <v>1</v>
      </c>
      <c r="G393">
        <f>(E393*0.6+D393*0.2+C393*0.2)/B393</f>
        <v>4.7990788716177329E-3</v>
      </c>
      <c r="H393">
        <f>_xlfn.RANK.AVG(G393,G$2:G$2185)</f>
        <v>1361</v>
      </c>
      <c r="I393">
        <f>LOOKUP(H393/COUNTA(H:H),{0,0.1,0.2,0.3,0.4,0.5,0.6,0.7,0.8,0.9,1}+1%%,{10,9,8,7,6,5,4,3,2,1})</f>
        <v>4</v>
      </c>
      <c r="J393">
        <f>E393*0.6+D393*0.2+C393*0.2</f>
        <v>833.60000000000014</v>
      </c>
      <c r="K393">
        <f>_xlfn.RANK.AVG(J393,J$2:J$2185)</f>
        <v>1541</v>
      </c>
      <c r="L393">
        <f>LOOKUP(K393/COUNTA(K:K),{0,0.1,0.2,0.3,0.4,0.5,0.6,0.7,0.8,0.9,1}+1%%,{10,9,8,7,6,5,4,3,2,1})</f>
        <v>3</v>
      </c>
      <c r="M393">
        <f>(C393-D393)*0.7+B393*0.3</f>
        <v>54045.5</v>
      </c>
      <c r="N393">
        <f>_xlfn.RANK.AVG(M393,M$2:M$2185)</f>
        <v>1536</v>
      </c>
      <c r="O393">
        <f>LOOKUP(N393/COUNTA(N:N),{0,0.1,0.2,0.3,0.4,0.5,0.6,0.7,0.8,0.9,1}+1%%,{10,9,8,7,6,5,4,3,2,1})</f>
        <v>3</v>
      </c>
      <c r="P393" s="6">
        <v>1</v>
      </c>
      <c r="Q393">
        <f>_xlfn.RANK.AVG(P393,P$2:P$2185)</f>
        <v>1510</v>
      </c>
      <c r="R393">
        <f>LOOKUP(Q393/COUNTA(Q:Q),{0,0.1,0.2,0.3,0.4,0.5,0.6,0.7,0.8,0.9,1}+1%%,{10,9,8,7,6,5,4,3,2,1})</f>
        <v>4</v>
      </c>
      <c r="S393">
        <f>I393*0.5+L393*0.5+O393+R393</f>
        <v>10.5</v>
      </c>
    </row>
    <row r="394" spans="1:19" ht="28.8" x14ac:dyDescent="0.25">
      <c r="A394" s="5" t="s">
        <v>912</v>
      </c>
      <c r="B394" s="6">
        <v>65277</v>
      </c>
      <c r="C394" s="6">
        <v>1967</v>
      </c>
      <c r="D394" s="6">
        <v>61</v>
      </c>
      <c r="E394" s="6">
        <v>152</v>
      </c>
      <c r="F394" s="6">
        <v>1</v>
      </c>
      <c r="G394">
        <f>(E394*0.6+D394*0.2+C394*0.2)/B394</f>
        <v>7.6106438715014485E-3</v>
      </c>
      <c r="H394">
        <f>_xlfn.RANK.AVG(G394,G$2:G$2185)</f>
        <v>944</v>
      </c>
      <c r="I394">
        <f>LOOKUP(H394/COUNTA(H:H),{0,0.1,0.2,0.3,0.4,0.5,0.6,0.7,0.8,0.9,1}+1%%,{10,9,8,7,6,5,4,3,2,1})</f>
        <v>6</v>
      </c>
      <c r="J394">
        <f>E394*0.6+D394*0.2+C394*0.2</f>
        <v>496.80000000000007</v>
      </c>
      <c r="K394">
        <f>_xlfn.RANK.AVG(J394,J$2:J$2185)</f>
        <v>1664</v>
      </c>
      <c r="L394">
        <f>LOOKUP(K394/COUNTA(K:K),{0,0.1,0.2,0.3,0.4,0.5,0.6,0.7,0.8,0.9,1}+1%%,{10,9,8,7,6,5,4,3,2,1})</f>
        <v>3</v>
      </c>
      <c r="M394">
        <f>(C394-D394)*0.7+B394*0.3</f>
        <v>20917.3</v>
      </c>
      <c r="N394">
        <f>_xlfn.RANK.AVG(M394,M$2:M$2185)</f>
        <v>1762</v>
      </c>
      <c r="O394">
        <f>LOOKUP(N394/COUNTA(N:N),{0,0.1,0.2,0.3,0.4,0.5,0.6,0.7,0.8,0.9,1}+1%%,{10,9,8,7,6,5,4,3,2,1})</f>
        <v>2</v>
      </c>
      <c r="P394" s="6">
        <v>1</v>
      </c>
      <c r="Q394">
        <f>_xlfn.RANK.AVG(P394,P$2:P$2185)</f>
        <v>1510</v>
      </c>
      <c r="R394">
        <f>LOOKUP(Q394/COUNTA(Q:Q),{0,0.1,0.2,0.3,0.4,0.5,0.6,0.7,0.8,0.9,1}+1%%,{10,9,8,7,6,5,4,3,2,1})</f>
        <v>4</v>
      </c>
      <c r="S394">
        <f>I394*0.5+L394*0.5+O394+R394</f>
        <v>10.5</v>
      </c>
    </row>
    <row r="395" spans="1:19" ht="28.8" x14ac:dyDescent="0.25">
      <c r="A395" s="5" t="s">
        <v>179</v>
      </c>
      <c r="B395" s="6">
        <v>358597</v>
      </c>
      <c r="C395" s="6">
        <v>1211</v>
      </c>
      <c r="D395" s="6">
        <v>72</v>
      </c>
      <c r="E395" s="6">
        <v>593</v>
      </c>
      <c r="F395" s="6">
        <v>1</v>
      </c>
      <c r="G395">
        <f>(E395*0.6+D395*0.2+C395*0.2)/B395</f>
        <v>1.7077666572782259E-3</v>
      </c>
      <c r="H395">
        <f>_xlfn.RANK.AVG(G395,G$2:G$2185)</f>
        <v>1891</v>
      </c>
      <c r="I395">
        <f>LOOKUP(H395/COUNTA(H:H),{0,0.1,0.2,0.3,0.4,0.5,0.6,0.7,0.8,0.9,1}+1%%,{10,9,8,7,6,5,4,3,2,1})</f>
        <v>2</v>
      </c>
      <c r="J395">
        <f>E395*0.6+D395*0.2+C395*0.2</f>
        <v>612.4</v>
      </c>
      <c r="K395">
        <f>_xlfn.RANK.AVG(J395,J$2:J$2185)</f>
        <v>1617</v>
      </c>
      <c r="L395">
        <f>LOOKUP(K395/COUNTA(K:K),{0,0.1,0.2,0.3,0.4,0.5,0.6,0.7,0.8,0.9,1}+1%%,{10,9,8,7,6,5,4,3,2,1})</f>
        <v>3</v>
      </c>
      <c r="M395">
        <f>(C395-D395)*0.7+B395*0.3</f>
        <v>108376.4</v>
      </c>
      <c r="N395">
        <f>_xlfn.RANK.AVG(M395,M$2:M$2185)</f>
        <v>1317</v>
      </c>
      <c r="O395">
        <f>LOOKUP(N395/COUNTA(N:N),{0,0.1,0.2,0.3,0.4,0.5,0.6,0.7,0.8,0.9,1}+1%%,{10,9,8,7,6,5,4,3,2,1})</f>
        <v>4</v>
      </c>
      <c r="P395" s="6">
        <v>1</v>
      </c>
      <c r="Q395">
        <f>_xlfn.RANK.AVG(P395,P$2:P$2185)</f>
        <v>1510</v>
      </c>
      <c r="R395">
        <f>LOOKUP(Q395/COUNTA(Q:Q),{0,0.1,0.2,0.3,0.4,0.5,0.6,0.7,0.8,0.9,1}+1%%,{10,9,8,7,6,5,4,3,2,1})</f>
        <v>4</v>
      </c>
      <c r="S395">
        <f>I395*0.5+L395*0.5+O395+R395</f>
        <v>10.5</v>
      </c>
    </row>
    <row r="396" spans="1:19" ht="28.8" x14ac:dyDescent="0.25">
      <c r="A396" s="5" t="s">
        <v>1745</v>
      </c>
      <c r="B396" s="6">
        <v>282736</v>
      </c>
      <c r="C396" s="6">
        <v>2058</v>
      </c>
      <c r="D396" s="6">
        <v>56</v>
      </c>
      <c r="E396" s="6">
        <v>206</v>
      </c>
      <c r="F396" s="6">
        <v>1</v>
      </c>
      <c r="G396">
        <f>(E396*0.6+D396*0.2+C396*0.2)/B396</f>
        <v>1.9325448474902382E-3</v>
      </c>
      <c r="H396">
        <f>_xlfn.RANK.AVG(G396,G$2:G$2185)</f>
        <v>1851</v>
      </c>
      <c r="I396">
        <f>LOOKUP(H396/COUNTA(H:H),{0,0.1,0.2,0.3,0.4,0.5,0.6,0.7,0.8,0.9,1}+1%%,{10,9,8,7,6,5,4,3,2,1})</f>
        <v>2</v>
      </c>
      <c r="J396">
        <f>E396*0.6+D396*0.2+C396*0.2</f>
        <v>546.4</v>
      </c>
      <c r="K396">
        <f>_xlfn.RANK.AVG(J396,J$2:J$2185)</f>
        <v>1640</v>
      </c>
      <c r="L396">
        <f>LOOKUP(K396/COUNTA(K:K),{0,0.1,0.2,0.3,0.4,0.5,0.6,0.7,0.8,0.9,1}+1%%,{10,9,8,7,6,5,4,3,2,1})</f>
        <v>3</v>
      </c>
      <c r="M396">
        <f>(C396-D396)*0.7+B396*0.3</f>
        <v>86222.2</v>
      </c>
      <c r="N396">
        <f>_xlfn.RANK.AVG(M396,M$2:M$2185)</f>
        <v>1401</v>
      </c>
      <c r="O396">
        <f>LOOKUP(N396/COUNTA(N:N),{0,0.1,0.2,0.3,0.4,0.5,0.6,0.7,0.8,0.9,1}+1%%,{10,9,8,7,6,5,4,3,2,1})</f>
        <v>4</v>
      </c>
      <c r="P396" s="6">
        <v>1</v>
      </c>
      <c r="Q396">
        <f>_xlfn.RANK.AVG(P396,P$2:P$2185)</f>
        <v>1510</v>
      </c>
      <c r="R396">
        <f>LOOKUP(Q396/COUNTA(Q:Q),{0,0.1,0.2,0.3,0.4,0.5,0.6,0.7,0.8,0.9,1}+1%%,{10,9,8,7,6,5,4,3,2,1})</f>
        <v>4</v>
      </c>
      <c r="S396">
        <f>I396*0.5+L396*0.5+O396+R396</f>
        <v>10.5</v>
      </c>
    </row>
    <row r="397" spans="1:19" ht="43.2" x14ac:dyDescent="0.25">
      <c r="A397" s="5" t="s">
        <v>699</v>
      </c>
      <c r="B397" s="6">
        <v>11744</v>
      </c>
      <c r="C397" s="6">
        <v>129</v>
      </c>
      <c r="D397" s="6">
        <v>92</v>
      </c>
      <c r="E397" s="6">
        <v>219</v>
      </c>
      <c r="F397" s="6">
        <v>1</v>
      </c>
      <c r="G397">
        <f>(E397*0.6+D397*0.2+C397*0.2)/B397</f>
        <v>1.495231607629428E-2</v>
      </c>
      <c r="H397">
        <f>_xlfn.RANK.AVG(G397,G$2:G$2185)</f>
        <v>298</v>
      </c>
      <c r="I397">
        <f>LOOKUP(H397/COUNTA(H:H),{0,0.1,0.2,0.3,0.4,0.5,0.6,0.7,0.8,0.9,1}+1%%,{10,9,8,7,6,5,4,3,2,1})</f>
        <v>9</v>
      </c>
      <c r="J397">
        <f>E397*0.6+D397*0.2+C397*0.2</f>
        <v>175.60000000000002</v>
      </c>
      <c r="K397">
        <f>_xlfn.RANK.AVG(J397,J$2:J$2185)</f>
        <v>1831</v>
      </c>
      <c r="L397">
        <f>LOOKUP(K397/COUNTA(K:K),{0,0.1,0.2,0.3,0.4,0.5,0.6,0.7,0.8,0.9,1}+1%%,{10,9,8,7,6,5,4,3,2,1})</f>
        <v>2</v>
      </c>
      <c r="M397">
        <f>(C397-D397)*0.7+B397*0.3</f>
        <v>3549.1</v>
      </c>
      <c r="N397">
        <f>_xlfn.RANK.AVG(M397,M$2:M$2185)</f>
        <v>2018</v>
      </c>
      <c r="O397">
        <f>LOOKUP(N397/COUNTA(N:N),{0,0.1,0.2,0.3,0.4,0.5,0.6,0.7,0.8,0.9,1}+1%%,{10,9,8,7,6,5,4,3,2,1})</f>
        <v>1</v>
      </c>
      <c r="P397" s="6">
        <v>1</v>
      </c>
      <c r="Q397">
        <f>_xlfn.RANK.AVG(P397,P$2:P$2185)</f>
        <v>1510</v>
      </c>
      <c r="R397">
        <f>LOOKUP(Q397/COUNTA(Q:Q),{0,0.1,0.2,0.3,0.4,0.5,0.6,0.7,0.8,0.9,1}+1%%,{10,9,8,7,6,5,4,3,2,1})</f>
        <v>4</v>
      </c>
      <c r="S397">
        <f>I397*0.5+L397*0.5+O397+R397</f>
        <v>10.5</v>
      </c>
    </row>
    <row r="398" spans="1:19" ht="14.4" x14ac:dyDescent="0.25">
      <c r="A398" s="5" t="s">
        <v>1846</v>
      </c>
      <c r="B398" s="6">
        <v>167110</v>
      </c>
      <c r="C398" s="6">
        <v>2883</v>
      </c>
      <c r="D398" s="6">
        <v>90</v>
      </c>
      <c r="E398" s="6">
        <v>203</v>
      </c>
      <c r="F398" s="6">
        <v>1</v>
      </c>
      <c r="G398">
        <f>(E398*0.6+D398*0.2+C398*0.2)/B398</f>
        <v>4.2869965890730659E-3</v>
      </c>
      <c r="H398">
        <f>_xlfn.RANK.AVG(G398,G$2:G$2185)</f>
        <v>1439</v>
      </c>
      <c r="I398">
        <f>LOOKUP(H398/COUNTA(H:H),{0,0.1,0.2,0.3,0.4,0.5,0.6,0.7,0.8,0.9,1}+1%%,{10,9,8,7,6,5,4,3,2,1})</f>
        <v>4</v>
      </c>
      <c r="J398">
        <f>E398*0.6+D398*0.2+C398*0.2</f>
        <v>716.40000000000009</v>
      </c>
      <c r="K398">
        <f>_xlfn.RANK.AVG(J398,J$2:J$2185)</f>
        <v>1588</v>
      </c>
      <c r="L398">
        <f>LOOKUP(K398/COUNTA(K:K),{0,0.1,0.2,0.3,0.4,0.5,0.6,0.7,0.8,0.9,1}+1%%,{10,9,8,7,6,5,4,3,2,1})</f>
        <v>3</v>
      </c>
      <c r="M398">
        <f>(C398-D398)*0.7+B398*0.3</f>
        <v>52088.1</v>
      </c>
      <c r="N398">
        <f>_xlfn.RANK.AVG(M398,M$2:M$2185)</f>
        <v>1546</v>
      </c>
      <c r="O398">
        <f>LOOKUP(N398/COUNTA(N:N),{0,0.1,0.2,0.3,0.4,0.5,0.6,0.7,0.8,0.9,1}+1%%,{10,9,8,7,6,5,4,3,2,1})</f>
        <v>3</v>
      </c>
      <c r="P398" s="6">
        <v>1</v>
      </c>
      <c r="Q398">
        <f>_xlfn.RANK.AVG(P398,P$2:P$2185)</f>
        <v>1510</v>
      </c>
      <c r="R398">
        <f>LOOKUP(Q398/COUNTA(Q:Q),{0,0.1,0.2,0.3,0.4,0.5,0.6,0.7,0.8,0.9,1}+1%%,{10,9,8,7,6,5,4,3,2,1})</f>
        <v>4</v>
      </c>
      <c r="S398">
        <f>I398*0.5+L398*0.5+O398+R398</f>
        <v>10.5</v>
      </c>
    </row>
    <row r="399" spans="1:19" ht="28.8" x14ac:dyDescent="0.25">
      <c r="A399" s="5" t="s">
        <v>1668</v>
      </c>
      <c r="B399" s="6">
        <v>199041</v>
      </c>
      <c r="C399" s="6">
        <v>1415</v>
      </c>
      <c r="D399" s="6">
        <v>121</v>
      </c>
      <c r="E399" s="6">
        <v>62</v>
      </c>
      <c r="F399" s="6">
        <v>1</v>
      </c>
      <c r="G399">
        <f>(E399*0.6+D399*0.2+C399*0.2)/B399</f>
        <v>1.7302967730266627E-3</v>
      </c>
      <c r="H399">
        <f>_xlfn.RANK.AVG(G399,G$2:G$2185)</f>
        <v>1885</v>
      </c>
      <c r="I399">
        <f>LOOKUP(H399/COUNTA(H:H),{0,0.1,0.2,0.3,0.4,0.5,0.6,0.7,0.8,0.9,1}+1%%,{10,9,8,7,6,5,4,3,2,1})</f>
        <v>2</v>
      </c>
      <c r="J399">
        <f>E399*0.6+D399*0.2+C399*0.2</f>
        <v>344.4</v>
      </c>
      <c r="K399">
        <f>_xlfn.RANK.AVG(J399,J$2:J$2185)</f>
        <v>1744</v>
      </c>
      <c r="L399">
        <f>LOOKUP(K399/COUNTA(K:K),{0,0.1,0.2,0.3,0.4,0.5,0.6,0.7,0.8,0.9,1}+1%%,{10,9,8,7,6,5,4,3,2,1})</f>
        <v>3</v>
      </c>
      <c r="M399">
        <f>(C399-D399)*0.7+B399*0.3</f>
        <v>60618.1</v>
      </c>
      <c r="N399">
        <f>_xlfn.RANK.AVG(M399,M$2:M$2185)</f>
        <v>1510</v>
      </c>
      <c r="O399">
        <f>LOOKUP(N399/COUNTA(N:N),{0,0.1,0.2,0.3,0.4,0.5,0.6,0.7,0.8,0.9,1}+1%%,{10,9,8,7,6,5,4,3,2,1})</f>
        <v>4</v>
      </c>
      <c r="P399" s="6">
        <v>1</v>
      </c>
      <c r="Q399">
        <f>_xlfn.RANK.AVG(P399,P$2:P$2185)</f>
        <v>1510</v>
      </c>
      <c r="R399">
        <f>LOOKUP(Q399/COUNTA(Q:Q),{0,0.1,0.2,0.3,0.4,0.5,0.6,0.7,0.8,0.9,1}+1%%,{10,9,8,7,6,5,4,3,2,1})</f>
        <v>4</v>
      </c>
      <c r="S399">
        <f>I399*0.5+L399*0.5+O399+R399</f>
        <v>10.5</v>
      </c>
    </row>
    <row r="400" spans="1:19" ht="43.2" x14ac:dyDescent="0.25">
      <c r="A400" s="5" t="s">
        <v>1590</v>
      </c>
      <c r="B400" s="6">
        <v>113584</v>
      </c>
      <c r="C400" s="6">
        <v>1905</v>
      </c>
      <c r="D400" s="6">
        <v>32</v>
      </c>
      <c r="E400" s="6">
        <v>101</v>
      </c>
      <c r="F400" s="6">
        <v>1</v>
      </c>
      <c r="G400">
        <f>(E400*0.6+D400*0.2+C400*0.2)/B400</f>
        <v>3.94421749542189E-3</v>
      </c>
      <c r="H400">
        <f>_xlfn.RANK.AVG(G400,G$2:G$2185)</f>
        <v>1495</v>
      </c>
      <c r="I400">
        <f>LOOKUP(H400/COUNTA(H:H),{0,0.1,0.2,0.3,0.4,0.5,0.6,0.7,0.8,0.9,1}+1%%,{10,9,8,7,6,5,4,3,2,1})</f>
        <v>4</v>
      </c>
      <c r="J400">
        <f>E400*0.6+D400*0.2+C400*0.2</f>
        <v>448</v>
      </c>
      <c r="K400">
        <f>_xlfn.RANK.AVG(J400,J$2:J$2185)</f>
        <v>1684</v>
      </c>
      <c r="L400">
        <f>LOOKUP(K400/COUNTA(K:K),{0,0.1,0.2,0.3,0.4,0.5,0.6,0.7,0.8,0.9,1}+1%%,{10,9,8,7,6,5,4,3,2,1})</f>
        <v>3</v>
      </c>
      <c r="M400">
        <f>(C400-D400)*0.7+B400*0.3</f>
        <v>35386.299999999996</v>
      </c>
      <c r="N400">
        <f>_xlfn.RANK.AVG(M400,M$2:M$2185)</f>
        <v>1643</v>
      </c>
      <c r="O400">
        <f>LOOKUP(N400/COUNTA(N:N),{0,0.1,0.2,0.3,0.4,0.5,0.6,0.7,0.8,0.9,1}+1%%,{10,9,8,7,6,5,4,3,2,1})</f>
        <v>3</v>
      </c>
      <c r="P400" s="6">
        <v>1</v>
      </c>
      <c r="Q400">
        <f>_xlfn.RANK.AVG(P400,P$2:P$2185)</f>
        <v>1510</v>
      </c>
      <c r="R400">
        <f>LOOKUP(Q400/COUNTA(Q:Q),{0,0.1,0.2,0.3,0.4,0.5,0.6,0.7,0.8,0.9,1}+1%%,{10,9,8,7,6,5,4,3,2,1})</f>
        <v>4</v>
      </c>
      <c r="S400">
        <f>I400*0.5+L400*0.5+O400+R400</f>
        <v>10.5</v>
      </c>
    </row>
    <row r="401" spans="1:19" ht="43.2" x14ac:dyDescent="0.25">
      <c r="A401" s="5" t="s">
        <v>1783</v>
      </c>
      <c r="B401" s="6">
        <v>220428</v>
      </c>
      <c r="C401" s="6">
        <v>1549</v>
      </c>
      <c r="D401" s="6">
        <v>154</v>
      </c>
      <c r="E401" s="6">
        <v>189</v>
      </c>
      <c r="F401" s="6">
        <v>1</v>
      </c>
      <c r="G401">
        <f>(E401*0.6+D401*0.2+C401*0.2)/B401</f>
        <v>2.0596294481644798E-3</v>
      </c>
      <c r="H401">
        <f>_xlfn.RANK.AVG(G401,G$2:G$2185)</f>
        <v>1830</v>
      </c>
      <c r="I401">
        <f>LOOKUP(H401/COUNTA(H:H),{0,0.1,0.2,0.3,0.4,0.5,0.6,0.7,0.8,0.9,1}+1%%,{10,9,8,7,6,5,4,3,2,1})</f>
        <v>2</v>
      </c>
      <c r="J401">
        <f>E401*0.6+D401*0.2+C401*0.2</f>
        <v>454</v>
      </c>
      <c r="K401">
        <f>_xlfn.RANK.AVG(J401,J$2:J$2185)</f>
        <v>1680</v>
      </c>
      <c r="L401">
        <f>LOOKUP(K401/COUNTA(K:K),{0,0.1,0.2,0.3,0.4,0.5,0.6,0.7,0.8,0.9,1}+1%%,{10,9,8,7,6,5,4,3,2,1})</f>
        <v>3</v>
      </c>
      <c r="M401">
        <f>(C401-D401)*0.7+B401*0.3</f>
        <v>67104.899999999994</v>
      </c>
      <c r="N401">
        <f>_xlfn.RANK.AVG(M401,M$2:M$2185)</f>
        <v>1478</v>
      </c>
      <c r="O401">
        <f>LOOKUP(N401/COUNTA(N:N),{0,0.1,0.2,0.3,0.4,0.5,0.6,0.7,0.8,0.9,1}+1%%,{10,9,8,7,6,5,4,3,2,1})</f>
        <v>4</v>
      </c>
      <c r="P401" s="6">
        <v>1</v>
      </c>
      <c r="Q401">
        <f>_xlfn.RANK.AVG(P401,P$2:P$2185)</f>
        <v>1510</v>
      </c>
      <c r="R401">
        <f>LOOKUP(Q401/COUNTA(Q:Q),{0,0.1,0.2,0.3,0.4,0.5,0.6,0.7,0.8,0.9,1}+1%%,{10,9,8,7,6,5,4,3,2,1})</f>
        <v>4</v>
      </c>
      <c r="S401">
        <f>I401*0.5+L401*0.5+O401+R401</f>
        <v>10.5</v>
      </c>
    </row>
    <row r="402" spans="1:19" ht="43.2" x14ac:dyDescent="0.25">
      <c r="A402" s="5" t="s">
        <v>1432</v>
      </c>
      <c r="B402" s="6">
        <v>47299</v>
      </c>
      <c r="C402" s="6">
        <v>1128</v>
      </c>
      <c r="D402" s="6">
        <v>40</v>
      </c>
      <c r="E402" s="6">
        <v>238</v>
      </c>
      <c r="F402" s="6">
        <v>1</v>
      </c>
      <c r="G402">
        <f>(E402*0.6+D402*0.2+C402*0.2)/B402</f>
        <v>7.9578849447134187E-3</v>
      </c>
      <c r="H402">
        <f>_xlfn.RANK.AVG(G402,G$2:G$2185)</f>
        <v>908</v>
      </c>
      <c r="I402">
        <f>LOOKUP(H402/COUNTA(H:H),{0,0.1,0.2,0.3,0.4,0.5,0.6,0.7,0.8,0.9,1}+1%%,{10,9,8,7,6,5,4,3,2,1})</f>
        <v>6</v>
      </c>
      <c r="J402">
        <f>E402*0.6+D402*0.2+C402*0.2</f>
        <v>376.4</v>
      </c>
      <c r="K402">
        <f>_xlfn.RANK.AVG(J402,J$2:J$2185)</f>
        <v>1724</v>
      </c>
      <c r="L402">
        <f>LOOKUP(K402/COUNTA(K:K),{0,0.1,0.2,0.3,0.4,0.5,0.6,0.7,0.8,0.9,1}+1%%,{10,9,8,7,6,5,4,3,2,1})</f>
        <v>3</v>
      </c>
      <c r="M402">
        <f>(C402-D402)*0.7+B402*0.3</f>
        <v>14951.3</v>
      </c>
      <c r="N402">
        <f>_xlfn.RANK.AVG(M402,M$2:M$2185)</f>
        <v>1827</v>
      </c>
      <c r="O402">
        <f>LOOKUP(N402/COUNTA(N:N),{0,0.1,0.2,0.3,0.4,0.5,0.6,0.7,0.8,0.9,1}+1%%,{10,9,8,7,6,5,4,3,2,1})</f>
        <v>2</v>
      </c>
      <c r="P402" s="6">
        <v>1</v>
      </c>
      <c r="Q402">
        <f>_xlfn.RANK.AVG(P402,P$2:P$2185)</f>
        <v>1510</v>
      </c>
      <c r="R402">
        <f>LOOKUP(Q402/COUNTA(Q:Q),{0,0.1,0.2,0.3,0.4,0.5,0.6,0.7,0.8,0.9,1}+1%%,{10,9,8,7,6,5,4,3,2,1})</f>
        <v>4</v>
      </c>
      <c r="S402">
        <f>I402*0.5+L402*0.5+O402+R402</f>
        <v>10.5</v>
      </c>
    </row>
    <row r="403" spans="1:19" ht="28.8" x14ac:dyDescent="0.25">
      <c r="A403" s="5" t="s">
        <v>1446</v>
      </c>
      <c r="B403" s="6">
        <v>208865</v>
      </c>
      <c r="C403" s="6">
        <v>1542</v>
      </c>
      <c r="D403" s="6">
        <v>62</v>
      </c>
      <c r="E403" s="6">
        <v>192</v>
      </c>
      <c r="F403" s="6">
        <v>1</v>
      </c>
      <c r="G403">
        <f>(E403*0.6+D403*0.2+C403*0.2)/B403</f>
        <v>2.0874727694922559E-3</v>
      </c>
      <c r="H403">
        <f>_xlfn.RANK.AVG(G403,G$2:G$2185)</f>
        <v>1825</v>
      </c>
      <c r="I403">
        <f>LOOKUP(H403/COUNTA(H:H),{0,0.1,0.2,0.3,0.4,0.5,0.6,0.7,0.8,0.9,1}+1%%,{10,9,8,7,6,5,4,3,2,1})</f>
        <v>2</v>
      </c>
      <c r="J403">
        <f>E403*0.6+D403*0.2+C403*0.2</f>
        <v>436</v>
      </c>
      <c r="K403">
        <f>_xlfn.RANK.AVG(J403,J$2:J$2185)</f>
        <v>1692</v>
      </c>
      <c r="L403">
        <f>LOOKUP(K403/COUNTA(K:K),{0,0.1,0.2,0.3,0.4,0.5,0.6,0.7,0.8,0.9,1}+1%%,{10,9,8,7,6,5,4,3,2,1})</f>
        <v>3</v>
      </c>
      <c r="M403">
        <f>(C403-D403)*0.7+B403*0.3</f>
        <v>63695.5</v>
      </c>
      <c r="N403">
        <f>_xlfn.RANK.AVG(M403,M$2:M$2185)</f>
        <v>1493</v>
      </c>
      <c r="O403">
        <f>LOOKUP(N403/COUNTA(N:N),{0,0.1,0.2,0.3,0.4,0.5,0.6,0.7,0.8,0.9,1}+1%%,{10,9,8,7,6,5,4,3,2,1})</f>
        <v>4</v>
      </c>
      <c r="P403" s="6">
        <v>1</v>
      </c>
      <c r="Q403">
        <f>_xlfn.RANK.AVG(P403,P$2:P$2185)</f>
        <v>1510</v>
      </c>
      <c r="R403">
        <f>LOOKUP(Q403/COUNTA(Q:Q),{0,0.1,0.2,0.3,0.4,0.5,0.6,0.7,0.8,0.9,1}+1%%,{10,9,8,7,6,5,4,3,2,1})</f>
        <v>4</v>
      </c>
      <c r="S403">
        <f>I403*0.5+L403*0.5+O403+R403</f>
        <v>10.5</v>
      </c>
    </row>
    <row r="404" spans="1:19" ht="57.6" x14ac:dyDescent="0.25">
      <c r="A404" s="5" t="s">
        <v>428</v>
      </c>
      <c r="B404" s="6">
        <v>163043</v>
      </c>
      <c r="C404" s="6">
        <v>1458</v>
      </c>
      <c r="D404" s="6">
        <v>396</v>
      </c>
      <c r="E404" s="6">
        <v>621</v>
      </c>
      <c r="F404" s="6">
        <v>1</v>
      </c>
      <c r="G404">
        <f>(E404*0.6+D404*0.2+C404*0.2)/B404</f>
        <v>4.5595333746312324E-3</v>
      </c>
      <c r="H404">
        <f>_xlfn.RANK.AVG(G404,G$2:G$2185)</f>
        <v>1398</v>
      </c>
      <c r="I404">
        <f>LOOKUP(H404/COUNTA(H:H),{0,0.1,0.2,0.3,0.4,0.5,0.6,0.7,0.8,0.9,1}+1%%,{10,9,8,7,6,5,4,3,2,1})</f>
        <v>4</v>
      </c>
      <c r="J404">
        <f>E404*0.6+D404*0.2+C404*0.2</f>
        <v>743.4</v>
      </c>
      <c r="K404">
        <f>_xlfn.RANK.AVG(J404,J$2:J$2185)</f>
        <v>1578</v>
      </c>
      <c r="L404">
        <f>LOOKUP(K404/COUNTA(K:K),{0,0.1,0.2,0.3,0.4,0.5,0.6,0.7,0.8,0.9,1}+1%%,{10,9,8,7,6,5,4,3,2,1})</f>
        <v>3</v>
      </c>
      <c r="M404">
        <f>(C404-D404)*0.7+B404*0.3</f>
        <v>49656.3</v>
      </c>
      <c r="N404">
        <f>_xlfn.RANK.AVG(M404,M$2:M$2185)</f>
        <v>1561</v>
      </c>
      <c r="O404">
        <f>LOOKUP(N404/COUNTA(N:N),{0,0.1,0.2,0.3,0.4,0.5,0.6,0.7,0.8,0.9,1}+1%%,{10,9,8,7,6,5,4,3,2,1})</f>
        <v>3</v>
      </c>
      <c r="P404" s="6">
        <v>1</v>
      </c>
      <c r="Q404">
        <f>_xlfn.RANK.AVG(P404,P$2:P$2185)</f>
        <v>1510</v>
      </c>
      <c r="R404">
        <f>LOOKUP(Q404/COUNTA(Q:Q),{0,0.1,0.2,0.3,0.4,0.5,0.6,0.7,0.8,0.9,1}+1%%,{10,9,8,7,6,5,4,3,2,1})</f>
        <v>4</v>
      </c>
      <c r="S404">
        <f>I404*0.5+L404*0.5+O404+R404</f>
        <v>10.5</v>
      </c>
    </row>
    <row r="405" spans="1:19" ht="28.8" x14ac:dyDescent="0.25">
      <c r="A405" s="5" t="s">
        <v>2053</v>
      </c>
      <c r="B405" s="6">
        <v>399939</v>
      </c>
      <c r="C405" s="6">
        <v>569</v>
      </c>
      <c r="D405" s="6">
        <v>60</v>
      </c>
      <c r="E405" s="6">
        <v>160</v>
      </c>
      <c r="F405" s="6">
        <v>1</v>
      </c>
      <c r="G405">
        <f>(E405*0.6+D405*0.2+C405*0.2)/B405</f>
        <v>5.5458457414755752E-4</v>
      </c>
      <c r="H405">
        <f>_xlfn.RANK.AVG(G405,G$2:G$2185)</f>
        <v>2089</v>
      </c>
      <c r="I405">
        <f>LOOKUP(H405/COUNTA(H:H),{0,0.1,0.2,0.3,0.4,0.5,0.6,0.7,0.8,0.9,1}+1%%,{10,9,8,7,6,5,4,3,2,1})</f>
        <v>1</v>
      </c>
      <c r="J405">
        <f>E405*0.6+D405*0.2+C405*0.2</f>
        <v>221.8</v>
      </c>
      <c r="K405">
        <f>_xlfn.RANK.AVG(J405,J$2:J$2185)</f>
        <v>1800</v>
      </c>
      <c r="L405">
        <f>LOOKUP(K405/COUNTA(K:K),{0,0.1,0.2,0.3,0.4,0.5,0.6,0.7,0.8,0.9,1}+1%%,{10,9,8,7,6,5,4,3,2,1})</f>
        <v>2</v>
      </c>
      <c r="M405">
        <f>(C405-D405)*0.7+B405*0.3</f>
        <v>120338</v>
      </c>
      <c r="N405">
        <f>_xlfn.RANK.AVG(M405,M$2:M$2185)</f>
        <v>1283</v>
      </c>
      <c r="O405">
        <f>LOOKUP(N405/COUNTA(N:N),{0,0.1,0.2,0.3,0.4,0.5,0.6,0.7,0.8,0.9,1}+1%%,{10,9,8,7,6,5,4,3,2,1})</f>
        <v>5</v>
      </c>
      <c r="P405" s="6">
        <v>1</v>
      </c>
      <c r="Q405">
        <f>_xlfn.RANK.AVG(P405,P$2:P$2185)</f>
        <v>1510</v>
      </c>
      <c r="R405">
        <f>LOOKUP(Q405/COUNTA(Q:Q),{0,0.1,0.2,0.3,0.4,0.5,0.6,0.7,0.8,0.9,1}+1%%,{10,9,8,7,6,5,4,3,2,1})</f>
        <v>4</v>
      </c>
      <c r="S405">
        <f>I405*0.5+L405*0.5+O405+R405</f>
        <v>10.5</v>
      </c>
    </row>
    <row r="406" spans="1:19" ht="28.8" x14ac:dyDescent="0.25">
      <c r="A406" s="5" t="s">
        <v>1185</v>
      </c>
      <c r="B406" s="6">
        <v>89132</v>
      </c>
      <c r="C406" s="6">
        <v>1981</v>
      </c>
      <c r="D406" s="6">
        <v>7</v>
      </c>
      <c r="E406" s="6">
        <v>87</v>
      </c>
      <c r="F406" s="6">
        <v>1</v>
      </c>
      <c r="G406">
        <f>(E406*0.6+D406*0.2+C406*0.2)/B406</f>
        <v>5.0464479648162286E-3</v>
      </c>
      <c r="H406">
        <f>_xlfn.RANK.AVG(G406,G$2:G$2185)</f>
        <v>1320</v>
      </c>
      <c r="I406">
        <f>LOOKUP(H406/COUNTA(H:H),{0,0.1,0.2,0.3,0.4,0.5,0.6,0.7,0.8,0.9,1}+1%%,{10,9,8,7,6,5,4,3,2,1})</f>
        <v>4</v>
      </c>
      <c r="J406">
        <f>E406*0.6+D406*0.2+C406*0.2</f>
        <v>449.80000000000007</v>
      </c>
      <c r="K406">
        <f>_xlfn.RANK.AVG(J406,J$2:J$2185)</f>
        <v>1683</v>
      </c>
      <c r="L406">
        <f>LOOKUP(K406/COUNTA(K:K),{0,0.1,0.2,0.3,0.4,0.5,0.6,0.7,0.8,0.9,1}+1%%,{10,9,8,7,6,5,4,3,2,1})</f>
        <v>3</v>
      </c>
      <c r="M406">
        <f>(C406-D406)*0.7+B406*0.3</f>
        <v>28121.399999999998</v>
      </c>
      <c r="N406">
        <f>_xlfn.RANK.AVG(M406,M$2:M$2185)</f>
        <v>1692</v>
      </c>
      <c r="O406">
        <f>LOOKUP(N406/COUNTA(N:N),{0,0.1,0.2,0.3,0.4,0.5,0.6,0.7,0.8,0.9,1}+1%%,{10,9,8,7,6,5,4,3,2,1})</f>
        <v>3</v>
      </c>
      <c r="P406" s="6">
        <v>1</v>
      </c>
      <c r="Q406">
        <f>_xlfn.RANK.AVG(P406,P$2:P$2185)</f>
        <v>1510</v>
      </c>
      <c r="R406">
        <f>LOOKUP(Q406/COUNTA(Q:Q),{0,0.1,0.2,0.3,0.4,0.5,0.6,0.7,0.8,0.9,1}+1%%,{10,9,8,7,6,5,4,3,2,1})</f>
        <v>4</v>
      </c>
      <c r="S406">
        <f>I406*0.5+L406*0.5+O406+R406</f>
        <v>10.5</v>
      </c>
    </row>
    <row r="407" spans="1:19" ht="28.8" x14ac:dyDescent="0.25">
      <c r="A407" s="5" t="s">
        <v>28</v>
      </c>
      <c r="B407" s="6">
        <v>58689</v>
      </c>
      <c r="C407" s="6">
        <v>831</v>
      </c>
      <c r="D407" s="6">
        <v>253</v>
      </c>
      <c r="E407" s="6">
        <v>306</v>
      </c>
      <c r="F407" s="6">
        <v>1</v>
      </c>
      <c r="G407">
        <f>(E407*0.6+D407*0.2+C407*0.2)/B407</f>
        <v>6.8224028352842948E-3</v>
      </c>
      <c r="H407">
        <f>_xlfn.RANK.AVG(G407,G$2:G$2185)</f>
        <v>1063</v>
      </c>
      <c r="I407">
        <f>LOOKUP(H407/COUNTA(H:H),{0,0.1,0.2,0.3,0.4,0.5,0.6,0.7,0.8,0.9,1}+1%%,{10,9,8,7,6,5,4,3,2,1})</f>
        <v>6</v>
      </c>
      <c r="J407">
        <f>E407*0.6+D407*0.2+C407*0.2</f>
        <v>400.4</v>
      </c>
      <c r="K407">
        <f>_xlfn.RANK.AVG(J407,J$2:J$2185)</f>
        <v>1707</v>
      </c>
      <c r="L407">
        <f>LOOKUP(K407/COUNTA(K:K),{0,0.1,0.2,0.3,0.4,0.5,0.6,0.7,0.8,0.9,1}+1%%,{10,9,8,7,6,5,4,3,2,1})</f>
        <v>3</v>
      </c>
      <c r="M407">
        <f>(C407-D407)*0.7+B407*0.3</f>
        <v>18011.3</v>
      </c>
      <c r="N407">
        <f>_xlfn.RANK.AVG(M407,M$2:M$2185)</f>
        <v>1789</v>
      </c>
      <c r="O407">
        <f>LOOKUP(N407/COUNTA(N:N),{0,0.1,0.2,0.3,0.4,0.5,0.6,0.7,0.8,0.9,1}+1%%,{10,9,8,7,6,5,4,3,2,1})</f>
        <v>2</v>
      </c>
      <c r="P407" s="6">
        <v>1</v>
      </c>
      <c r="Q407">
        <f>_xlfn.RANK.AVG(P407,P$2:P$2185)</f>
        <v>1510</v>
      </c>
      <c r="R407">
        <f>LOOKUP(Q407/COUNTA(Q:Q),{0,0.1,0.2,0.3,0.4,0.5,0.6,0.7,0.8,0.9,1}+1%%,{10,9,8,7,6,5,4,3,2,1})</f>
        <v>4</v>
      </c>
      <c r="S407">
        <f>I407*0.5+L407*0.5+O407+R407</f>
        <v>10.5</v>
      </c>
    </row>
    <row r="408" spans="1:19" ht="28.8" x14ac:dyDescent="0.25">
      <c r="A408" s="5" t="s">
        <v>670</v>
      </c>
      <c r="B408" s="6">
        <v>21513</v>
      </c>
      <c r="C408" s="6">
        <v>770</v>
      </c>
      <c r="D408" s="6">
        <v>4</v>
      </c>
      <c r="E408" s="6">
        <v>63</v>
      </c>
      <c r="F408" s="6">
        <v>1</v>
      </c>
      <c r="G408">
        <f>(E408*0.6+D408*0.2+C408*0.2)/B408</f>
        <v>8.9527262585413474E-3</v>
      </c>
      <c r="H408">
        <f>_xlfn.RANK.AVG(G408,G$2:G$2185)</f>
        <v>791</v>
      </c>
      <c r="I408">
        <f>LOOKUP(H408/COUNTA(H:H),{0,0.1,0.2,0.3,0.4,0.5,0.6,0.7,0.8,0.9,1}+1%%,{10,9,8,7,6,5,4,3,2,1})</f>
        <v>7</v>
      </c>
      <c r="J408">
        <f>E408*0.6+D408*0.2+C408*0.2</f>
        <v>192.6</v>
      </c>
      <c r="K408">
        <f>_xlfn.RANK.AVG(J408,J$2:J$2185)</f>
        <v>1820</v>
      </c>
      <c r="L408">
        <f>LOOKUP(K408/COUNTA(K:K),{0,0.1,0.2,0.3,0.4,0.5,0.6,0.7,0.8,0.9,1}+1%%,{10,9,8,7,6,5,4,3,2,1})</f>
        <v>2</v>
      </c>
      <c r="M408">
        <f>(C408-D408)*0.7+B408*0.3</f>
        <v>6990.0999999999995</v>
      </c>
      <c r="N408">
        <f>_xlfn.RANK.AVG(M408,M$2:M$2185)</f>
        <v>1954</v>
      </c>
      <c r="O408">
        <f>LOOKUP(N408/COUNTA(N:N),{0,0.1,0.2,0.3,0.4,0.5,0.6,0.7,0.8,0.9,1}+1%%,{10,9,8,7,6,5,4,3,2,1})</f>
        <v>2</v>
      </c>
      <c r="P408" s="6">
        <v>1</v>
      </c>
      <c r="Q408">
        <f>_xlfn.RANK.AVG(P408,P$2:P$2185)</f>
        <v>1510</v>
      </c>
      <c r="R408">
        <f>LOOKUP(Q408/COUNTA(Q:Q),{0,0.1,0.2,0.3,0.4,0.5,0.6,0.7,0.8,0.9,1}+1%%,{10,9,8,7,6,5,4,3,2,1})</f>
        <v>4</v>
      </c>
      <c r="S408">
        <f>I408*0.5+L408*0.5+O408+R408</f>
        <v>10.5</v>
      </c>
    </row>
    <row r="409" spans="1:19" ht="43.2" x14ac:dyDescent="0.25">
      <c r="A409" s="5" t="s">
        <v>1318</v>
      </c>
      <c r="B409" s="6">
        <v>22768</v>
      </c>
      <c r="C409" s="6">
        <v>365</v>
      </c>
      <c r="D409" s="6">
        <v>64</v>
      </c>
      <c r="E409" s="6">
        <v>204</v>
      </c>
      <c r="F409" s="6">
        <v>1</v>
      </c>
      <c r="G409">
        <f>(E409*0.6+D409*0.2+C409*0.2)/B409</f>
        <v>9.1444132115249474E-3</v>
      </c>
      <c r="H409">
        <f>_xlfn.RANK.AVG(G409,G$2:G$2185)</f>
        <v>759</v>
      </c>
      <c r="I409">
        <f>LOOKUP(H409/COUNTA(H:H),{0,0.1,0.2,0.3,0.4,0.5,0.6,0.7,0.8,0.9,1}+1%%,{10,9,8,7,6,5,4,3,2,1})</f>
        <v>7</v>
      </c>
      <c r="J409">
        <f>E409*0.6+D409*0.2+C409*0.2</f>
        <v>208.2</v>
      </c>
      <c r="K409">
        <f>_xlfn.RANK.AVG(J409,J$2:J$2185)</f>
        <v>1807</v>
      </c>
      <c r="L409">
        <f>LOOKUP(K409/COUNTA(K:K),{0,0.1,0.2,0.3,0.4,0.5,0.6,0.7,0.8,0.9,1}+1%%,{10,9,8,7,6,5,4,3,2,1})</f>
        <v>2</v>
      </c>
      <c r="M409">
        <f>(C409-D409)*0.7+B409*0.3</f>
        <v>7041.0999999999995</v>
      </c>
      <c r="N409">
        <f>_xlfn.RANK.AVG(M409,M$2:M$2185)</f>
        <v>1953</v>
      </c>
      <c r="O409">
        <f>LOOKUP(N409/COUNTA(N:N),{0,0.1,0.2,0.3,0.4,0.5,0.6,0.7,0.8,0.9,1}+1%%,{10,9,8,7,6,5,4,3,2,1})</f>
        <v>2</v>
      </c>
      <c r="P409" s="6">
        <v>1</v>
      </c>
      <c r="Q409">
        <f>_xlfn.RANK.AVG(P409,P$2:P$2185)</f>
        <v>1510</v>
      </c>
      <c r="R409">
        <f>LOOKUP(Q409/COUNTA(Q:Q),{0,0.1,0.2,0.3,0.4,0.5,0.6,0.7,0.8,0.9,1}+1%%,{10,9,8,7,6,5,4,3,2,1})</f>
        <v>4</v>
      </c>
      <c r="S409">
        <f>I409*0.5+L409*0.5+O409+R409</f>
        <v>10.5</v>
      </c>
    </row>
    <row r="410" spans="1:19" ht="43.2" x14ac:dyDescent="0.25">
      <c r="A410" s="5" t="s">
        <v>1776</v>
      </c>
      <c r="B410" s="6">
        <v>151902</v>
      </c>
      <c r="C410" s="6">
        <v>2676</v>
      </c>
      <c r="D410" s="6">
        <v>37</v>
      </c>
      <c r="E410" s="6">
        <v>239</v>
      </c>
      <c r="F410" s="6">
        <v>1</v>
      </c>
      <c r="G410">
        <f>(E410*0.6+D410*0.2+C410*0.2)/B410</f>
        <v>4.5160695711708868E-3</v>
      </c>
      <c r="H410">
        <f>_xlfn.RANK.AVG(G410,G$2:G$2185)</f>
        <v>1403</v>
      </c>
      <c r="I410">
        <f>LOOKUP(H410/COUNTA(H:H),{0,0.1,0.2,0.3,0.4,0.5,0.6,0.7,0.8,0.9,1}+1%%,{10,9,8,7,6,5,4,3,2,1})</f>
        <v>4</v>
      </c>
      <c r="J410">
        <f>E410*0.6+D410*0.2+C410*0.2</f>
        <v>686</v>
      </c>
      <c r="K410">
        <f>_xlfn.RANK.AVG(J410,J$2:J$2185)</f>
        <v>1596</v>
      </c>
      <c r="L410">
        <f>LOOKUP(K410/COUNTA(K:K),{0,0.1,0.2,0.3,0.4,0.5,0.6,0.7,0.8,0.9,1}+1%%,{10,9,8,7,6,5,4,3,2,1})</f>
        <v>3</v>
      </c>
      <c r="M410">
        <f>(C410-D410)*0.7+B410*0.3</f>
        <v>47417.9</v>
      </c>
      <c r="N410">
        <f>_xlfn.RANK.AVG(M410,M$2:M$2185)</f>
        <v>1568</v>
      </c>
      <c r="O410">
        <f>LOOKUP(N410/COUNTA(N:N),{0,0.1,0.2,0.3,0.4,0.5,0.6,0.7,0.8,0.9,1}+1%%,{10,9,8,7,6,5,4,3,2,1})</f>
        <v>3</v>
      </c>
      <c r="P410" s="6">
        <v>1</v>
      </c>
      <c r="Q410">
        <f>_xlfn.RANK.AVG(P410,P$2:P$2185)</f>
        <v>1510</v>
      </c>
      <c r="R410">
        <f>LOOKUP(Q410/COUNTA(Q:Q),{0,0.1,0.2,0.3,0.4,0.5,0.6,0.7,0.8,0.9,1}+1%%,{10,9,8,7,6,5,4,3,2,1})</f>
        <v>4</v>
      </c>
      <c r="S410">
        <f>I410*0.5+L410*0.5+O410+R410</f>
        <v>10.5</v>
      </c>
    </row>
    <row r="411" spans="1:19" ht="57.6" x14ac:dyDescent="0.25">
      <c r="A411" s="5" t="s">
        <v>1355</v>
      </c>
      <c r="B411" s="6">
        <v>213584</v>
      </c>
      <c r="C411" s="6">
        <v>1878</v>
      </c>
      <c r="D411" s="6">
        <v>59</v>
      </c>
      <c r="E411" s="6">
        <v>195</v>
      </c>
      <c r="F411" s="6">
        <v>1</v>
      </c>
      <c r="G411">
        <f>(E411*0.6+D411*0.2+C411*0.2)/B411</f>
        <v>2.3616001198591657E-3</v>
      </c>
      <c r="H411">
        <f>_xlfn.RANK.AVG(G411,G$2:G$2185)</f>
        <v>1780</v>
      </c>
      <c r="I411">
        <f>LOOKUP(H411/COUNTA(H:H),{0,0.1,0.2,0.3,0.4,0.5,0.6,0.7,0.8,0.9,1}+1%%,{10,9,8,7,6,5,4,3,2,1})</f>
        <v>2</v>
      </c>
      <c r="J411">
        <f>E411*0.6+D411*0.2+C411*0.2</f>
        <v>504.40000000000003</v>
      </c>
      <c r="K411">
        <f>_xlfn.RANK.AVG(J411,J$2:J$2185)</f>
        <v>1659</v>
      </c>
      <c r="L411">
        <f>LOOKUP(K411/COUNTA(K:K),{0,0.1,0.2,0.3,0.4,0.5,0.6,0.7,0.8,0.9,1}+1%%,{10,9,8,7,6,5,4,3,2,1})</f>
        <v>3</v>
      </c>
      <c r="M411">
        <f>(C411-D411)*0.7+B411*0.3</f>
        <v>65348.5</v>
      </c>
      <c r="N411">
        <f>_xlfn.RANK.AVG(M411,M$2:M$2185)</f>
        <v>1482</v>
      </c>
      <c r="O411">
        <f>LOOKUP(N411/COUNTA(N:N),{0,0.1,0.2,0.3,0.4,0.5,0.6,0.7,0.8,0.9,1}+1%%,{10,9,8,7,6,5,4,3,2,1})</f>
        <v>4</v>
      </c>
      <c r="P411" s="6">
        <v>1</v>
      </c>
      <c r="Q411">
        <f>_xlfn.RANK.AVG(P411,P$2:P$2185)</f>
        <v>1510</v>
      </c>
      <c r="R411">
        <f>LOOKUP(Q411/COUNTA(Q:Q),{0,0.1,0.2,0.3,0.4,0.5,0.6,0.7,0.8,0.9,1}+1%%,{10,9,8,7,6,5,4,3,2,1})</f>
        <v>4</v>
      </c>
      <c r="S411">
        <f>I411*0.5+L411*0.5+O411+R411</f>
        <v>10.5</v>
      </c>
    </row>
    <row r="412" spans="1:19" ht="28.8" x14ac:dyDescent="0.25">
      <c r="A412" s="5" t="s">
        <v>911</v>
      </c>
      <c r="B412" s="6">
        <v>296518</v>
      </c>
      <c r="C412" s="6">
        <v>1974</v>
      </c>
      <c r="D412" s="6">
        <v>41</v>
      </c>
      <c r="E412" s="6">
        <v>157</v>
      </c>
      <c r="F412" s="6">
        <v>1</v>
      </c>
      <c r="G412">
        <f>(E412*0.6+D412*0.2+C412*0.2)/B412</f>
        <v>1.6767953378884252E-3</v>
      </c>
      <c r="H412">
        <f>_xlfn.RANK.AVG(G412,G$2:G$2185)</f>
        <v>1895</v>
      </c>
      <c r="I412">
        <f>LOOKUP(H412/COUNTA(H:H),{0,0.1,0.2,0.3,0.4,0.5,0.6,0.7,0.8,0.9,1}+1%%,{10,9,8,7,6,5,4,3,2,1})</f>
        <v>2</v>
      </c>
      <c r="J412">
        <f>E412*0.6+D412*0.2+C412*0.2</f>
        <v>497.20000000000005</v>
      </c>
      <c r="K412">
        <f>_xlfn.RANK.AVG(J412,J$2:J$2185)</f>
        <v>1663</v>
      </c>
      <c r="L412">
        <f>LOOKUP(K412/COUNTA(K:K),{0,0.1,0.2,0.3,0.4,0.5,0.6,0.7,0.8,0.9,1}+1%%,{10,9,8,7,6,5,4,3,2,1})</f>
        <v>3</v>
      </c>
      <c r="M412">
        <f>(C412-D412)*0.7+B412*0.3</f>
        <v>90308.5</v>
      </c>
      <c r="N412">
        <f>_xlfn.RANK.AVG(M412,M$2:M$2185)</f>
        <v>1386</v>
      </c>
      <c r="O412">
        <f>LOOKUP(N412/COUNTA(N:N),{0,0.1,0.2,0.3,0.4,0.5,0.6,0.7,0.8,0.9,1}+1%%,{10,9,8,7,6,5,4,3,2,1})</f>
        <v>4</v>
      </c>
      <c r="P412" s="6">
        <v>1</v>
      </c>
      <c r="Q412">
        <f>_xlfn.RANK.AVG(P412,P$2:P$2185)</f>
        <v>1510</v>
      </c>
      <c r="R412">
        <f>LOOKUP(Q412/COUNTA(Q:Q),{0,0.1,0.2,0.3,0.4,0.5,0.6,0.7,0.8,0.9,1}+1%%,{10,9,8,7,6,5,4,3,2,1})</f>
        <v>4</v>
      </c>
      <c r="S412">
        <f>I412*0.5+L412*0.5+O412+R412</f>
        <v>10.5</v>
      </c>
    </row>
    <row r="413" spans="1:19" ht="28.8" x14ac:dyDescent="0.25">
      <c r="A413" s="5" t="s">
        <v>1948</v>
      </c>
      <c r="B413" s="6">
        <v>327251</v>
      </c>
      <c r="C413" s="6">
        <v>2253</v>
      </c>
      <c r="D413" s="6">
        <v>48</v>
      </c>
      <c r="E413" s="6">
        <v>147</v>
      </c>
      <c r="F413" s="6">
        <v>1</v>
      </c>
      <c r="G413">
        <f>(E413*0.6+D413*0.2+C413*0.2)/B413</f>
        <v>1.6757779197007804E-3</v>
      </c>
      <c r="H413">
        <f>_xlfn.RANK.AVG(G413,G$2:G$2185)</f>
        <v>1896</v>
      </c>
      <c r="I413">
        <f>LOOKUP(H413/COUNTA(H:H),{0,0.1,0.2,0.3,0.4,0.5,0.6,0.7,0.8,0.9,1}+1%%,{10,9,8,7,6,5,4,3,2,1})</f>
        <v>2</v>
      </c>
      <c r="J413">
        <f>E413*0.6+D413*0.2+C413*0.2</f>
        <v>548.40000000000009</v>
      </c>
      <c r="K413">
        <f>_xlfn.RANK.AVG(J413,J$2:J$2185)</f>
        <v>1638.5</v>
      </c>
      <c r="L413">
        <f>LOOKUP(K413/COUNTA(K:K),{0,0.1,0.2,0.3,0.4,0.5,0.6,0.7,0.8,0.9,1}+1%%,{10,9,8,7,6,5,4,3,2,1})</f>
        <v>3</v>
      </c>
      <c r="M413">
        <f>(C413-D413)*0.7+B413*0.3</f>
        <v>99718.8</v>
      </c>
      <c r="N413">
        <f>_xlfn.RANK.AVG(M413,M$2:M$2185)</f>
        <v>1343</v>
      </c>
      <c r="O413">
        <f>LOOKUP(N413/COUNTA(N:N),{0,0.1,0.2,0.3,0.4,0.5,0.6,0.7,0.8,0.9,1}+1%%,{10,9,8,7,6,5,4,3,2,1})</f>
        <v>4</v>
      </c>
      <c r="P413" s="6">
        <v>1</v>
      </c>
      <c r="Q413">
        <f>_xlfn.RANK.AVG(P413,P$2:P$2185)</f>
        <v>1510</v>
      </c>
      <c r="R413">
        <f>LOOKUP(Q413/COUNTA(Q:Q),{0,0.1,0.2,0.3,0.4,0.5,0.6,0.7,0.8,0.9,1}+1%%,{10,9,8,7,6,5,4,3,2,1})</f>
        <v>4</v>
      </c>
      <c r="S413">
        <f>I413*0.5+L413*0.5+O413+R413</f>
        <v>10.5</v>
      </c>
    </row>
    <row r="414" spans="1:19" ht="14.4" x14ac:dyDescent="0.25">
      <c r="A414" s="5" t="s">
        <v>2023</v>
      </c>
      <c r="B414" s="6">
        <v>196212</v>
      </c>
      <c r="C414" s="6">
        <v>1694</v>
      </c>
      <c r="D414" s="6">
        <v>68</v>
      </c>
      <c r="E414" s="6">
        <v>69</v>
      </c>
      <c r="F414" s="6">
        <v>1</v>
      </c>
      <c r="G414">
        <f>(E414*0.6+D414*0.2+C414*0.2)/B414</f>
        <v>2.0070128228650646E-3</v>
      </c>
      <c r="H414">
        <f>_xlfn.RANK.AVG(G414,G$2:G$2185)</f>
        <v>1841</v>
      </c>
      <c r="I414">
        <f>LOOKUP(H414/COUNTA(H:H),{0,0.1,0.2,0.3,0.4,0.5,0.6,0.7,0.8,0.9,1}+1%%,{10,9,8,7,6,5,4,3,2,1})</f>
        <v>2</v>
      </c>
      <c r="J414">
        <f>E414*0.6+D414*0.2+C414*0.2</f>
        <v>393.8</v>
      </c>
      <c r="K414">
        <f>_xlfn.RANK.AVG(J414,J$2:J$2185)</f>
        <v>1713</v>
      </c>
      <c r="L414">
        <f>LOOKUP(K414/COUNTA(K:K),{0,0.1,0.2,0.3,0.4,0.5,0.6,0.7,0.8,0.9,1}+1%%,{10,9,8,7,6,5,4,3,2,1})</f>
        <v>3</v>
      </c>
      <c r="M414">
        <f>(C414-D414)*0.7+B414*0.3</f>
        <v>60001.799999999996</v>
      </c>
      <c r="N414">
        <f>_xlfn.RANK.AVG(M414,M$2:M$2185)</f>
        <v>1512</v>
      </c>
      <c r="O414">
        <f>LOOKUP(N414/COUNTA(N:N),{0,0.1,0.2,0.3,0.4,0.5,0.6,0.7,0.8,0.9,1}+1%%,{10,9,8,7,6,5,4,3,2,1})</f>
        <v>4</v>
      </c>
      <c r="P414" s="6">
        <v>1</v>
      </c>
      <c r="Q414">
        <f>_xlfn.RANK.AVG(P414,P$2:P$2185)</f>
        <v>1510</v>
      </c>
      <c r="R414">
        <f>LOOKUP(Q414/COUNTA(Q:Q),{0,0.1,0.2,0.3,0.4,0.5,0.6,0.7,0.8,0.9,1}+1%%,{10,9,8,7,6,5,4,3,2,1})</f>
        <v>4</v>
      </c>
      <c r="S414">
        <f>I414*0.5+L414*0.5+O414+R414</f>
        <v>10.5</v>
      </c>
    </row>
    <row r="415" spans="1:19" ht="28.8" x14ac:dyDescent="0.25">
      <c r="A415" s="5" t="s">
        <v>1237</v>
      </c>
      <c r="B415" s="6">
        <v>32284</v>
      </c>
      <c r="C415" s="6">
        <v>310</v>
      </c>
      <c r="D415" s="6">
        <v>36</v>
      </c>
      <c r="E415" s="6">
        <v>389</v>
      </c>
      <c r="F415" s="6">
        <v>1</v>
      </c>
      <c r="G415">
        <f>(E415*0.6+D415*0.2+C415*0.2)/B415</f>
        <v>9.3730640564985736E-3</v>
      </c>
      <c r="H415">
        <f>_xlfn.RANK.AVG(G415,G$2:G$2185)</f>
        <v>737</v>
      </c>
      <c r="I415">
        <f>LOOKUP(H415/COUNTA(H:H),{0,0.1,0.2,0.3,0.4,0.5,0.6,0.7,0.8,0.9,1}+1%%,{10,9,8,7,6,5,4,3,2,1})</f>
        <v>7</v>
      </c>
      <c r="J415">
        <f>E415*0.6+D415*0.2+C415*0.2</f>
        <v>302.59999999999997</v>
      </c>
      <c r="K415">
        <f>_xlfn.RANK.AVG(J415,J$2:J$2185)</f>
        <v>1759</v>
      </c>
      <c r="L415">
        <f>LOOKUP(K415/COUNTA(K:K),{0,0.1,0.2,0.3,0.4,0.5,0.6,0.7,0.8,0.9,1}+1%%,{10,9,8,7,6,5,4,3,2,1})</f>
        <v>2</v>
      </c>
      <c r="M415">
        <f>(C415-D415)*0.7+B415*0.3</f>
        <v>9876.9999999999982</v>
      </c>
      <c r="N415">
        <f>_xlfn.RANK.AVG(M415,M$2:M$2185)</f>
        <v>1889</v>
      </c>
      <c r="O415">
        <f>LOOKUP(N415/COUNTA(N:N),{0,0.1,0.2,0.3,0.4,0.5,0.6,0.7,0.8,0.9,1}+1%%,{10,9,8,7,6,5,4,3,2,1})</f>
        <v>2</v>
      </c>
      <c r="P415" s="6">
        <v>1</v>
      </c>
      <c r="Q415">
        <f>_xlfn.RANK.AVG(P415,P$2:P$2185)</f>
        <v>1510</v>
      </c>
      <c r="R415">
        <f>LOOKUP(Q415/COUNTA(Q:Q),{0,0.1,0.2,0.3,0.4,0.5,0.6,0.7,0.8,0.9,1}+1%%,{10,9,8,7,6,5,4,3,2,1})</f>
        <v>4</v>
      </c>
      <c r="S415">
        <f>I415*0.5+L415*0.5+O415+R415</f>
        <v>10.5</v>
      </c>
    </row>
    <row r="416" spans="1:19" ht="28.8" x14ac:dyDescent="0.25">
      <c r="A416" s="5" t="s">
        <v>1682</v>
      </c>
      <c r="B416" s="6">
        <v>330553</v>
      </c>
      <c r="C416" s="6">
        <v>2261</v>
      </c>
      <c r="D416" s="6">
        <v>124</v>
      </c>
      <c r="E416" s="6">
        <v>119</v>
      </c>
      <c r="F416" s="6">
        <v>1</v>
      </c>
      <c r="G416">
        <f>(E416*0.6+D416*0.2+C416*0.2)/B416</f>
        <v>1.6590380362604487E-3</v>
      </c>
      <c r="H416">
        <f>_xlfn.RANK.AVG(G416,G$2:G$2185)</f>
        <v>1899</v>
      </c>
      <c r="I416">
        <f>LOOKUP(H416/COUNTA(H:H),{0,0.1,0.2,0.3,0.4,0.5,0.6,0.7,0.8,0.9,1}+1%%,{10,9,8,7,6,5,4,3,2,1})</f>
        <v>2</v>
      </c>
      <c r="J416">
        <f>E416*0.6+D416*0.2+C416*0.2</f>
        <v>548.40000000000009</v>
      </c>
      <c r="K416">
        <f>_xlfn.RANK.AVG(J416,J$2:J$2185)</f>
        <v>1638.5</v>
      </c>
      <c r="L416">
        <f>LOOKUP(K416/COUNTA(K:K),{0,0.1,0.2,0.3,0.4,0.5,0.6,0.7,0.8,0.9,1}+1%%,{10,9,8,7,6,5,4,3,2,1})</f>
        <v>3</v>
      </c>
      <c r="M416">
        <f>(C416-D416)*0.7+B416*0.3</f>
        <v>100661.79999999999</v>
      </c>
      <c r="N416">
        <f>_xlfn.RANK.AVG(M416,M$2:M$2185)</f>
        <v>1341</v>
      </c>
      <c r="O416">
        <f>LOOKUP(N416/COUNTA(N:N),{0,0.1,0.2,0.3,0.4,0.5,0.6,0.7,0.8,0.9,1}+1%%,{10,9,8,7,6,5,4,3,2,1})</f>
        <v>4</v>
      </c>
      <c r="P416" s="6">
        <v>1</v>
      </c>
      <c r="Q416">
        <f>_xlfn.RANK.AVG(P416,P$2:P$2185)</f>
        <v>1510</v>
      </c>
      <c r="R416">
        <f>LOOKUP(Q416/COUNTA(Q:Q),{0,0.1,0.2,0.3,0.4,0.5,0.6,0.7,0.8,0.9,1}+1%%,{10,9,8,7,6,5,4,3,2,1})</f>
        <v>4</v>
      </c>
      <c r="S416">
        <f>I416*0.5+L416*0.5+O416+R416</f>
        <v>10.5</v>
      </c>
    </row>
    <row r="417" spans="1:19" ht="14.4" x14ac:dyDescent="0.25">
      <c r="A417" s="5" t="s">
        <v>1034</v>
      </c>
      <c r="B417" s="6">
        <v>179345</v>
      </c>
      <c r="C417" s="6">
        <v>2975</v>
      </c>
      <c r="D417" s="6">
        <v>86</v>
      </c>
      <c r="E417" s="6">
        <v>199</v>
      </c>
      <c r="F417" s="6">
        <v>1</v>
      </c>
      <c r="G417">
        <f>(E417*0.6+D417*0.2+C417*0.2)/B417</f>
        <v>4.079288522122167E-3</v>
      </c>
      <c r="H417">
        <f>_xlfn.RANK.AVG(G417,G$2:G$2185)</f>
        <v>1471</v>
      </c>
      <c r="I417">
        <f>LOOKUP(H417/COUNTA(H:H),{0,0.1,0.2,0.3,0.4,0.5,0.6,0.7,0.8,0.9,1}+1%%,{10,9,8,7,6,5,4,3,2,1})</f>
        <v>4</v>
      </c>
      <c r="J417">
        <f>E417*0.6+D417*0.2+C417*0.2</f>
        <v>731.6</v>
      </c>
      <c r="K417">
        <f>_xlfn.RANK.AVG(J417,J$2:J$2185)</f>
        <v>1582</v>
      </c>
      <c r="L417">
        <f>LOOKUP(K417/COUNTA(K:K),{0,0.1,0.2,0.3,0.4,0.5,0.6,0.7,0.8,0.9,1}+1%%,{10,9,8,7,6,5,4,3,2,1})</f>
        <v>3</v>
      </c>
      <c r="M417">
        <f>(C417-D417)*0.7+B417*0.3</f>
        <v>55825.8</v>
      </c>
      <c r="N417">
        <f>_xlfn.RANK.AVG(M417,M$2:M$2185)</f>
        <v>1531</v>
      </c>
      <c r="O417">
        <f>LOOKUP(N417/COUNTA(N:N),{0,0.1,0.2,0.3,0.4,0.5,0.6,0.7,0.8,0.9,1}+1%%,{10,9,8,7,6,5,4,3,2,1})</f>
        <v>3</v>
      </c>
      <c r="P417" s="6">
        <v>1</v>
      </c>
      <c r="Q417">
        <f>_xlfn.RANK.AVG(P417,P$2:P$2185)</f>
        <v>1510</v>
      </c>
      <c r="R417">
        <f>LOOKUP(Q417/COUNTA(Q:Q),{0,0.1,0.2,0.3,0.4,0.5,0.6,0.7,0.8,0.9,1}+1%%,{10,9,8,7,6,5,4,3,2,1})</f>
        <v>4</v>
      </c>
      <c r="S417">
        <f>I417*0.5+L417*0.5+O417+R417</f>
        <v>10.5</v>
      </c>
    </row>
    <row r="418" spans="1:19" ht="28.8" x14ac:dyDescent="0.25">
      <c r="A418" s="5" t="s">
        <v>1240</v>
      </c>
      <c r="B418" s="6">
        <v>3940</v>
      </c>
      <c r="C418" s="6">
        <v>73</v>
      </c>
      <c r="D418" s="6">
        <v>9</v>
      </c>
      <c r="E418" s="6">
        <v>69</v>
      </c>
      <c r="F418" s="6">
        <v>1</v>
      </c>
      <c r="G418">
        <f>(E418*0.6+D418*0.2+C418*0.2)/B418</f>
        <v>1.4670050761421319E-2</v>
      </c>
      <c r="H418">
        <f>_xlfn.RANK.AVG(G418,G$2:G$2185)</f>
        <v>317</v>
      </c>
      <c r="I418">
        <f>LOOKUP(H418/COUNTA(H:H),{0,0.1,0.2,0.3,0.4,0.5,0.6,0.7,0.8,0.9,1}+1%%,{10,9,8,7,6,5,4,3,2,1})</f>
        <v>9</v>
      </c>
      <c r="J418">
        <f>E418*0.6+D418*0.2+C418*0.2</f>
        <v>57.8</v>
      </c>
      <c r="K418">
        <f>_xlfn.RANK.AVG(J418,J$2:J$2185)</f>
        <v>1965.5</v>
      </c>
      <c r="L418">
        <f>LOOKUP(K418/COUNTA(K:K),{0,0.1,0.2,0.3,0.4,0.5,0.6,0.7,0.8,0.9,1}+1%%,{10,9,8,7,6,5,4,3,2,1})</f>
        <v>2</v>
      </c>
      <c r="M418">
        <f>(C418-D418)*0.7+B418*0.3</f>
        <v>1226.8</v>
      </c>
      <c r="N418">
        <f>_xlfn.RANK.AVG(M418,M$2:M$2185)</f>
        <v>2107</v>
      </c>
      <c r="O418">
        <f>LOOKUP(N418/COUNTA(N:N),{0,0.1,0.2,0.3,0.4,0.5,0.6,0.7,0.8,0.9,1}+1%%,{10,9,8,7,6,5,4,3,2,1})</f>
        <v>1</v>
      </c>
      <c r="P418" s="6">
        <v>1</v>
      </c>
      <c r="Q418">
        <f>_xlfn.RANK.AVG(P418,P$2:P$2185)</f>
        <v>1510</v>
      </c>
      <c r="R418">
        <f>LOOKUP(Q418/COUNTA(Q:Q),{0,0.1,0.2,0.3,0.4,0.5,0.6,0.7,0.8,0.9,1}+1%%,{10,9,8,7,6,5,4,3,2,1})</f>
        <v>4</v>
      </c>
      <c r="S418">
        <f>I418*0.5+L418*0.5+O418+R418</f>
        <v>10.5</v>
      </c>
    </row>
    <row r="419" spans="1:19" ht="14.4" x14ac:dyDescent="0.25">
      <c r="A419" s="5" t="s">
        <v>1122</v>
      </c>
      <c r="B419" s="6">
        <v>53833</v>
      </c>
      <c r="C419" s="6">
        <v>733</v>
      </c>
      <c r="D419" s="6">
        <v>195</v>
      </c>
      <c r="E419" s="6">
        <v>332</v>
      </c>
      <c r="F419" s="6">
        <v>1</v>
      </c>
      <c r="G419">
        <f>(E419*0.6+D419*0.2+C419*0.2)/B419</f>
        <v>7.148031876358367E-3</v>
      </c>
      <c r="H419">
        <f>_xlfn.RANK.AVG(G419,G$2:G$2185)</f>
        <v>1020</v>
      </c>
      <c r="I419">
        <f>LOOKUP(H419/COUNTA(H:H),{0,0.1,0.2,0.3,0.4,0.5,0.6,0.7,0.8,0.9,1}+1%%,{10,9,8,7,6,5,4,3,2,1})</f>
        <v>6</v>
      </c>
      <c r="J419">
        <f>E419*0.6+D419*0.2+C419*0.2</f>
        <v>384.79999999999995</v>
      </c>
      <c r="K419">
        <f>_xlfn.RANK.AVG(J419,J$2:J$2185)</f>
        <v>1719</v>
      </c>
      <c r="L419">
        <f>LOOKUP(K419/COUNTA(K:K),{0,0.1,0.2,0.3,0.4,0.5,0.6,0.7,0.8,0.9,1}+1%%,{10,9,8,7,6,5,4,3,2,1})</f>
        <v>3</v>
      </c>
      <c r="M419">
        <f>(C419-D419)*0.7+B419*0.3</f>
        <v>16526.5</v>
      </c>
      <c r="N419">
        <f>_xlfn.RANK.AVG(M419,M$2:M$2185)</f>
        <v>1811</v>
      </c>
      <c r="O419">
        <f>LOOKUP(N419/COUNTA(N:N),{0,0.1,0.2,0.3,0.4,0.5,0.6,0.7,0.8,0.9,1}+1%%,{10,9,8,7,6,5,4,3,2,1})</f>
        <v>2</v>
      </c>
      <c r="P419" s="6">
        <v>1</v>
      </c>
      <c r="Q419">
        <f>_xlfn.RANK.AVG(P419,P$2:P$2185)</f>
        <v>1510</v>
      </c>
      <c r="R419">
        <f>LOOKUP(Q419/COUNTA(Q:Q),{0,0.1,0.2,0.3,0.4,0.5,0.6,0.7,0.8,0.9,1}+1%%,{10,9,8,7,6,5,4,3,2,1})</f>
        <v>4</v>
      </c>
      <c r="S419">
        <f>I419*0.5+L419*0.5+O419+R419</f>
        <v>10.5</v>
      </c>
    </row>
    <row r="420" spans="1:19" ht="14.4" x14ac:dyDescent="0.25">
      <c r="A420" s="5" t="s">
        <v>1140</v>
      </c>
      <c r="B420" s="6">
        <v>107531</v>
      </c>
      <c r="C420" s="6">
        <v>1705</v>
      </c>
      <c r="D420" s="6">
        <v>55</v>
      </c>
      <c r="E420" s="6">
        <v>248</v>
      </c>
      <c r="F420" s="6">
        <v>1</v>
      </c>
      <c r="G420">
        <f>(E420*0.6+D420*0.2+C420*0.2)/B420</f>
        <v>4.6572616268796899E-3</v>
      </c>
      <c r="H420">
        <f>_xlfn.RANK.AVG(G420,G$2:G$2185)</f>
        <v>1385</v>
      </c>
      <c r="I420">
        <f>LOOKUP(H420/COUNTA(H:H),{0,0.1,0.2,0.3,0.4,0.5,0.6,0.7,0.8,0.9,1}+1%%,{10,9,8,7,6,5,4,3,2,1})</f>
        <v>4</v>
      </c>
      <c r="J420">
        <f>E420*0.6+D420*0.2+C420*0.2</f>
        <v>500.79999999999995</v>
      </c>
      <c r="K420">
        <f>_xlfn.RANK.AVG(J420,J$2:J$2185)</f>
        <v>1662</v>
      </c>
      <c r="L420">
        <f>LOOKUP(K420/COUNTA(K:K),{0,0.1,0.2,0.3,0.4,0.5,0.6,0.7,0.8,0.9,1}+1%%,{10,9,8,7,6,5,4,3,2,1})</f>
        <v>3</v>
      </c>
      <c r="M420">
        <f>(C420-D420)*0.7+B420*0.3</f>
        <v>33414.300000000003</v>
      </c>
      <c r="N420">
        <f>_xlfn.RANK.AVG(M420,M$2:M$2185)</f>
        <v>1661</v>
      </c>
      <c r="O420">
        <f>LOOKUP(N420/COUNTA(N:N),{0,0.1,0.2,0.3,0.4,0.5,0.6,0.7,0.8,0.9,1}+1%%,{10,9,8,7,6,5,4,3,2,1})</f>
        <v>3</v>
      </c>
      <c r="P420" s="6">
        <v>1</v>
      </c>
      <c r="Q420">
        <f>_xlfn.RANK.AVG(P420,P$2:P$2185)</f>
        <v>1510</v>
      </c>
      <c r="R420">
        <f>LOOKUP(Q420/COUNTA(Q:Q),{0,0.1,0.2,0.3,0.4,0.5,0.6,0.7,0.8,0.9,1}+1%%,{10,9,8,7,6,5,4,3,2,1})</f>
        <v>4</v>
      </c>
      <c r="S420">
        <f>I420*0.5+L420*0.5+O420+R420</f>
        <v>10.5</v>
      </c>
    </row>
    <row r="421" spans="1:19" ht="86.4" x14ac:dyDescent="0.25">
      <c r="A421" s="5" t="s">
        <v>134</v>
      </c>
      <c r="B421" s="6">
        <v>193832</v>
      </c>
      <c r="C421" s="6">
        <v>1351</v>
      </c>
      <c r="D421" s="6">
        <v>25</v>
      </c>
      <c r="E421" s="6">
        <v>128</v>
      </c>
      <c r="F421" s="6">
        <v>1</v>
      </c>
      <c r="G421">
        <f>(E421*0.6+D421*0.2+C421*0.2)/B421</f>
        <v>1.8160056131082587E-3</v>
      </c>
      <c r="H421">
        <f>_xlfn.RANK.AVG(G421,G$2:G$2185)</f>
        <v>1868</v>
      </c>
      <c r="I421">
        <f>LOOKUP(H421/COUNTA(H:H),{0,0.1,0.2,0.3,0.4,0.5,0.6,0.7,0.8,0.9,1}+1%%,{10,9,8,7,6,5,4,3,2,1})</f>
        <v>2</v>
      </c>
      <c r="J421">
        <f>E421*0.6+D421*0.2+C421*0.2</f>
        <v>352</v>
      </c>
      <c r="K421">
        <f>_xlfn.RANK.AVG(J421,J$2:J$2185)</f>
        <v>1740</v>
      </c>
      <c r="L421">
        <f>LOOKUP(K421/COUNTA(K:K),{0,0.1,0.2,0.3,0.4,0.5,0.6,0.7,0.8,0.9,1}+1%%,{10,9,8,7,6,5,4,3,2,1})</f>
        <v>3</v>
      </c>
      <c r="M421">
        <f>(C421-D421)*0.7+B421*0.3</f>
        <v>59077.799999999996</v>
      </c>
      <c r="N421">
        <f>_xlfn.RANK.AVG(M421,M$2:M$2185)</f>
        <v>1518</v>
      </c>
      <c r="O421">
        <f>LOOKUP(N421/COUNTA(N:N),{0,0.1,0.2,0.3,0.4,0.5,0.6,0.7,0.8,0.9,1}+1%%,{10,9,8,7,6,5,4,3,2,1})</f>
        <v>4</v>
      </c>
      <c r="P421" s="6">
        <v>1</v>
      </c>
      <c r="Q421">
        <f>_xlfn.RANK.AVG(P421,P$2:P$2185)</f>
        <v>1510</v>
      </c>
      <c r="R421">
        <f>LOOKUP(Q421/COUNTA(Q:Q),{0,0.1,0.2,0.3,0.4,0.5,0.6,0.7,0.8,0.9,1}+1%%,{10,9,8,7,6,5,4,3,2,1})</f>
        <v>4</v>
      </c>
      <c r="S421">
        <f>I421*0.5+L421*0.5+O421+R421</f>
        <v>10.5</v>
      </c>
    </row>
    <row r="422" spans="1:19" ht="28.8" x14ac:dyDescent="0.25">
      <c r="A422" s="5" t="s">
        <v>1863</v>
      </c>
      <c r="B422" s="6">
        <v>50371</v>
      </c>
      <c r="C422" s="6">
        <v>1633</v>
      </c>
      <c r="D422" s="6">
        <v>44</v>
      </c>
      <c r="E422" s="6">
        <v>117</v>
      </c>
      <c r="F422" s="6">
        <v>1</v>
      </c>
      <c r="G422">
        <f>(E422*0.6+D422*0.2+C422*0.2)/B422</f>
        <v>8.0522522880228705E-3</v>
      </c>
      <c r="H422">
        <f>_xlfn.RANK.AVG(G422,G$2:G$2185)</f>
        <v>899</v>
      </c>
      <c r="I422">
        <f>LOOKUP(H422/COUNTA(H:H),{0,0.1,0.2,0.3,0.4,0.5,0.6,0.7,0.8,0.9,1}+1%%,{10,9,8,7,6,5,4,3,2,1})</f>
        <v>6</v>
      </c>
      <c r="J422">
        <f>E422*0.6+D422*0.2+C422*0.2</f>
        <v>405.6</v>
      </c>
      <c r="K422">
        <f>_xlfn.RANK.AVG(J422,J$2:J$2185)</f>
        <v>1705</v>
      </c>
      <c r="L422">
        <f>LOOKUP(K422/COUNTA(K:K),{0,0.1,0.2,0.3,0.4,0.5,0.6,0.7,0.8,0.9,1}+1%%,{10,9,8,7,6,5,4,3,2,1})</f>
        <v>3</v>
      </c>
      <c r="M422">
        <f>(C422-D422)*0.7+B422*0.3</f>
        <v>16223.599999999999</v>
      </c>
      <c r="N422">
        <f>_xlfn.RANK.AVG(M422,M$2:M$2185)</f>
        <v>1815</v>
      </c>
      <c r="O422">
        <f>LOOKUP(N422/COUNTA(N:N),{0,0.1,0.2,0.3,0.4,0.5,0.6,0.7,0.8,0.9,1}+1%%,{10,9,8,7,6,5,4,3,2,1})</f>
        <v>2</v>
      </c>
      <c r="P422" s="6">
        <v>1</v>
      </c>
      <c r="Q422">
        <f>_xlfn.RANK.AVG(P422,P$2:P$2185)</f>
        <v>1510</v>
      </c>
      <c r="R422">
        <f>LOOKUP(Q422/COUNTA(Q:Q),{0,0.1,0.2,0.3,0.4,0.5,0.6,0.7,0.8,0.9,1}+1%%,{10,9,8,7,6,5,4,3,2,1})</f>
        <v>4</v>
      </c>
      <c r="S422">
        <f>I422*0.5+L422*0.5+O422+R422</f>
        <v>10.5</v>
      </c>
    </row>
    <row r="423" spans="1:19" ht="14.4" x14ac:dyDescent="0.25">
      <c r="A423" s="5" t="s">
        <v>1556</v>
      </c>
      <c r="B423" s="6">
        <v>25909</v>
      </c>
      <c r="C423" s="6">
        <v>637</v>
      </c>
      <c r="D423" s="6">
        <v>40</v>
      </c>
      <c r="E423" s="6">
        <v>169</v>
      </c>
      <c r="F423" s="6">
        <v>1</v>
      </c>
      <c r="G423">
        <f>(E423*0.6+D423*0.2+C423*0.2)/B423</f>
        <v>9.1396811918638323E-3</v>
      </c>
      <c r="H423">
        <f>_xlfn.RANK.AVG(G423,G$2:G$2185)</f>
        <v>760</v>
      </c>
      <c r="I423">
        <f>LOOKUP(H423/COUNTA(H:H),{0,0.1,0.2,0.3,0.4,0.5,0.6,0.7,0.8,0.9,1}+1%%,{10,9,8,7,6,5,4,3,2,1})</f>
        <v>7</v>
      </c>
      <c r="J423">
        <f>E423*0.6+D423*0.2+C423*0.2</f>
        <v>236.8</v>
      </c>
      <c r="K423">
        <f>_xlfn.RANK.AVG(J423,J$2:J$2185)</f>
        <v>1789</v>
      </c>
      <c r="L423">
        <f>LOOKUP(K423/COUNTA(K:K),{0,0.1,0.2,0.3,0.4,0.5,0.6,0.7,0.8,0.9,1}+1%%,{10,9,8,7,6,5,4,3,2,1})</f>
        <v>2</v>
      </c>
      <c r="M423">
        <f>(C423-D423)*0.7+B423*0.3</f>
        <v>8190.5999999999995</v>
      </c>
      <c r="N423">
        <f>_xlfn.RANK.AVG(M423,M$2:M$2185)</f>
        <v>1927</v>
      </c>
      <c r="O423">
        <f>LOOKUP(N423/COUNTA(N:N),{0,0.1,0.2,0.3,0.4,0.5,0.6,0.7,0.8,0.9,1}+1%%,{10,9,8,7,6,5,4,3,2,1})</f>
        <v>2</v>
      </c>
      <c r="P423" s="6">
        <v>1</v>
      </c>
      <c r="Q423">
        <f>_xlfn.RANK.AVG(P423,P$2:P$2185)</f>
        <v>1510</v>
      </c>
      <c r="R423">
        <f>LOOKUP(Q423/COUNTA(Q:Q),{0,0.1,0.2,0.3,0.4,0.5,0.6,0.7,0.8,0.9,1}+1%%,{10,9,8,7,6,5,4,3,2,1})</f>
        <v>4</v>
      </c>
      <c r="S423">
        <f>I423*0.5+L423*0.5+O423+R423</f>
        <v>10.5</v>
      </c>
    </row>
    <row r="424" spans="1:19" ht="43.2" x14ac:dyDescent="0.25">
      <c r="A424" s="5" t="s">
        <v>1526</v>
      </c>
      <c r="B424" s="6">
        <v>27207</v>
      </c>
      <c r="C424" s="6">
        <v>786</v>
      </c>
      <c r="D424" s="6">
        <v>42</v>
      </c>
      <c r="E424" s="6">
        <v>131</v>
      </c>
      <c r="F424" s="6">
        <v>1</v>
      </c>
      <c r="G424">
        <f>(E424*0.6+D424*0.2+C424*0.2)/B424</f>
        <v>8.9756312713639881E-3</v>
      </c>
      <c r="H424">
        <f>_xlfn.RANK.AVG(G424,G$2:G$2185)</f>
        <v>789</v>
      </c>
      <c r="I424">
        <f>LOOKUP(H424/COUNTA(H:H),{0,0.1,0.2,0.3,0.4,0.5,0.6,0.7,0.8,0.9,1}+1%%,{10,9,8,7,6,5,4,3,2,1})</f>
        <v>7</v>
      </c>
      <c r="J424">
        <f>E424*0.6+D424*0.2+C424*0.2</f>
        <v>244.20000000000002</v>
      </c>
      <c r="K424">
        <f>_xlfn.RANK.AVG(J424,J$2:J$2185)</f>
        <v>1786</v>
      </c>
      <c r="L424">
        <f>LOOKUP(K424/COUNTA(K:K),{0,0.1,0.2,0.3,0.4,0.5,0.6,0.7,0.8,0.9,1}+1%%,{10,9,8,7,6,5,4,3,2,1})</f>
        <v>2</v>
      </c>
      <c r="M424">
        <f>(C424-D424)*0.7+B424*0.3</f>
        <v>8682.9</v>
      </c>
      <c r="N424">
        <f>_xlfn.RANK.AVG(M424,M$2:M$2185)</f>
        <v>1914</v>
      </c>
      <c r="O424">
        <f>LOOKUP(N424/COUNTA(N:N),{0,0.1,0.2,0.3,0.4,0.5,0.6,0.7,0.8,0.9,1}+1%%,{10,9,8,7,6,5,4,3,2,1})</f>
        <v>2</v>
      </c>
      <c r="P424" s="6">
        <v>1</v>
      </c>
      <c r="Q424">
        <f>_xlfn.RANK.AVG(P424,P$2:P$2185)</f>
        <v>1510</v>
      </c>
      <c r="R424">
        <f>LOOKUP(Q424/COUNTA(Q:Q),{0,0.1,0.2,0.3,0.4,0.5,0.6,0.7,0.8,0.9,1}+1%%,{10,9,8,7,6,5,4,3,2,1})</f>
        <v>4</v>
      </c>
      <c r="S424">
        <f>I424*0.5+L424*0.5+O424+R424</f>
        <v>10.5</v>
      </c>
    </row>
    <row r="425" spans="1:19" ht="28.8" x14ac:dyDescent="0.25">
      <c r="A425" s="5" t="s">
        <v>1790</v>
      </c>
      <c r="B425" s="6">
        <v>331315</v>
      </c>
      <c r="C425" s="6">
        <v>631</v>
      </c>
      <c r="D425" s="6">
        <v>266</v>
      </c>
      <c r="E425" s="6">
        <v>1056</v>
      </c>
      <c r="F425" s="6">
        <v>1</v>
      </c>
      <c r="G425">
        <f>(E425*0.6+D425*0.2+C425*0.2)/B425</f>
        <v>2.4538581108612652E-3</v>
      </c>
      <c r="H425">
        <f>_xlfn.RANK.AVG(G425,G$2:G$2185)</f>
        <v>1768</v>
      </c>
      <c r="I425">
        <f>LOOKUP(H425/COUNTA(H:H),{0,0.1,0.2,0.3,0.4,0.5,0.6,0.7,0.8,0.9,1}+1%%,{10,9,8,7,6,5,4,3,2,1})</f>
        <v>2</v>
      </c>
      <c r="J425">
        <f>E425*0.6+D425*0.2+C425*0.2</f>
        <v>813.00000000000011</v>
      </c>
      <c r="K425">
        <f>_xlfn.RANK.AVG(J425,J$2:J$2185)</f>
        <v>1552</v>
      </c>
      <c r="L425">
        <f>LOOKUP(K425/COUNTA(K:K),{0,0.1,0.2,0.3,0.4,0.5,0.6,0.7,0.8,0.9,1}+1%%,{10,9,8,7,6,5,4,3,2,1})</f>
        <v>3</v>
      </c>
      <c r="M425">
        <f>(C425-D425)*0.7+B425*0.3</f>
        <v>99650</v>
      </c>
      <c r="N425">
        <f>_xlfn.RANK.AVG(M425,M$2:M$2185)</f>
        <v>1345</v>
      </c>
      <c r="O425">
        <f>LOOKUP(N425/COUNTA(N:N),{0,0.1,0.2,0.3,0.4,0.5,0.6,0.7,0.8,0.9,1}+1%%,{10,9,8,7,6,5,4,3,2,1})</f>
        <v>4</v>
      </c>
      <c r="P425" s="6">
        <v>1</v>
      </c>
      <c r="Q425">
        <f>_xlfn.RANK.AVG(P425,P$2:P$2185)</f>
        <v>1510</v>
      </c>
      <c r="R425">
        <f>LOOKUP(Q425/COUNTA(Q:Q),{0,0.1,0.2,0.3,0.4,0.5,0.6,0.7,0.8,0.9,1}+1%%,{10,9,8,7,6,5,4,3,2,1})</f>
        <v>4</v>
      </c>
      <c r="S425">
        <f>I425*0.5+L425*0.5+O425+R425</f>
        <v>10.5</v>
      </c>
    </row>
    <row r="426" spans="1:19" ht="43.2" x14ac:dyDescent="0.25">
      <c r="A426" s="5" t="s">
        <v>282</v>
      </c>
      <c r="B426" s="6">
        <v>9747</v>
      </c>
      <c r="C426" s="6">
        <v>447</v>
      </c>
      <c r="D426" s="6">
        <v>14</v>
      </c>
      <c r="E426" s="6">
        <v>81</v>
      </c>
      <c r="F426" s="6">
        <v>1</v>
      </c>
      <c r="G426">
        <f>(E426*0.6+D426*0.2+C426*0.2)/B426</f>
        <v>1.4445470401149072E-2</v>
      </c>
      <c r="H426">
        <f>_xlfn.RANK.AVG(G426,G$2:G$2185)</f>
        <v>328</v>
      </c>
      <c r="I426">
        <f>LOOKUP(H426/COUNTA(H:H),{0,0.1,0.2,0.3,0.4,0.5,0.6,0.7,0.8,0.9,1}+1%%,{10,9,8,7,6,5,4,3,2,1})</f>
        <v>9</v>
      </c>
      <c r="J426">
        <f>E426*0.6+D426*0.2+C426*0.2</f>
        <v>140.80000000000001</v>
      </c>
      <c r="K426">
        <f>_xlfn.RANK.AVG(J426,J$2:J$2185)</f>
        <v>1868.5</v>
      </c>
      <c r="L426">
        <f>LOOKUP(K426/COUNTA(K:K),{0,0.1,0.2,0.3,0.4,0.5,0.6,0.7,0.8,0.9,1}+1%%,{10,9,8,7,6,5,4,3,2,1})</f>
        <v>2</v>
      </c>
      <c r="M426">
        <f>(C426-D426)*0.7+B426*0.3</f>
        <v>3227.2</v>
      </c>
      <c r="N426">
        <f>_xlfn.RANK.AVG(M426,M$2:M$2185)</f>
        <v>2026</v>
      </c>
      <c r="O426">
        <f>LOOKUP(N426/COUNTA(N:N),{0,0.1,0.2,0.3,0.4,0.5,0.6,0.7,0.8,0.9,1}+1%%,{10,9,8,7,6,5,4,3,2,1})</f>
        <v>1</v>
      </c>
      <c r="P426" s="6">
        <v>1</v>
      </c>
      <c r="Q426">
        <f>_xlfn.RANK.AVG(P426,P$2:P$2185)</f>
        <v>1510</v>
      </c>
      <c r="R426">
        <f>LOOKUP(Q426/COUNTA(Q:Q),{0,0.1,0.2,0.3,0.4,0.5,0.6,0.7,0.8,0.9,1}+1%%,{10,9,8,7,6,5,4,3,2,1})</f>
        <v>4</v>
      </c>
      <c r="S426">
        <f>I426*0.5+L426*0.5+O426+R426</f>
        <v>10.5</v>
      </c>
    </row>
    <row r="427" spans="1:19" ht="28.8" x14ac:dyDescent="0.25">
      <c r="A427" s="5" t="s">
        <v>75</v>
      </c>
      <c r="B427" s="6">
        <v>237307</v>
      </c>
      <c r="C427" s="6">
        <v>1896</v>
      </c>
      <c r="D427" s="6">
        <v>74</v>
      </c>
      <c r="E427" s="6">
        <v>260</v>
      </c>
      <c r="F427" s="6">
        <v>1</v>
      </c>
      <c r="G427">
        <f>(E427*0.6+D427*0.2+C427*0.2)/B427</f>
        <v>2.3176728878625576E-3</v>
      </c>
      <c r="H427">
        <f>_xlfn.RANK.AVG(G427,G$2:G$2185)</f>
        <v>1787</v>
      </c>
      <c r="I427">
        <f>LOOKUP(H427/COUNTA(H:H),{0,0.1,0.2,0.3,0.4,0.5,0.6,0.7,0.8,0.9,1}+1%%,{10,9,8,7,6,5,4,3,2,1})</f>
        <v>2</v>
      </c>
      <c r="J427">
        <f>E427*0.6+D427*0.2+C427*0.2</f>
        <v>550</v>
      </c>
      <c r="K427">
        <f>_xlfn.RANK.AVG(J427,J$2:J$2185)</f>
        <v>1636</v>
      </c>
      <c r="L427">
        <f>LOOKUP(K427/COUNTA(K:K),{0,0.1,0.2,0.3,0.4,0.5,0.6,0.7,0.8,0.9,1}+1%%,{10,9,8,7,6,5,4,3,2,1})</f>
        <v>3</v>
      </c>
      <c r="M427">
        <f>(C427-D427)*0.7+B427*0.3</f>
        <v>72467.499999999985</v>
      </c>
      <c r="N427">
        <f>_xlfn.RANK.AVG(M427,M$2:M$2185)</f>
        <v>1457</v>
      </c>
      <c r="O427">
        <f>LOOKUP(N427/COUNTA(N:N),{0,0.1,0.2,0.3,0.4,0.5,0.6,0.7,0.8,0.9,1}+1%%,{10,9,8,7,6,5,4,3,2,1})</f>
        <v>4</v>
      </c>
      <c r="P427" s="6">
        <v>1</v>
      </c>
      <c r="Q427">
        <f>_xlfn.RANK.AVG(P427,P$2:P$2185)</f>
        <v>1510</v>
      </c>
      <c r="R427">
        <f>LOOKUP(Q427/COUNTA(Q:Q),{0,0.1,0.2,0.3,0.4,0.5,0.6,0.7,0.8,0.9,1}+1%%,{10,9,8,7,6,5,4,3,2,1})</f>
        <v>4</v>
      </c>
      <c r="S427">
        <f>I427*0.5+L427*0.5+O427+R427</f>
        <v>10.5</v>
      </c>
    </row>
    <row r="428" spans="1:19" ht="14.4" x14ac:dyDescent="0.25">
      <c r="A428" s="5" t="s">
        <v>1182</v>
      </c>
      <c r="B428" s="6">
        <v>5576</v>
      </c>
      <c r="C428" s="6">
        <v>312</v>
      </c>
      <c r="D428" s="6">
        <v>2</v>
      </c>
      <c r="E428" s="6">
        <v>17</v>
      </c>
      <c r="F428" s="6">
        <v>1</v>
      </c>
      <c r="G428">
        <f>(E428*0.6+D428*0.2+C428*0.2)/B428</f>
        <v>1.3091822094691535E-2</v>
      </c>
      <c r="H428">
        <f>_xlfn.RANK.AVG(G428,G$2:G$2185)</f>
        <v>416</v>
      </c>
      <c r="I428">
        <f>LOOKUP(H428/COUNTA(H:H),{0,0.1,0.2,0.3,0.4,0.5,0.6,0.7,0.8,0.9,1}+1%%,{10,9,8,7,6,5,4,3,2,1})</f>
        <v>9</v>
      </c>
      <c r="J428">
        <f>E428*0.6+D428*0.2+C428*0.2</f>
        <v>73</v>
      </c>
      <c r="K428">
        <f>_xlfn.RANK.AVG(J428,J$2:J$2185)</f>
        <v>1937</v>
      </c>
      <c r="L428">
        <f>LOOKUP(K428/COUNTA(K:K),{0,0.1,0.2,0.3,0.4,0.5,0.6,0.7,0.8,0.9,1}+1%%,{10,9,8,7,6,5,4,3,2,1})</f>
        <v>2</v>
      </c>
      <c r="M428">
        <f>(C428-D428)*0.7+B428*0.3</f>
        <v>1889.8</v>
      </c>
      <c r="N428">
        <f>_xlfn.RANK.AVG(M428,M$2:M$2185)</f>
        <v>2072</v>
      </c>
      <c r="O428">
        <f>LOOKUP(N428/COUNTA(N:N),{0,0.1,0.2,0.3,0.4,0.5,0.6,0.7,0.8,0.9,1}+1%%,{10,9,8,7,6,5,4,3,2,1})</f>
        <v>1</v>
      </c>
      <c r="P428" s="6">
        <v>1</v>
      </c>
      <c r="Q428">
        <f>_xlfn.RANK.AVG(P428,P$2:P$2185)</f>
        <v>1510</v>
      </c>
      <c r="R428">
        <f>LOOKUP(Q428/COUNTA(Q:Q),{0,0.1,0.2,0.3,0.4,0.5,0.6,0.7,0.8,0.9,1}+1%%,{10,9,8,7,6,5,4,3,2,1})</f>
        <v>4</v>
      </c>
      <c r="S428">
        <f>I428*0.5+L428*0.5+O428+R428</f>
        <v>10.5</v>
      </c>
    </row>
    <row r="429" spans="1:19" ht="57.6" x14ac:dyDescent="0.25">
      <c r="A429" s="5" t="s">
        <v>1010</v>
      </c>
      <c r="B429" s="6">
        <v>24296</v>
      </c>
      <c r="C429" s="6">
        <v>828</v>
      </c>
      <c r="D429" s="6">
        <v>63</v>
      </c>
      <c r="E429" s="6">
        <v>82</v>
      </c>
      <c r="F429" s="6">
        <v>1</v>
      </c>
      <c r="G429">
        <f>(E429*0.6+D429*0.2+C429*0.2)/B429</f>
        <v>9.3595653605531796E-3</v>
      </c>
      <c r="H429">
        <f>_xlfn.RANK.AVG(G429,G$2:G$2185)</f>
        <v>738</v>
      </c>
      <c r="I429">
        <f>LOOKUP(H429/COUNTA(H:H),{0,0.1,0.2,0.3,0.4,0.5,0.6,0.7,0.8,0.9,1}+1%%,{10,9,8,7,6,5,4,3,2,1})</f>
        <v>7</v>
      </c>
      <c r="J429">
        <f>E429*0.6+D429*0.2+C429*0.2</f>
        <v>227.40000000000003</v>
      </c>
      <c r="K429">
        <f>_xlfn.RANK.AVG(J429,J$2:J$2185)</f>
        <v>1795</v>
      </c>
      <c r="L429">
        <f>LOOKUP(K429/COUNTA(K:K),{0,0.1,0.2,0.3,0.4,0.5,0.6,0.7,0.8,0.9,1}+1%%,{10,9,8,7,6,5,4,3,2,1})</f>
        <v>2</v>
      </c>
      <c r="M429">
        <f>(C429-D429)*0.7+B429*0.3</f>
        <v>7824.3</v>
      </c>
      <c r="N429">
        <f>_xlfn.RANK.AVG(M429,M$2:M$2185)</f>
        <v>1938</v>
      </c>
      <c r="O429">
        <f>LOOKUP(N429/COUNTA(N:N),{0,0.1,0.2,0.3,0.4,0.5,0.6,0.7,0.8,0.9,1}+1%%,{10,9,8,7,6,5,4,3,2,1})</f>
        <v>2</v>
      </c>
      <c r="P429" s="6">
        <v>1</v>
      </c>
      <c r="Q429">
        <f>_xlfn.RANK.AVG(P429,P$2:P$2185)</f>
        <v>1510</v>
      </c>
      <c r="R429">
        <f>LOOKUP(Q429/COUNTA(Q:Q),{0,0.1,0.2,0.3,0.4,0.5,0.6,0.7,0.8,0.9,1}+1%%,{10,9,8,7,6,5,4,3,2,1})</f>
        <v>4</v>
      </c>
      <c r="S429">
        <f>I429*0.5+L429*0.5+O429+R429</f>
        <v>10.5</v>
      </c>
    </row>
    <row r="430" spans="1:19" ht="28.8" x14ac:dyDescent="0.25">
      <c r="A430" s="5" t="s">
        <v>146</v>
      </c>
      <c r="B430" s="6">
        <v>5149</v>
      </c>
      <c r="C430" s="6">
        <v>242</v>
      </c>
      <c r="D430" s="6">
        <v>0</v>
      </c>
      <c r="E430" s="6">
        <v>54</v>
      </c>
      <c r="F430" s="6">
        <v>1</v>
      </c>
      <c r="G430">
        <f>(E430*0.6+D430*0.2+C430*0.2)/B430</f>
        <v>1.569236744999029E-2</v>
      </c>
      <c r="H430">
        <f>_xlfn.RANK.AVG(G430,G$2:G$2185)</f>
        <v>263</v>
      </c>
      <c r="I430">
        <f>LOOKUP(H430/COUNTA(H:H),{0,0.1,0.2,0.3,0.4,0.5,0.6,0.7,0.8,0.9,1}+1%%,{10,9,8,7,6,5,4,3,2,1})</f>
        <v>9</v>
      </c>
      <c r="J430">
        <f>E430*0.6+D430*0.2+C430*0.2</f>
        <v>80.800000000000011</v>
      </c>
      <c r="K430">
        <f>_xlfn.RANK.AVG(J430,J$2:J$2185)</f>
        <v>1929</v>
      </c>
      <c r="L430">
        <f>LOOKUP(K430/COUNTA(K:K),{0,0.1,0.2,0.3,0.4,0.5,0.6,0.7,0.8,0.9,1}+1%%,{10,9,8,7,6,5,4,3,2,1})</f>
        <v>2</v>
      </c>
      <c r="M430">
        <f>(C430-D430)*0.7+B430*0.3</f>
        <v>1714.1</v>
      </c>
      <c r="N430">
        <f>_xlfn.RANK.AVG(M430,M$2:M$2185)</f>
        <v>2080</v>
      </c>
      <c r="O430">
        <f>LOOKUP(N430/COUNTA(N:N),{0,0.1,0.2,0.3,0.4,0.5,0.6,0.7,0.8,0.9,1}+1%%,{10,9,8,7,6,5,4,3,2,1})</f>
        <v>1</v>
      </c>
      <c r="P430" s="6">
        <v>1</v>
      </c>
      <c r="Q430">
        <f>_xlfn.RANK.AVG(P430,P$2:P$2185)</f>
        <v>1510</v>
      </c>
      <c r="R430">
        <f>LOOKUP(Q430/COUNTA(Q:Q),{0,0.1,0.2,0.3,0.4,0.5,0.6,0.7,0.8,0.9,1}+1%%,{10,9,8,7,6,5,4,3,2,1})</f>
        <v>4</v>
      </c>
      <c r="S430">
        <f>I430*0.5+L430*0.5+O430+R430</f>
        <v>10.5</v>
      </c>
    </row>
    <row r="431" spans="1:19" ht="28.8" x14ac:dyDescent="0.25">
      <c r="A431" s="5" t="s">
        <v>708</v>
      </c>
      <c r="B431" s="6">
        <v>77518</v>
      </c>
      <c r="C431" s="6">
        <v>1196</v>
      </c>
      <c r="D431" s="6">
        <v>44</v>
      </c>
      <c r="E431" s="6">
        <v>155</v>
      </c>
      <c r="F431" s="6">
        <v>1</v>
      </c>
      <c r="G431">
        <f>(E431*0.6+D431*0.2+C431*0.2)/B431</f>
        <v>4.3989783018137723E-3</v>
      </c>
      <c r="H431">
        <f>_xlfn.RANK.AVG(G431,G$2:G$2185)</f>
        <v>1418</v>
      </c>
      <c r="I431">
        <f>LOOKUP(H431/COUNTA(H:H),{0,0.1,0.2,0.3,0.4,0.5,0.6,0.7,0.8,0.9,1}+1%%,{10,9,8,7,6,5,4,3,2,1})</f>
        <v>4</v>
      </c>
      <c r="J431">
        <f>E431*0.6+D431*0.2+C431*0.2</f>
        <v>341</v>
      </c>
      <c r="K431">
        <f>_xlfn.RANK.AVG(J431,J$2:J$2185)</f>
        <v>1746</v>
      </c>
      <c r="L431">
        <f>LOOKUP(K431/COUNTA(K:K),{0,0.1,0.2,0.3,0.4,0.5,0.6,0.7,0.8,0.9,1}+1%%,{10,9,8,7,6,5,4,3,2,1})</f>
        <v>3</v>
      </c>
      <c r="M431">
        <f>(C431-D431)*0.7+B431*0.3</f>
        <v>24061.8</v>
      </c>
      <c r="N431">
        <f>_xlfn.RANK.AVG(M431,M$2:M$2185)</f>
        <v>1733</v>
      </c>
      <c r="O431">
        <f>LOOKUP(N431/COUNTA(N:N),{0,0.1,0.2,0.3,0.4,0.5,0.6,0.7,0.8,0.9,1}+1%%,{10,9,8,7,6,5,4,3,2,1})</f>
        <v>3</v>
      </c>
      <c r="P431" s="6">
        <v>1</v>
      </c>
      <c r="Q431">
        <f>_xlfn.RANK.AVG(P431,P$2:P$2185)</f>
        <v>1510</v>
      </c>
      <c r="R431">
        <f>LOOKUP(Q431/COUNTA(Q:Q),{0,0.1,0.2,0.3,0.4,0.5,0.6,0.7,0.8,0.9,1}+1%%,{10,9,8,7,6,5,4,3,2,1})</f>
        <v>4</v>
      </c>
      <c r="S431">
        <f>I431*0.5+L431*0.5+O431+R431</f>
        <v>10.5</v>
      </c>
    </row>
    <row r="432" spans="1:19" ht="43.2" x14ac:dyDescent="0.25">
      <c r="A432" s="5" t="s">
        <v>959</v>
      </c>
      <c r="B432" s="6">
        <v>118291</v>
      </c>
      <c r="C432" s="6">
        <v>1253</v>
      </c>
      <c r="D432" s="6">
        <v>134</v>
      </c>
      <c r="E432" s="6">
        <v>413</v>
      </c>
      <c r="F432" s="6">
        <v>1</v>
      </c>
      <c r="G432">
        <f>(E432*0.6+D432*0.2+C432*0.2)/B432</f>
        <v>4.439898217108656E-3</v>
      </c>
      <c r="H432">
        <f>_xlfn.RANK.AVG(G432,G$2:G$2185)</f>
        <v>1411</v>
      </c>
      <c r="I432">
        <f>LOOKUP(H432/COUNTA(H:H),{0,0.1,0.2,0.3,0.4,0.5,0.6,0.7,0.8,0.9,1}+1%%,{10,9,8,7,6,5,4,3,2,1})</f>
        <v>4</v>
      </c>
      <c r="J432">
        <f>E432*0.6+D432*0.2+C432*0.2</f>
        <v>525.20000000000005</v>
      </c>
      <c r="K432">
        <f>_xlfn.RANK.AVG(J432,J$2:J$2185)</f>
        <v>1648</v>
      </c>
      <c r="L432">
        <f>LOOKUP(K432/COUNTA(K:K),{0,0.1,0.2,0.3,0.4,0.5,0.6,0.7,0.8,0.9,1}+1%%,{10,9,8,7,6,5,4,3,2,1})</f>
        <v>3</v>
      </c>
      <c r="M432">
        <f>(C432-D432)*0.7+B432*0.3</f>
        <v>36270.6</v>
      </c>
      <c r="N432">
        <f>_xlfn.RANK.AVG(M432,M$2:M$2185)</f>
        <v>1639</v>
      </c>
      <c r="O432">
        <f>LOOKUP(N432/COUNTA(N:N),{0,0.1,0.2,0.3,0.4,0.5,0.6,0.7,0.8,0.9,1}+1%%,{10,9,8,7,6,5,4,3,2,1})</f>
        <v>3</v>
      </c>
      <c r="P432" s="6">
        <v>1</v>
      </c>
      <c r="Q432">
        <f>_xlfn.RANK.AVG(P432,P$2:P$2185)</f>
        <v>1510</v>
      </c>
      <c r="R432">
        <f>LOOKUP(Q432/COUNTA(Q:Q),{0,0.1,0.2,0.3,0.4,0.5,0.6,0.7,0.8,0.9,1}+1%%,{10,9,8,7,6,5,4,3,2,1})</f>
        <v>4</v>
      </c>
      <c r="S432">
        <f>I432*0.5+L432*0.5+O432+R432</f>
        <v>10.5</v>
      </c>
    </row>
    <row r="433" spans="1:19" ht="43.2" x14ac:dyDescent="0.25">
      <c r="A433" s="5" t="s">
        <v>285</v>
      </c>
      <c r="B433" s="6">
        <v>465893</v>
      </c>
      <c r="C433" s="6">
        <v>111</v>
      </c>
      <c r="D433" s="6">
        <v>14</v>
      </c>
      <c r="E433" s="6">
        <v>59</v>
      </c>
      <c r="F433" s="6">
        <v>1</v>
      </c>
      <c r="G433">
        <f>(E433*0.6+D433*0.2+C433*0.2)/B433</f>
        <v>1.2964350183411211E-4</v>
      </c>
      <c r="H433">
        <f>_xlfn.RANK.AVG(G433,G$2:G$2185)</f>
        <v>2156</v>
      </c>
      <c r="I433">
        <f>LOOKUP(H433/COUNTA(H:H),{0,0.1,0.2,0.3,0.4,0.5,0.6,0.7,0.8,0.9,1}+1%%,{10,9,8,7,6,5,4,3,2,1})</f>
        <v>1</v>
      </c>
      <c r="J433">
        <f>E433*0.6+D433*0.2+C433*0.2</f>
        <v>60.4</v>
      </c>
      <c r="K433">
        <f>_xlfn.RANK.AVG(J433,J$2:J$2185)</f>
        <v>1960</v>
      </c>
      <c r="L433">
        <f>LOOKUP(K433/COUNTA(K:K),{0,0.1,0.2,0.3,0.4,0.5,0.6,0.7,0.8,0.9,1}+1%%,{10,9,8,7,6,5,4,3,2,1})</f>
        <v>2</v>
      </c>
      <c r="M433">
        <f>(C433-D433)*0.7+B433*0.3</f>
        <v>139835.79999999999</v>
      </c>
      <c r="N433">
        <f>_xlfn.RANK.AVG(M433,M$2:M$2185)</f>
        <v>1230</v>
      </c>
      <c r="O433">
        <f>LOOKUP(N433/COUNTA(N:N),{0,0.1,0.2,0.3,0.4,0.5,0.6,0.7,0.8,0.9,1}+1%%,{10,9,8,7,6,5,4,3,2,1})</f>
        <v>5</v>
      </c>
      <c r="P433" s="6">
        <v>1</v>
      </c>
      <c r="Q433">
        <f>_xlfn.RANK.AVG(P433,P$2:P$2185)</f>
        <v>1510</v>
      </c>
      <c r="R433">
        <f>LOOKUP(Q433/COUNTA(Q:Q),{0,0.1,0.2,0.3,0.4,0.5,0.6,0.7,0.8,0.9,1}+1%%,{10,9,8,7,6,5,4,3,2,1})</f>
        <v>4</v>
      </c>
      <c r="S433">
        <f>I433*0.5+L433*0.5+O433+R433</f>
        <v>10.5</v>
      </c>
    </row>
    <row r="434" spans="1:19" ht="14.4" x14ac:dyDescent="0.25">
      <c r="A434" s="5" t="s">
        <v>591</v>
      </c>
      <c r="B434" s="6">
        <v>134146</v>
      </c>
      <c r="C434" s="6">
        <v>1515</v>
      </c>
      <c r="D434" s="6">
        <v>113</v>
      </c>
      <c r="E434" s="6">
        <v>571</v>
      </c>
      <c r="F434" s="6">
        <v>1</v>
      </c>
      <c r="G434">
        <f>(E434*0.6+D434*0.2+C434*0.2)/B434</f>
        <v>4.9811399519926053E-3</v>
      </c>
      <c r="H434">
        <f>_xlfn.RANK.AVG(G434,G$2:G$2185)</f>
        <v>1326</v>
      </c>
      <c r="I434">
        <f>LOOKUP(H434/COUNTA(H:H),{0,0.1,0.2,0.3,0.4,0.5,0.6,0.7,0.8,0.9,1}+1%%,{10,9,8,7,6,5,4,3,2,1})</f>
        <v>4</v>
      </c>
      <c r="J434">
        <f>E434*0.6+D434*0.2+C434*0.2</f>
        <v>668.2</v>
      </c>
      <c r="K434">
        <f>_xlfn.RANK.AVG(J434,J$2:J$2185)</f>
        <v>1604</v>
      </c>
      <c r="L434">
        <f>LOOKUP(K434/COUNTA(K:K),{0,0.1,0.2,0.3,0.4,0.5,0.6,0.7,0.8,0.9,1}+1%%,{10,9,8,7,6,5,4,3,2,1})</f>
        <v>3</v>
      </c>
      <c r="M434">
        <f>(C434-D434)*0.7+B434*0.3</f>
        <v>41225.199999999997</v>
      </c>
      <c r="N434">
        <f>_xlfn.RANK.AVG(M434,M$2:M$2185)</f>
        <v>1610</v>
      </c>
      <c r="O434">
        <f>LOOKUP(N434/COUNTA(N:N),{0,0.1,0.2,0.3,0.4,0.5,0.6,0.7,0.8,0.9,1}+1%%,{10,9,8,7,6,5,4,3,2,1})</f>
        <v>3</v>
      </c>
      <c r="P434" s="6">
        <v>1</v>
      </c>
      <c r="Q434">
        <f>_xlfn.RANK.AVG(P434,P$2:P$2185)</f>
        <v>1510</v>
      </c>
      <c r="R434">
        <f>LOOKUP(Q434/COUNTA(Q:Q),{0,0.1,0.2,0.3,0.4,0.5,0.6,0.7,0.8,0.9,1}+1%%,{10,9,8,7,6,5,4,3,2,1})</f>
        <v>4</v>
      </c>
      <c r="S434">
        <f>I434*0.5+L434*0.5+O434+R434</f>
        <v>10.5</v>
      </c>
    </row>
    <row r="435" spans="1:19" ht="28.8" x14ac:dyDescent="0.25">
      <c r="A435" s="5" t="s">
        <v>1298</v>
      </c>
      <c r="B435" s="6">
        <v>12857</v>
      </c>
      <c r="C435" s="6">
        <v>754</v>
      </c>
      <c r="D435" s="6">
        <v>10</v>
      </c>
      <c r="E435" s="6">
        <v>37</v>
      </c>
      <c r="F435" s="6">
        <v>1</v>
      </c>
      <c r="G435">
        <f>(E435*0.6+D435*0.2+C435*0.2)/B435</f>
        <v>1.3611262347359415E-2</v>
      </c>
      <c r="H435">
        <f>_xlfn.RANK.AVG(G435,G$2:G$2185)</f>
        <v>374</v>
      </c>
      <c r="I435">
        <f>LOOKUP(H435/COUNTA(H:H),{0,0.1,0.2,0.3,0.4,0.5,0.6,0.7,0.8,0.9,1}+1%%,{10,9,8,7,6,5,4,3,2,1})</f>
        <v>9</v>
      </c>
      <c r="J435">
        <f>E435*0.6+D435*0.2+C435*0.2</f>
        <v>175</v>
      </c>
      <c r="K435">
        <f>_xlfn.RANK.AVG(J435,J$2:J$2185)</f>
        <v>1832</v>
      </c>
      <c r="L435">
        <f>LOOKUP(K435/COUNTA(K:K),{0,0.1,0.2,0.3,0.4,0.5,0.6,0.7,0.8,0.9,1}+1%%,{10,9,8,7,6,5,4,3,2,1})</f>
        <v>2</v>
      </c>
      <c r="M435">
        <f>(C435-D435)*0.7+B435*0.3</f>
        <v>4377.8999999999996</v>
      </c>
      <c r="N435">
        <f>_xlfn.RANK.AVG(M435,M$2:M$2185)</f>
        <v>1993</v>
      </c>
      <c r="O435">
        <f>LOOKUP(N435/COUNTA(N:N),{0,0.1,0.2,0.3,0.4,0.5,0.6,0.7,0.8,0.9,1}+1%%,{10,9,8,7,6,5,4,3,2,1})</f>
        <v>1</v>
      </c>
      <c r="P435" s="6">
        <v>1</v>
      </c>
      <c r="Q435">
        <f>_xlfn.RANK.AVG(P435,P$2:P$2185)</f>
        <v>1510</v>
      </c>
      <c r="R435">
        <f>LOOKUP(Q435/COUNTA(Q:Q),{0,0.1,0.2,0.3,0.4,0.5,0.6,0.7,0.8,0.9,1}+1%%,{10,9,8,7,6,5,4,3,2,1})</f>
        <v>4</v>
      </c>
      <c r="S435">
        <f>I435*0.5+L435*0.5+O435+R435</f>
        <v>10.5</v>
      </c>
    </row>
    <row r="436" spans="1:19" ht="28.8" x14ac:dyDescent="0.25">
      <c r="A436" s="5" t="s">
        <v>1775</v>
      </c>
      <c r="B436" s="6">
        <v>352319</v>
      </c>
      <c r="C436" s="6">
        <v>0</v>
      </c>
      <c r="D436" s="6">
        <v>0</v>
      </c>
      <c r="E436" s="6">
        <v>1346</v>
      </c>
      <c r="F436" s="6">
        <v>1</v>
      </c>
      <c r="G436">
        <f>(E436*0.6+D436*0.2+C436*0.2)/B436</f>
        <v>2.2922408385582385E-3</v>
      </c>
      <c r="H436">
        <f>_xlfn.RANK.AVG(G436,G$2:G$2185)</f>
        <v>1790</v>
      </c>
      <c r="I436">
        <f>LOOKUP(H436/COUNTA(H:H),{0,0.1,0.2,0.3,0.4,0.5,0.6,0.7,0.8,0.9,1}+1%%,{10,9,8,7,6,5,4,3,2,1})</f>
        <v>2</v>
      </c>
      <c r="J436">
        <f>E436*0.6+D436*0.2+C436*0.2</f>
        <v>807.6</v>
      </c>
      <c r="K436">
        <f>_xlfn.RANK.AVG(J436,J$2:J$2185)</f>
        <v>1556</v>
      </c>
      <c r="L436">
        <f>LOOKUP(K436/COUNTA(K:K),{0,0.1,0.2,0.3,0.4,0.5,0.6,0.7,0.8,0.9,1}+1%%,{10,9,8,7,6,5,4,3,2,1})</f>
        <v>3</v>
      </c>
      <c r="M436">
        <f>(C436-D436)*0.7+B436*0.3</f>
        <v>105695.7</v>
      </c>
      <c r="N436">
        <f>_xlfn.RANK.AVG(M436,M$2:M$2185)</f>
        <v>1325</v>
      </c>
      <c r="O436">
        <f>LOOKUP(N436/COUNTA(N:N),{0,0.1,0.2,0.3,0.4,0.5,0.6,0.7,0.8,0.9,1}+1%%,{10,9,8,7,6,5,4,3,2,1})</f>
        <v>4</v>
      </c>
      <c r="P436" s="6">
        <v>1</v>
      </c>
      <c r="Q436">
        <f>_xlfn.RANK.AVG(P436,P$2:P$2185)</f>
        <v>1510</v>
      </c>
      <c r="R436">
        <f>LOOKUP(Q436/COUNTA(Q:Q),{0,0.1,0.2,0.3,0.4,0.5,0.6,0.7,0.8,0.9,1}+1%%,{10,9,8,7,6,5,4,3,2,1})</f>
        <v>4</v>
      </c>
      <c r="S436">
        <f>I436*0.5+L436*0.5+O436+R436</f>
        <v>10.5</v>
      </c>
    </row>
    <row r="437" spans="1:19" ht="28.8" x14ac:dyDescent="0.25">
      <c r="A437" s="5" t="s">
        <v>932</v>
      </c>
      <c r="B437" s="6">
        <v>35038</v>
      </c>
      <c r="C437" s="6">
        <v>1406</v>
      </c>
      <c r="D437" s="6">
        <v>11</v>
      </c>
      <c r="E437" s="6">
        <v>88</v>
      </c>
      <c r="F437" s="6">
        <v>1</v>
      </c>
      <c r="G437">
        <f>(E437*0.6+D437*0.2+C437*0.2)/B437</f>
        <v>9.5952965351903639E-3</v>
      </c>
      <c r="H437">
        <f>_xlfn.RANK.AVG(G437,G$2:G$2185)</f>
        <v>712</v>
      </c>
      <c r="I437">
        <f>LOOKUP(H437/COUNTA(H:H),{0,0.1,0.2,0.3,0.4,0.5,0.6,0.7,0.8,0.9,1}+1%%,{10,9,8,7,6,5,4,3,2,1})</f>
        <v>7</v>
      </c>
      <c r="J437">
        <f>E437*0.6+D437*0.2+C437*0.2</f>
        <v>336.2</v>
      </c>
      <c r="K437">
        <f>_xlfn.RANK.AVG(J437,J$2:J$2185)</f>
        <v>1749</v>
      </c>
      <c r="L437">
        <f>LOOKUP(K437/COUNTA(K:K),{0,0.1,0.2,0.3,0.4,0.5,0.6,0.7,0.8,0.9,1}+1%%,{10,9,8,7,6,5,4,3,2,1})</f>
        <v>2</v>
      </c>
      <c r="M437">
        <f>(C437-D437)*0.7+B437*0.3</f>
        <v>11487.9</v>
      </c>
      <c r="N437">
        <f>_xlfn.RANK.AVG(M437,M$2:M$2185)</f>
        <v>1862</v>
      </c>
      <c r="O437">
        <f>LOOKUP(N437/COUNTA(N:N),{0,0.1,0.2,0.3,0.4,0.5,0.6,0.7,0.8,0.9,1}+1%%,{10,9,8,7,6,5,4,3,2,1})</f>
        <v>2</v>
      </c>
      <c r="P437" s="6">
        <v>1</v>
      </c>
      <c r="Q437">
        <f>_xlfn.RANK.AVG(P437,P$2:P$2185)</f>
        <v>1510</v>
      </c>
      <c r="R437">
        <f>LOOKUP(Q437/COUNTA(Q:Q),{0,0.1,0.2,0.3,0.4,0.5,0.6,0.7,0.8,0.9,1}+1%%,{10,9,8,7,6,5,4,3,2,1})</f>
        <v>4</v>
      </c>
      <c r="S437">
        <f>I437*0.5+L437*0.5+O437+R437</f>
        <v>10.5</v>
      </c>
    </row>
    <row r="438" spans="1:19" ht="57.6" x14ac:dyDescent="0.25">
      <c r="A438" s="5" t="s">
        <v>950</v>
      </c>
      <c r="B438" s="6">
        <v>177892</v>
      </c>
      <c r="C438" s="6">
        <v>939</v>
      </c>
      <c r="D438" s="6">
        <v>374</v>
      </c>
      <c r="E438" s="6">
        <v>806</v>
      </c>
      <c r="F438" s="6">
        <v>1</v>
      </c>
      <c r="G438">
        <f>(E438*0.6+D438*0.2+C438*0.2)/B438</f>
        <v>4.1946799181525876E-3</v>
      </c>
      <c r="H438">
        <f>_xlfn.RANK.AVG(G438,G$2:G$2185)</f>
        <v>1451</v>
      </c>
      <c r="I438">
        <f>LOOKUP(H438/COUNTA(H:H),{0,0.1,0.2,0.3,0.4,0.5,0.6,0.7,0.8,0.9,1}+1%%,{10,9,8,7,6,5,4,3,2,1})</f>
        <v>4</v>
      </c>
      <c r="J438">
        <f>E438*0.6+D438*0.2+C438*0.2</f>
        <v>746.2</v>
      </c>
      <c r="K438">
        <f>_xlfn.RANK.AVG(J438,J$2:J$2185)</f>
        <v>1577</v>
      </c>
      <c r="L438">
        <f>LOOKUP(K438/COUNTA(K:K),{0,0.1,0.2,0.3,0.4,0.5,0.6,0.7,0.8,0.9,1}+1%%,{10,9,8,7,6,5,4,3,2,1})</f>
        <v>3</v>
      </c>
      <c r="M438">
        <f>(C438-D438)*0.7+B438*0.3</f>
        <v>53763.1</v>
      </c>
      <c r="N438">
        <f>_xlfn.RANK.AVG(M438,M$2:M$2185)</f>
        <v>1539</v>
      </c>
      <c r="O438">
        <f>LOOKUP(N438/COUNTA(N:N),{0,0.1,0.2,0.3,0.4,0.5,0.6,0.7,0.8,0.9,1}+1%%,{10,9,8,7,6,5,4,3,2,1})</f>
        <v>3</v>
      </c>
      <c r="P438" s="6">
        <v>1</v>
      </c>
      <c r="Q438">
        <f>_xlfn.RANK.AVG(P438,P$2:P$2185)</f>
        <v>1510</v>
      </c>
      <c r="R438">
        <f>LOOKUP(Q438/COUNTA(Q:Q),{0,0.1,0.2,0.3,0.4,0.5,0.6,0.7,0.8,0.9,1}+1%%,{10,9,8,7,6,5,4,3,2,1})</f>
        <v>4</v>
      </c>
      <c r="S438">
        <f>I438*0.5+L438*0.5+O438+R438</f>
        <v>10.5</v>
      </c>
    </row>
    <row r="439" spans="1:19" ht="14.4" x14ac:dyDescent="0.25">
      <c r="A439" s="5" t="s">
        <v>1838</v>
      </c>
      <c r="B439" s="6">
        <v>147383</v>
      </c>
      <c r="C439" s="6">
        <v>2678</v>
      </c>
      <c r="D439" s="6">
        <v>155</v>
      </c>
      <c r="E439" s="6">
        <v>257</v>
      </c>
      <c r="F439" s="6">
        <v>1</v>
      </c>
      <c r="G439">
        <f>(E439*0.6+D439*0.2+C439*0.2)/B439</f>
        <v>4.8906590312315533E-3</v>
      </c>
      <c r="H439">
        <f>_xlfn.RANK.AVG(G439,G$2:G$2185)</f>
        <v>1345</v>
      </c>
      <c r="I439">
        <f>LOOKUP(H439/COUNTA(H:H),{0,0.1,0.2,0.3,0.4,0.5,0.6,0.7,0.8,0.9,1}+1%%,{10,9,8,7,6,5,4,3,2,1})</f>
        <v>4</v>
      </c>
      <c r="J439">
        <f>E439*0.6+D439*0.2+C439*0.2</f>
        <v>720.8</v>
      </c>
      <c r="K439">
        <f>_xlfn.RANK.AVG(J439,J$2:J$2185)</f>
        <v>1586</v>
      </c>
      <c r="L439">
        <f>LOOKUP(K439/COUNTA(K:K),{0,0.1,0.2,0.3,0.4,0.5,0.6,0.7,0.8,0.9,1}+1%%,{10,9,8,7,6,5,4,3,2,1})</f>
        <v>3</v>
      </c>
      <c r="M439">
        <f>(C439-D439)*0.7+B439*0.3</f>
        <v>45981</v>
      </c>
      <c r="N439">
        <f>_xlfn.RANK.AVG(M439,M$2:M$2185)</f>
        <v>1576</v>
      </c>
      <c r="O439">
        <f>LOOKUP(N439/COUNTA(N:N),{0,0.1,0.2,0.3,0.4,0.5,0.6,0.7,0.8,0.9,1}+1%%,{10,9,8,7,6,5,4,3,2,1})</f>
        <v>3</v>
      </c>
      <c r="P439" s="6">
        <v>1</v>
      </c>
      <c r="Q439">
        <f>_xlfn.RANK.AVG(P439,P$2:P$2185)</f>
        <v>1510</v>
      </c>
      <c r="R439">
        <f>LOOKUP(Q439/COUNTA(Q:Q),{0,0.1,0.2,0.3,0.4,0.5,0.6,0.7,0.8,0.9,1}+1%%,{10,9,8,7,6,5,4,3,2,1})</f>
        <v>4</v>
      </c>
      <c r="S439">
        <f>I439*0.5+L439*0.5+O439+R439</f>
        <v>10.5</v>
      </c>
    </row>
    <row r="440" spans="1:19" ht="43.2" x14ac:dyDescent="0.25">
      <c r="A440" s="5" t="s">
        <v>1742</v>
      </c>
      <c r="B440" s="6">
        <v>62888</v>
      </c>
      <c r="C440" s="6">
        <v>1510</v>
      </c>
      <c r="D440" s="6">
        <v>62</v>
      </c>
      <c r="E440" s="6">
        <v>177</v>
      </c>
      <c r="F440" s="6">
        <v>1</v>
      </c>
      <c r="G440">
        <f>(E440*0.6+D440*0.2+C440*0.2)/B440</f>
        <v>6.6880803968960697E-3</v>
      </c>
      <c r="H440">
        <f>_xlfn.RANK.AVG(G440,G$2:G$2185)</f>
        <v>1087</v>
      </c>
      <c r="I440">
        <f>LOOKUP(H440/COUNTA(H:H),{0,0.1,0.2,0.3,0.4,0.5,0.6,0.7,0.8,0.9,1}+1%%,{10,9,8,7,6,5,4,3,2,1})</f>
        <v>6</v>
      </c>
      <c r="J440">
        <f>E440*0.6+D440*0.2+C440*0.2</f>
        <v>420.6</v>
      </c>
      <c r="K440">
        <f>_xlfn.RANK.AVG(J440,J$2:J$2185)</f>
        <v>1699</v>
      </c>
      <c r="L440">
        <f>LOOKUP(K440/COUNTA(K:K),{0,0.1,0.2,0.3,0.4,0.5,0.6,0.7,0.8,0.9,1}+1%%,{10,9,8,7,6,5,4,3,2,1})</f>
        <v>3</v>
      </c>
      <c r="M440">
        <f>(C440-D440)*0.7+B440*0.3</f>
        <v>19879.999999999996</v>
      </c>
      <c r="N440">
        <f>_xlfn.RANK.AVG(M440,M$2:M$2185)</f>
        <v>1772</v>
      </c>
      <c r="O440">
        <f>LOOKUP(N440/COUNTA(N:N),{0,0.1,0.2,0.3,0.4,0.5,0.6,0.7,0.8,0.9,1}+1%%,{10,9,8,7,6,5,4,3,2,1})</f>
        <v>2</v>
      </c>
      <c r="P440" s="6">
        <v>1</v>
      </c>
      <c r="Q440">
        <f>_xlfn.RANK.AVG(P440,P$2:P$2185)</f>
        <v>1510</v>
      </c>
      <c r="R440">
        <f>LOOKUP(Q440/COUNTA(Q:Q),{0,0.1,0.2,0.3,0.4,0.5,0.6,0.7,0.8,0.9,1}+1%%,{10,9,8,7,6,5,4,3,2,1})</f>
        <v>4</v>
      </c>
      <c r="S440">
        <f>I440*0.5+L440*0.5+O440+R440</f>
        <v>10.5</v>
      </c>
    </row>
    <row r="441" spans="1:19" ht="28.8" x14ac:dyDescent="0.25">
      <c r="A441" s="5" t="s">
        <v>1796</v>
      </c>
      <c r="B441" s="6">
        <v>184390</v>
      </c>
      <c r="C441" s="6">
        <v>1840</v>
      </c>
      <c r="D441" s="6">
        <v>30</v>
      </c>
      <c r="E441" s="6">
        <v>132</v>
      </c>
      <c r="F441" s="6">
        <v>1</v>
      </c>
      <c r="G441">
        <f>(E441*0.6+D441*0.2+C441*0.2)/B441</f>
        <v>2.4578339389337814E-3</v>
      </c>
      <c r="H441">
        <f>_xlfn.RANK.AVG(G441,G$2:G$2185)</f>
        <v>1767</v>
      </c>
      <c r="I441">
        <f>LOOKUP(H441/COUNTA(H:H),{0,0.1,0.2,0.3,0.4,0.5,0.6,0.7,0.8,0.9,1}+1%%,{10,9,8,7,6,5,4,3,2,1})</f>
        <v>2</v>
      </c>
      <c r="J441">
        <f>E441*0.6+D441*0.2+C441*0.2</f>
        <v>453.2</v>
      </c>
      <c r="K441">
        <f>_xlfn.RANK.AVG(J441,J$2:J$2185)</f>
        <v>1681</v>
      </c>
      <c r="L441">
        <f>LOOKUP(K441/COUNTA(K:K),{0,0.1,0.2,0.3,0.4,0.5,0.6,0.7,0.8,0.9,1}+1%%,{10,9,8,7,6,5,4,3,2,1})</f>
        <v>3</v>
      </c>
      <c r="M441">
        <f>(C441-D441)*0.7+B441*0.3</f>
        <v>56584</v>
      </c>
      <c r="N441">
        <f>_xlfn.RANK.AVG(M441,M$2:M$2185)</f>
        <v>1524</v>
      </c>
      <c r="O441">
        <f>LOOKUP(N441/COUNTA(N:N),{0,0.1,0.2,0.3,0.4,0.5,0.6,0.7,0.8,0.9,1}+1%%,{10,9,8,7,6,5,4,3,2,1})</f>
        <v>4</v>
      </c>
      <c r="P441" s="6">
        <v>1</v>
      </c>
      <c r="Q441">
        <f>_xlfn.RANK.AVG(P441,P$2:P$2185)</f>
        <v>1510</v>
      </c>
      <c r="R441">
        <f>LOOKUP(Q441/COUNTA(Q:Q),{0,0.1,0.2,0.3,0.4,0.5,0.6,0.7,0.8,0.9,1}+1%%,{10,9,8,7,6,5,4,3,2,1})</f>
        <v>4</v>
      </c>
      <c r="S441">
        <f>I441*0.5+L441*0.5+O441+R441</f>
        <v>10.5</v>
      </c>
    </row>
    <row r="442" spans="1:19" ht="72" x14ac:dyDescent="0.25">
      <c r="A442" s="5" t="s">
        <v>1226</v>
      </c>
      <c r="B442" s="6">
        <v>258887</v>
      </c>
      <c r="C442" s="6">
        <v>2046</v>
      </c>
      <c r="D442" s="6">
        <v>184</v>
      </c>
      <c r="E442" s="6">
        <v>0</v>
      </c>
      <c r="F442" s="6">
        <v>1</v>
      </c>
      <c r="G442">
        <f>(E442*0.6+D442*0.2+C442*0.2)/B442</f>
        <v>1.7227593506047043E-3</v>
      </c>
      <c r="H442">
        <f>_xlfn.RANK.AVG(G442,G$2:G$2185)</f>
        <v>1887</v>
      </c>
      <c r="I442">
        <f>LOOKUP(H442/COUNTA(H:H),{0,0.1,0.2,0.3,0.4,0.5,0.6,0.7,0.8,0.9,1}+1%%,{10,9,8,7,6,5,4,3,2,1})</f>
        <v>2</v>
      </c>
      <c r="J442">
        <f>E442*0.6+D442*0.2+C442*0.2</f>
        <v>446.00000000000006</v>
      </c>
      <c r="K442">
        <f>_xlfn.RANK.AVG(J442,J$2:J$2185)</f>
        <v>1686</v>
      </c>
      <c r="L442">
        <f>LOOKUP(K442/COUNTA(K:K),{0,0.1,0.2,0.3,0.4,0.5,0.6,0.7,0.8,0.9,1}+1%%,{10,9,8,7,6,5,4,3,2,1})</f>
        <v>3</v>
      </c>
      <c r="M442">
        <f>(C442-D442)*0.7+B442*0.3</f>
        <v>78969.499999999985</v>
      </c>
      <c r="N442">
        <f>_xlfn.RANK.AVG(M442,M$2:M$2185)</f>
        <v>1422</v>
      </c>
      <c r="O442">
        <f>LOOKUP(N442/COUNTA(N:N),{0,0.1,0.2,0.3,0.4,0.5,0.6,0.7,0.8,0.9,1}+1%%,{10,9,8,7,6,5,4,3,2,1})</f>
        <v>4</v>
      </c>
      <c r="P442" s="6">
        <v>1</v>
      </c>
      <c r="Q442">
        <f>_xlfn.RANK.AVG(P442,P$2:P$2185)</f>
        <v>1510</v>
      </c>
      <c r="R442">
        <f>LOOKUP(Q442/COUNTA(Q:Q),{0,0.1,0.2,0.3,0.4,0.5,0.6,0.7,0.8,0.9,1}+1%%,{10,9,8,7,6,5,4,3,2,1})</f>
        <v>4</v>
      </c>
      <c r="S442">
        <f>I442*0.5+L442*0.5+O442+R442</f>
        <v>10.5</v>
      </c>
    </row>
    <row r="443" spans="1:19" ht="28.8" x14ac:dyDescent="0.25">
      <c r="A443" s="5" t="s">
        <v>1839</v>
      </c>
      <c r="B443" s="6">
        <v>121390</v>
      </c>
      <c r="C443" s="6">
        <v>1685</v>
      </c>
      <c r="D443" s="6">
        <v>161</v>
      </c>
      <c r="E443" s="6">
        <v>211</v>
      </c>
      <c r="F443" s="6">
        <v>1</v>
      </c>
      <c r="G443">
        <f>(E443*0.6+D443*0.2+C443*0.2)/B443</f>
        <v>4.0843562072658372E-3</v>
      </c>
      <c r="H443">
        <f>_xlfn.RANK.AVG(G443,G$2:G$2185)</f>
        <v>1469</v>
      </c>
      <c r="I443">
        <f>LOOKUP(H443/COUNTA(H:H),{0,0.1,0.2,0.3,0.4,0.5,0.6,0.7,0.8,0.9,1}+1%%,{10,9,8,7,6,5,4,3,2,1})</f>
        <v>4</v>
      </c>
      <c r="J443">
        <f>E443*0.6+D443*0.2+C443*0.2</f>
        <v>495.8</v>
      </c>
      <c r="K443">
        <f>_xlfn.RANK.AVG(J443,J$2:J$2185)</f>
        <v>1665</v>
      </c>
      <c r="L443">
        <f>LOOKUP(K443/COUNTA(K:K),{0,0.1,0.2,0.3,0.4,0.5,0.6,0.7,0.8,0.9,1}+1%%,{10,9,8,7,6,5,4,3,2,1})</f>
        <v>3</v>
      </c>
      <c r="M443">
        <f>(C443-D443)*0.7+B443*0.3</f>
        <v>37483.800000000003</v>
      </c>
      <c r="N443">
        <f>_xlfn.RANK.AVG(M443,M$2:M$2185)</f>
        <v>1630</v>
      </c>
      <c r="O443">
        <f>LOOKUP(N443/COUNTA(N:N),{0,0.1,0.2,0.3,0.4,0.5,0.6,0.7,0.8,0.9,1}+1%%,{10,9,8,7,6,5,4,3,2,1})</f>
        <v>3</v>
      </c>
      <c r="P443" s="6">
        <v>1</v>
      </c>
      <c r="Q443">
        <f>_xlfn.RANK.AVG(P443,P$2:P$2185)</f>
        <v>1510</v>
      </c>
      <c r="R443">
        <f>LOOKUP(Q443/COUNTA(Q:Q),{0,0.1,0.2,0.3,0.4,0.5,0.6,0.7,0.8,0.9,1}+1%%,{10,9,8,7,6,5,4,3,2,1})</f>
        <v>4</v>
      </c>
      <c r="S443">
        <f>I443*0.5+L443*0.5+O443+R443</f>
        <v>10.5</v>
      </c>
    </row>
    <row r="444" spans="1:19" ht="28.8" x14ac:dyDescent="0.25">
      <c r="A444" s="5" t="s">
        <v>1557</v>
      </c>
      <c r="B444" s="6">
        <v>56197</v>
      </c>
      <c r="C444" s="6">
        <v>1138</v>
      </c>
      <c r="D444" s="6">
        <v>214</v>
      </c>
      <c r="E444" s="6">
        <v>213</v>
      </c>
      <c r="F444" s="6">
        <v>1</v>
      </c>
      <c r="G444">
        <f>(E444*0.6+D444*0.2+C444*0.2)/B444</f>
        <v>7.0857874975532508E-3</v>
      </c>
      <c r="H444">
        <f>_xlfn.RANK.AVG(G444,G$2:G$2185)</f>
        <v>1026</v>
      </c>
      <c r="I444">
        <f>LOOKUP(H444/COUNTA(H:H),{0,0.1,0.2,0.3,0.4,0.5,0.6,0.7,0.8,0.9,1}+1%%,{10,9,8,7,6,5,4,3,2,1})</f>
        <v>6</v>
      </c>
      <c r="J444">
        <f>E444*0.6+D444*0.2+C444*0.2</f>
        <v>398.20000000000005</v>
      </c>
      <c r="K444">
        <f>_xlfn.RANK.AVG(J444,J$2:J$2185)</f>
        <v>1710.5</v>
      </c>
      <c r="L444">
        <f>LOOKUP(K444/COUNTA(K:K),{0,0.1,0.2,0.3,0.4,0.5,0.6,0.7,0.8,0.9,1}+1%%,{10,9,8,7,6,5,4,3,2,1})</f>
        <v>3</v>
      </c>
      <c r="M444">
        <f>(C444-D444)*0.7+B444*0.3</f>
        <v>17505.899999999998</v>
      </c>
      <c r="N444">
        <f>_xlfn.RANK.AVG(M444,M$2:M$2185)</f>
        <v>1795</v>
      </c>
      <c r="O444">
        <f>LOOKUP(N444/COUNTA(N:N),{0,0.1,0.2,0.3,0.4,0.5,0.6,0.7,0.8,0.9,1}+1%%,{10,9,8,7,6,5,4,3,2,1})</f>
        <v>2</v>
      </c>
      <c r="P444" s="6">
        <v>1</v>
      </c>
      <c r="Q444">
        <f>_xlfn.RANK.AVG(P444,P$2:P$2185)</f>
        <v>1510</v>
      </c>
      <c r="R444">
        <f>LOOKUP(Q444/COUNTA(Q:Q),{0,0.1,0.2,0.3,0.4,0.5,0.6,0.7,0.8,0.9,1}+1%%,{10,9,8,7,6,5,4,3,2,1})</f>
        <v>4</v>
      </c>
      <c r="S444">
        <f>I444*0.5+L444*0.5+O444+R444</f>
        <v>10.5</v>
      </c>
    </row>
    <row r="445" spans="1:19" ht="43.2" x14ac:dyDescent="0.25">
      <c r="A445" s="5" t="s">
        <v>1147</v>
      </c>
      <c r="B445" s="6">
        <v>168913</v>
      </c>
      <c r="C445" s="6">
        <v>3563</v>
      </c>
      <c r="D445" s="6">
        <v>81</v>
      </c>
      <c r="E445" s="6">
        <v>162</v>
      </c>
      <c r="F445" s="6">
        <v>1</v>
      </c>
      <c r="G445">
        <f>(E445*0.6+D445*0.2+C445*0.2)/B445</f>
        <v>4.8900913488008624E-3</v>
      </c>
      <c r="H445">
        <f>_xlfn.RANK.AVG(G445,G$2:G$2185)</f>
        <v>1346</v>
      </c>
      <c r="I445">
        <f>LOOKUP(H445/COUNTA(H:H),{0,0.1,0.2,0.3,0.4,0.5,0.6,0.7,0.8,0.9,1}+1%%,{10,9,8,7,6,5,4,3,2,1})</f>
        <v>4</v>
      </c>
      <c r="J445">
        <f>E445*0.6+D445*0.2+C445*0.2</f>
        <v>826</v>
      </c>
      <c r="K445">
        <f>_xlfn.RANK.AVG(J445,J$2:J$2185)</f>
        <v>1544</v>
      </c>
      <c r="L445">
        <f>LOOKUP(K445/COUNTA(K:K),{0,0.1,0.2,0.3,0.4,0.5,0.6,0.7,0.8,0.9,1}+1%%,{10,9,8,7,6,5,4,3,2,1})</f>
        <v>3</v>
      </c>
      <c r="M445">
        <f>(C445-D445)*0.7+B445*0.3</f>
        <v>53111.3</v>
      </c>
      <c r="N445">
        <f>_xlfn.RANK.AVG(M445,M$2:M$2185)</f>
        <v>1541</v>
      </c>
      <c r="O445">
        <f>LOOKUP(N445/COUNTA(N:N),{0,0.1,0.2,0.3,0.4,0.5,0.6,0.7,0.8,0.9,1}+1%%,{10,9,8,7,6,5,4,3,2,1})</f>
        <v>3</v>
      </c>
      <c r="P445" s="6">
        <v>1</v>
      </c>
      <c r="Q445">
        <f>_xlfn.RANK.AVG(P445,P$2:P$2185)</f>
        <v>1510</v>
      </c>
      <c r="R445">
        <f>LOOKUP(Q445/COUNTA(Q:Q),{0,0.1,0.2,0.3,0.4,0.5,0.6,0.7,0.8,0.9,1}+1%%,{10,9,8,7,6,5,4,3,2,1})</f>
        <v>4</v>
      </c>
      <c r="S445">
        <f>I445*0.5+L445*0.5+O445+R445</f>
        <v>10.5</v>
      </c>
    </row>
    <row r="446" spans="1:19" ht="43.2" x14ac:dyDescent="0.25">
      <c r="A446" s="5" t="s">
        <v>1175</v>
      </c>
      <c r="B446" s="6">
        <v>114280</v>
      </c>
      <c r="C446" s="6">
        <v>888</v>
      </c>
      <c r="D446" s="6">
        <v>72</v>
      </c>
      <c r="E446" s="6">
        <v>440</v>
      </c>
      <c r="F446" s="6">
        <v>1</v>
      </c>
      <c r="G446">
        <f>(E446*0.6+D446*0.2+C446*0.2)/B446</f>
        <v>3.9901995099754992E-3</v>
      </c>
      <c r="H446">
        <f>_xlfn.RANK.AVG(G446,G$2:G$2185)</f>
        <v>1484</v>
      </c>
      <c r="I446">
        <f>LOOKUP(H446/COUNTA(H:H),{0,0.1,0.2,0.3,0.4,0.5,0.6,0.7,0.8,0.9,1}+1%%,{10,9,8,7,6,5,4,3,2,1})</f>
        <v>4</v>
      </c>
      <c r="J446">
        <f>E446*0.6+D446*0.2+C446*0.2</f>
        <v>456</v>
      </c>
      <c r="K446">
        <f>_xlfn.RANK.AVG(J446,J$2:J$2185)</f>
        <v>1678</v>
      </c>
      <c r="L446">
        <f>LOOKUP(K446/COUNTA(K:K),{0,0.1,0.2,0.3,0.4,0.5,0.6,0.7,0.8,0.9,1}+1%%,{10,9,8,7,6,5,4,3,2,1})</f>
        <v>3</v>
      </c>
      <c r="M446">
        <f>(C446-D446)*0.7+B446*0.3</f>
        <v>34855.199999999997</v>
      </c>
      <c r="N446">
        <f>_xlfn.RANK.AVG(M446,M$2:M$2185)</f>
        <v>1650</v>
      </c>
      <c r="O446">
        <f>LOOKUP(N446/COUNTA(N:N),{0,0.1,0.2,0.3,0.4,0.5,0.6,0.7,0.8,0.9,1}+1%%,{10,9,8,7,6,5,4,3,2,1})</f>
        <v>3</v>
      </c>
      <c r="P446" s="6">
        <v>1</v>
      </c>
      <c r="Q446">
        <f>_xlfn.RANK.AVG(P446,P$2:P$2185)</f>
        <v>1510</v>
      </c>
      <c r="R446">
        <f>LOOKUP(Q446/COUNTA(Q:Q),{0,0.1,0.2,0.3,0.4,0.5,0.6,0.7,0.8,0.9,1}+1%%,{10,9,8,7,6,5,4,3,2,1})</f>
        <v>4</v>
      </c>
      <c r="S446">
        <f>I446*0.5+L446*0.5+O446+R446</f>
        <v>10.5</v>
      </c>
    </row>
    <row r="447" spans="1:19" ht="28.8" x14ac:dyDescent="0.25">
      <c r="A447" s="5" t="s">
        <v>183</v>
      </c>
      <c r="B447" s="6">
        <v>244532</v>
      </c>
      <c r="C447" s="6">
        <v>633</v>
      </c>
      <c r="D447" s="6">
        <v>174</v>
      </c>
      <c r="E447" s="6">
        <v>765</v>
      </c>
      <c r="F447" s="6">
        <v>1</v>
      </c>
      <c r="G447">
        <f>(E447*0.6+D447*0.2+C447*0.2)/B447</f>
        <v>2.5370912600395858E-3</v>
      </c>
      <c r="H447">
        <f>_xlfn.RANK.AVG(G447,G$2:G$2185)</f>
        <v>1753</v>
      </c>
      <c r="I447">
        <f>LOOKUP(H447/COUNTA(H:H),{0,0.1,0.2,0.3,0.4,0.5,0.6,0.7,0.8,0.9,1}+1%%,{10,9,8,7,6,5,4,3,2,1})</f>
        <v>2</v>
      </c>
      <c r="J447">
        <f>E447*0.6+D447*0.2+C447*0.2</f>
        <v>620.4</v>
      </c>
      <c r="K447">
        <f>_xlfn.RANK.AVG(J447,J$2:J$2185)</f>
        <v>1615</v>
      </c>
      <c r="L447">
        <f>LOOKUP(K447/COUNTA(K:K),{0,0.1,0.2,0.3,0.4,0.5,0.6,0.7,0.8,0.9,1}+1%%,{10,9,8,7,6,5,4,3,2,1})</f>
        <v>3</v>
      </c>
      <c r="M447">
        <f>(C447-D447)*0.7+B447*0.3</f>
        <v>73680.899999999994</v>
      </c>
      <c r="N447">
        <f>_xlfn.RANK.AVG(M447,M$2:M$2185)</f>
        <v>1450</v>
      </c>
      <c r="O447">
        <f>LOOKUP(N447/COUNTA(N:N),{0,0.1,0.2,0.3,0.4,0.5,0.6,0.7,0.8,0.9,1}+1%%,{10,9,8,7,6,5,4,3,2,1})</f>
        <v>4</v>
      </c>
      <c r="P447" s="6">
        <v>1</v>
      </c>
      <c r="Q447">
        <f>_xlfn.RANK.AVG(P447,P$2:P$2185)</f>
        <v>1510</v>
      </c>
      <c r="R447">
        <f>LOOKUP(Q447/COUNTA(Q:Q),{0,0.1,0.2,0.3,0.4,0.5,0.6,0.7,0.8,0.9,1}+1%%,{10,9,8,7,6,5,4,3,2,1})</f>
        <v>4</v>
      </c>
      <c r="S447">
        <f>I447*0.5+L447*0.5+O447+R447</f>
        <v>10.5</v>
      </c>
    </row>
    <row r="448" spans="1:19" ht="28.8" x14ac:dyDescent="0.25">
      <c r="A448" s="5" t="s">
        <v>1867</v>
      </c>
      <c r="B448" s="6">
        <v>481259</v>
      </c>
      <c r="C448" s="6">
        <v>431</v>
      </c>
      <c r="D448" s="6">
        <v>43</v>
      </c>
      <c r="E448" s="6">
        <v>225</v>
      </c>
      <c r="F448" s="6">
        <v>1</v>
      </c>
      <c r="G448">
        <f>(E448*0.6+D448*0.2+C448*0.2)/B448</f>
        <v>4.7749756368192596E-4</v>
      </c>
      <c r="H448">
        <f>_xlfn.RANK.AVG(G448,G$2:G$2185)</f>
        <v>2109</v>
      </c>
      <c r="I448">
        <f>LOOKUP(H448/COUNTA(H:H),{0,0.1,0.2,0.3,0.4,0.5,0.6,0.7,0.8,0.9,1}+1%%,{10,9,8,7,6,5,4,3,2,1})</f>
        <v>1</v>
      </c>
      <c r="J448">
        <f>E448*0.6+D448*0.2+C448*0.2</f>
        <v>229.8</v>
      </c>
      <c r="K448">
        <f>_xlfn.RANK.AVG(J448,J$2:J$2185)</f>
        <v>1793</v>
      </c>
      <c r="L448">
        <f>LOOKUP(K448/COUNTA(K:K),{0,0.1,0.2,0.3,0.4,0.5,0.6,0.7,0.8,0.9,1}+1%%,{10,9,8,7,6,5,4,3,2,1})</f>
        <v>2</v>
      </c>
      <c r="M448">
        <f>(C448-D448)*0.7+B448*0.3</f>
        <v>144649.29999999999</v>
      </c>
      <c r="N448">
        <f>_xlfn.RANK.AVG(M448,M$2:M$2185)</f>
        <v>1214</v>
      </c>
      <c r="O448">
        <f>LOOKUP(N448/COUNTA(N:N),{0,0.1,0.2,0.3,0.4,0.5,0.6,0.7,0.8,0.9,1}+1%%,{10,9,8,7,6,5,4,3,2,1})</f>
        <v>5</v>
      </c>
      <c r="P448" s="6">
        <v>1</v>
      </c>
      <c r="Q448">
        <f>_xlfn.RANK.AVG(P448,P$2:P$2185)</f>
        <v>1510</v>
      </c>
      <c r="R448">
        <f>LOOKUP(Q448/COUNTA(Q:Q),{0,0.1,0.2,0.3,0.4,0.5,0.6,0.7,0.8,0.9,1}+1%%,{10,9,8,7,6,5,4,3,2,1})</f>
        <v>4</v>
      </c>
      <c r="S448">
        <f>I448*0.5+L448*0.5+O448+R448</f>
        <v>10.5</v>
      </c>
    </row>
    <row r="449" spans="1:19" ht="28.8" x14ac:dyDescent="0.25">
      <c r="A449" s="5" t="s">
        <v>978</v>
      </c>
      <c r="B449" s="6">
        <v>10194</v>
      </c>
      <c r="C449" s="6">
        <v>594</v>
      </c>
      <c r="D449" s="6">
        <v>15</v>
      </c>
      <c r="E449" s="6">
        <v>81</v>
      </c>
      <c r="F449" s="6">
        <v>1</v>
      </c>
      <c r="G449">
        <f>(E449*0.6+D449*0.2+C449*0.2)/B449</f>
        <v>1.6715715126545027E-2</v>
      </c>
      <c r="H449">
        <f>_xlfn.RANK.AVG(G449,G$2:G$2185)</f>
        <v>223</v>
      </c>
      <c r="I449">
        <f>LOOKUP(H449/COUNTA(H:H),{0,0.1,0.2,0.3,0.4,0.5,0.6,0.7,0.8,0.9,1}+1%%,{10,9,8,7,6,5,4,3,2,1})</f>
        <v>9</v>
      </c>
      <c r="J449">
        <f>E449*0.6+D449*0.2+C449*0.2</f>
        <v>170.4</v>
      </c>
      <c r="K449">
        <f>_xlfn.RANK.AVG(J449,J$2:J$2185)</f>
        <v>1837.5</v>
      </c>
      <c r="L449">
        <f>LOOKUP(K449/COUNTA(K:K),{0,0.1,0.2,0.3,0.4,0.5,0.6,0.7,0.8,0.9,1}+1%%,{10,9,8,7,6,5,4,3,2,1})</f>
        <v>2</v>
      </c>
      <c r="M449">
        <f>(C449-D449)*0.7+B449*0.3</f>
        <v>3463.5</v>
      </c>
      <c r="N449">
        <f>_xlfn.RANK.AVG(M449,M$2:M$2185)</f>
        <v>2021</v>
      </c>
      <c r="O449">
        <f>LOOKUP(N449/COUNTA(N:N),{0,0.1,0.2,0.3,0.4,0.5,0.6,0.7,0.8,0.9,1}+1%%,{10,9,8,7,6,5,4,3,2,1})</f>
        <v>1</v>
      </c>
      <c r="P449" s="6">
        <v>1</v>
      </c>
      <c r="Q449">
        <f>_xlfn.RANK.AVG(P449,P$2:P$2185)</f>
        <v>1510</v>
      </c>
      <c r="R449">
        <f>LOOKUP(Q449/COUNTA(Q:Q),{0,0.1,0.2,0.3,0.4,0.5,0.6,0.7,0.8,0.9,1}+1%%,{10,9,8,7,6,5,4,3,2,1})</f>
        <v>4</v>
      </c>
      <c r="S449">
        <f>I449*0.5+L449*0.5+O449+R449</f>
        <v>10.5</v>
      </c>
    </row>
    <row r="450" spans="1:19" ht="28.8" x14ac:dyDescent="0.25">
      <c r="A450" s="5" t="s">
        <v>667</v>
      </c>
      <c r="B450" s="6">
        <v>229871</v>
      </c>
      <c r="C450" s="6">
        <v>1678</v>
      </c>
      <c r="D450" s="6">
        <v>271</v>
      </c>
      <c r="E450" s="6">
        <v>0</v>
      </c>
      <c r="F450" s="6">
        <v>1</v>
      </c>
      <c r="G450">
        <f>(E450*0.6+D450*0.2+C450*0.2)/B450</f>
        <v>1.6957336941153952E-3</v>
      </c>
      <c r="H450">
        <f>_xlfn.RANK.AVG(G450,G$2:G$2185)</f>
        <v>1894</v>
      </c>
      <c r="I450">
        <f>LOOKUP(H450/COUNTA(H:H),{0,0.1,0.2,0.3,0.4,0.5,0.6,0.7,0.8,0.9,1}+1%%,{10,9,8,7,6,5,4,3,2,1})</f>
        <v>2</v>
      </c>
      <c r="J450">
        <f>E450*0.6+D450*0.2+C450*0.2</f>
        <v>389.8</v>
      </c>
      <c r="K450">
        <f>_xlfn.RANK.AVG(J450,J$2:J$2185)</f>
        <v>1717</v>
      </c>
      <c r="L450">
        <f>LOOKUP(K450/COUNTA(K:K),{0,0.1,0.2,0.3,0.4,0.5,0.6,0.7,0.8,0.9,1}+1%%,{10,9,8,7,6,5,4,3,2,1})</f>
        <v>3</v>
      </c>
      <c r="M450">
        <f>(C450-D450)*0.7+B450*0.3</f>
        <v>69946.2</v>
      </c>
      <c r="N450">
        <f>_xlfn.RANK.AVG(M450,M$2:M$2185)</f>
        <v>1466</v>
      </c>
      <c r="O450">
        <f>LOOKUP(N450/COUNTA(N:N),{0,0.1,0.2,0.3,0.4,0.5,0.6,0.7,0.8,0.9,1}+1%%,{10,9,8,7,6,5,4,3,2,1})</f>
        <v>4</v>
      </c>
      <c r="P450" s="6">
        <v>1</v>
      </c>
      <c r="Q450">
        <f>_xlfn.RANK.AVG(P450,P$2:P$2185)</f>
        <v>1510</v>
      </c>
      <c r="R450">
        <f>LOOKUP(Q450/COUNTA(Q:Q),{0,0.1,0.2,0.3,0.4,0.5,0.6,0.7,0.8,0.9,1}+1%%,{10,9,8,7,6,5,4,3,2,1})</f>
        <v>4</v>
      </c>
      <c r="S450">
        <f>I450*0.5+L450*0.5+O450+R450</f>
        <v>10.5</v>
      </c>
    </row>
    <row r="451" spans="1:19" ht="28.8" x14ac:dyDescent="0.25">
      <c r="A451" s="5" t="s">
        <v>519</v>
      </c>
      <c r="B451" s="6">
        <v>22695</v>
      </c>
      <c r="C451" s="6">
        <v>108</v>
      </c>
      <c r="D451" s="6">
        <v>312</v>
      </c>
      <c r="E451" s="6">
        <v>203</v>
      </c>
      <c r="F451" s="6">
        <v>1</v>
      </c>
      <c r="G451">
        <f>(E451*0.6+D451*0.2+C451*0.2)/B451</f>
        <v>9.0680766688697942E-3</v>
      </c>
      <c r="H451">
        <f>_xlfn.RANK.AVG(G451,G$2:G$2185)</f>
        <v>773</v>
      </c>
      <c r="I451">
        <f>LOOKUP(H451/COUNTA(H:H),{0,0.1,0.2,0.3,0.4,0.5,0.6,0.7,0.8,0.9,1}+1%%,{10,9,8,7,6,5,4,3,2,1})</f>
        <v>7</v>
      </c>
      <c r="J451">
        <f>E451*0.6+D451*0.2+C451*0.2</f>
        <v>205.79999999999998</v>
      </c>
      <c r="K451">
        <f>_xlfn.RANK.AVG(J451,J$2:J$2185)</f>
        <v>1809</v>
      </c>
      <c r="L451">
        <f>LOOKUP(K451/COUNTA(K:K),{0,0.1,0.2,0.3,0.4,0.5,0.6,0.7,0.8,0.9,1}+1%%,{10,9,8,7,6,5,4,3,2,1})</f>
        <v>2</v>
      </c>
      <c r="M451">
        <f>(C451-D451)*0.7+B451*0.3</f>
        <v>6665.7</v>
      </c>
      <c r="N451">
        <f>_xlfn.RANK.AVG(M451,M$2:M$2185)</f>
        <v>1958</v>
      </c>
      <c r="O451">
        <f>LOOKUP(N451/COUNTA(N:N),{0,0.1,0.2,0.3,0.4,0.5,0.6,0.7,0.8,0.9,1}+1%%,{10,9,8,7,6,5,4,3,2,1})</f>
        <v>2</v>
      </c>
      <c r="P451" s="6">
        <v>1</v>
      </c>
      <c r="Q451">
        <f>_xlfn.RANK.AVG(P451,P$2:P$2185)</f>
        <v>1510</v>
      </c>
      <c r="R451">
        <f>LOOKUP(Q451/COUNTA(Q:Q),{0,0.1,0.2,0.3,0.4,0.5,0.6,0.7,0.8,0.9,1}+1%%,{10,9,8,7,6,5,4,3,2,1})</f>
        <v>4</v>
      </c>
      <c r="S451">
        <f>I451*0.5+L451*0.5+O451+R451</f>
        <v>10.5</v>
      </c>
    </row>
    <row r="452" spans="1:19" ht="43.2" x14ac:dyDescent="0.25">
      <c r="A452" s="5" t="s">
        <v>545</v>
      </c>
      <c r="B452" s="6">
        <v>15870</v>
      </c>
      <c r="C452" s="6">
        <v>910</v>
      </c>
      <c r="D452" s="6">
        <v>41</v>
      </c>
      <c r="E452" s="6">
        <v>80</v>
      </c>
      <c r="F452" s="6">
        <v>1</v>
      </c>
      <c r="G452">
        <f>(E452*0.6+D452*0.2+C452*0.2)/B452</f>
        <v>1.5009451795841209E-2</v>
      </c>
      <c r="H452">
        <f>_xlfn.RANK.AVG(G452,G$2:G$2185)</f>
        <v>297</v>
      </c>
      <c r="I452">
        <f>LOOKUP(H452/COUNTA(H:H),{0,0.1,0.2,0.3,0.4,0.5,0.6,0.7,0.8,0.9,1}+1%%,{10,9,8,7,6,5,4,3,2,1})</f>
        <v>9</v>
      </c>
      <c r="J452">
        <f>E452*0.6+D452*0.2+C452*0.2</f>
        <v>238.2</v>
      </c>
      <c r="K452">
        <f>_xlfn.RANK.AVG(J452,J$2:J$2185)</f>
        <v>1788</v>
      </c>
      <c r="L452">
        <f>LOOKUP(K452/COUNTA(K:K),{0,0.1,0.2,0.3,0.4,0.5,0.6,0.7,0.8,0.9,1}+1%%,{10,9,8,7,6,5,4,3,2,1})</f>
        <v>2</v>
      </c>
      <c r="M452">
        <f>(C452-D452)*0.7+B452*0.3</f>
        <v>5369.3</v>
      </c>
      <c r="N452">
        <f>_xlfn.RANK.AVG(M452,M$2:M$2185)</f>
        <v>1980</v>
      </c>
      <c r="O452">
        <f>LOOKUP(N452/COUNTA(N:N),{0,0.1,0.2,0.3,0.4,0.5,0.6,0.7,0.8,0.9,1}+1%%,{10,9,8,7,6,5,4,3,2,1})</f>
        <v>1</v>
      </c>
      <c r="P452" s="6">
        <v>1</v>
      </c>
      <c r="Q452">
        <f>_xlfn.RANK.AVG(P452,P$2:P$2185)</f>
        <v>1510</v>
      </c>
      <c r="R452">
        <f>LOOKUP(Q452/COUNTA(Q:Q),{0,0.1,0.2,0.3,0.4,0.5,0.6,0.7,0.8,0.9,1}+1%%,{10,9,8,7,6,5,4,3,2,1})</f>
        <v>4</v>
      </c>
      <c r="S452">
        <f>I452*0.5+L452*0.5+O452+R452</f>
        <v>10.5</v>
      </c>
    </row>
    <row r="453" spans="1:19" ht="14.4" x14ac:dyDescent="0.25">
      <c r="A453" s="5" t="s">
        <v>184</v>
      </c>
      <c r="B453" s="6">
        <v>82087</v>
      </c>
      <c r="C453" s="6">
        <v>998</v>
      </c>
      <c r="D453" s="6">
        <v>93</v>
      </c>
      <c r="E453" s="6">
        <v>289</v>
      </c>
      <c r="F453" s="6">
        <v>1</v>
      </c>
      <c r="G453">
        <f>(E453*0.6+D453*0.2+C453*0.2)/B453</f>
        <v>4.7705483206841523E-3</v>
      </c>
      <c r="H453">
        <f>_xlfn.RANK.AVG(G453,G$2:G$2185)</f>
        <v>1367</v>
      </c>
      <c r="I453">
        <f>LOOKUP(H453/COUNTA(H:H),{0,0.1,0.2,0.3,0.4,0.5,0.6,0.7,0.8,0.9,1}+1%%,{10,9,8,7,6,5,4,3,2,1})</f>
        <v>4</v>
      </c>
      <c r="J453">
        <f>E453*0.6+D453*0.2+C453*0.2</f>
        <v>391.6</v>
      </c>
      <c r="K453">
        <f>_xlfn.RANK.AVG(J453,J$2:J$2185)</f>
        <v>1715</v>
      </c>
      <c r="L453">
        <f>LOOKUP(K453/COUNTA(K:K),{0,0.1,0.2,0.3,0.4,0.5,0.6,0.7,0.8,0.9,1}+1%%,{10,9,8,7,6,5,4,3,2,1})</f>
        <v>3</v>
      </c>
      <c r="M453">
        <f>(C453-D453)*0.7+B453*0.3</f>
        <v>25259.599999999999</v>
      </c>
      <c r="N453">
        <f>_xlfn.RANK.AVG(M453,M$2:M$2185)</f>
        <v>1722</v>
      </c>
      <c r="O453">
        <f>LOOKUP(N453/COUNTA(N:N),{0,0.1,0.2,0.3,0.4,0.5,0.6,0.7,0.8,0.9,1}+1%%,{10,9,8,7,6,5,4,3,2,1})</f>
        <v>3</v>
      </c>
      <c r="P453" s="6">
        <v>1</v>
      </c>
      <c r="Q453">
        <f>_xlfn.RANK.AVG(P453,P$2:P$2185)</f>
        <v>1510</v>
      </c>
      <c r="R453">
        <f>LOOKUP(Q453/COUNTA(Q:Q),{0,0.1,0.2,0.3,0.4,0.5,0.6,0.7,0.8,0.9,1}+1%%,{10,9,8,7,6,5,4,3,2,1})</f>
        <v>4</v>
      </c>
      <c r="S453">
        <f>I453*0.5+L453*0.5+O453+R453</f>
        <v>10.5</v>
      </c>
    </row>
    <row r="454" spans="1:19" ht="28.8" x14ac:dyDescent="0.25">
      <c r="A454" s="5" t="s">
        <v>63</v>
      </c>
      <c r="B454" s="6">
        <v>256760</v>
      </c>
      <c r="C454" s="6">
        <v>782</v>
      </c>
      <c r="D454" s="6">
        <v>98</v>
      </c>
      <c r="E454" s="6">
        <v>793</v>
      </c>
      <c r="F454" s="6">
        <v>1</v>
      </c>
      <c r="G454">
        <f>(E454*0.6+D454*0.2+C454*0.2)/B454</f>
        <v>2.5385574076959025E-3</v>
      </c>
      <c r="H454">
        <f>_xlfn.RANK.AVG(G454,G$2:G$2185)</f>
        <v>1751</v>
      </c>
      <c r="I454">
        <f>LOOKUP(H454/COUNTA(H:H),{0,0.1,0.2,0.3,0.4,0.5,0.6,0.7,0.8,0.9,1}+1%%,{10,9,8,7,6,5,4,3,2,1})</f>
        <v>2</v>
      </c>
      <c r="J454">
        <f>E454*0.6+D454*0.2+C454*0.2</f>
        <v>651.79999999999995</v>
      </c>
      <c r="K454">
        <f>_xlfn.RANK.AVG(J454,J$2:J$2185)</f>
        <v>1608</v>
      </c>
      <c r="L454">
        <f>LOOKUP(K454/COUNTA(K:K),{0,0.1,0.2,0.3,0.4,0.5,0.6,0.7,0.8,0.9,1}+1%%,{10,9,8,7,6,5,4,3,2,1})</f>
        <v>3</v>
      </c>
      <c r="M454">
        <f>(C454-D454)*0.7+B454*0.3</f>
        <v>77506.8</v>
      </c>
      <c r="N454">
        <f>_xlfn.RANK.AVG(M454,M$2:M$2185)</f>
        <v>1431</v>
      </c>
      <c r="O454">
        <f>LOOKUP(N454/COUNTA(N:N),{0,0.1,0.2,0.3,0.4,0.5,0.6,0.7,0.8,0.9,1}+1%%,{10,9,8,7,6,5,4,3,2,1})</f>
        <v>4</v>
      </c>
      <c r="P454" s="6">
        <v>1</v>
      </c>
      <c r="Q454">
        <f>_xlfn.RANK.AVG(P454,P$2:P$2185)</f>
        <v>1510</v>
      </c>
      <c r="R454">
        <f>LOOKUP(Q454/COUNTA(Q:Q),{0,0.1,0.2,0.3,0.4,0.5,0.6,0.7,0.8,0.9,1}+1%%,{10,9,8,7,6,5,4,3,2,1})</f>
        <v>4</v>
      </c>
      <c r="S454">
        <f>I454*0.5+L454*0.5+O454+R454</f>
        <v>10.5</v>
      </c>
    </row>
    <row r="455" spans="1:19" ht="28.8" x14ac:dyDescent="0.25">
      <c r="A455" s="5" t="s">
        <v>158</v>
      </c>
      <c r="B455" s="6">
        <v>55398</v>
      </c>
      <c r="C455" s="6">
        <v>1170</v>
      </c>
      <c r="D455" s="6">
        <v>22</v>
      </c>
      <c r="E455" s="6">
        <v>336</v>
      </c>
      <c r="F455" s="6">
        <v>1</v>
      </c>
      <c r="G455">
        <f>(E455*0.6+D455*0.2+C455*0.2)/B455</f>
        <v>7.9425250009025599E-3</v>
      </c>
      <c r="H455">
        <f>_xlfn.RANK.AVG(G455,G$2:G$2185)</f>
        <v>910</v>
      </c>
      <c r="I455">
        <f>LOOKUP(H455/COUNTA(H:H),{0,0.1,0.2,0.3,0.4,0.5,0.6,0.7,0.8,0.9,1}+1%%,{10,9,8,7,6,5,4,3,2,1})</f>
        <v>6</v>
      </c>
      <c r="J455">
        <f>E455*0.6+D455*0.2+C455*0.2</f>
        <v>440</v>
      </c>
      <c r="K455">
        <f>_xlfn.RANK.AVG(J455,J$2:J$2185)</f>
        <v>1691</v>
      </c>
      <c r="L455">
        <f>LOOKUP(K455/COUNTA(K:K),{0,0.1,0.2,0.3,0.4,0.5,0.6,0.7,0.8,0.9,1}+1%%,{10,9,8,7,6,5,4,3,2,1})</f>
        <v>3</v>
      </c>
      <c r="M455">
        <f>(C455-D455)*0.7+B455*0.3</f>
        <v>17422.999999999996</v>
      </c>
      <c r="N455">
        <f>_xlfn.RANK.AVG(M455,M$2:M$2185)</f>
        <v>1796</v>
      </c>
      <c r="O455">
        <f>LOOKUP(N455/COUNTA(N:N),{0,0.1,0.2,0.3,0.4,0.5,0.6,0.7,0.8,0.9,1}+1%%,{10,9,8,7,6,5,4,3,2,1})</f>
        <v>2</v>
      </c>
      <c r="P455" s="6">
        <v>1</v>
      </c>
      <c r="Q455">
        <f>_xlfn.RANK.AVG(P455,P$2:P$2185)</f>
        <v>1510</v>
      </c>
      <c r="R455">
        <f>LOOKUP(Q455/COUNTA(Q:Q),{0,0.1,0.2,0.3,0.4,0.5,0.6,0.7,0.8,0.9,1}+1%%,{10,9,8,7,6,5,4,3,2,1})</f>
        <v>4</v>
      </c>
      <c r="S455">
        <f>I455*0.5+L455*0.5+O455+R455</f>
        <v>10.5</v>
      </c>
    </row>
    <row r="456" spans="1:19" ht="14.4" x14ac:dyDescent="0.25">
      <c r="A456" s="5" t="s">
        <v>1650</v>
      </c>
      <c r="B456" s="6">
        <v>292086</v>
      </c>
      <c r="C456" s="6">
        <v>1292</v>
      </c>
      <c r="D456" s="6">
        <v>28</v>
      </c>
      <c r="E456" s="6">
        <v>147</v>
      </c>
      <c r="F456" s="6">
        <v>1</v>
      </c>
      <c r="G456">
        <f>(E456*0.6+D456*0.2+C456*0.2)/B456</f>
        <v>1.2058092479612171E-3</v>
      </c>
      <c r="H456">
        <f>_xlfn.RANK.AVG(G456,G$2:G$2185)</f>
        <v>1963</v>
      </c>
      <c r="I456">
        <f>LOOKUP(H456/COUNTA(H:H),{0,0.1,0.2,0.3,0.4,0.5,0.6,0.7,0.8,0.9,1}+1%%,{10,9,8,7,6,5,4,3,2,1})</f>
        <v>2</v>
      </c>
      <c r="J456">
        <f>E456*0.6+D456*0.2+C456*0.2</f>
        <v>352.20000000000005</v>
      </c>
      <c r="K456">
        <f>_xlfn.RANK.AVG(J456,J$2:J$2185)</f>
        <v>1739</v>
      </c>
      <c r="L456">
        <f>LOOKUP(K456/COUNTA(K:K),{0,0.1,0.2,0.3,0.4,0.5,0.6,0.7,0.8,0.9,1}+1%%,{10,9,8,7,6,5,4,3,2,1})</f>
        <v>3</v>
      </c>
      <c r="M456">
        <f>(C456-D456)*0.7+B456*0.3</f>
        <v>88510.6</v>
      </c>
      <c r="N456">
        <f>_xlfn.RANK.AVG(M456,M$2:M$2185)</f>
        <v>1394</v>
      </c>
      <c r="O456">
        <f>LOOKUP(N456/COUNTA(N:N),{0,0.1,0.2,0.3,0.4,0.5,0.6,0.7,0.8,0.9,1}+1%%,{10,9,8,7,6,5,4,3,2,1})</f>
        <v>4</v>
      </c>
      <c r="P456" s="6">
        <v>1</v>
      </c>
      <c r="Q456">
        <f>_xlfn.RANK.AVG(P456,P$2:P$2185)</f>
        <v>1510</v>
      </c>
      <c r="R456">
        <f>LOOKUP(Q456/COUNTA(Q:Q),{0,0.1,0.2,0.3,0.4,0.5,0.6,0.7,0.8,0.9,1}+1%%,{10,9,8,7,6,5,4,3,2,1})</f>
        <v>4</v>
      </c>
      <c r="S456">
        <f>I456*0.5+L456*0.5+O456+R456</f>
        <v>10.5</v>
      </c>
    </row>
    <row r="457" spans="1:19" ht="28.8" x14ac:dyDescent="0.25">
      <c r="A457" s="5" t="s">
        <v>888</v>
      </c>
      <c r="B457" s="6">
        <v>72739</v>
      </c>
      <c r="C457" s="6">
        <v>804</v>
      </c>
      <c r="D457" s="6">
        <v>191</v>
      </c>
      <c r="E457" s="6">
        <v>273</v>
      </c>
      <c r="F457" s="6">
        <v>1</v>
      </c>
      <c r="G457">
        <f>(E457*0.6+D457*0.2+C457*0.2)/B457</f>
        <v>4.9876957340628829E-3</v>
      </c>
      <c r="H457">
        <f>_xlfn.RANK.AVG(G457,G$2:G$2185)</f>
        <v>1325</v>
      </c>
      <c r="I457">
        <f>LOOKUP(H457/COUNTA(H:H),{0,0.1,0.2,0.3,0.4,0.5,0.6,0.7,0.8,0.9,1}+1%%,{10,9,8,7,6,5,4,3,2,1})</f>
        <v>4</v>
      </c>
      <c r="J457">
        <f>E457*0.6+D457*0.2+C457*0.2</f>
        <v>362.8</v>
      </c>
      <c r="K457">
        <f>_xlfn.RANK.AVG(J457,J$2:J$2185)</f>
        <v>1730</v>
      </c>
      <c r="L457">
        <f>LOOKUP(K457/COUNTA(K:K),{0,0.1,0.2,0.3,0.4,0.5,0.6,0.7,0.8,0.9,1}+1%%,{10,9,8,7,6,5,4,3,2,1})</f>
        <v>3</v>
      </c>
      <c r="M457">
        <f>(C457-D457)*0.7+B457*0.3</f>
        <v>22250.799999999999</v>
      </c>
      <c r="N457">
        <f>_xlfn.RANK.AVG(M457,M$2:M$2185)</f>
        <v>1744</v>
      </c>
      <c r="O457">
        <f>LOOKUP(N457/COUNTA(N:N),{0,0.1,0.2,0.3,0.4,0.5,0.6,0.7,0.8,0.9,1}+1%%,{10,9,8,7,6,5,4,3,2,1})</f>
        <v>3</v>
      </c>
      <c r="P457" s="6">
        <v>1</v>
      </c>
      <c r="Q457">
        <f>_xlfn.RANK.AVG(P457,P$2:P$2185)</f>
        <v>1510</v>
      </c>
      <c r="R457">
        <f>LOOKUP(Q457/COUNTA(Q:Q),{0,0.1,0.2,0.3,0.4,0.5,0.6,0.7,0.8,0.9,1}+1%%,{10,9,8,7,6,5,4,3,2,1})</f>
        <v>4</v>
      </c>
      <c r="S457">
        <f>I457*0.5+L457*0.5+O457+R457</f>
        <v>10.5</v>
      </c>
    </row>
    <row r="458" spans="1:19" ht="14.4" x14ac:dyDescent="0.25">
      <c r="A458" s="5" t="s">
        <v>1720</v>
      </c>
      <c r="B458" s="6">
        <v>586498</v>
      </c>
      <c r="C458" s="6">
        <v>1367</v>
      </c>
      <c r="D458" s="6">
        <v>117</v>
      </c>
      <c r="E458" s="6">
        <v>169</v>
      </c>
      <c r="F458" s="6">
        <v>1</v>
      </c>
      <c r="G458">
        <f>(E458*0.6+D458*0.2+C458*0.2)/B458</f>
        <v>6.7894519674406399E-4</v>
      </c>
      <c r="H458">
        <f>_xlfn.RANK.AVG(G458,G$2:G$2185)</f>
        <v>2072</v>
      </c>
      <c r="I458">
        <f>LOOKUP(H458/COUNTA(H:H),{0,0.1,0.2,0.3,0.4,0.5,0.6,0.7,0.8,0.9,1}+1%%,{10,9,8,7,6,5,4,3,2,1})</f>
        <v>1</v>
      </c>
      <c r="J458">
        <f>E458*0.6+D458*0.2+C458*0.2</f>
        <v>398.20000000000005</v>
      </c>
      <c r="K458">
        <f>_xlfn.RANK.AVG(J458,J$2:J$2185)</f>
        <v>1710.5</v>
      </c>
      <c r="L458">
        <f>LOOKUP(K458/COUNTA(K:K),{0,0.1,0.2,0.3,0.4,0.5,0.6,0.7,0.8,0.9,1}+1%%,{10,9,8,7,6,5,4,3,2,1})</f>
        <v>3</v>
      </c>
      <c r="M458">
        <f>(C458-D458)*0.7+B458*0.3</f>
        <v>176824.4</v>
      </c>
      <c r="N458">
        <f>_xlfn.RANK.AVG(M458,M$2:M$2185)</f>
        <v>1140</v>
      </c>
      <c r="O458">
        <f>LOOKUP(N458/COUNTA(N:N),{0,0.1,0.2,0.3,0.4,0.5,0.6,0.7,0.8,0.9,1}+1%%,{10,9,8,7,6,5,4,3,2,1})</f>
        <v>5</v>
      </c>
      <c r="P458" s="6">
        <v>1</v>
      </c>
      <c r="Q458">
        <f>_xlfn.RANK.AVG(P458,P$2:P$2185)</f>
        <v>1510</v>
      </c>
      <c r="R458">
        <f>LOOKUP(Q458/COUNTA(Q:Q),{0,0.1,0.2,0.3,0.4,0.5,0.6,0.7,0.8,0.9,1}+1%%,{10,9,8,7,6,5,4,3,2,1})</f>
        <v>4</v>
      </c>
      <c r="S458">
        <f>I458*0.5+L458*0.5+O458+R458</f>
        <v>11</v>
      </c>
    </row>
    <row r="459" spans="1:19" ht="28.8" x14ac:dyDescent="0.25">
      <c r="A459" s="5" t="s">
        <v>371</v>
      </c>
      <c r="B459" s="6">
        <v>83369</v>
      </c>
      <c r="C459" s="6">
        <v>1237</v>
      </c>
      <c r="D459" s="6">
        <v>526</v>
      </c>
      <c r="E459" s="6">
        <v>313</v>
      </c>
      <c r="F459" s="6">
        <v>1</v>
      </c>
      <c r="G459">
        <f>(E459*0.6+D459*0.2+C459*0.2)/B459</f>
        <v>6.482025693003394E-3</v>
      </c>
      <c r="H459">
        <f>_xlfn.RANK.AVG(G459,G$2:G$2185)</f>
        <v>1103</v>
      </c>
      <c r="I459">
        <f>LOOKUP(H459/COUNTA(H:H),{0,0.1,0.2,0.3,0.4,0.5,0.6,0.7,0.8,0.9,1}+1%%,{10,9,8,7,6,5,4,3,2,1})</f>
        <v>5</v>
      </c>
      <c r="J459">
        <f>E459*0.6+D459*0.2+C459*0.2</f>
        <v>540.4</v>
      </c>
      <c r="K459">
        <f>_xlfn.RANK.AVG(J459,J$2:J$2185)</f>
        <v>1641</v>
      </c>
      <c r="L459">
        <f>LOOKUP(K459/COUNTA(K:K),{0,0.1,0.2,0.3,0.4,0.5,0.6,0.7,0.8,0.9,1}+1%%,{10,9,8,7,6,5,4,3,2,1})</f>
        <v>3</v>
      </c>
      <c r="M459">
        <f>(C459-D459)*0.7+B459*0.3</f>
        <v>25508.400000000001</v>
      </c>
      <c r="N459">
        <f>_xlfn.RANK.AVG(M459,M$2:M$2185)</f>
        <v>1719</v>
      </c>
      <c r="O459">
        <f>LOOKUP(N459/COUNTA(N:N),{0,0.1,0.2,0.3,0.4,0.5,0.6,0.7,0.8,0.9,1}+1%%,{10,9,8,7,6,5,4,3,2,1})</f>
        <v>3</v>
      </c>
      <c r="P459" s="6">
        <v>1</v>
      </c>
      <c r="Q459">
        <f>_xlfn.RANK.AVG(P459,P$2:P$2185)</f>
        <v>1510</v>
      </c>
      <c r="R459">
        <f>LOOKUP(Q459/COUNTA(Q:Q),{0,0.1,0.2,0.3,0.4,0.5,0.6,0.7,0.8,0.9,1}+1%%,{10,9,8,7,6,5,4,3,2,1})</f>
        <v>4</v>
      </c>
      <c r="S459">
        <f>I459*0.5+L459*0.5+O459+R459</f>
        <v>11</v>
      </c>
    </row>
    <row r="460" spans="1:19" ht="28.8" x14ac:dyDescent="0.25">
      <c r="A460" s="5" t="s">
        <v>128</v>
      </c>
      <c r="B460" s="6">
        <v>41251</v>
      </c>
      <c r="C460" s="6">
        <v>1561</v>
      </c>
      <c r="D460" s="6">
        <v>29</v>
      </c>
      <c r="E460" s="6">
        <v>96</v>
      </c>
      <c r="F460" s="6">
        <v>1</v>
      </c>
      <c r="G460">
        <f>(E460*0.6+D460*0.2+C460*0.2)/B460</f>
        <v>9.105233812513637E-3</v>
      </c>
      <c r="H460">
        <f>_xlfn.RANK.AVG(G460,G$2:G$2185)</f>
        <v>767</v>
      </c>
      <c r="I460">
        <f>LOOKUP(H460/COUNTA(H:H),{0,0.1,0.2,0.3,0.4,0.5,0.6,0.7,0.8,0.9,1}+1%%,{10,9,8,7,6,5,4,3,2,1})</f>
        <v>7</v>
      </c>
      <c r="J460">
        <f>E460*0.6+D460*0.2+C460*0.2</f>
        <v>375.6</v>
      </c>
      <c r="K460">
        <f>_xlfn.RANK.AVG(J460,J$2:J$2185)</f>
        <v>1725</v>
      </c>
      <c r="L460">
        <f>LOOKUP(K460/COUNTA(K:K),{0,0.1,0.2,0.3,0.4,0.5,0.6,0.7,0.8,0.9,1}+1%%,{10,9,8,7,6,5,4,3,2,1})</f>
        <v>3</v>
      </c>
      <c r="M460">
        <f>(C460-D460)*0.7+B460*0.3</f>
        <v>13447.699999999999</v>
      </c>
      <c r="N460">
        <f>_xlfn.RANK.AVG(M460,M$2:M$2185)</f>
        <v>1843</v>
      </c>
      <c r="O460">
        <f>LOOKUP(N460/COUNTA(N:N),{0,0.1,0.2,0.3,0.4,0.5,0.6,0.7,0.8,0.9,1}+1%%,{10,9,8,7,6,5,4,3,2,1})</f>
        <v>2</v>
      </c>
      <c r="P460" s="6">
        <v>1</v>
      </c>
      <c r="Q460">
        <f>_xlfn.RANK.AVG(P460,P$2:P$2185)</f>
        <v>1510</v>
      </c>
      <c r="R460">
        <f>LOOKUP(Q460/COUNTA(Q:Q),{0,0.1,0.2,0.3,0.4,0.5,0.6,0.7,0.8,0.9,1}+1%%,{10,9,8,7,6,5,4,3,2,1})</f>
        <v>4</v>
      </c>
      <c r="S460">
        <f>I460*0.5+L460*0.5+O460+R460</f>
        <v>11</v>
      </c>
    </row>
    <row r="461" spans="1:19" ht="28.8" x14ac:dyDescent="0.25">
      <c r="A461" s="5" t="s">
        <v>1643</v>
      </c>
      <c r="B461" s="6">
        <v>240318</v>
      </c>
      <c r="C461" s="6">
        <v>3309</v>
      </c>
      <c r="D461" s="6">
        <v>221</v>
      </c>
      <c r="E461" s="6">
        <v>275</v>
      </c>
      <c r="F461" s="6">
        <v>1</v>
      </c>
      <c r="G461">
        <f>(E461*0.6+D461*0.2+C461*0.2)/B461</f>
        <v>3.6243643838580549E-3</v>
      </c>
      <c r="H461">
        <f>_xlfn.RANK.AVG(G461,G$2:G$2185)</f>
        <v>1554</v>
      </c>
      <c r="I461">
        <f>LOOKUP(H461/COUNTA(H:H),{0,0.1,0.2,0.3,0.4,0.5,0.6,0.7,0.8,0.9,1}+1%%,{10,9,8,7,6,5,4,3,2,1})</f>
        <v>3</v>
      </c>
      <c r="J461">
        <f>E461*0.6+D461*0.2+C461*0.2</f>
        <v>871</v>
      </c>
      <c r="K461">
        <f>_xlfn.RANK.AVG(J461,J$2:J$2185)</f>
        <v>1533</v>
      </c>
      <c r="L461">
        <f>LOOKUP(K461/COUNTA(K:K),{0,0.1,0.2,0.3,0.4,0.5,0.6,0.7,0.8,0.9,1}+1%%,{10,9,8,7,6,5,4,3,2,1})</f>
        <v>3</v>
      </c>
      <c r="M461">
        <f>(C461-D461)*0.7+B461*0.3</f>
        <v>74257</v>
      </c>
      <c r="N461">
        <f>_xlfn.RANK.AVG(M461,M$2:M$2185)</f>
        <v>1446</v>
      </c>
      <c r="O461">
        <f>LOOKUP(N461/COUNTA(N:N),{0,0.1,0.2,0.3,0.4,0.5,0.6,0.7,0.8,0.9,1}+1%%,{10,9,8,7,6,5,4,3,2,1})</f>
        <v>4</v>
      </c>
      <c r="P461" s="6">
        <v>1</v>
      </c>
      <c r="Q461">
        <f>_xlfn.RANK.AVG(P461,P$2:P$2185)</f>
        <v>1510</v>
      </c>
      <c r="R461">
        <f>LOOKUP(Q461/COUNTA(Q:Q),{0,0.1,0.2,0.3,0.4,0.5,0.6,0.7,0.8,0.9,1}+1%%,{10,9,8,7,6,5,4,3,2,1})</f>
        <v>4</v>
      </c>
      <c r="S461">
        <f>I461*0.5+L461*0.5+O461+R461</f>
        <v>11</v>
      </c>
    </row>
    <row r="462" spans="1:19" ht="28.8" x14ac:dyDescent="0.25">
      <c r="A462" s="5" t="s">
        <v>567</v>
      </c>
      <c r="B462" s="6">
        <v>49674</v>
      </c>
      <c r="C462" s="6">
        <v>388</v>
      </c>
      <c r="D462" s="6">
        <v>30</v>
      </c>
      <c r="E462" s="6">
        <v>46</v>
      </c>
      <c r="F462" s="6">
        <v>2</v>
      </c>
      <c r="G462">
        <f>(E462*0.6+D462*0.2+C462*0.2)/B462</f>
        <v>2.2385956435962474E-3</v>
      </c>
      <c r="H462">
        <f>_xlfn.RANK.AVG(G462,G$2:G$2185)</f>
        <v>1797</v>
      </c>
      <c r="I462">
        <f>LOOKUP(H462/COUNTA(H:H),{0,0.1,0.2,0.3,0.4,0.5,0.6,0.7,0.8,0.9,1}+1%%,{10,9,8,7,6,5,4,3,2,1})</f>
        <v>2</v>
      </c>
      <c r="J462">
        <f>E462*0.6+D462*0.2+C462*0.2</f>
        <v>111.2</v>
      </c>
      <c r="K462">
        <f>_xlfn.RANK.AVG(J462,J$2:J$2185)</f>
        <v>1895</v>
      </c>
      <c r="L462">
        <f>LOOKUP(K462/COUNTA(K:K),{0,0.1,0.2,0.3,0.4,0.5,0.6,0.7,0.8,0.9,1}+1%%,{10,9,8,7,6,5,4,3,2,1})</f>
        <v>2</v>
      </c>
      <c r="M462">
        <f>(C462-D462)*0.7+B462*0.3</f>
        <v>15152.8</v>
      </c>
      <c r="N462">
        <f>_xlfn.RANK.AVG(M462,M$2:M$2185)</f>
        <v>1825</v>
      </c>
      <c r="O462">
        <f>LOOKUP(N462/COUNTA(N:N),{0,0.1,0.2,0.3,0.4,0.5,0.6,0.7,0.8,0.9,1}+1%%,{10,9,8,7,6,5,4,3,2,1})</f>
        <v>2</v>
      </c>
      <c r="P462" s="6">
        <v>2</v>
      </c>
      <c r="Q462">
        <f>_xlfn.RANK.AVG(P462,P$2:P$2185)</f>
        <v>678.5</v>
      </c>
      <c r="R462">
        <f>LOOKUP(Q462/COUNTA(Q:Q),{0,0.1,0.2,0.3,0.4,0.5,0.6,0.7,0.8,0.9,1}+1%%,{10,9,8,7,6,5,4,3,2,1})</f>
        <v>7</v>
      </c>
      <c r="S462">
        <f>I462*0.5+L462*0.5+O462+R462</f>
        <v>11</v>
      </c>
    </row>
    <row r="463" spans="1:19" ht="28.8" x14ac:dyDescent="0.25">
      <c r="A463" s="5" t="s">
        <v>1921</v>
      </c>
      <c r="B463" s="6">
        <v>514107</v>
      </c>
      <c r="C463" s="6">
        <v>1953</v>
      </c>
      <c r="D463" s="6">
        <v>17</v>
      </c>
      <c r="E463" s="6">
        <v>96</v>
      </c>
      <c r="F463" s="6">
        <v>1</v>
      </c>
      <c r="G463">
        <f>(E463*0.6+D463*0.2+C463*0.2)/B463</f>
        <v>8.7841636079648798E-4</v>
      </c>
      <c r="H463">
        <f>_xlfn.RANK.AVG(G463,G$2:G$2185)</f>
        <v>2037</v>
      </c>
      <c r="I463">
        <f>LOOKUP(H463/COUNTA(H:H),{0,0.1,0.2,0.3,0.4,0.5,0.6,0.7,0.8,0.9,1}+1%%,{10,9,8,7,6,5,4,3,2,1})</f>
        <v>1</v>
      </c>
      <c r="J463">
        <f>E463*0.6+D463*0.2+C463*0.2</f>
        <v>451.6</v>
      </c>
      <c r="K463">
        <f>_xlfn.RANK.AVG(J463,J$2:J$2185)</f>
        <v>1682</v>
      </c>
      <c r="L463">
        <f>LOOKUP(K463/COUNTA(K:K),{0,0.1,0.2,0.3,0.4,0.5,0.6,0.7,0.8,0.9,1}+1%%,{10,9,8,7,6,5,4,3,2,1})</f>
        <v>3</v>
      </c>
      <c r="M463">
        <f>(C463-D463)*0.7+B463*0.3</f>
        <v>155587.30000000002</v>
      </c>
      <c r="N463">
        <f>_xlfn.RANK.AVG(M463,M$2:M$2185)</f>
        <v>1183</v>
      </c>
      <c r="O463">
        <f>LOOKUP(N463/COUNTA(N:N),{0,0.1,0.2,0.3,0.4,0.5,0.6,0.7,0.8,0.9,1}+1%%,{10,9,8,7,6,5,4,3,2,1})</f>
        <v>5</v>
      </c>
      <c r="P463" s="6">
        <v>1</v>
      </c>
      <c r="Q463">
        <f>_xlfn.RANK.AVG(P463,P$2:P$2185)</f>
        <v>1510</v>
      </c>
      <c r="R463">
        <f>LOOKUP(Q463/COUNTA(Q:Q),{0,0.1,0.2,0.3,0.4,0.5,0.6,0.7,0.8,0.9,1}+1%%,{10,9,8,7,6,5,4,3,2,1})</f>
        <v>4</v>
      </c>
      <c r="S463">
        <f>I463*0.5+L463*0.5+O463+R463</f>
        <v>11</v>
      </c>
    </row>
    <row r="464" spans="1:19" ht="28.8" x14ac:dyDescent="0.25">
      <c r="A464" s="5" t="s">
        <v>664</v>
      </c>
      <c r="B464" s="6">
        <v>79736</v>
      </c>
      <c r="C464" s="6">
        <v>1631</v>
      </c>
      <c r="D464" s="6">
        <v>105</v>
      </c>
      <c r="E464" s="6">
        <v>235</v>
      </c>
      <c r="F464" s="6">
        <v>1</v>
      </c>
      <c r="G464">
        <f>(E464*0.6+D464*0.2+C464*0.2)/B464</f>
        <v>6.1227049262566474E-3</v>
      </c>
      <c r="H464">
        <f>_xlfn.RANK.AVG(G464,G$2:G$2185)</f>
        <v>1170</v>
      </c>
      <c r="I464">
        <f>LOOKUP(H464/COUNTA(H:H),{0,0.1,0.2,0.3,0.4,0.5,0.6,0.7,0.8,0.9,1}+1%%,{10,9,8,7,6,5,4,3,2,1})</f>
        <v>5</v>
      </c>
      <c r="J464">
        <f>E464*0.6+D464*0.2+C464*0.2</f>
        <v>488.20000000000005</v>
      </c>
      <c r="K464">
        <f>_xlfn.RANK.AVG(J464,J$2:J$2185)</f>
        <v>1669.5</v>
      </c>
      <c r="L464">
        <f>LOOKUP(K464/COUNTA(K:K),{0,0.1,0.2,0.3,0.4,0.5,0.6,0.7,0.8,0.9,1}+1%%,{10,9,8,7,6,5,4,3,2,1})</f>
        <v>3</v>
      </c>
      <c r="M464">
        <f>(C464-D464)*0.7+B464*0.3</f>
        <v>24989</v>
      </c>
      <c r="N464">
        <f>_xlfn.RANK.AVG(M464,M$2:M$2185)</f>
        <v>1723</v>
      </c>
      <c r="O464">
        <f>LOOKUP(N464/COUNTA(N:N),{0,0.1,0.2,0.3,0.4,0.5,0.6,0.7,0.8,0.9,1}+1%%,{10,9,8,7,6,5,4,3,2,1})</f>
        <v>3</v>
      </c>
      <c r="P464" s="6">
        <v>1</v>
      </c>
      <c r="Q464">
        <f>_xlfn.RANK.AVG(P464,P$2:P$2185)</f>
        <v>1510</v>
      </c>
      <c r="R464">
        <f>LOOKUP(Q464/COUNTA(Q:Q),{0,0.1,0.2,0.3,0.4,0.5,0.6,0.7,0.8,0.9,1}+1%%,{10,9,8,7,6,5,4,3,2,1})</f>
        <v>4</v>
      </c>
      <c r="S464">
        <f>I464*0.5+L464*0.5+O464+R464</f>
        <v>11</v>
      </c>
    </row>
    <row r="465" spans="1:19" ht="28.8" x14ac:dyDescent="0.25">
      <c r="A465" s="5" t="s">
        <v>600</v>
      </c>
      <c r="B465" s="6">
        <v>4010</v>
      </c>
      <c r="C465" s="6">
        <v>83</v>
      </c>
      <c r="D465" s="6">
        <v>13</v>
      </c>
      <c r="E465" s="6">
        <v>94</v>
      </c>
      <c r="F465" s="6">
        <v>1</v>
      </c>
      <c r="G465">
        <f>(E465*0.6+D465*0.2+C465*0.2)/B465</f>
        <v>1.885286783042394E-2</v>
      </c>
      <c r="H465">
        <f>_xlfn.RANK.AVG(G465,G$2:G$2185)</f>
        <v>153</v>
      </c>
      <c r="I465">
        <f>LOOKUP(H465/COUNTA(H:H),{0,0.1,0.2,0.3,0.4,0.5,0.6,0.7,0.8,0.9,1}+1%%,{10,9,8,7,6,5,4,3,2,1})</f>
        <v>10</v>
      </c>
      <c r="J465">
        <f>E465*0.6+D465*0.2+C465*0.2</f>
        <v>75.599999999999994</v>
      </c>
      <c r="K465">
        <f>_xlfn.RANK.AVG(J465,J$2:J$2185)</f>
        <v>1932.5</v>
      </c>
      <c r="L465">
        <f>LOOKUP(K465/COUNTA(K:K),{0,0.1,0.2,0.3,0.4,0.5,0.6,0.7,0.8,0.9,1}+1%%,{10,9,8,7,6,5,4,3,2,1})</f>
        <v>2</v>
      </c>
      <c r="M465">
        <f>(C465-D465)*0.7+B465*0.3</f>
        <v>1252</v>
      </c>
      <c r="N465">
        <f>_xlfn.RANK.AVG(M465,M$2:M$2185)</f>
        <v>2106</v>
      </c>
      <c r="O465">
        <f>LOOKUP(N465/COUNTA(N:N),{0,0.1,0.2,0.3,0.4,0.5,0.6,0.7,0.8,0.9,1}+1%%,{10,9,8,7,6,5,4,3,2,1})</f>
        <v>1</v>
      </c>
      <c r="P465" s="6">
        <v>1</v>
      </c>
      <c r="Q465">
        <f>_xlfn.RANK.AVG(P465,P$2:P$2185)</f>
        <v>1510</v>
      </c>
      <c r="R465">
        <f>LOOKUP(Q465/COUNTA(Q:Q),{0,0.1,0.2,0.3,0.4,0.5,0.6,0.7,0.8,0.9,1}+1%%,{10,9,8,7,6,5,4,3,2,1})</f>
        <v>4</v>
      </c>
      <c r="S465">
        <f>I465*0.5+L465*0.5+O465+R465</f>
        <v>11</v>
      </c>
    </row>
    <row r="466" spans="1:19" ht="28.8" x14ac:dyDescent="0.25">
      <c r="A466" s="5" t="s">
        <v>1560</v>
      </c>
      <c r="B466" s="6">
        <v>10891</v>
      </c>
      <c r="C466" s="6">
        <v>771</v>
      </c>
      <c r="D466" s="6">
        <v>5</v>
      </c>
      <c r="E466" s="6">
        <v>79</v>
      </c>
      <c r="F466" s="6">
        <v>1</v>
      </c>
      <c r="G466">
        <f>(E466*0.6+D466*0.2+C466*0.2)/B466</f>
        <v>1.8602515838765956E-2</v>
      </c>
      <c r="H466">
        <f>_xlfn.RANK.AVG(G466,G$2:G$2185)</f>
        <v>157</v>
      </c>
      <c r="I466">
        <f>LOOKUP(H466/COUNTA(H:H),{0,0.1,0.2,0.3,0.4,0.5,0.6,0.7,0.8,0.9,1}+1%%,{10,9,8,7,6,5,4,3,2,1})</f>
        <v>10</v>
      </c>
      <c r="J466">
        <f>E466*0.6+D466*0.2+C466*0.2</f>
        <v>202.60000000000002</v>
      </c>
      <c r="K466">
        <f>_xlfn.RANK.AVG(J466,J$2:J$2185)</f>
        <v>1814.5</v>
      </c>
      <c r="L466">
        <f>LOOKUP(K466/COUNTA(K:K),{0,0.1,0.2,0.3,0.4,0.5,0.6,0.7,0.8,0.9,1}+1%%,{10,9,8,7,6,5,4,3,2,1})</f>
        <v>2</v>
      </c>
      <c r="M466">
        <f>(C466-D466)*0.7+B466*0.3</f>
        <v>3803.4999999999995</v>
      </c>
      <c r="N466">
        <f>_xlfn.RANK.AVG(M466,M$2:M$2185)</f>
        <v>2008</v>
      </c>
      <c r="O466">
        <f>LOOKUP(N466/COUNTA(N:N),{0,0.1,0.2,0.3,0.4,0.5,0.6,0.7,0.8,0.9,1}+1%%,{10,9,8,7,6,5,4,3,2,1})</f>
        <v>1</v>
      </c>
      <c r="P466" s="6">
        <v>1</v>
      </c>
      <c r="Q466">
        <f>_xlfn.RANK.AVG(P466,P$2:P$2185)</f>
        <v>1510</v>
      </c>
      <c r="R466">
        <f>LOOKUP(Q466/COUNTA(Q:Q),{0,0.1,0.2,0.3,0.4,0.5,0.6,0.7,0.8,0.9,1}+1%%,{10,9,8,7,6,5,4,3,2,1})</f>
        <v>4</v>
      </c>
      <c r="S466">
        <f>I466*0.5+L466*0.5+O466+R466</f>
        <v>11</v>
      </c>
    </row>
    <row r="467" spans="1:19" ht="28.8" x14ac:dyDescent="0.25">
      <c r="A467" s="5" t="s">
        <v>1077</v>
      </c>
      <c r="B467" s="6">
        <v>90179</v>
      </c>
      <c r="C467" s="6">
        <v>587</v>
      </c>
      <c r="D467" s="6">
        <v>755</v>
      </c>
      <c r="E467" s="6">
        <v>352</v>
      </c>
      <c r="F467" s="6">
        <v>1</v>
      </c>
      <c r="G467">
        <f>(E467*0.6+D467*0.2+C467*0.2)/B467</f>
        <v>5.3183113585202769E-3</v>
      </c>
      <c r="H467">
        <f>_xlfn.RANK.AVG(G467,G$2:G$2185)</f>
        <v>1288</v>
      </c>
      <c r="I467">
        <f>LOOKUP(H467/COUNTA(H:H),{0,0.1,0.2,0.3,0.4,0.5,0.6,0.7,0.8,0.9,1}+1%%,{10,9,8,7,6,5,4,3,2,1})</f>
        <v>5</v>
      </c>
      <c r="J467">
        <f>E467*0.6+D467*0.2+C467*0.2</f>
        <v>479.6</v>
      </c>
      <c r="K467">
        <f>_xlfn.RANK.AVG(J467,J$2:J$2185)</f>
        <v>1674</v>
      </c>
      <c r="L467">
        <f>LOOKUP(K467/COUNTA(K:K),{0,0.1,0.2,0.3,0.4,0.5,0.6,0.7,0.8,0.9,1}+1%%,{10,9,8,7,6,5,4,3,2,1})</f>
        <v>3</v>
      </c>
      <c r="M467">
        <f>(C467-D467)*0.7+B467*0.3</f>
        <v>26936.100000000002</v>
      </c>
      <c r="N467">
        <f>_xlfn.RANK.AVG(M467,M$2:M$2185)</f>
        <v>1703</v>
      </c>
      <c r="O467">
        <f>LOOKUP(N467/COUNTA(N:N),{0,0.1,0.2,0.3,0.4,0.5,0.6,0.7,0.8,0.9,1}+1%%,{10,9,8,7,6,5,4,3,2,1})</f>
        <v>3</v>
      </c>
      <c r="P467" s="6">
        <v>1</v>
      </c>
      <c r="Q467">
        <f>_xlfn.RANK.AVG(P467,P$2:P$2185)</f>
        <v>1510</v>
      </c>
      <c r="R467">
        <f>LOOKUP(Q467/COUNTA(Q:Q),{0,0.1,0.2,0.3,0.4,0.5,0.6,0.7,0.8,0.9,1}+1%%,{10,9,8,7,6,5,4,3,2,1})</f>
        <v>4</v>
      </c>
      <c r="S467">
        <f>I467*0.5+L467*0.5+O467+R467</f>
        <v>11</v>
      </c>
    </row>
    <row r="468" spans="1:19" ht="43.2" x14ac:dyDescent="0.25">
      <c r="A468" s="5" t="s">
        <v>1902</v>
      </c>
      <c r="B468" s="6">
        <v>1062124</v>
      </c>
      <c r="C468" s="6">
        <v>0</v>
      </c>
      <c r="D468" s="6">
        <v>0</v>
      </c>
      <c r="E468" s="6">
        <v>0</v>
      </c>
      <c r="F468" s="6">
        <v>1</v>
      </c>
      <c r="G468">
        <f>(E468*0.6+D468*0.2+C468*0.2)/B468</f>
        <v>0</v>
      </c>
      <c r="H468">
        <f>_xlfn.RANK.AVG(G468,G$2:G$2185)</f>
        <v>2177</v>
      </c>
      <c r="I468">
        <f>LOOKUP(H468/COUNTA(H:H),{0,0.1,0.2,0.3,0.4,0.5,0.6,0.7,0.8,0.9,1}+1%%,{10,9,8,7,6,5,4,3,2,1})</f>
        <v>1</v>
      </c>
      <c r="J468">
        <f>E468*0.6+D468*0.2+C468*0.2</f>
        <v>0</v>
      </c>
      <c r="K468">
        <f>_xlfn.RANK.AVG(J468,J$2:J$2185)</f>
        <v>2177</v>
      </c>
      <c r="L468">
        <f>LOOKUP(K468/COUNTA(K:K),{0,0.1,0.2,0.3,0.4,0.5,0.6,0.7,0.8,0.9,1}+1%%,{10,9,8,7,6,5,4,3,2,1})</f>
        <v>1</v>
      </c>
      <c r="M468">
        <f>(C468-D468)*0.7+B468*0.3</f>
        <v>318637.2</v>
      </c>
      <c r="N468">
        <f>_xlfn.RANK.AVG(M468,M$2:M$2185)</f>
        <v>940</v>
      </c>
      <c r="O468">
        <f>LOOKUP(N468/COUNTA(N:N),{0,0.1,0.2,0.3,0.4,0.5,0.6,0.7,0.8,0.9,1}+1%%,{10,9,8,7,6,5,4,3,2,1})</f>
        <v>6</v>
      </c>
      <c r="P468" s="6">
        <v>1</v>
      </c>
      <c r="Q468">
        <f>_xlfn.RANK.AVG(P468,P$2:P$2185)</f>
        <v>1510</v>
      </c>
      <c r="R468">
        <f>LOOKUP(Q468/COUNTA(Q:Q),{0,0.1,0.2,0.3,0.4,0.5,0.6,0.7,0.8,0.9,1}+1%%,{10,9,8,7,6,5,4,3,2,1})</f>
        <v>4</v>
      </c>
      <c r="S468">
        <f>I468*0.5+L468*0.5+O468+R468</f>
        <v>11</v>
      </c>
    </row>
    <row r="469" spans="1:19" ht="28.8" x14ac:dyDescent="0.25">
      <c r="A469" s="5" t="s">
        <v>603</v>
      </c>
      <c r="B469" s="6">
        <v>36110</v>
      </c>
      <c r="C469" s="6">
        <v>1419</v>
      </c>
      <c r="D469" s="6">
        <v>126</v>
      </c>
      <c r="E469" s="6">
        <v>77</v>
      </c>
      <c r="F469" s="6">
        <v>1</v>
      </c>
      <c r="G469">
        <f>(E469*0.6+D469*0.2+C469*0.2)/B469</f>
        <v>9.8366103572417631E-3</v>
      </c>
      <c r="H469">
        <f>_xlfn.RANK.AVG(G469,G$2:G$2185)</f>
        <v>685</v>
      </c>
      <c r="I469">
        <f>LOOKUP(H469/COUNTA(H:H),{0,0.1,0.2,0.3,0.4,0.5,0.6,0.7,0.8,0.9,1}+1%%,{10,9,8,7,6,5,4,3,2,1})</f>
        <v>7</v>
      </c>
      <c r="J469">
        <f>E469*0.6+D469*0.2+C469*0.2</f>
        <v>355.20000000000005</v>
      </c>
      <c r="K469">
        <f>_xlfn.RANK.AVG(J469,J$2:J$2185)</f>
        <v>1735</v>
      </c>
      <c r="L469">
        <f>LOOKUP(K469/COUNTA(K:K),{0,0.1,0.2,0.3,0.4,0.5,0.6,0.7,0.8,0.9,1}+1%%,{10,9,8,7,6,5,4,3,2,1})</f>
        <v>3</v>
      </c>
      <c r="M469">
        <f>(C469-D469)*0.7+B469*0.3</f>
        <v>11738.1</v>
      </c>
      <c r="N469">
        <f>_xlfn.RANK.AVG(M469,M$2:M$2185)</f>
        <v>1857</v>
      </c>
      <c r="O469">
        <f>LOOKUP(N469/COUNTA(N:N),{0,0.1,0.2,0.3,0.4,0.5,0.6,0.7,0.8,0.9,1}+1%%,{10,9,8,7,6,5,4,3,2,1})</f>
        <v>2</v>
      </c>
      <c r="P469" s="6">
        <v>1</v>
      </c>
      <c r="Q469">
        <f>_xlfn.RANK.AVG(P469,P$2:P$2185)</f>
        <v>1510</v>
      </c>
      <c r="R469">
        <f>LOOKUP(Q469/COUNTA(Q:Q),{0,0.1,0.2,0.3,0.4,0.5,0.6,0.7,0.8,0.9,1}+1%%,{10,9,8,7,6,5,4,3,2,1})</f>
        <v>4</v>
      </c>
      <c r="S469">
        <f>I469*0.5+L469*0.5+O469+R469</f>
        <v>11</v>
      </c>
    </row>
    <row r="470" spans="1:19" ht="14.4" x14ac:dyDescent="0.25">
      <c r="A470" s="5" t="s">
        <v>1131</v>
      </c>
      <c r="B470" s="6">
        <v>5224</v>
      </c>
      <c r="C470" s="6">
        <v>522</v>
      </c>
      <c r="D470" s="6">
        <v>2</v>
      </c>
      <c r="E470" s="6">
        <v>71</v>
      </c>
      <c r="F470" s="6">
        <v>1</v>
      </c>
      <c r="G470">
        <f>(E470*0.6+D470*0.2+C470*0.2)/B470</f>
        <v>2.821592649310873E-2</v>
      </c>
      <c r="H470">
        <f>_xlfn.RANK.AVG(G470,G$2:G$2185)</f>
        <v>43</v>
      </c>
      <c r="I470">
        <f>LOOKUP(H470/COUNTA(H:H),{0,0.1,0.2,0.3,0.4,0.5,0.6,0.7,0.8,0.9,1}+1%%,{10,9,8,7,6,5,4,3,2,1})</f>
        <v>10</v>
      </c>
      <c r="J470">
        <f>E470*0.6+D470*0.2+C470*0.2</f>
        <v>147.4</v>
      </c>
      <c r="K470">
        <f>_xlfn.RANK.AVG(J470,J$2:J$2185)</f>
        <v>1863</v>
      </c>
      <c r="L470">
        <f>LOOKUP(K470/COUNTA(K:K),{0,0.1,0.2,0.3,0.4,0.5,0.6,0.7,0.8,0.9,1}+1%%,{10,9,8,7,6,5,4,3,2,1})</f>
        <v>2</v>
      </c>
      <c r="M470">
        <f>(C470-D470)*0.7+B470*0.3</f>
        <v>1931.2</v>
      </c>
      <c r="N470">
        <f>_xlfn.RANK.AVG(M470,M$2:M$2185)</f>
        <v>2068</v>
      </c>
      <c r="O470">
        <f>LOOKUP(N470/COUNTA(N:N),{0,0.1,0.2,0.3,0.4,0.5,0.6,0.7,0.8,0.9,1}+1%%,{10,9,8,7,6,5,4,3,2,1})</f>
        <v>1</v>
      </c>
      <c r="P470" s="6">
        <v>1</v>
      </c>
      <c r="Q470">
        <f>_xlfn.RANK.AVG(P470,P$2:P$2185)</f>
        <v>1510</v>
      </c>
      <c r="R470">
        <f>LOOKUP(Q470/COUNTA(Q:Q),{0,0.1,0.2,0.3,0.4,0.5,0.6,0.7,0.8,0.9,1}+1%%,{10,9,8,7,6,5,4,3,2,1})</f>
        <v>4</v>
      </c>
      <c r="S470">
        <f>I470*0.5+L470*0.5+O470+R470</f>
        <v>11</v>
      </c>
    </row>
    <row r="471" spans="1:19" ht="28.8" x14ac:dyDescent="0.25">
      <c r="A471" s="5" t="s">
        <v>1018</v>
      </c>
      <c r="B471" s="6">
        <v>83499</v>
      </c>
      <c r="C471" s="6">
        <v>1835</v>
      </c>
      <c r="D471" s="6">
        <v>175</v>
      </c>
      <c r="E471" s="6">
        <v>140</v>
      </c>
      <c r="F471" s="6">
        <v>1</v>
      </c>
      <c r="G471">
        <f>(E471*0.6+D471*0.2+C471*0.2)/B471</f>
        <v>5.8204289871734991E-3</v>
      </c>
      <c r="H471">
        <f>_xlfn.RANK.AVG(G471,G$2:G$2185)</f>
        <v>1208</v>
      </c>
      <c r="I471">
        <f>LOOKUP(H471/COUNTA(H:H),{0,0.1,0.2,0.3,0.4,0.5,0.6,0.7,0.8,0.9,1}+1%%,{10,9,8,7,6,5,4,3,2,1})</f>
        <v>5</v>
      </c>
      <c r="J471">
        <f>E471*0.6+D471*0.2+C471*0.2</f>
        <v>486</v>
      </c>
      <c r="K471">
        <f>_xlfn.RANK.AVG(J471,J$2:J$2185)</f>
        <v>1672</v>
      </c>
      <c r="L471">
        <f>LOOKUP(K471/COUNTA(K:K),{0,0.1,0.2,0.3,0.4,0.5,0.6,0.7,0.8,0.9,1}+1%%,{10,9,8,7,6,5,4,3,2,1})</f>
        <v>3</v>
      </c>
      <c r="M471">
        <f>(C471-D471)*0.7+B471*0.3</f>
        <v>26211.7</v>
      </c>
      <c r="N471">
        <f>_xlfn.RANK.AVG(M471,M$2:M$2185)</f>
        <v>1713</v>
      </c>
      <c r="O471">
        <f>LOOKUP(N471/COUNTA(N:N),{0,0.1,0.2,0.3,0.4,0.5,0.6,0.7,0.8,0.9,1}+1%%,{10,9,8,7,6,5,4,3,2,1})</f>
        <v>3</v>
      </c>
      <c r="P471" s="6">
        <v>1</v>
      </c>
      <c r="Q471">
        <f>_xlfn.RANK.AVG(P471,P$2:P$2185)</f>
        <v>1510</v>
      </c>
      <c r="R471">
        <f>LOOKUP(Q471/COUNTA(Q:Q),{0,0.1,0.2,0.3,0.4,0.5,0.6,0.7,0.8,0.9,1}+1%%,{10,9,8,7,6,5,4,3,2,1})</f>
        <v>4</v>
      </c>
      <c r="S471">
        <f>I471*0.5+L471*0.5+O471+R471</f>
        <v>11</v>
      </c>
    </row>
    <row r="472" spans="1:19" ht="14.4" x14ac:dyDescent="0.25">
      <c r="A472" s="5" t="s">
        <v>1305</v>
      </c>
      <c r="B472" s="6">
        <v>6883</v>
      </c>
      <c r="C472" s="6">
        <v>436</v>
      </c>
      <c r="D472" s="6">
        <v>4</v>
      </c>
      <c r="E472" s="6">
        <v>89</v>
      </c>
      <c r="F472" s="6">
        <v>1</v>
      </c>
      <c r="G472">
        <f>(E472*0.6+D472*0.2+C472*0.2)/B472</f>
        <v>2.0543367717565018E-2</v>
      </c>
      <c r="H472">
        <f>_xlfn.RANK.AVG(G472,G$2:G$2185)</f>
        <v>120</v>
      </c>
      <c r="I472">
        <f>LOOKUP(H472/COUNTA(H:H),{0,0.1,0.2,0.3,0.4,0.5,0.6,0.7,0.8,0.9,1}+1%%,{10,9,8,7,6,5,4,3,2,1})</f>
        <v>10</v>
      </c>
      <c r="J472">
        <f>E472*0.6+D472*0.2+C472*0.2</f>
        <v>141.4</v>
      </c>
      <c r="K472">
        <f>_xlfn.RANK.AVG(J472,J$2:J$2185)</f>
        <v>1867</v>
      </c>
      <c r="L472">
        <f>LOOKUP(K472/COUNTA(K:K),{0,0.1,0.2,0.3,0.4,0.5,0.6,0.7,0.8,0.9,1}+1%%,{10,9,8,7,6,5,4,3,2,1})</f>
        <v>2</v>
      </c>
      <c r="M472">
        <f>(C472-D472)*0.7+B472*0.3</f>
        <v>2367.3000000000002</v>
      </c>
      <c r="N472">
        <f>_xlfn.RANK.AVG(M472,M$2:M$2185)</f>
        <v>2051</v>
      </c>
      <c r="O472">
        <f>LOOKUP(N472/COUNTA(N:N),{0,0.1,0.2,0.3,0.4,0.5,0.6,0.7,0.8,0.9,1}+1%%,{10,9,8,7,6,5,4,3,2,1})</f>
        <v>1</v>
      </c>
      <c r="P472" s="6">
        <v>1</v>
      </c>
      <c r="Q472">
        <f>_xlfn.RANK.AVG(P472,P$2:P$2185)</f>
        <v>1510</v>
      </c>
      <c r="R472">
        <f>LOOKUP(Q472/COUNTA(Q:Q),{0,0.1,0.2,0.3,0.4,0.5,0.6,0.7,0.8,0.9,1}+1%%,{10,9,8,7,6,5,4,3,2,1})</f>
        <v>4</v>
      </c>
      <c r="S472">
        <f>I472*0.5+L472*0.5+O472+R472</f>
        <v>11</v>
      </c>
    </row>
    <row r="473" spans="1:19" ht="28.8" x14ac:dyDescent="0.25">
      <c r="A473" s="5" t="s">
        <v>232</v>
      </c>
      <c r="B473" s="6">
        <v>136837</v>
      </c>
      <c r="C473" s="6">
        <v>2504</v>
      </c>
      <c r="D473" s="6">
        <v>39</v>
      </c>
      <c r="E473" s="6">
        <v>505</v>
      </c>
      <c r="F473" s="6">
        <v>1</v>
      </c>
      <c r="G473">
        <f>(E473*0.6+D473*0.2+C473*0.2)/B473</f>
        <v>5.9311443542316772E-3</v>
      </c>
      <c r="H473">
        <f>_xlfn.RANK.AVG(G473,G$2:G$2185)</f>
        <v>1186</v>
      </c>
      <c r="I473">
        <f>LOOKUP(H473/COUNTA(H:H),{0,0.1,0.2,0.3,0.4,0.5,0.6,0.7,0.8,0.9,1}+1%%,{10,9,8,7,6,5,4,3,2,1})</f>
        <v>5</v>
      </c>
      <c r="J473">
        <f>E473*0.6+D473*0.2+C473*0.2</f>
        <v>811.6</v>
      </c>
      <c r="K473">
        <f>_xlfn.RANK.AVG(J473,J$2:J$2185)</f>
        <v>1554</v>
      </c>
      <c r="L473">
        <f>LOOKUP(K473/COUNTA(K:K),{0,0.1,0.2,0.3,0.4,0.5,0.6,0.7,0.8,0.9,1}+1%%,{10,9,8,7,6,5,4,3,2,1})</f>
        <v>3</v>
      </c>
      <c r="M473">
        <f>(C473-D473)*0.7+B473*0.3</f>
        <v>42776.6</v>
      </c>
      <c r="N473">
        <f>_xlfn.RANK.AVG(M473,M$2:M$2185)</f>
        <v>1600</v>
      </c>
      <c r="O473">
        <f>LOOKUP(N473/COUNTA(N:N),{0,0.1,0.2,0.3,0.4,0.5,0.6,0.7,0.8,0.9,1}+1%%,{10,9,8,7,6,5,4,3,2,1})</f>
        <v>3</v>
      </c>
      <c r="P473" s="6">
        <v>1</v>
      </c>
      <c r="Q473">
        <f>_xlfn.RANK.AVG(P473,P$2:P$2185)</f>
        <v>1510</v>
      </c>
      <c r="R473">
        <f>LOOKUP(Q473/COUNTA(Q:Q),{0,0.1,0.2,0.3,0.4,0.5,0.6,0.7,0.8,0.9,1}+1%%,{10,9,8,7,6,5,4,3,2,1})</f>
        <v>4</v>
      </c>
      <c r="S473">
        <f>I473*0.5+L473*0.5+O473+R473</f>
        <v>11</v>
      </c>
    </row>
    <row r="474" spans="1:19" ht="43.2" x14ac:dyDescent="0.25">
      <c r="A474" s="5" t="s">
        <v>246</v>
      </c>
      <c r="B474" s="6">
        <v>7356</v>
      </c>
      <c r="C474" s="6">
        <v>107</v>
      </c>
      <c r="D474" s="6">
        <v>5</v>
      </c>
      <c r="E474" s="6">
        <v>30</v>
      </c>
      <c r="F474" s="6">
        <v>2</v>
      </c>
      <c r="G474">
        <f>(E474*0.6+D474*0.2+C474*0.2)/B474</f>
        <v>5.4921152800435028E-3</v>
      </c>
      <c r="H474">
        <f>_xlfn.RANK.AVG(G474,G$2:G$2185)</f>
        <v>1262</v>
      </c>
      <c r="I474">
        <f>LOOKUP(H474/COUNTA(H:H),{0,0.1,0.2,0.3,0.4,0.5,0.6,0.7,0.8,0.9,1}+1%%,{10,9,8,7,6,5,4,3,2,1})</f>
        <v>5</v>
      </c>
      <c r="J474">
        <f>E474*0.6+D474*0.2+C474*0.2</f>
        <v>40.400000000000006</v>
      </c>
      <c r="K474">
        <f>_xlfn.RANK.AVG(J474,J$2:J$2185)</f>
        <v>1990.5</v>
      </c>
      <c r="L474">
        <f>LOOKUP(K474/COUNTA(K:K),{0,0.1,0.2,0.3,0.4,0.5,0.6,0.7,0.8,0.9,1}+1%%,{10,9,8,7,6,5,4,3,2,1})</f>
        <v>1</v>
      </c>
      <c r="M474">
        <f>(C474-D474)*0.7+B474*0.3</f>
        <v>2278.1999999999998</v>
      </c>
      <c r="N474">
        <f>_xlfn.RANK.AVG(M474,M$2:M$2185)</f>
        <v>2056</v>
      </c>
      <c r="O474">
        <f>LOOKUP(N474/COUNTA(N:N),{0,0.1,0.2,0.3,0.4,0.5,0.6,0.7,0.8,0.9,1}+1%%,{10,9,8,7,6,5,4,3,2,1})</f>
        <v>1</v>
      </c>
      <c r="P474" s="6">
        <v>2</v>
      </c>
      <c r="Q474">
        <f>_xlfn.RANK.AVG(P474,P$2:P$2185)</f>
        <v>678.5</v>
      </c>
      <c r="R474">
        <f>LOOKUP(Q474/COUNTA(Q:Q),{0,0.1,0.2,0.3,0.4,0.5,0.6,0.7,0.8,0.9,1}+1%%,{10,9,8,7,6,5,4,3,2,1})</f>
        <v>7</v>
      </c>
      <c r="S474">
        <f>I474*0.5+L474*0.5+O474+R474</f>
        <v>11</v>
      </c>
    </row>
    <row r="475" spans="1:19" ht="28.8" x14ac:dyDescent="0.25">
      <c r="A475" s="5" t="s">
        <v>982</v>
      </c>
      <c r="B475" s="6">
        <v>220548</v>
      </c>
      <c r="C475" s="6">
        <v>1857</v>
      </c>
      <c r="D475" s="6">
        <v>26</v>
      </c>
      <c r="E475" s="6">
        <v>423</v>
      </c>
      <c r="F475" s="6">
        <v>1</v>
      </c>
      <c r="G475">
        <f>(E475*0.6+D475*0.2+C475*0.2)/B475</f>
        <v>2.8583346935814428E-3</v>
      </c>
      <c r="H475">
        <f>_xlfn.RANK.AVG(G475,G$2:G$2185)</f>
        <v>1692</v>
      </c>
      <c r="I475">
        <f>LOOKUP(H475/COUNTA(H:H),{0,0.1,0.2,0.3,0.4,0.5,0.6,0.7,0.8,0.9,1}+1%%,{10,9,8,7,6,5,4,3,2,1})</f>
        <v>3</v>
      </c>
      <c r="J475">
        <f>E475*0.6+D475*0.2+C475*0.2</f>
        <v>630.40000000000009</v>
      </c>
      <c r="K475">
        <f>_xlfn.RANK.AVG(J475,J$2:J$2185)</f>
        <v>1613</v>
      </c>
      <c r="L475">
        <f>LOOKUP(K475/COUNTA(K:K),{0,0.1,0.2,0.3,0.4,0.5,0.6,0.7,0.8,0.9,1}+1%%,{10,9,8,7,6,5,4,3,2,1})</f>
        <v>3</v>
      </c>
      <c r="M475">
        <f>(C475-D475)*0.7+B475*0.3</f>
        <v>67446.099999999991</v>
      </c>
      <c r="N475">
        <f>_xlfn.RANK.AVG(M475,M$2:M$2185)</f>
        <v>1476</v>
      </c>
      <c r="O475">
        <f>LOOKUP(N475/COUNTA(N:N),{0,0.1,0.2,0.3,0.4,0.5,0.6,0.7,0.8,0.9,1}+1%%,{10,9,8,7,6,5,4,3,2,1})</f>
        <v>4</v>
      </c>
      <c r="P475" s="6">
        <v>1</v>
      </c>
      <c r="Q475">
        <f>_xlfn.RANK.AVG(P475,P$2:P$2185)</f>
        <v>1510</v>
      </c>
      <c r="R475">
        <f>LOOKUP(Q475/COUNTA(Q:Q),{0,0.1,0.2,0.3,0.4,0.5,0.6,0.7,0.8,0.9,1}+1%%,{10,9,8,7,6,5,4,3,2,1})</f>
        <v>4</v>
      </c>
      <c r="S475">
        <f>I475*0.5+L475*0.5+O475+R475</f>
        <v>11</v>
      </c>
    </row>
    <row r="476" spans="1:19" ht="28.8" x14ac:dyDescent="0.25">
      <c r="A476" s="5" t="s">
        <v>1854</v>
      </c>
      <c r="B476" s="6">
        <v>64294</v>
      </c>
      <c r="C476" s="6">
        <v>2263</v>
      </c>
      <c r="D476" s="6">
        <v>176</v>
      </c>
      <c r="E476" s="6">
        <v>226</v>
      </c>
      <c r="F476" s="6">
        <v>1</v>
      </c>
      <c r="G476">
        <f>(E476*0.6+D476*0.2+C476*0.2)/B476</f>
        <v>9.696083615889509E-3</v>
      </c>
      <c r="H476">
        <f>_xlfn.RANK.AVG(G476,G$2:G$2185)</f>
        <v>699</v>
      </c>
      <c r="I476">
        <f>LOOKUP(H476/COUNTA(H:H),{0,0.1,0.2,0.3,0.4,0.5,0.6,0.7,0.8,0.9,1}+1%%,{10,9,8,7,6,5,4,3,2,1})</f>
        <v>7</v>
      </c>
      <c r="J476">
        <f>E476*0.6+D476*0.2+C476*0.2</f>
        <v>623.40000000000009</v>
      </c>
      <c r="K476">
        <f>_xlfn.RANK.AVG(J476,J$2:J$2185)</f>
        <v>1614</v>
      </c>
      <c r="L476">
        <f>LOOKUP(K476/COUNTA(K:K),{0,0.1,0.2,0.3,0.4,0.5,0.6,0.7,0.8,0.9,1}+1%%,{10,9,8,7,6,5,4,3,2,1})</f>
        <v>3</v>
      </c>
      <c r="M476">
        <f>(C476-D476)*0.7+B476*0.3</f>
        <v>20749.100000000002</v>
      </c>
      <c r="N476">
        <f>_xlfn.RANK.AVG(M476,M$2:M$2185)</f>
        <v>1764</v>
      </c>
      <c r="O476">
        <f>LOOKUP(N476/COUNTA(N:N),{0,0.1,0.2,0.3,0.4,0.5,0.6,0.7,0.8,0.9,1}+1%%,{10,9,8,7,6,5,4,3,2,1})</f>
        <v>2</v>
      </c>
      <c r="P476" s="6">
        <v>1</v>
      </c>
      <c r="Q476">
        <f>_xlfn.RANK.AVG(P476,P$2:P$2185)</f>
        <v>1510</v>
      </c>
      <c r="R476">
        <f>LOOKUP(Q476/COUNTA(Q:Q),{0,0.1,0.2,0.3,0.4,0.5,0.6,0.7,0.8,0.9,1}+1%%,{10,9,8,7,6,5,4,3,2,1})</f>
        <v>4</v>
      </c>
      <c r="S476">
        <f>I476*0.5+L476*0.5+O476+R476</f>
        <v>11</v>
      </c>
    </row>
    <row r="477" spans="1:19" ht="28.8" x14ac:dyDescent="0.25">
      <c r="A477" s="5" t="s">
        <v>361</v>
      </c>
      <c r="B477" s="6">
        <v>5839</v>
      </c>
      <c r="C477" s="6">
        <v>427</v>
      </c>
      <c r="D477" s="6">
        <v>14</v>
      </c>
      <c r="E477" s="6">
        <v>28</v>
      </c>
      <c r="F477" s="6">
        <v>1</v>
      </c>
      <c r="G477">
        <f>(E477*0.6+D477*0.2+C477*0.2)/B477</f>
        <v>1.7982531255351944E-2</v>
      </c>
      <c r="H477">
        <f>_xlfn.RANK.AVG(G477,G$2:G$2185)</f>
        <v>174</v>
      </c>
      <c r="I477">
        <f>LOOKUP(H477/COUNTA(H:H),{0,0.1,0.2,0.3,0.4,0.5,0.6,0.7,0.8,0.9,1}+1%%,{10,9,8,7,6,5,4,3,2,1})</f>
        <v>10</v>
      </c>
      <c r="J477">
        <f>E477*0.6+D477*0.2+C477*0.2</f>
        <v>105</v>
      </c>
      <c r="K477">
        <f>_xlfn.RANK.AVG(J477,J$2:J$2185)</f>
        <v>1900.5</v>
      </c>
      <c r="L477">
        <f>LOOKUP(K477/COUNTA(K:K),{0,0.1,0.2,0.3,0.4,0.5,0.6,0.7,0.8,0.9,1}+1%%,{10,9,8,7,6,5,4,3,2,1})</f>
        <v>2</v>
      </c>
      <c r="M477">
        <f>(C477-D477)*0.7+B477*0.3</f>
        <v>2040.8</v>
      </c>
      <c r="N477">
        <f>_xlfn.RANK.AVG(M477,M$2:M$2185)</f>
        <v>2063</v>
      </c>
      <c r="O477">
        <f>LOOKUP(N477/COUNTA(N:N),{0,0.1,0.2,0.3,0.4,0.5,0.6,0.7,0.8,0.9,1}+1%%,{10,9,8,7,6,5,4,3,2,1})</f>
        <v>1</v>
      </c>
      <c r="P477" s="6">
        <v>1</v>
      </c>
      <c r="Q477">
        <f>_xlfn.RANK.AVG(P477,P$2:P$2185)</f>
        <v>1510</v>
      </c>
      <c r="R477">
        <f>LOOKUP(Q477/COUNTA(Q:Q),{0,0.1,0.2,0.3,0.4,0.5,0.6,0.7,0.8,0.9,1}+1%%,{10,9,8,7,6,5,4,3,2,1})</f>
        <v>4</v>
      </c>
      <c r="S477">
        <f>I477*0.5+L477*0.5+O477+R477</f>
        <v>11</v>
      </c>
    </row>
    <row r="478" spans="1:19" ht="28.8" x14ac:dyDescent="0.25">
      <c r="A478" s="5" t="s">
        <v>281</v>
      </c>
      <c r="B478" s="6">
        <v>8993</v>
      </c>
      <c r="C478" s="6">
        <v>292</v>
      </c>
      <c r="D478" s="6">
        <v>5</v>
      </c>
      <c r="E478" s="6">
        <v>162</v>
      </c>
      <c r="F478" s="6">
        <v>1</v>
      </c>
      <c r="G478">
        <f>(E478*0.6+D478*0.2+C478*0.2)/B478</f>
        <v>1.7413543867452464E-2</v>
      </c>
      <c r="H478">
        <f>_xlfn.RANK.AVG(G478,G$2:G$2185)</f>
        <v>194</v>
      </c>
      <c r="I478">
        <f>LOOKUP(H478/COUNTA(H:H),{0,0.1,0.2,0.3,0.4,0.5,0.6,0.7,0.8,0.9,1}+1%%,{10,9,8,7,6,5,4,3,2,1})</f>
        <v>10</v>
      </c>
      <c r="J478">
        <f>E478*0.6+D478*0.2+C478*0.2</f>
        <v>156.60000000000002</v>
      </c>
      <c r="K478">
        <f>_xlfn.RANK.AVG(J478,J$2:J$2185)</f>
        <v>1851.5</v>
      </c>
      <c r="L478">
        <f>LOOKUP(K478/COUNTA(K:K),{0,0.1,0.2,0.3,0.4,0.5,0.6,0.7,0.8,0.9,1}+1%%,{10,9,8,7,6,5,4,3,2,1})</f>
        <v>2</v>
      </c>
      <c r="M478">
        <f>(C478-D478)*0.7+B478*0.3</f>
        <v>2898.8</v>
      </c>
      <c r="N478">
        <f>_xlfn.RANK.AVG(M478,M$2:M$2185)</f>
        <v>2037</v>
      </c>
      <c r="O478">
        <f>LOOKUP(N478/COUNTA(N:N),{0,0.1,0.2,0.3,0.4,0.5,0.6,0.7,0.8,0.9,1}+1%%,{10,9,8,7,6,5,4,3,2,1})</f>
        <v>1</v>
      </c>
      <c r="P478" s="6">
        <v>1</v>
      </c>
      <c r="Q478">
        <f>_xlfn.RANK.AVG(P478,P$2:P$2185)</f>
        <v>1510</v>
      </c>
      <c r="R478">
        <f>LOOKUP(Q478/COUNTA(Q:Q),{0,0.1,0.2,0.3,0.4,0.5,0.6,0.7,0.8,0.9,1}+1%%,{10,9,8,7,6,5,4,3,2,1})</f>
        <v>4</v>
      </c>
      <c r="S478">
        <f>I478*0.5+L478*0.5+O478+R478</f>
        <v>11</v>
      </c>
    </row>
    <row r="479" spans="1:19" ht="28.8" x14ac:dyDescent="0.25">
      <c r="A479" s="5" t="s">
        <v>1813</v>
      </c>
      <c r="B479" s="6">
        <v>519161</v>
      </c>
      <c r="C479" s="6">
        <v>1899</v>
      </c>
      <c r="D479" s="6">
        <v>45</v>
      </c>
      <c r="E479" s="6">
        <v>235</v>
      </c>
      <c r="F479" s="6">
        <v>1</v>
      </c>
      <c r="G479">
        <f>(E479*0.6+D479*0.2+C479*0.2)/B479</f>
        <v>1.0204926795348648E-3</v>
      </c>
      <c r="H479">
        <f>_xlfn.RANK.AVG(G479,G$2:G$2185)</f>
        <v>2004</v>
      </c>
      <c r="I479">
        <f>LOOKUP(H479/COUNTA(H:H),{0,0.1,0.2,0.3,0.4,0.5,0.6,0.7,0.8,0.9,1}+1%%,{10,9,8,7,6,5,4,3,2,1})</f>
        <v>1</v>
      </c>
      <c r="J479">
        <f>E479*0.6+D479*0.2+C479*0.2</f>
        <v>529.79999999999995</v>
      </c>
      <c r="K479">
        <f>_xlfn.RANK.AVG(J479,J$2:J$2185)</f>
        <v>1647</v>
      </c>
      <c r="L479">
        <f>LOOKUP(K479/COUNTA(K:K),{0,0.1,0.2,0.3,0.4,0.5,0.6,0.7,0.8,0.9,1}+1%%,{10,9,8,7,6,5,4,3,2,1})</f>
        <v>3</v>
      </c>
      <c r="M479">
        <f>(C479-D479)*0.7+B479*0.3</f>
        <v>157046.09999999998</v>
      </c>
      <c r="N479">
        <f>_xlfn.RANK.AVG(M479,M$2:M$2185)</f>
        <v>1178</v>
      </c>
      <c r="O479">
        <f>LOOKUP(N479/COUNTA(N:N),{0,0.1,0.2,0.3,0.4,0.5,0.6,0.7,0.8,0.9,1}+1%%,{10,9,8,7,6,5,4,3,2,1})</f>
        <v>5</v>
      </c>
      <c r="P479" s="6">
        <v>1</v>
      </c>
      <c r="Q479">
        <f>_xlfn.RANK.AVG(P479,P$2:P$2185)</f>
        <v>1510</v>
      </c>
      <c r="R479">
        <f>LOOKUP(Q479/COUNTA(Q:Q),{0,0.1,0.2,0.3,0.4,0.5,0.6,0.7,0.8,0.9,1}+1%%,{10,9,8,7,6,5,4,3,2,1})</f>
        <v>4</v>
      </c>
      <c r="S479">
        <f>I479*0.5+L479*0.5+O479+R479</f>
        <v>11</v>
      </c>
    </row>
    <row r="480" spans="1:19" ht="43.2" x14ac:dyDescent="0.25">
      <c r="A480" s="5" t="s">
        <v>758</v>
      </c>
      <c r="B480" s="6">
        <v>127055</v>
      </c>
      <c r="C480" s="6">
        <v>3028</v>
      </c>
      <c r="D480" s="6">
        <v>50</v>
      </c>
      <c r="E480" s="6">
        <v>223</v>
      </c>
      <c r="F480" s="6">
        <v>1</v>
      </c>
      <c r="G480">
        <f>(E480*0.6+D480*0.2+C480*0.2)/B480</f>
        <v>5.8982330486797054E-3</v>
      </c>
      <c r="H480">
        <f>_xlfn.RANK.AVG(G480,G$2:G$2185)</f>
        <v>1194</v>
      </c>
      <c r="I480">
        <f>LOOKUP(H480/COUNTA(H:H),{0,0.1,0.2,0.3,0.4,0.5,0.6,0.7,0.8,0.9,1}+1%%,{10,9,8,7,6,5,4,3,2,1})</f>
        <v>5</v>
      </c>
      <c r="J480">
        <f>E480*0.6+D480*0.2+C480*0.2</f>
        <v>749.4</v>
      </c>
      <c r="K480">
        <f>_xlfn.RANK.AVG(J480,J$2:J$2185)</f>
        <v>1576</v>
      </c>
      <c r="L480">
        <f>LOOKUP(K480/COUNTA(K:K),{0,0.1,0.2,0.3,0.4,0.5,0.6,0.7,0.8,0.9,1}+1%%,{10,9,8,7,6,5,4,3,2,1})</f>
        <v>3</v>
      </c>
      <c r="M480">
        <f>(C480-D480)*0.7+B480*0.3</f>
        <v>40201.1</v>
      </c>
      <c r="N480">
        <f>_xlfn.RANK.AVG(M480,M$2:M$2185)</f>
        <v>1616</v>
      </c>
      <c r="O480">
        <f>LOOKUP(N480/COUNTA(N:N),{0,0.1,0.2,0.3,0.4,0.5,0.6,0.7,0.8,0.9,1}+1%%,{10,9,8,7,6,5,4,3,2,1})</f>
        <v>3</v>
      </c>
      <c r="P480" s="6">
        <v>1</v>
      </c>
      <c r="Q480">
        <f>_xlfn.RANK.AVG(P480,P$2:P$2185)</f>
        <v>1510</v>
      </c>
      <c r="R480">
        <f>LOOKUP(Q480/COUNTA(Q:Q),{0,0.1,0.2,0.3,0.4,0.5,0.6,0.7,0.8,0.9,1}+1%%,{10,9,8,7,6,5,4,3,2,1})</f>
        <v>4</v>
      </c>
      <c r="S480">
        <f>I480*0.5+L480*0.5+O480+R480</f>
        <v>11</v>
      </c>
    </row>
    <row r="481" spans="1:19" ht="28.8" x14ac:dyDescent="0.25">
      <c r="A481" s="5" t="s">
        <v>1816</v>
      </c>
      <c r="B481" s="6">
        <v>111950</v>
      </c>
      <c r="C481" s="6">
        <v>2268</v>
      </c>
      <c r="D481" s="6">
        <v>103</v>
      </c>
      <c r="E481" s="6">
        <v>268</v>
      </c>
      <c r="F481" s="6">
        <v>1</v>
      </c>
      <c r="G481">
        <f>(E481*0.6+D481*0.2+C481*0.2)/B481</f>
        <v>5.6721750781598924E-3</v>
      </c>
      <c r="H481">
        <f>_xlfn.RANK.AVG(G481,G$2:G$2185)</f>
        <v>1233</v>
      </c>
      <c r="I481">
        <f>LOOKUP(H481/COUNTA(H:H),{0,0.1,0.2,0.3,0.4,0.5,0.6,0.7,0.8,0.9,1}+1%%,{10,9,8,7,6,5,4,3,2,1})</f>
        <v>5</v>
      </c>
      <c r="J481">
        <f>E481*0.6+D481*0.2+C481*0.2</f>
        <v>635</v>
      </c>
      <c r="K481">
        <f>_xlfn.RANK.AVG(J481,J$2:J$2185)</f>
        <v>1611</v>
      </c>
      <c r="L481">
        <f>LOOKUP(K481/COUNTA(K:K),{0,0.1,0.2,0.3,0.4,0.5,0.6,0.7,0.8,0.9,1}+1%%,{10,9,8,7,6,5,4,3,2,1})</f>
        <v>3</v>
      </c>
      <c r="M481">
        <f>(C481-D481)*0.7+B481*0.3</f>
        <v>35100.5</v>
      </c>
      <c r="N481">
        <f>_xlfn.RANK.AVG(M481,M$2:M$2185)</f>
        <v>1647</v>
      </c>
      <c r="O481">
        <f>LOOKUP(N481/COUNTA(N:N),{0,0.1,0.2,0.3,0.4,0.5,0.6,0.7,0.8,0.9,1}+1%%,{10,9,8,7,6,5,4,3,2,1})</f>
        <v>3</v>
      </c>
      <c r="P481" s="6">
        <v>1</v>
      </c>
      <c r="Q481">
        <f>_xlfn.RANK.AVG(P481,P$2:P$2185)</f>
        <v>1510</v>
      </c>
      <c r="R481">
        <f>LOOKUP(Q481/COUNTA(Q:Q),{0,0.1,0.2,0.3,0.4,0.5,0.6,0.7,0.8,0.9,1}+1%%,{10,9,8,7,6,5,4,3,2,1})</f>
        <v>4</v>
      </c>
      <c r="S481">
        <f>I481*0.5+L481*0.5+O481+R481</f>
        <v>11</v>
      </c>
    </row>
    <row r="482" spans="1:19" ht="43.2" x14ac:dyDescent="0.25">
      <c r="A482" s="5" t="s">
        <v>1974</v>
      </c>
      <c r="B482" s="6">
        <v>1045731</v>
      </c>
      <c r="C482" s="6">
        <v>0</v>
      </c>
      <c r="D482" s="6">
        <v>0</v>
      </c>
      <c r="E482" s="6">
        <v>0</v>
      </c>
      <c r="F482" s="6">
        <v>1</v>
      </c>
      <c r="G482">
        <f>(E482*0.6+D482*0.2+C482*0.2)/B482</f>
        <v>0</v>
      </c>
      <c r="H482">
        <f>_xlfn.RANK.AVG(G482,G$2:G$2185)</f>
        <v>2177</v>
      </c>
      <c r="I482">
        <f>LOOKUP(H482/COUNTA(H:H),{0,0.1,0.2,0.3,0.4,0.5,0.6,0.7,0.8,0.9,1}+1%%,{10,9,8,7,6,5,4,3,2,1})</f>
        <v>1</v>
      </c>
      <c r="J482">
        <f>E482*0.6+D482*0.2+C482*0.2</f>
        <v>0</v>
      </c>
      <c r="K482">
        <f>_xlfn.RANK.AVG(J482,J$2:J$2185)</f>
        <v>2177</v>
      </c>
      <c r="L482">
        <f>LOOKUP(K482/COUNTA(K:K),{0,0.1,0.2,0.3,0.4,0.5,0.6,0.7,0.8,0.9,1}+1%%,{10,9,8,7,6,5,4,3,2,1})</f>
        <v>1</v>
      </c>
      <c r="M482">
        <f>(C482-D482)*0.7+B482*0.3</f>
        <v>313719.3</v>
      </c>
      <c r="N482">
        <f>_xlfn.RANK.AVG(M482,M$2:M$2185)</f>
        <v>942</v>
      </c>
      <c r="O482">
        <f>LOOKUP(N482/COUNTA(N:N),{0,0.1,0.2,0.3,0.4,0.5,0.6,0.7,0.8,0.9,1}+1%%,{10,9,8,7,6,5,4,3,2,1})</f>
        <v>6</v>
      </c>
      <c r="P482" s="6">
        <v>1</v>
      </c>
      <c r="Q482">
        <f>_xlfn.RANK.AVG(P482,P$2:P$2185)</f>
        <v>1510</v>
      </c>
      <c r="R482">
        <f>LOOKUP(Q482/COUNTA(Q:Q),{0,0.1,0.2,0.3,0.4,0.5,0.6,0.7,0.8,0.9,1}+1%%,{10,9,8,7,6,5,4,3,2,1})</f>
        <v>4</v>
      </c>
      <c r="S482">
        <f>I482*0.5+L482*0.5+O482+R482</f>
        <v>11</v>
      </c>
    </row>
    <row r="483" spans="1:19" ht="28.8" x14ac:dyDescent="0.25">
      <c r="A483" s="5" t="s">
        <v>698</v>
      </c>
      <c r="B483" s="6">
        <v>149873</v>
      </c>
      <c r="C483" s="6">
        <v>3374</v>
      </c>
      <c r="D483" s="6">
        <v>85</v>
      </c>
      <c r="E483" s="6">
        <v>201</v>
      </c>
      <c r="F483" s="6">
        <v>1</v>
      </c>
      <c r="G483">
        <f>(E483*0.6+D483*0.2+C483*0.2)/B483</f>
        <v>5.4205894323860878E-3</v>
      </c>
      <c r="H483">
        <f>_xlfn.RANK.AVG(G483,G$2:G$2185)</f>
        <v>1275</v>
      </c>
      <c r="I483">
        <f>LOOKUP(H483/COUNTA(H:H),{0,0.1,0.2,0.3,0.4,0.5,0.6,0.7,0.8,0.9,1}+1%%,{10,9,8,7,6,5,4,3,2,1})</f>
        <v>5</v>
      </c>
      <c r="J483">
        <f>E483*0.6+D483*0.2+C483*0.2</f>
        <v>812.40000000000009</v>
      </c>
      <c r="K483">
        <f>_xlfn.RANK.AVG(J483,J$2:J$2185)</f>
        <v>1553</v>
      </c>
      <c r="L483">
        <f>LOOKUP(K483/COUNTA(K:K),{0,0.1,0.2,0.3,0.4,0.5,0.6,0.7,0.8,0.9,1}+1%%,{10,9,8,7,6,5,4,3,2,1})</f>
        <v>3</v>
      </c>
      <c r="M483">
        <f>(C483-D483)*0.7+B483*0.3</f>
        <v>47264.200000000004</v>
      </c>
      <c r="N483">
        <f>_xlfn.RANK.AVG(M483,M$2:M$2185)</f>
        <v>1571</v>
      </c>
      <c r="O483">
        <f>LOOKUP(N483/COUNTA(N:N),{0,0.1,0.2,0.3,0.4,0.5,0.6,0.7,0.8,0.9,1}+1%%,{10,9,8,7,6,5,4,3,2,1})</f>
        <v>3</v>
      </c>
      <c r="P483" s="6">
        <v>1</v>
      </c>
      <c r="Q483">
        <f>_xlfn.RANK.AVG(P483,P$2:P$2185)</f>
        <v>1510</v>
      </c>
      <c r="R483">
        <f>LOOKUP(Q483/COUNTA(Q:Q),{0,0.1,0.2,0.3,0.4,0.5,0.6,0.7,0.8,0.9,1}+1%%,{10,9,8,7,6,5,4,3,2,1})</f>
        <v>4</v>
      </c>
      <c r="S483">
        <f>I483*0.5+L483*0.5+O483+R483</f>
        <v>11</v>
      </c>
    </row>
    <row r="484" spans="1:19" ht="14.4" x14ac:dyDescent="0.25">
      <c r="A484" s="5" t="s">
        <v>1614</v>
      </c>
      <c r="B484" s="6">
        <v>131055</v>
      </c>
      <c r="C484" s="6">
        <v>1689</v>
      </c>
      <c r="D484" s="6">
        <v>216</v>
      </c>
      <c r="E484" s="6">
        <v>508</v>
      </c>
      <c r="F484" s="6">
        <v>1</v>
      </c>
      <c r="G484">
        <f>(E484*0.6+D484*0.2+C484*0.2)/B484</f>
        <v>5.2329174773949865E-3</v>
      </c>
      <c r="H484">
        <f>_xlfn.RANK.AVG(G484,G$2:G$2185)</f>
        <v>1297</v>
      </c>
      <c r="I484">
        <f>LOOKUP(H484/COUNTA(H:H),{0,0.1,0.2,0.3,0.4,0.5,0.6,0.7,0.8,0.9,1}+1%%,{10,9,8,7,6,5,4,3,2,1})</f>
        <v>5</v>
      </c>
      <c r="J484">
        <f>E484*0.6+D484*0.2+C484*0.2</f>
        <v>685.8</v>
      </c>
      <c r="K484">
        <f>_xlfn.RANK.AVG(J484,J$2:J$2185)</f>
        <v>1597</v>
      </c>
      <c r="L484">
        <f>LOOKUP(K484/COUNTA(K:K),{0,0.1,0.2,0.3,0.4,0.5,0.6,0.7,0.8,0.9,1}+1%%,{10,9,8,7,6,5,4,3,2,1})</f>
        <v>3</v>
      </c>
      <c r="M484">
        <f>(C484-D484)*0.7+B484*0.3</f>
        <v>40347.599999999999</v>
      </c>
      <c r="N484">
        <f>_xlfn.RANK.AVG(M484,M$2:M$2185)</f>
        <v>1615</v>
      </c>
      <c r="O484">
        <f>LOOKUP(N484/COUNTA(N:N),{0,0.1,0.2,0.3,0.4,0.5,0.6,0.7,0.8,0.9,1}+1%%,{10,9,8,7,6,5,4,3,2,1})</f>
        <v>3</v>
      </c>
      <c r="P484" s="6">
        <v>1</v>
      </c>
      <c r="Q484">
        <f>_xlfn.RANK.AVG(P484,P$2:P$2185)</f>
        <v>1510</v>
      </c>
      <c r="R484">
        <f>LOOKUP(Q484/COUNTA(Q:Q),{0,0.1,0.2,0.3,0.4,0.5,0.6,0.7,0.8,0.9,1}+1%%,{10,9,8,7,6,5,4,3,2,1})</f>
        <v>4</v>
      </c>
      <c r="S484">
        <f>I484*0.5+L484*0.5+O484+R484</f>
        <v>11</v>
      </c>
    </row>
    <row r="485" spans="1:19" ht="28.8" x14ac:dyDescent="0.25">
      <c r="A485" s="5" t="s">
        <v>812</v>
      </c>
      <c r="B485" s="6">
        <v>205870</v>
      </c>
      <c r="C485" s="6">
        <v>2834</v>
      </c>
      <c r="D485" s="6">
        <v>86</v>
      </c>
      <c r="E485" s="6">
        <v>244</v>
      </c>
      <c r="F485" s="6">
        <v>1</v>
      </c>
      <c r="G485">
        <f>(E485*0.6+D485*0.2+C485*0.2)/B485</f>
        <v>3.5478700150580467E-3</v>
      </c>
      <c r="H485">
        <f>_xlfn.RANK.AVG(G485,G$2:G$2185)</f>
        <v>1569</v>
      </c>
      <c r="I485">
        <f>LOOKUP(H485/COUNTA(H:H),{0,0.1,0.2,0.3,0.4,0.5,0.6,0.7,0.8,0.9,1}+1%%,{10,9,8,7,6,5,4,3,2,1})</f>
        <v>3</v>
      </c>
      <c r="J485">
        <f>E485*0.6+D485*0.2+C485*0.2</f>
        <v>730.40000000000009</v>
      </c>
      <c r="K485">
        <f>_xlfn.RANK.AVG(J485,J$2:J$2185)</f>
        <v>1583</v>
      </c>
      <c r="L485">
        <f>LOOKUP(K485/COUNTA(K:K),{0,0.1,0.2,0.3,0.4,0.5,0.6,0.7,0.8,0.9,1}+1%%,{10,9,8,7,6,5,4,3,2,1})</f>
        <v>3</v>
      </c>
      <c r="M485">
        <f>(C485-D485)*0.7+B485*0.3</f>
        <v>63684.6</v>
      </c>
      <c r="N485">
        <f>_xlfn.RANK.AVG(M485,M$2:M$2185)</f>
        <v>1494</v>
      </c>
      <c r="O485">
        <f>LOOKUP(N485/COUNTA(N:N),{0,0.1,0.2,0.3,0.4,0.5,0.6,0.7,0.8,0.9,1}+1%%,{10,9,8,7,6,5,4,3,2,1})</f>
        <v>4</v>
      </c>
      <c r="P485" s="6">
        <v>1</v>
      </c>
      <c r="Q485">
        <f>_xlfn.RANK.AVG(P485,P$2:P$2185)</f>
        <v>1510</v>
      </c>
      <c r="R485">
        <f>LOOKUP(Q485/COUNTA(Q:Q),{0,0.1,0.2,0.3,0.4,0.5,0.6,0.7,0.8,0.9,1}+1%%,{10,9,8,7,6,5,4,3,2,1})</f>
        <v>4</v>
      </c>
      <c r="S485">
        <f>I485*0.5+L485*0.5+O485+R485</f>
        <v>11</v>
      </c>
    </row>
    <row r="486" spans="1:19" ht="28.8" x14ac:dyDescent="0.25">
      <c r="A486" s="5" t="s">
        <v>739</v>
      </c>
      <c r="B486" s="6">
        <v>52964</v>
      </c>
      <c r="C486" s="6">
        <v>1633</v>
      </c>
      <c r="D486" s="6">
        <v>19</v>
      </c>
      <c r="E486" s="6">
        <v>214</v>
      </c>
      <c r="F486" s="6">
        <v>1</v>
      </c>
      <c r="G486">
        <f>(E486*0.6+D486*0.2+C486*0.2)/B486</f>
        <v>8.662487727513029E-3</v>
      </c>
      <c r="H486">
        <f>_xlfn.RANK.AVG(G486,G$2:G$2185)</f>
        <v>830</v>
      </c>
      <c r="I486">
        <f>LOOKUP(H486/COUNTA(H:H),{0,0.1,0.2,0.3,0.4,0.5,0.6,0.7,0.8,0.9,1}+1%%,{10,9,8,7,6,5,4,3,2,1})</f>
        <v>7</v>
      </c>
      <c r="J486">
        <f>E486*0.6+D486*0.2+C486*0.2</f>
        <v>458.80000000000007</v>
      </c>
      <c r="K486">
        <f>_xlfn.RANK.AVG(J486,J$2:J$2185)</f>
        <v>1677</v>
      </c>
      <c r="L486">
        <f>LOOKUP(K486/COUNTA(K:K),{0,0.1,0.2,0.3,0.4,0.5,0.6,0.7,0.8,0.9,1}+1%%,{10,9,8,7,6,5,4,3,2,1})</f>
        <v>3</v>
      </c>
      <c r="M486">
        <f>(C486-D486)*0.7+B486*0.3</f>
        <v>17019</v>
      </c>
      <c r="N486">
        <f>_xlfn.RANK.AVG(M486,M$2:M$2185)</f>
        <v>1802</v>
      </c>
      <c r="O486">
        <f>LOOKUP(N486/COUNTA(N:N),{0,0.1,0.2,0.3,0.4,0.5,0.6,0.7,0.8,0.9,1}+1%%,{10,9,8,7,6,5,4,3,2,1})</f>
        <v>2</v>
      </c>
      <c r="P486" s="6">
        <v>1</v>
      </c>
      <c r="Q486">
        <f>_xlfn.RANK.AVG(P486,P$2:P$2185)</f>
        <v>1510</v>
      </c>
      <c r="R486">
        <f>LOOKUP(Q486/COUNTA(Q:Q),{0,0.1,0.2,0.3,0.4,0.5,0.6,0.7,0.8,0.9,1}+1%%,{10,9,8,7,6,5,4,3,2,1})</f>
        <v>4</v>
      </c>
      <c r="S486">
        <f>I486*0.5+L486*0.5+O486+R486</f>
        <v>11</v>
      </c>
    </row>
    <row r="487" spans="1:19" ht="28.8" x14ac:dyDescent="0.25">
      <c r="A487" s="5" t="s">
        <v>1661</v>
      </c>
      <c r="B487" s="6">
        <v>106750</v>
      </c>
      <c r="C487" s="6">
        <v>0</v>
      </c>
      <c r="D487" s="6">
        <v>0</v>
      </c>
      <c r="E487" s="6">
        <v>75</v>
      </c>
      <c r="F487" s="6">
        <v>2</v>
      </c>
      <c r="G487">
        <f>(E487*0.6+D487*0.2+C487*0.2)/B487</f>
        <v>4.2154566744730679E-4</v>
      </c>
      <c r="H487">
        <f>_xlfn.RANK.AVG(G487,G$2:G$2185)</f>
        <v>2118</v>
      </c>
      <c r="I487">
        <f>LOOKUP(H487/COUNTA(H:H),{0,0.1,0.2,0.3,0.4,0.5,0.6,0.7,0.8,0.9,1}+1%%,{10,9,8,7,6,5,4,3,2,1})</f>
        <v>1</v>
      </c>
      <c r="J487">
        <f>E487*0.6+D487*0.2+C487*0.2</f>
        <v>45</v>
      </c>
      <c r="K487">
        <f>_xlfn.RANK.AVG(J487,J$2:J$2185)</f>
        <v>1982</v>
      </c>
      <c r="L487">
        <f>LOOKUP(K487/COUNTA(K:K),{0,0.1,0.2,0.3,0.4,0.5,0.6,0.7,0.8,0.9,1}+1%%,{10,9,8,7,6,5,4,3,2,1})</f>
        <v>1</v>
      </c>
      <c r="M487">
        <f>(C487-D487)*0.7+B487*0.3</f>
        <v>32025</v>
      </c>
      <c r="N487">
        <f>_xlfn.RANK.AVG(M487,M$2:M$2185)</f>
        <v>1672</v>
      </c>
      <c r="O487">
        <f>LOOKUP(N487/COUNTA(N:N),{0,0.1,0.2,0.3,0.4,0.5,0.6,0.7,0.8,0.9,1}+1%%,{10,9,8,7,6,5,4,3,2,1})</f>
        <v>3</v>
      </c>
      <c r="P487" s="6">
        <v>2</v>
      </c>
      <c r="Q487">
        <f>_xlfn.RANK.AVG(P487,P$2:P$2185)</f>
        <v>678.5</v>
      </c>
      <c r="R487">
        <f>LOOKUP(Q487/COUNTA(Q:Q),{0,0.1,0.2,0.3,0.4,0.5,0.6,0.7,0.8,0.9,1}+1%%,{10,9,8,7,6,5,4,3,2,1})</f>
        <v>7</v>
      </c>
      <c r="S487">
        <f>I487*0.5+L487*0.5+O487+R487</f>
        <v>11</v>
      </c>
    </row>
    <row r="488" spans="1:19" ht="72" x14ac:dyDescent="0.25">
      <c r="A488" s="5" t="s">
        <v>1811</v>
      </c>
      <c r="B488" s="6">
        <v>194964</v>
      </c>
      <c r="C488" s="6">
        <v>2062</v>
      </c>
      <c r="D488" s="6">
        <v>155</v>
      </c>
      <c r="E488" s="6">
        <v>222</v>
      </c>
      <c r="F488" s="6">
        <v>1</v>
      </c>
      <c r="G488">
        <f>(E488*0.6+D488*0.2+C488*0.2)/B488</f>
        <v>2.9574690712131473E-3</v>
      </c>
      <c r="H488">
        <f>_xlfn.RANK.AVG(G488,G$2:G$2185)</f>
        <v>1671</v>
      </c>
      <c r="I488">
        <f>LOOKUP(H488/COUNTA(H:H),{0,0.1,0.2,0.3,0.4,0.5,0.6,0.7,0.8,0.9,1}+1%%,{10,9,8,7,6,5,4,3,2,1})</f>
        <v>3</v>
      </c>
      <c r="J488">
        <f>E488*0.6+D488*0.2+C488*0.2</f>
        <v>576.6</v>
      </c>
      <c r="K488">
        <f>_xlfn.RANK.AVG(J488,J$2:J$2185)</f>
        <v>1629</v>
      </c>
      <c r="L488">
        <f>LOOKUP(K488/COUNTA(K:K),{0,0.1,0.2,0.3,0.4,0.5,0.6,0.7,0.8,0.9,1}+1%%,{10,9,8,7,6,5,4,3,2,1})</f>
        <v>3</v>
      </c>
      <c r="M488">
        <f>(C488-D488)*0.7+B488*0.3</f>
        <v>59824.1</v>
      </c>
      <c r="N488">
        <f>_xlfn.RANK.AVG(M488,M$2:M$2185)</f>
        <v>1514</v>
      </c>
      <c r="O488">
        <f>LOOKUP(N488/COUNTA(N:N),{0,0.1,0.2,0.3,0.4,0.5,0.6,0.7,0.8,0.9,1}+1%%,{10,9,8,7,6,5,4,3,2,1})</f>
        <v>4</v>
      </c>
      <c r="P488" s="6">
        <v>1</v>
      </c>
      <c r="Q488">
        <f>_xlfn.RANK.AVG(P488,P$2:P$2185)</f>
        <v>1510</v>
      </c>
      <c r="R488">
        <f>LOOKUP(Q488/COUNTA(Q:Q),{0,0.1,0.2,0.3,0.4,0.5,0.6,0.7,0.8,0.9,1}+1%%,{10,9,8,7,6,5,4,3,2,1})</f>
        <v>4</v>
      </c>
      <c r="S488">
        <f>I488*0.5+L488*0.5+O488+R488</f>
        <v>11</v>
      </c>
    </row>
    <row r="489" spans="1:19" ht="28.8" x14ac:dyDescent="0.25">
      <c r="A489" s="5" t="s">
        <v>1278</v>
      </c>
      <c r="B489" s="6">
        <v>8177</v>
      </c>
      <c r="C489" s="6">
        <v>491</v>
      </c>
      <c r="D489" s="6">
        <v>3</v>
      </c>
      <c r="E489" s="6">
        <v>105</v>
      </c>
      <c r="F489" s="6">
        <v>1</v>
      </c>
      <c r="G489">
        <f>(E489*0.6+D489*0.2+C489*0.2)/B489</f>
        <v>1.9787208022502143E-2</v>
      </c>
      <c r="H489">
        <f>_xlfn.RANK.AVG(G489,G$2:G$2185)</f>
        <v>133</v>
      </c>
      <c r="I489">
        <f>LOOKUP(H489/COUNTA(H:H),{0,0.1,0.2,0.3,0.4,0.5,0.6,0.7,0.8,0.9,1}+1%%,{10,9,8,7,6,5,4,3,2,1})</f>
        <v>10</v>
      </c>
      <c r="J489">
        <f>E489*0.6+D489*0.2+C489*0.2</f>
        <v>161.80000000000001</v>
      </c>
      <c r="K489">
        <f>_xlfn.RANK.AVG(J489,J$2:J$2185)</f>
        <v>1842</v>
      </c>
      <c r="L489">
        <f>LOOKUP(K489/COUNTA(K:K),{0,0.1,0.2,0.3,0.4,0.5,0.6,0.7,0.8,0.9,1}+1%%,{10,9,8,7,6,5,4,3,2,1})</f>
        <v>2</v>
      </c>
      <c r="M489">
        <f>(C489-D489)*0.7+B489*0.3</f>
        <v>2794.7</v>
      </c>
      <c r="N489">
        <f>_xlfn.RANK.AVG(M489,M$2:M$2185)</f>
        <v>2038</v>
      </c>
      <c r="O489">
        <f>LOOKUP(N489/COUNTA(N:N),{0,0.1,0.2,0.3,0.4,0.5,0.6,0.7,0.8,0.9,1}+1%%,{10,9,8,7,6,5,4,3,2,1})</f>
        <v>1</v>
      </c>
      <c r="P489" s="6">
        <v>1</v>
      </c>
      <c r="Q489">
        <f>_xlfn.RANK.AVG(P489,P$2:P$2185)</f>
        <v>1510</v>
      </c>
      <c r="R489">
        <f>LOOKUP(Q489/COUNTA(Q:Q),{0,0.1,0.2,0.3,0.4,0.5,0.6,0.7,0.8,0.9,1}+1%%,{10,9,8,7,6,5,4,3,2,1})</f>
        <v>4</v>
      </c>
      <c r="S489">
        <f>I489*0.5+L489*0.5+O489+R489</f>
        <v>11</v>
      </c>
    </row>
    <row r="490" spans="1:19" ht="57.6" x14ac:dyDescent="0.25">
      <c r="A490" s="5" t="s">
        <v>1475</v>
      </c>
      <c r="B490" s="6">
        <v>53469</v>
      </c>
      <c r="C490" s="6">
        <v>1487</v>
      </c>
      <c r="D490" s="6">
        <v>111</v>
      </c>
      <c r="E490" s="6">
        <v>281</v>
      </c>
      <c r="F490" s="6">
        <v>1</v>
      </c>
      <c r="G490">
        <f>(E490*0.6+D490*0.2+C490*0.2)/B490</f>
        <v>9.1305242289925013E-3</v>
      </c>
      <c r="H490">
        <f>_xlfn.RANK.AVG(G490,G$2:G$2185)</f>
        <v>764</v>
      </c>
      <c r="I490">
        <f>LOOKUP(H490/COUNTA(H:H),{0,0.1,0.2,0.3,0.4,0.5,0.6,0.7,0.8,0.9,1}+1%%,{10,9,8,7,6,5,4,3,2,1})</f>
        <v>7</v>
      </c>
      <c r="J490">
        <f>E490*0.6+D490*0.2+C490*0.2</f>
        <v>488.20000000000005</v>
      </c>
      <c r="K490">
        <f>_xlfn.RANK.AVG(J490,J$2:J$2185)</f>
        <v>1669.5</v>
      </c>
      <c r="L490">
        <f>LOOKUP(K490/COUNTA(K:K),{0,0.1,0.2,0.3,0.4,0.5,0.6,0.7,0.8,0.9,1}+1%%,{10,9,8,7,6,5,4,3,2,1})</f>
        <v>3</v>
      </c>
      <c r="M490">
        <f>(C490-D490)*0.7+B490*0.3</f>
        <v>17003.899999999998</v>
      </c>
      <c r="N490">
        <f>_xlfn.RANK.AVG(M490,M$2:M$2185)</f>
        <v>1804</v>
      </c>
      <c r="O490">
        <f>LOOKUP(N490/COUNTA(N:N),{0,0.1,0.2,0.3,0.4,0.5,0.6,0.7,0.8,0.9,1}+1%%,{10,9,8,7,6,5,4,3,2,1})</f>
        <v>2</v>
      </c>
      <c r="P490" s="6">
        <v>1</v>
      </c>
      <c r="Q490">
        <f>_xlfn.RANK.AVG(P490,P$2:P$2185)</f>
        <v>1510</v>
      </c>
      <c r="R490">
        <f>LOOKUP(Q490/COUNTA(Q:Q),{0,0.1,0.2,0.3,0.4,0.5,0.6,0.7,0.8,0.9,1}+1%%,{10,9,8,7,6,5,4,3,2,1})</f>
        <v>4</v>
      </c>
      <c r="S490">
        <f>I490*0.5+L490*0.5+O490+R490</f>
        <v>11</v>
      </c>
    </row>
    <row r="491" spans="1:19" ht="28.8" x14ac:dyDescent="0.25">
      <c r="A491" s="5" t="s">
        <v>1903</v>
      </c>
      <c r="B491" s="6">
        <v>283720</v>
      </c>
      <c r="C491" s="6">
        <v>2863</v>
      </c>
      <c r="D491" s="6">
        <v>118</v>
      </c>
      <c r="E491" s="6">
        <v>293</v>
      </c>
      <c r="F491" s="6">
        <v>1</v>
      </c>
      <c r="G491">
        <f>(E491*0.6+D491*0.2+C491*0.2)/B491</f>
        <v>2.7209925278443535E-3</v>
      </c>
      <c r="H491">
        <f>_xlfn.RANK.AVG(G491,G$2:G$2185)</f>
        <v>1722</v>
      </c>
      <c r="I491">
        <f>LOOKUP(H491/COUNTA(H:H),{0,0.1,0.2,0.3,0.4,0.5,0.6,0.7,0.8,0.9,1}+1%%,{10,9,8,7,6,5,4,3,2,1})</f>
        <v>3</v>
      </c>
      <c r="J491">
        <f>E491*0.6+D491*0.2+C491*0.2</f>
        <v>772</v>
      </c>
      <c r="K491">
        <f>_xlfn.RANK.AVG(J491,J$2:J$2185)</f>
        <v>1566</v>
      </c>
      <c r="L491">
        <f>LOOKUP(K491/COUNTA(K:K),{0,0.1,0.2,0.3,0.4,0.5,0.6,0.7,0.8,0.9,1}+1%%,{10,9,8,7,6,5,4,3,2,1})</f>
        <v>3</v>
      </c>
      <c r="M491">
        <f>(C491-D491)*0.7+B491*0.3</f>
        <v>87037.5</v>
      </c>
      <c r="N491">
        <f>_xlfn.RANK.AVG(M491,M$2:M$2185)</f>
        <v>1397</v>
      </c>
      <c r="O491">
        <f>LOOKUP(N491/COUNTA(N:N),{0,0.1,0.2,0.3,0.4,0.5,0.6,0.7,0.8,0.9,1}+1%%,{10,9,8,7,6,5,4,3,2,1})</f>
        <v>4</v>
      </c>
      <c r="P491" s="6">
        <v>1</v>
      </c>
      <c r="Q491">
        <f>_xlfn.RANK.AVG(P491,P$2:P$2185)</f>
        <v>1510</v>
      </c>
      <c r="R491">
        <f>LOOKUP(Q491/COUNTA(Q:Q),{0,0.1,0.2,0.3,0.4,0.5,0.6,0.7,0.8,0.9,1}+1%%,{10,9,8,7,6,5,4,3,2,1})</f>
        <v>4</v>
      </c>
      <c r="S491">
        <f>I491*0.5+L491*0.5+O491+R491</f>
        <v>11</v>
      </c>
    </row>
    <row r="492" spans="1:19" ht="28.8" x14ac:dyDescent="0.25">
      <c r="A492" s="5" t="s">
        <v>1544</v>
      </c>
      <c r="B492" s="6">
        <v>35615</v>
      </c>
      <c r="C492" s="6">
        <v>1217</v>
      </c>
      <c r="D492" s="6">
        <v>13</v>
      </c>
      <c r="E492" s="6">
        <v>182</v>
      </c>
      <c r="F492" s="6">
        <v>1</v>
      </c>
      <c r="G492">
        <f>(E492*0.6+D492*0.2+C492*0.2)/B492</f>
        <v>9.9733258458514669E-3</v>
      </c>
      <c r="H492">
        <f>_xlfn.RANK.AVG(G492,G$2:G$2185)</f>
        <v>670</v>
      </c>
      <c r="I492">
        <f>LOOKUP(H492/COUNTA(H:H),{0,0.1,0.2,0.3,0.4,0.5,0.6,0.7,0.8,0.9,1}+1%%,{10,9,8,7,6,5,4,3,2,1})</f>
        <v>7</v>
      </c>
      <c r="J492">
        <f>E492*0.6+D492*0.2+C492*0.2</f>
        <v>355.2</v>
      </c>
      <c r="K492">
        <f>_xlfn.RANK.AVG(J492,J$2:J$2185)</f>
        <v>1736</v>
      </c>
      <c r="L492">
        <f>LOOKUP(K492/COUNTA(K:K),{0,0.1,0.2,0.3,0.4,0.5,0.6,0.7,0.8,0.9,1}+1%%,{10,9,8,7,6,5,4,3,2,1})</f>
        <v>3</v>
      </c>
      <c r="M492">
        <f>(C492-D492)*0.7+B492*0.3</f>
        <v>11527.3</v>
      </c>
      <c r="N492">
        <f>_xlfn.RANK.AVG(M492,M$2:M$2185)</f>
        <v>1861</v>
      </c>
      <c r="O492">
        <f>LOOKUP(N492/COUNTA(N:N),{0,0.1,0.2,0.3,0.4,0.5,0.6,0.7,0.8,0.9,1}+1%%,{10,9,8,7,6,5,4,3,2,1})</f>
        <v>2</v>
      </c>
      <c r="P492" s="6">
        <v>1</v>
      </c>
      <c r="Q492">
        <f>_xlfn.RANK.AVG(P492,P$2:P$2185)</f>
        <v>1510</v>
      </c>
      <c r="R492">
        <f>LOOKUP(Q492/COUNTA(Q:Q),{0,0.1,0.2,0.3,0.4,0.5,0.6,0.7,0.8,0.9,1}+1%%,{10,9,8,7,6,5,4,3,2,1})</f>
        <v>4</v>
      </c>
      <c r="S492">
        <f>I492*0.5+L492*0.5+O492+R492</f>
        <v>11</v>
      </c>
    </row>
    <row r="493" spans="1:19" ht="57.6" x14ac:dyDescent="0.25">
      <c r="A493" s="5" t="s">
        <v>1340</v>
      </c>
      <c r="B493" s="6">
        <v>184348</v>
      </c>
      <c r="C493" s="6">
        <v>2052</v>
      </c>
      <c r="D493" s="6">
        <v>57</v>
      </c>
      <c r="E493" s="6">
        <v>279</v>
      </c>
      <c r="F493" s="6">
        <v>1</v>
      </c>
      <c r="G493">
        <f>(E493*0.6+D493*0.2+C493*0.2)/B493</f>
        <v>3.1961290602556037E-3</v>
      </c>
      <c r="H493">
        <f>_xlfn.RANK.AVG(G493,G$2:G$2185)</f>
        <v>1631</v>
      </c>
      <c r="I493">
        <f>LOOKUP(H493/COUNTA(H:H),{0,0.1,0.2,0.3,0.4,0.5,0.6,0.7,0.8,0.9,1}+1%%,{10,9,8,7,6,5,4,3,2,1})</f>
        <v>3</v>
      </c>
      <c r="J493">
        <f>E493*0.6+D493*0.2+C493*0.2</f>
        <v>589.20000000000005</v>
      </c>
      <c r="K493">
        <f>_xlfn.RANK.AVG(J493,J$2:J$2185)</f>
        <v>1625</v>
      </c>
      <c r="L493">
        <f>LOOKUP(K493/COUNTA(K:K),{0,0.1,0.2,0.3,0.4,0.5,0.6,0.7,0.8,0.9,1}+1%%,{10,9,8,7,6,5,4,3,2,1})</f>
        <v>3</v>
      </c>
      <c r="M493">
        <f>(C493-D493)*0.7+B493*0.3</f>
        <v>56700.9</v>
      </c>
      <c r="N493">
        <f>_xlfn.RANK.AVG(M493,M$2:M$2185)</f>
        <v>1523</v>
      </c>
      <c r="O493">
        <f>LOOKUP(N493/COUNTA(N:N),{0,0.1,0.2,0.3,0.4,0.5,0.6,0.7,0.8,0.9,1}+1%%,{10,9,8,7,6,5,4,3,2,1})</f>
        <v>4</v>
      </c>
      <c r="P493" s="6">
        <v>1</v>
      </c>
      <c r="Q493">
        <f>_xlfn.RANK.AVG(P493,P$2:P$2185)</f>
        <v>1510</v>
      </c>
      <c r="R493">
        <f>LOOKUP(Q493/COUNTA(Q:Q),{0,0.1,0.2,0.3,0.4,0.5,0.6,0.7,0.8,0.9,1}+1%%,{10,9,8,7,6,5,4,3,2,1})</f>
        <v>4</v>
      </c>
      <c r="S493">
        <f>I493*0.5+L493*0.5+O493+R493</f>
        <v>11</v>
      </c>
    </row>
    <row r="494" spans="1:19" ht="14.4" x14ac:dyDescent="0.25">
      <c r="A494" s="5" t="s">
        <v>1700</v>
      </c>
      <c r="B494" s="6">
        <v>105240</v>
      </c>
      <c r="C494" s="6">
        <v>2445</v>
      </c>
      <c r="D494" s="6">
        <v>79</v>
      </c>
      <c r="E494" s="6">
        <v>280</v>
      </c>
      <c r="F494" s="6">
        <v>1</v>
      </c>
      <c r="G494">
        <f>(E494*0.6+D494*0.2+C494*0.2)/B494</f>
        <v>6.3930064614215127E-3</v>
      </c>
      <c r="H494">
        <f>_xlfn.RANK.AVG(G494,G$2:G$2185)</f>
        <v>1120</v>
      </c>
      <c r="I494">
        <f>LOOKUP(H494/COUNTA(H:H),{0,0.1,0.2,0.3,0.4,0.5,0.6,0.7,0.8,0.9,1}+1%%,{10,9,8,7,6,5,4,3,2,1})</f>
        <v>5</v>
      </c>
      <c r="J494">
        <f>E494*0.6+D494*0.2+C494*0.2</f>
        <v>672.8</v>
      </c>
      <c r="K494">
        <f>_xlfn.RANK.AVG(J494,J$2:J$2185)</f>
        <v>1602</v>
      </c>
      <c r="L494">
        <f>LOOKUP(K494/COUNTA(K:K),{0,0.1,0.2,0.3,0.4,0.5,0.6,0.7,0.8,0.9,1}+1%%,{10,9,8,7,6,5,4,3,2,1})</f>
        <v>3</v>
      </c>
      <c r="M494">
        <f>(C494-D494)*0.7+B494*0.3</f>
        <v>33228.199999999997</v>
      </c>
      <c r="N494">
        <f>_xlfn.RANK.AVG(M494,M$2:M$2185)</f>
        <v>1662</v>
      </c>
      <c r="O494">
        <f>LOOKUP(N494/COUNTA(N:N),{0,0.1,0.2,0.3,0.4,0.5,0.6,0.7,0.8,0.9,1}+1%%,{10,9,8,7,6,5,4,3,2,1})</f>
        <v>3</v>
      </c>
      <c r="P494" s="6">
        <v>1</v>
      </c>
      <c r="Q494">
        <f>_xlfn.RANK.AVG(P494,P$2:P$2185)</f>
        <v>1510</v>
      </c>
      <c r="R494">
        <f>LOOKUP(Q494/COUNTA(Q:Q),{0,0.1,0.2,0.3,0.4,0.5,0.6,0.7,0.8,0.9,1}+1%%,{10,9,8,7,6,5,4,3,2,1})</f>
        <v>4</v>
      </c>
      <c r="S494">
        <f>I494*0.5+L494*0.5+O494+R494</f>
        <v>11</v>
      </c>
    </row>
    <row r="495" spans="1:19" ht="14.4" x14ac:dyDescent="0.25">
      <c r="A495" s="5" t="s">
        <v>2088</v>
      </c>
      <c r="B495" s="6">
        <v>275455</v>
      </c>
      <c r="C495" s="6">
        <v>2074</v>
      </c>
      <c r="D495" s="6">
        <v>664</v>
      </c>
      <c r="E495" s="6">
        <v>385</v>
      </c>
      <c r="F495" s="6">
        <v>1</v>
      </c>
      <c r="G495">
        <f>(E495*0.6+D495*0.2+C495*0.2)/B495</f>
        <v>2.8265959957161787E-3</v>
      </c>
      <c r="H495">
        <f>_xlfn.RANK.AVG(G495,G$2:G$2185)</f>
        <v>1699</v>
      </c>
      <c r="I495">
        <f>LOOKUP(H495/COUNTA(H:H),{0,0.1,0.2,0.3,0.4,0.5,0.6,0.7,0.8,0.9,1}+1%%,{10,9,8,7,6,5,4,3,2,1})</f>
        <v>3</v>
      </c>
      <c r="J495">
        <f>E495*0.6+D495*0.2+C495*0.2</f>
        <v>778.6</v>
      </c>
      <c r="K495">
        <f>_xlfn.RANK.AVG(J495,J$2:J$2185)</f>
        <v>1564</v>
      </c>
      <c r="L495">
        <f>LOOKUP(K495/COUNTA(K:K),{0,0.1,0.2,0.3,0.4,0.5,0.6,0.7,0.8,0.9,1}+1%%,{10,9,8,7,6,5,4,3,2,1})</f>
        <v>3</v>
      </c>
      <c r="M495">
        <f>(C495-D495)*0.7+B495*0.3</f>
        <v>83623.5</v>
      </c>
      <c r="N495">
        <f>_xlfn.RANK.AVG(M495,M$2:M$2185)</f>
        <v>1406</v>
      </c>
      <c r="O495">
        <f>LOOKUP(N495/COUNTA(N:N),{0,0.1,0.2,0.3,0.4,0.5,0.6,0.7,0.8,0.9,1}+1%%,{10,9,8,7,6,5,4,3,2,1})</f>
        <v>4</v>
      </c>
      <c r="P495" s="6">
        <v>1</v>
      </c>
      <c r="Q495">
        <f>_xlfn.RANK.AVG(P495,P$2:P$2185)</f>
        <v>1510</v>
      </c>
      <c r="R495">
        <f>LOOKUP(Q495/COUNTA(Q:Q),{0,0.1,0.2,0.3,0.4,0.5,0.6,0.7,0.8,0.9,1}+1%%,{10,9,8,7,6,5,4,3,2,1})</f>
        <v>4</v>
      </c>
      <c r="S495">
        <f>I495*0.5+L495*0.5+O495+R495</f>
        <v>11</v>
      </c>
    </row>
    <row r="496" spans="1:19" ht="72" x14ac:dyDescent="0.25">
      <c r="A496" s="5" t="s">
        <v>1598</v>
      </c>
      <c r="B496" s="6">
        <v>198533</v>
      </c>
      <c r="C496" s="6">
        <v>2266</v>
      </c>
      <c r="D496" s="6">
        <v>51</v>
      </c>
      <c r="E496" s="6">
        <v>97</v>
      </c>
      <c r="F496" s="6">
        <v>1</v>
      </c>
      <c r="G496">
        <f>(E496*0.6+D496*0.2+C496*0.2)/B496</f>
        <v>2.627271033027255E-3</v>
      </c>
      <c r="H496">
        <f>_xlfn.RANK.AVG(G496,G$2:G$2185)</f>
        <v>1740</v>
      </c>
      <c r="I496">
        <f>LOOKUP(H496/COUNTA(H:H),{0,0.1,0.2,0.3,0.4,0.5,0.6,0.7,0.8,0.9,1}+1%%,{10,9,8,7,6,5,4,3,2,1})</f>
        <v>3</v>
      </c>
      <c r="J496">
        <f>E496*0.6+D496*0.2+C496*0.2</f>
        <v>521.6</v>
      </c>
      <c r="K496">
        <f>_xlfn.RANK.AVG(J496,J$2:J$2185)</f>
        <v>1649</v>
      </c>
      <c r="L496">
        <f>LOOKUP(K496/COUNTA(K:K),{0,0.1,0.2,0.3,0.4,0.5,0.6,0.7,0.8,0.9,1}+1%%,{10,9,8,7,6,5,4,3,2,1})</f>
        <v>3</v>
      </c>
      <c r="M496">
        <f>(C496-D496)*0.7+B496*0.3</f>
        <v>61110.399999999994</v>
      </c>
      <c r="N496">
        <f>_xlfn.RANK.AVG(M496,M$2:M$2185)</f>
        <v>1503</v>
      </c>
      <c r="O496">
        <f>LOOKUP(N496/COUNTA(N:N),{0,0.1,0.2,0.3,0.4,0.5,0.6,0.7,0.8,0.9,1}+1%%,{10,9,8,7,6,5,4,3,2,1})</f>
        <v>4</v>
      </c>
      <c r="P496" s="6">
        <v>1</v>
      </c>
      <c r="Q496">
        <f>_xlfn.RANK.AVG(P496,P$2:P$2185)</f>
        <v>1510</v>
      </c>
      <c r="R496">
        <f>LOOKUP(Q496/COUNTA(Q:Q),{0,0.1,0.2,0.3,0.4,0.5,0.6,0.7,0.8,0.9,1}+1%%,{10,9,8,7,6,5,4,3,2,1})</f>
        <v>4</v>
      </c>
      <c r="S496">
        <f>I496*0.5+L496*0.5+O496+R496</f>
        <v>11</v>
      </c>
    </row>
    <row r="497" spans="1:19" ht="28.8" x14ac:dyDescent="0.25">
      <c r="A497" s="5" t="s">
        <v>1662</v>
      </c>
      <c r="B497" s="6">
        <v>26117</v>
      </c>
      <c r="C497" s="6">
        <v>1178</v>
      </c>
      <c r="D497" s="6">
        <v>11</v>
      </c>
      <c r="E497" s="6">
        <v>79</v>
      </c>
      <c r="F497" s="6">
        <v>1</v>
      </c>
      <c r="G497">
        <f>(E497*0.6+D497*0.2+C497*0.2)/B497</f>
        <v>1.0920090362599074E-2</v>
      </c>
      <c r="H497">
        <f>_xlfn.RANK.AVG(G497,G$2:G$2185)</f>
        <v>582</v>
      </c>
      <c r="I497">
        <f>LOOKUP(H497/COUNTA(H:H),{0,0.1,0.2,0.3,0.4,0.5,0.6,0.7,0.8,0.9,1}+1%%,{10,9,8,7,6,5,4,3,2,1})</f>
        <v>8</v>
      </c>
      <c r="J497">
        <f>E497*0.6+D497*0.2+C497*0.2</f>
        <v>285.20000000000005</v>
      </c>
      <c r="K497">
        <f>_xlfn.RANK.AVG(J497,J$2:J$2185)</f>
        <v>1769</v>
      </c>
      <c r="L497">
        <f>LOOKUP(K497/COUNTA(K:K),{0,0.1,0.2,0.3,0.4,0.5,0.6,0.7,0.8,0.9,1}+1%%,{10,9,8,7,6,5,4,3,2,1})</f>
        <v>2</v>
      </c>
      <c r="M497">
        <f>(C497-D497)*0.7+B497*0.3</f>
        <v>8652</v>
      </c>
      <c r="N497">
        <f>_xlfn.RANK.AVG(M497,M$2:M$2185)</f>
        <v>1915</v>
      </c>
      <c r="O497">
        <f>LOOKUP(N497/COUNTA(N:N),{0,0.1,0.2,0.3,0.4,0.5,0.6,0.7,0.8,0.9,1}+1%%,{10,9,8,7,6,5,4,3,2,1})</f>
        <v>2</v>
      </c>
      <c r="P497" s="6">
        <v>1</v>
      </c>
      <c r="Q497">
        <f>_xlfn.RANK.AVG(P497,P$2:P$2185)</f>
        <v>1510</v>
      </c>
      <c r="R497">
        <f>LOOKUP(Q497/COUNTA(Q:Q),{0,0.1,0.2,0.3,0.4,0.5,0.6,0.7,0.8,0.9,1}+1%%,{10,9,8,7,6,5,4,3,2,1})</f>
        <v>4</v>
      </c>
      <c r="S497">
        <f>I497*0.5+L497*0.5+O497+R497</f>
        <v>11</v>
      </c>
    </row>
    <row r="498" spans="1:19" ht="43.2" x14ac:dyDescent="0.25">
      <c r="A498" s="5" t="s">
        <v>271</v>
      </c>
      <c r="B498" s="6">
        <v>90268</v>
      </c>
      <c r="C498" s="6">
        <v>2215</v>
      </c>
      <c r="D498" s="6">
        <v>91</v>
      </c>
      <c r="E498" s="6">
        <v>94</v>
      </c>
      <c r="F498" s="6">
        <v>1</v>
      </c>
      <c r="G498">
        <f>(E498*0.6+D498*0.2+C498*0.2)/B498</f>
        <v>5.7340364248681707E-3</v>
      </c>
      <c r="H498">
        <f>_xlfn.RANK.AVG(G498,G$2:G$2185)</f>
        <v>1221</v>
      </c>
      <c r="I498">
        <f>LOOKUP(H498/COUNTA(H:H),{0,0.1,0.2,0.3,0.4,0.5,0.6,0.7,0.8,0.9,1}+1%%,{10,9,8,7,6,5,4,3,2,1})</f>
        <v>5</v>
      </c>
      <c r="J498">
        <f>E498*0.6+D498*0.2+C498*0.2</f>
        <v>517.6</v>
      </c>
      <c r="K498">
        <f>_xlfn.RANK.AVG(J498,J$2:J$2185)</f>
        <v>1653</v>
      </c>
      <c r="L498">
        <f>LOOKUP(K498/COUNTA(K:K),{0,0.1,0.2,0.3,0.4,0.5,0.6,0.7,0.8,0.9,1}+1%%,{10,9,8,7,6,5,4,3,2,1})</f>
        <v>3</v>
      </c>
      <c r="M498">
        <f>(C498-D498)*0.7+B498*0.3</f>
        <v>28567.199999999997</v>
      </c>
      <c r="N498">
        <f>_xlfn.RANK.AVG(M498,M$2:M$2185)</f>
        <v>1687</v>
      </c>
      <c r="O498">
        <f>LOOKUP(N498/COUNTA(N:N),{0,0.1,0.2,0.3,0.4,0.5,0.6,0.7,0.8,0.9,1}+1%%,{10,9,8,7,6,5,4,3,2,1})</f>
        <v>3</v>
      </c>
      <c r="P498" s="6">
        <v>1</v>
      </c>
      <c r="Q498">
        <f>_xlfn.RANK.AVG(P498,P$2:P$2185)</f>
        <v>1510</v>
      </c>
      <c r="R498">
        <f>LOOKUP(Q498/COUNTA(Q:Q),{0,0.1,0.2,0.3,0.4,0.5,0.6,0.7,0.8,0.9,1}+1%%,{10,9,8,7,6,5,4,3,2,1})</f>
        <v>4</v>
      </c>
      <c r="S498">
        <f>I498*0.5+L498*0.5+O498+R498</f>
        <v>11</v>
      </c>
    </row>
    <row r="499" spans="1:19" ht="28.8" x14ac:dyDescent="0.25">
      <c r="A499" s="5" t="s">
        <v>946</v>
      </c>
      <c r="B499" s="6">
        <v>59549</v>
      </c>
      <c r="C499" s="6">
        <v>2222</v>
      </c>
      <c r="D499" s="6">
        <v>123</v>
      </c>
      <c r="E499" s="6">
        <v>205</v>
      </c>
      <c r="F499" s="6">
        <v>1</v>
      </c>
      <c r="G499">
        <f>(E499*0.6+D499*0.2+C499*0.2)/B499</f>
        <v>9.941392802565955E-3</v>
      </c>
      <c r="H499">
        <f>_xlfn.RANK.AVG(G499,G$2:G$2185)</f>
        <v>674</v>
      </c>
      <c r="I499">
        <f>LOOKUP(H499/COUNTA(H:H),{0,0.1,0.2,0.3,0.4,0.5,0.6,0.7,0.8,0.9,1}+1%%,{10,9,8,7,6,5,4,3,2,1})</f>
        <v>7</v>
      </c>
      <c r="J499">
        <f>E499*0.6+D499*0.2+C499*0.2</f>
        <v>592</v>
      </c>
      <c r="K499">
        <f>_xlfn.RANK.AVG(J499,J$2:J$2185)</f>
        <v>1623</v>
      </c>
      <c r="L499">
        <f>LOOKUP(K499/COUNTA(K:K),{0,0.1,0.2,0.3,0.4,0.5,0.6,0.7,0.8,0.9,1}+1%%,{10,9,8,7,6,5,4,3,2,1})</f>
        <v>3</v>
      </c>
      <c r="M499">
        <f>(C499-D499)*0.7+B499*0.3</f>
        <v>19334</v>
      </c>
      <c r="N499">
        <f>_xlfn.RANK.AVG(M499,M$2:M$2185)</f>
        <v>1778</v>
      </c>
      <c r="O499">
        <f>LOOKUP(N499/COUNTA(N:N),{0,0.1,0.2,0.3,0.4,0.5,0.6,0.7,0.8,0.9,1}+1%%,{10,9,8,7,6,5,4,3,2,1})</f>
        <v>2</v>
      </c>
      <c r="P499" s="6">
        <v>1</v>
      </c>
      <c r="Q499">
        <f>_xlfn.RANK.AVG(P499,P$2:P$2185)</f>
        <v>1510</v>
      </c>
      <c r="R499">
        <f>LOOKUP(Q499/COUNTA(Q:Q),{0,0.1,0.2,0.3,0.4,0.5,0.6,0.7,0.8,0.9,1}+1%%,{10,9,8,7,6,5,4,3,2,1})</f>
        <v>4</v>
      </c>
      <c r="S499">
        <f>I499*0.5+L499*0.5+O499+R499</f>
        <v>11</v>
      </c>
    </row>
    <row r="500" spans="1:19" ht="28.8" x14ac:dyDescent="0.25">
      <c r="A500" s="5" t="s">
        <v>1347</v>
      </c>
      <c r="B500" s="6">
        <v>125806</v>
      </c>
      <c r="C500" s="6">
        <v>1851</v>
      </c>
      <c r="D500" s="6">
        <v>96</v>
      </c>
      <c r="E500" s="6">
        <v>635</v>
      </c>
      <c r="F500" s="6">
        <v>1</v>
      </c>
      <c r="G500">
        <f>(E500*0.6+D500*0.2+C500*0.2)/B500</f>
        <v>6.1237142902564271E-3</v>
      </c>
      <c r="H500">
        <f>_xlfn.RANK.AVG(G500,G$2:G$2185)</f>
        <v>1168</v>
      </c>
      <c r="I500">
        <f>LOOKUP(H500/COUNTA(H:H),{0,0.1,0.2,0.3,0.4,0.5,0.6,0.7,0.8,0.9,1}+1%%,{10,9,8,7,6,5,4,3,2,1})</f>
        <v>5</v>
      </c>
      <c r="J500">
        <f>E500*0.6+D500*0.2+C500*0.2</f>
        <v>770.40000000000009</v>
      </c>
      <c r="K500">
        <f>_xlfn.RANK.AVG(J500,J$2:J$2185)</f>
        <v>1568</v>
      </c>
      <c r="L500">
        <f>LOOKUP(K500/COUNTA(K:K),{0,0.1,0.2,0.3,0.4,0.5,0.6,0.7,0.8,0.9,1}+1%%,{10,9,8,7,6,5,4,3,2,1})</f>
        <v>3</v>
      </c>
      <c r="M500">
        <f>(C500-D500)*0.7+B500*0.3</f>
        <v>38970.299999999996</v>
      </c>
      <c r="N500">
        <f>_xlfn.RANK.AVG(M500,M$2:M$2185)</f>
        <v>1622</v>
      </c>
      <c r="O500">
        <f>LOOKUP(N500/COUNTA(N:N),{0,0.1,0.2,0.3,0.4,0.5,0.6,0.7,0.8,0.9,1}+1%%,{10,9,8,7,6,5,4,3,2,1})</f>
        <v>3</v>
      </c>
      <c r="P500" s="6">
        <v>1</v>
      </c>
      <c r="Q500">
        <f>_xlfn.RANK.AVG(P500,P$2:P$2185)</f>
        <v>1510</v>
      </c>
      <c r="R500">
        <f>LOOKUP(Q500/COUNTA(Q:Q),{0,0.1,0.2,0.3,0.4,0.5,0.6,0.7,0.8,0.9,1}+1%%,{10,9,8,7,6,5,4,3,2,1})</f>
        <v>4</v>
      </c>
      <c r="S500">
        <f>I500*0.5+L500*0.5+O500+R500</f>
        <v>11</v>
      </c>
    </row>
    <row r="501" spans="1:19" ht="57.6" x14ac:dyDescent="0.25">
      <c r="A501" s="5" t="s">
        <v>881</v>
      </c>
      <c r="B501" s="6">
        <v>5969</v>
      </c>
      <c r="C501" s="6">
        <v>192</v>
      </c>
      <c r="D501" s="6">
        <v>26</v>
      </c>
      <c r="E501" s="6">
        <v>104</v>
      </c>
      <c r="F501" s="6">
        <v>1</v>
      </c>
      <c r="G501">
        <f>(E501*0.6+D501*0.2+C501*0.2)/B501</f>
        <v>1.7758418495560396E-2</v>
      </c>
      <c r="H501">
        <f>_xlfn.RANK.AVG(G501,G$2:G$2185)</f>
        <v>182</v>
      </c>
      <c r="I501">
        <f>LOOKUP(H501/COUNTA(H:H),{0,0.1,0.2,0.3,0.4,0.5,0.6,0.7,0.8,0.9,1}+1%%,{10,9,8,7,6,5,4,3,2,1})</f>
        <v>10</v>
      </c>
      <c r="J501">
        <f>E501*0.6+D501*0.2+C501*0.2</f>
        <v>106</v>
      </c>
      <c r="K501">
        <f>_xlfn.RANK.AVG(J501,J$2:J$2185)</f>
        <v>1899</v>
      </c>
      <c r="L501">
        <f>LOOKUP(K501/COUNTA(K:K),{0,0.1,0.2,0.3,0.4,0.5,0.6,0.7,0.8,0.9,1}+1%%,{10,9,8,7,6,5,4,3,2,1})</f>
        <v>2</v>
      </c>
      <c r="M501">
        <f>(C501-D501)*0.7+B501*0.3</f>
        <v>1906.9</v>
      </c>
      <c r="N501">
        <f>_xlfn.RANK.AVG(M501,M$2:M$2185)</f>
        <v>2071</v>
      </c>
      <c r="O501">
        <f>LOOKUP(N501/COUNTA(N:N),{0,0.1,0.2,0.3,0.4,0.5,0.6,0.7,0.8,0.9,1}+1%%,{10,9,8,7,6,5,4,3,2,1})</f>
        <v>1</v>
      </c>
      <c r="P501" s="6">
        <v>1</v>
      </c>
      <c r="Q501">
        <f>_xlfn.RANK.AVG(P501,P$2:P$2185)</f>
        <v>1510</v>
      </c>
      <c r="R501">
        <f>LOOKUP(Q501/COUNTA(Q:Q),{0,0.1,0.2,0.3,0.4,0.5,0.6,0.7,0.8,0.9,1}+1%%,{10,9,8,7,6,5,4,3,2,1})</f>
        <v>4</v>
      </c>
      <c r="S501">
        <f>I501*0.5+L501*0.5+O501+R501</f>
        <v>11</v>
      </c>
    </row>
    <row r="502" spans="1:19" ht="28.8" x14ac:dyDescent="0.25">
      <c r="A502" s="5" t="s">
        <v>1297</v>
      </c>
      <c r="B502" s="6">
        <v>218630</v>
      </c>
      <c r="C502" s="6">
        <v>3433</v>
      </c>
      <c r="D502" s="6">
        <v>76</v>
      </c>
      <c r="E502" s="6">
        <v>186</v>
      </c>
      <c r="F502" s="6">
        <v>1</v>
      </c>
      <c r="G502">
        <f>(E502*0.6+D502*0.2+C502*0.2)/B502</f>
        <v>3.720440927594566E-3</v>
      </c>
      <c r="H502">
        <f>_xlfn.RANK.AVG(G502,G$2:G$2185)</f>
        <v>1537</v>
      </c>
      <c r="I502">
        <f>LOOKUP(H502/COUNTA(H:H),{0,0.1,0.2,0.3,0.4,0.5,0.6,0.7,0.8,0.9,1}+1%%,{10,9,8,7,6,5,4,3,2,1})</f>
        <v>3</v>
      </c>
      <c r="J502">
        <f>E502*0.6+D502*0.2+C502*0.2</f>
        <v>813.4</v>
      </c>
      <c r="K502">
        <f>_xlfn.RANK.AVG(J502,J$2:J$2185)</f>
        <v>1550</v>
      </c>
      <c r="L502">
        <f>LOOKUP(K502/COUNTA(K:K),{0,0.1,0.2,0.3,0.4,0.5,0.6,0.7,0.8,0.9,1}+1%%,{10,9,8,7,6,5,4,3,2,1})</f>
        <v>3</v>
      </c>
      <c r="M502">
        <f>(C502-D502)*0.7+B502*0.3</f>
        <v>67938.899999999994</v>
      </c>
      <c r="N502">
        <f>_xlfn.RANK.AVG(M502,M$2:M$2185)</f>
        <v>1475</v>
      </c>
      <c r="O502">
        <f>LOOKUP(N502/COUNTA(N:N),{0,0.1,0.2,0.3,0.4,0.5,0.6,0.7,0.8,0.9,1}+1%%,{10,9,8,7,6,5,4,3,2,1})</f>
        <v>4</v>
      </c>
      <c r="P502" s="6">
        <v>1</v>
      </c>
      <c r="Q502">
        <f>_xlfn.RANK.AVG(P502,P$2:P$2185)</f>
        <v>1510</v>
      </c>
      <c r="R502">
        <f>LOOKUP(Q502/COUNTA(Q:Q),{0,0.1,0.2,0.3,0.4,0.5,0.6,0.7,0.8,0.9,1}+1%%,{10,9,8,7,6,5,4,3,2,1})</f>
        <v>4</v>
      </c>
      <c r="S502">
        <f>I502*0.5+L502*0.5+O502+R502</f>
        <v>11</v>
      </c>
    </row>
    <row r="503" spans="1:19" ht="43.2" x14ac:dyDescent="0.25">
      <c r="A503" s="5" t="s">
        <v>1608</v>
      </c>
      <c r="B503" s="6">
        <v>237171</v>
      </c>
      <c r="C503" s="6">
        <v>3424</v>
      </c>
      <c r="D503" s="6">
        <v>268</v>
      </c>
      <c r="E503" s="6">
        <v>180</v>
      </c>
      <c r="F503" s="6">
        <v>1</v>
      </c>
      <c r="G503">
        <f>(E503*0.6+D503*0.2+C503*0.2)/B503</f>
        <v>3.5687331081793311E-3</v>
      </c>
      <c r="H503">
        <f>_xlfn.RANK.AVG(G503,G$2:G$2185)</f>
        <v>1563</v>
      </c>
      <c r="I503">
        <f>LOOKUP(H503/COUNTA(H:H),{0,0.1,0.2,0.3,0.4,0.5,0.6,0.7,0.8,0.9,1}+1%%,{10,9,8,7,6,5,4,3,2,1})</f>
        <v>3</v>
      </c>
      <c r="J503">
        <f>E503*0.6+D503*0.2+C503*0.2</f>
        <v>846.40000000000009</v>
      </c>
      <c r="K503">
        <f>_xlfn.RANK.AVG(J503,J$2:J$2185)</f>
        <v>1538</v>
      </c>
      <c r="L503">
        <f>LOOKUP(K503/COUNTA(K:K),{0,0.1,0.2,0.3,0.4,0.5,0.6,0.7,0.8,0.9,1}+1%%,{10,9,8,7,6,5,4,3,2,1})</f>
        <v>3</v>
      </c>
      <c r="M503">
        <f>(C503-D503)*0.7+B503*0.3</f>
        <v>73360.5</v>
      </c>
      <c r="N503">
        <f>_xlfn.RANK.AVG(M503,M$2:M$2185)</f>
        <v>1452</v>
      </c>
      <c r="O503">
        <f>LOOKUP(N503/COUNTA(N:N),{0,0.1,0.2,0.3,0.4,0.5,0.6,0.7,0.8,0.9,1}+1%%,{10,9,8,7,6,5,4,3,2,1})</f>
        <v>4</v>
      </c>
      <c r="P503" s="6">
        <v>1</v>
      </c>
      <c r="Q503">
        <f>_xlfn.RANK.AVG(P503,P$2:P$2185)</f>
        <v>1510</v>
      </c>
      <c r="R503">
        <f>LOOKUP(Q503/COUNTA(Q:Q),{0,0.1,0.2,0.3,0.4,0.5,0.6,0.7,0.8,0.9,1}+1%%,{10,9,8,7,6,5,4,3,2,1})</f>
        <v>4</v>
      </c>
      <c r="S503">
        <f>I503*0.5+L503*0.5+O503+R503</f>
        <v>11</v>
      </c>
    </row>
    <row r="504" spans="1:19" ht="28.8" x14ac:dyDescent="0.25">
      <c r="A504" s="5" t="s">
        <v>1303</v>
      </c>
      <c r="B504" s="6">
        <v>227767</v>
      </c>
      <c r="C504" s="6">
        <v>1899</v>
      </c>
      <c r="D504" s="6">
        <v>168</v>
      </c>
      <c r="E504" s="6">
        <v>611</v>
      </c>
      <c r="F504" s="6">
        <v>1</v>
      </c>
      <c r="G504">
        <f>(E504*0.6+D504*0.2+C504*0.2)/B504</f>
        <v>3.4245522836934233E-3</v>
      </c>
      <c r="H504">
        <f>_xlfn.RANK.AVG(G504,G$2:G$2185)</f>
        <v>1588</v>
      </c>
      <c r="I504">
        <f>LOOKUP(H504/COUNTA(H:H),{0,0.1,0.2,0.3,0.4,0.5,0.6,0.7,0.8,0.9,1}+1%%,{10,9,8,7,6,5,4,3,2,1})</f>
        <v>3</v>
      </c>
      <c r="J504">
        <f>E504*0.6+D504*0.2+C504*0.2</f>
        <v>780</v>
      </c>
      <c r="K504">
        <f>_xlfn.RANK.AVG(J504,J$2:J$2185)</f>
        <v>1561</v>
      </c>
      <c r="L504">
        <f>LOOKUP(K504/COUNTA(K:K),{0,0.1,0.2,0.3,0.4,0.5,0.6,0.7,0.8,0.9,1}+1%%,{10,9,8,7,6,5,4,3,2,1})</f>
        <v>3</v>
      </c>
      <c r="M504">
        <f>(C504-D504)*0.7+B504*0.3</f>
        <v>69541.799999999988</v>
      </c>
      <c r="N504">
        <f>_xlfn.RANK.AVG(M504,M$2:M$2185)</f>
        <v>1469</v>
      </c>
      <c r="O504">
        <f>LOOKUP(N504/COUNTA(N:N),{0,0.1,0.2,0.3,0.4,0.5,0.6,0.7,0.8,0.9,1}+1%%,{10,9,8,7,6,5,4,3,2,1})</f>
        <v>4</v>
      </c>
      <c r="P504" s="6">
        <v>1</v>
      </c>
      <c r="Q504">
        <f>_xlfn.RANK.AVG(P504,P$2:P$2185)</f>
        <v>1510</v>
      </c>
      <c r="R504">
        <f>LOOKUP(Q504/COUNTA(Q:Q),{0,0.1,0.2,0.3,0.4,0.5,0.6,0.7,0.8,0.9,1}+1%%,{10,9,8,7,6,5,4,3,2,1})</f>
        <v>4</v>
      </c>
      <c r="S504">
        <f>I504*0.5+L504*0.5+O504+R504</f>
        <v>11</v>
      </c>
    </row>
    <row r="505" spans="1:19" ht="28.8" x14ac:dyDescent="0.25">
      <c r="A505" s="5" t="s">
        <v>1689</v>
      </c>
      <c r="B505" s="6">
        <v>70118</v>
      </c>
      <c r="C505" s="6">
        <v>853</v>
      </c>
      <c r="D505" s="6">
        <v>170</v>
      </c>
      <c r="E505" s="6">
        <v>799</v>
      </c>
      <c r="F505" s="6">
        <v>1</v>
      </c>
      <c r="G505">
        <f>(E505*0.6+D505*0.2+C505*0.2)/B505</f>
        <v>9.7549844547762336E-3</v>
      </c>
      <c r="H505">
        <f>_xlfn.RANK.AVG(G505,G$2:G$2185)</f>
        <v>693</v>
      </c>
      <c r="I505">
        <f>LOOKUP(H505/COUNTA(H:H),{0,0.1,0.2,0.3,0.4,0.5,0.6,0.7,0.8,0.9,1}+1%%,{10,9,8,7,6,5,4,3,2,1})</f>
        <v>7</v>
      </c>
      <c r="J505">
        <f>E505*0.6+D505*0.2+C505*0.2</f>
        <v>684</v>
      </c>
      <c r="K505">
        <f>_xlfn.RANK.AVG(J505,J$2:J$2185)</f>
        <v>1598</v>
      </c>
      <c r="L505">
        <f>LOOKUP(K505/COUNTA(K:K),{0,0.1,0.2,0.3,0.4,0.5,0.6,0.7,0.8,0.9,1}+1%%,{10,9,8,7,6,5,4,3,2,1})</f>
        <v>3</v>
      </c>
      <c r="M505">
        <f>(C505-D505)*0.7+B505*0.3</f>
        <v>21513.499999999996</v>
      </c>
      <c r="N505">
        <f>_xlfn.RANK.AVG(M505,M$2:M$2185)</f>
        <v>1759</v>
      </c>
      <c r="O505">
        <f>LOOKUP(N505/COUNTA(N:N),{0,0.1,0.2,0.3,0.4,0.5,0.6,0.7,0.8,0.9,1}+1%%,{10,9,8,7,6,5,4,3,2,1})</f>
        <v>2</v>
      </c>
      <c r="P505" s="6">
        <v>1</v>
      </c>
      <c r="Q505">
        <f>_xlfn.RANK.AVG(P505,P$2:P$2185)</f>
        <v>1510</v>
      </c>
      <c r="R505">
        <f>LOOKUP(Q505/COUNTA(Q:Q),{0,0.1,0.2,0.3,0.4,0.5,0.6,0.7,0.8,0.9,1}+1%%,{10,9,8,7,6,5,4,3,2,1})</f>
        <v>4</v>
      </c>
      <c r="S505">
        <f>I505*0.5+L505*0.5+O505+R505</f>
        <v>11</v>
      </c>
    </row>
    <row r="506" spans="1:19" ht="28.8" x14ac:dyDescent="0.25">
      <c r="A506" s="5" t="s">
        <v>533</v>
      </c>
      <c r="B506" s="6">
        <v>38600</v>
      </c>
      <c r="C506" s="6">
        <v>140</v>
      </c>
      <c r="D506" s="6">
        <v>90</v>
      </c>
      <c r="E506" s="6">
        <v>519</v>
      </c>
      <c r="F506" s="6">
        <v>1</v>
      </c>
      <c r="G506">
        <f>(E506*0.6+D506*0.2+C506*0.2)/B506</f>
        <v>9.2590673575129526E-3</v>
      </c>
      <c r="H506">
        <f>_xlfn.RANK.AVG(G506,G$2:G$2185)</f>
        <v>746</v>
      </c>
      <c r="I506">
        <f>LOOKUP(H506/COUNTA(H:H),{0,0.1,0.2,0.3,0.4,0.5,0.6,0.7,0.8,0.9,1}+1%%,{10,9,8,7,6,5,4,3,2,1})</f>
        <v>7</v>
      </c>
      <c r="J506">
        <f>E506*0.6+D506*0.2+C506*0.2</f>
        <v>357.4</v>
      </c>
      <c r="K506">
        <f>_xlfn.RANK.AVG(J506,J$2:J$2185)</f>
        <v>1733</v>
      </c>
      <c r="L506">
        <f>LOOKUP(K506/COUNTA(K:K),{0,0.1,0.2,0.3,0.4,0.5,0.6,0.7,0.8,0.9,1}+1%%,{10,9,8,7,6,5,4,3,2,1})</f>
        <v>3</v>
      </c>
      <c r="M506">
        <f>(C506-D506)*0.7+B506*0.3</f>
        <v>11615</v>
      </c>
      <c r="N506">
        <f>_xlfn.RANK.AVG(M506,M$2:M$2185)</f>
        <v>1859</v>
      </c>
      <c r="O506">
        <f>LOOKUP(N506/COUNTA(N:N),{0,0.1,0.2,0.3,0.4,0.5,0.6,0.7,0.8,0.9,1}+1%%,{10,9,8,7,6,5,4,3,2,1})</f>
        <v>2</v>
      </c>
      <c r="P506" s="6">
        <v>1</v>
      </c>
      <c r="Q506">
        <f>_xlfn.RANK.AVG(P506,P$2:P$2185)</f>
        <v>1510</v>
      </c>
      <c r="R506">
        <f>LOOKUP(Q506/COUNTA(Q:Q),{0,0.1,0.2,0.3,0.4,0.5,0.6,0.7,0.8,0.9,1}+1%%,{10,9,8,7,6,5,4,3,2,1})</f>
        <v>4</v>
      </c>
      <c r="S506">
        <f>I506*0.5+L506*0.5+O506+R506</f>
        <v>11</v>
      </c>
    </row>
    <row r="507" spans="1:19" ht="28.8" x14ac:dyDescent="0.25">
      <c r="A507" s="5" t="s">
        <v>356</v>
      </c>
      <c r="B507" s="6">
        <v>6553</v>
      </c>
      <c r="C507" s="6">
        <v>477</v>
      </c>
      <c r="D507" s="6">
        <v>2</v>
      </c>
      <c r="E507" s="6">
        <v>32</v>
      </c>
      <c r="F507" s="6">
        <v>1</v>
      </c>
      <c r="G507">
        <f>(E507*0.6+D507*0.2+C507*0.2)/B507</f>
        <v>1.7549214100412026E-2</v>
      </c>
      <c r="H507">
        <f>_xlfn.RANK.AVG(G507,G$2:G$2185)</f>
        <v>187</v>
      </c>
      <c r="I507">
        <f>LOOKUP(H507/COUNTA(H:H),{0,0.1,0.2,0.3,0.4,0.5,0.6,0.7,0.8,0.9,1}+1%%,{10,9,8,7,6,5,4,3,2,1})</f>
        <v>10</v>
      </c>
      <c r="J507">
        <f>E507*0.6+D507*0.2+C507*0.2</f>
        <v>115</v>
      </c>
      <c r="K507">
        <f>_xlfn.RANK.AVG(J507,J$2:J$2185)</f>
        <v>1891</v>
      </c>
      <c r="L507">
        <f>LOOKUP(K507/COUNTA(K:K),{0,0.1,0.2,0.3,0.4,0.5,0.6,0.7,0.8,0.9,1}+1%%,{10,9,8,7,6,5,4,3,2,1})</f>
        <v>2</v>
      </c>
      <c r="M507">
        <f>(C507-D507)*0.7+B507*0.3</f>
        <v>2298.3999999999996</v>
      </c>
      <c r="N507">
        <f>_xlfn.RANK.AVG(M507,M$2:M$2185)</f>
        <v>2055</v>
      </c>
      <c r="O507">
        <f>LOOKUP(N507/COUNTA(N:N),{0,0.1,0.2,0.3,0.4,0.5,0.6,0.7,0.8,0.9,1}+1%%,{10,9,8,7,6,5,4,3,2,1})</f>
        <v>1</v>
      </c>
      <c r="P507" s="6">
        <v>1</v>
      </c>
      <c r="Q507">
        <f>_xlfn.RANK.AVG(P507,P$2:P$2185)</f>
        <v>1510</v>
      </c>
      <c r="R507">
        <f>LOOKUP(Q507/COUNTA(Q:Q),{0,0.1,0.2,0.3,0.4,0.5,0.6,0.7,0.8,0.9,1}+1%%,{10,9,8,7,6,5,4,3,2,1})</f>
        <v>4</v>
      </c>
      <c r="S507">
        <f>I507*0.5+L507*0.5+O507+R507</f>
        <v>11</v>
      </c>
    </row>
    <row r="508" spans="1:19" ht="28.8" x14ac:dyDescent="0.25">
      <c r="A508" s="5" t="s">
        <v>773</v>
      </c>
      <c r="B508" s="6">
        <v>100896</v>
      </c>
      <c r="C508" s="6">
        <v>2618</v>
      </c>
      <c r="D508" s="6">
        <v>82</v>
      </c>
      <c r="E508" s="6">
        <v>161</v>
      </c>
      <c r="F508" s="6">
        <v>1</v>
      </c>
      <c r="G508">
        <f>(E508*0.6+D508*0.2+C508*0.2)/B508</f>
        <v>6.3094671741198861E-3</v>
      </c>
      <c r="H508">
        <f>_xlfn.RANK.AVG(G508,G$2:G$2185)</f>
        <v>1143</v>
      </c>
      <c r="I508">
        <f>LOOKUP(H508/COUNTA(H:H),{0,0.1,0.2,0.3,0.4,0.5,0.6,0.7,0.8,0.9,1}+1%%,{10,9,8,7,6,5,4,3,2,1})</f>
        <v>5</v>
      </c>
      <c r="J508">
        <f>E508*0.6+D508*0.2+C508*0.2</f>
        <v>636.6</v>
      </c>
      <c r="K508">
        <f>_xlfn.RANK.AVG(J508,J$2:J$2185)</f>
        <v>1609</v>
      </c>
      <c r="L508">
        <f>LOOKUP(K508/COUNTA(K:K),{0,0.1,0.2,0.3,0.4,0.5,0.6,0.7,0.8,0.9,1}+1%%,{10,9,8,7,6,5,4,3,2,1})</f>
        <v>3</v>
      </c>
      <c r="M508">
        <f>(C508-D508)*0.7+B508*0.3</f>
        <v>32044</v>
      </c>
      <c r="N508">
        <f>_xlfn.RANK.AVG(M508,M$2:M$2185)</f>
        <v>1671</v>
      </c>
      <c r="O508">
        <f>LOOKUP(N508/COUNTA(N:N),{0,0.1,0.2,0.3,0.4,0.5,0.6,0.7,0.8,0.9,1}+1%%,{10,9,8,7,6,5,4,3,2,1})</f>
        <v>3</v>
      </c>
      <c r="P508" s="6">
        <v>1</v>
      </c>
      <c r="Q508">
        <f>_xlfn.RANK.AVG(P508,P$2:P$2185)</f>
        <v>1510</v>
      </c>
      <c r="R508">
        <f>LOOKUP(Q508/COUNTA(Q:Q),{0,0.1,0.2,0.3,0.4,0.5,0.6,0.7,0.8,0.9,1}+1%%,{10,9,8,7,6,5,4,3,2,1})</f>
        <v>4</v>
      </c>
      <c r="S508">
        <f>I508*0.5+L508*0.5+O508+R508</f>
        <v>11</v>
      </c>
    </row>
    <row r="509" spans="1:19" ht="28.8" x14ac:dyDescent="0.25">
      <c r="A509" s="5" t="s">
        <v>821</v>
      </c>
      <c r="B509" s="6">
        <v>8790</v>
      </c>
      <c r="C509" s="6">
        <v>837</v>
      </c>
      <c r="D509" s="6">
        <v>7</v>
      </c>
      <c r="E509" s="6">
        <v>60</v>
      </c>
      <c r="F509" s="6">
        <v>1</v>
      </c>
      <c r="G509">
        <f>(E509*0.6+D509*0.2+C509*0.2)/B509</f>
        <v>2.329920364050057E-2</v>
      </c>
      <c r="H509">
        <f>_xlfn.RANK.AVG(G509,G$2:G$2185)</f>
        <v>80</v>
      </c>
      <c r="I509">
        <f>LOOKUP(H509/COUNTA(H:H),{0,0.1,0.2,0.3,0.4,0.5,0.6,0.7,0.8,0.9,1}+1%%,{10,9,8,7,6,5,4,3,2,1})</f>
        <v>10</v>
      </c>
      <c r="J509">
        <f>E509*0.6+D509*0.2+C509*0.2</f>
        <v>204.8</v>
      </c>
      <c r="K509">
        <f>_xlfn.RANK.AVG(J509,J$2:J$2185)</f>
        <v>1811</v>
      </c>
      <c r="L509">
        <f>LOOKUP(K509/COUNTA(K:K),{0,0.1,0.2,0.3,0.4,0.5,0.6,0.7,0.8,0.9,1}+1%%,{10,9,8,7,6,5,4,3,2,1})</f>
        <v>2</v>
      </c>
      <c r="M509">
        <f>(C509-D509)*0.7+B509*0.3</f>
        <v>3218</v>
      </c>
      <c r="N509">
        <f>_xlfn.RANK.AVG(M509,M$2:M$2185)</f>
        <v>2028</v>
      </c>
      <c r="O509">
        <f>LOOKUP(N509/COUNTA(N:N),{0,0.1,0.2,0.3,0.4,0.5,0.6,0.7,0.8,0.9,1}+1%%,{10,9,8,7,6,5,4,3,2,1})</f>
        <v>1</v>
      </c>
      <c r="P509" s="6">
        <v>1</v>
      </c>
      <c r="Q509">
        <f>_xlfn.RANK.AVG(P509,P$2:P$2185)</f>
        <v>1510</v>
      </c>
      <c r="R509">
        <f>LOOKUP(Q509/COUNTA(Q:Q),{0,0.1,0.2,0.3,0.4,0.5,0.6,0.7,0.8,0.9,1}+1%%,{10,9,8,7,6,5,4,3,2,1})</f>
        <v>4</v>
      </c>
      <c r="S509">
        <f>I509*0.5+L509*0.5+O509+R509</f>
        <v>11</v>
      </c>
    </row>
    <row r="510" spans="1:19" ht="28.8" x14ac:dyDescent="0.25">
      <c r="A510" s="5" t="s">
        <v>1653</v>
      </c>
      <c r="B510" s="6">
        <v>607467</v>
      </c>
      <c r="C510" s="6">
        <v>1727</v>
      </c>
      <c r="D510" s="6">
        <v>149</v>
      </c>
      <c r="E510" s="6">
        <v>134</v>
      </c>
      <c r="F510" s="6">
        <v>1</v>
      </c>
      <c r="G510">
        <f>(E510*0.6+D510*0.2+C510*0.2)/B510</f>
        <v>7.4999958845501074E-4</v>
      </c>
      <c r="H510">
        <f>_xlfn.RANK.AVG(G510,G$2:G$2185)</f>
        <v>2059</v>
      </c>
      <c r="I510">
        <f>LOOKUP(H510/COUNTA(H:H),{0,0.1,0.2,0.3,0.4,0.5,0.6,0.7,0.8,0.9,1}+1%%,{10,9,8,7,6,5,4,3,2,1})</f>
        <v>1</v>
      </c>
      <c r="J510">
        <f>E510*0.6+D510*0.2+C510*0.2</f>
        <v>455.6</v>
      </c>
      <c r="K510">
        <f>_xlfn.RANK.AVG(J510,J$2:J$2185)</f>
        <v>1679</v>
      </c>
      <c r="L510">
        <f>LOOKUP(K510/COUNTA(K:K),{0,0.1,0.2,0.3,0.4,0.5,0.6,0.7,0.8,0.9,1}+1%%,{10,9,8,7,6,5,4,3,2,1})</f>
        <v>3</v>
      </c>
      <c r="M510">
        <f>(C510-D510)*0.7+B510*0.3</f>
        <v>183344.7</v>
      </c>
      <c r="N510">
        <f>_xlfn.RANK.AVG(M510,M$2:M$2185)</f>
        <v>1131</v>
      </c>
      <c r="O510">
        <f>LOOKUP(N510/COUNTA(N:N),{0,0.1,0.2,0.3,0.4,0.5,0.6,0.7,0.8,0.9,1}+1%%,{10,9,8,7,6,5,4,3,2,1})</f>
        <v>5</v>
      </c>
      <c r="P510" s="6">
        <v>1</v>
      </c>
      <c r="Q510">
        <f>_xlfn.RANK.AVG(P510,P$2:P$2185)</f>
        <v>1510</v>
      </c>
      <c r="R510">
        <f>LOOKUP(Q510/COUNTA(Q:Q),{0,0.1,0.2,0.3,0.4,0.5,0.6,0.7,0.8,0.9,1}+1%%,{10,9,8,7,6,5,4,3,2,1})</f>
        <v>4</v>
      </c>
      <c r="S510">
        <f>I510*0.5+L510*0.5+O510+R510</f>
        <v>11</v>
      </c>
    </row>
    <row r="511" spans="1:19" ht="14.4" x14ac:dyDescent="0.25">
      <c r="A511" s="5" t="s">
        <v>429</v>
      </c>
      <c r="B511" s="6">
        <v>225463</v>
      </c>
      <c r="C511" s="6">
        <v>946</v>
      </c>
      <c r="D511" s="6">
        <v>91</v>
      </c>
      <c r="E511" s="6">
        <v>905</v>
      </c>
      <c r="F511" s="6">
        <v>1</v>
      </c>
      <c r="G511">
        <f>(E511*0.6+D511*0.2+C511*0.2)/B511</f>
        <v>3.3282622869384338E-3</v>
      </c>
      <c r="H511">
        <f>_xlfn.RANK.AVG(G511,G$2:G$2185)</f>
        <v>1601</v>
      </c>
      <c r="I511">
        <f>LOOKUP(H511/COUNTA(H:H),{0,0.1,0.2,0.3,0.4,0.5,0.6,0.7,0.8,0.9,1}+1%%,{10,9,8,7,6,5,4,3,2,1})</f>
        <v>3</v>
      </c>
      <c r="J511">
        <f>E511*0.6+D511*0.2+C511*0.2</f>
        <v>750.40000000000009</v>
      </c>
      <c r="K511">
        <f>_xlfn.RANK.AVG(J511,J$2:J$2185)</f>
        <v>1574.5</v>
      </c>
      <c r="L511">
        <f>LOOKUP(K511/COUNTA(K:K),{0,0.1,0.2,0.3,0.4,0.5,0.6,0.7,0.8,0.9,1}+1%%,{10,9,8,7,6,5,4,3,2,1})</f>
        <v>3</v>
      </c>
      <c r="M511">
        <f>(C511-D511)*0.7+B511*0.3</f>
        <v>68237.399999999994</v>
      </c>
      <c r="N511">
        <f>_xlfn.RANK.AVG(M511,M$2:M$2185)</f>
        <v>1474</v>
      </c>
      <c r="O511">
        <f>LOOKUP(N511/COUNTA(N:N),{0,0.1,0.2,0.3,0.4,0.5,0.6,0.7,0.8,0.9,1}+1%%,{10,9,8,7,6,5,4,3,2,1})</f>
        <v>4</v>
      </c>
      <c r="P511" s="6">
        <v>1</v>
      </c>
      <c r="Q511">
        <f>_xlfn.RANK.AVG(P511,P$2:P$2185)</f>
        <v>1510</v>
      </c>
      <c r="R511">
        <f>LOOKUP(Q511/COUNTA(Q:Q),{0,0.1,0.2,0.3,0.4,0.5,0.6,0.7,0.8,0.9,1}+1%%,{10,9,8,7,6,5,4,3,2,1})</f>
        <v>4</v>
      </c>
      <c r="S511">
        <f>I511*0.5+L511*0.5+O511+R511</f>
        <v>11</v>
      </c>
    </row>
    <row r="512" spans="1:19" ht="57.6" x14ac:dyDescent="0.25">
      <c r="A512" s="5" t="s">
        <v>1220</v>
      </c>
      <c r="B512" s="6">
        <v>366172</v>
      </c>
      <c r="C512" s="6">
        <v>1880</v>
      </c>
      <c r="D512" s="6">
        <v>267</v>
      </c>
      <c r="E512" s="6">
        <v>933</v>
      </c>
      <c r="F512" s="6">
        <v>1</v>
      </c>
      <c r="G512">
        <f>(E512*0.6+D512*0.2+C512*0.2)/B512</f>
        <v>2.701462700588794E-3</v>
      </c>
      <c r="H512">
        <f>_xlfn.RANK.AVG(G512,G$2:G$2185)</f>
        <v>1726</v>
      </c>
      <c r="I512">
        <f>LOOKUP(H512/COUNTA(H:H),{0,0.1,0.2,0.3,0.4,0.5,0.6,0.7,0.8,0.9,1}+1%%,{10,9,8,7,6,5,4,3,2,1})</f>
        <v>3</v>
      </c>
      <c r="J512">
        <f>E512*0.6+D512*0.2+C512*0.2</f>
        <v>989.19999999999993</v>
      </c>
      <c r="K512">
        <f>_xlfn.RANK.AVG(J512,J$2:J$2185)</f>
        <v>1507</v>
      </c>
      <c r="L512">
        <f>LOOKUP(K512/COUNTA(K:K),{0,0.1,0.2,0.3,0.4,0.5,0.6,0.7,0.8,0.9,1}+1%%,{10,9,8,7,6,5,4,3,2,1})</f>
        <v>4</v>
      </c>
      <c r="M512">
        <f>(C512-D512)*0.7+B512*0.3</f>
        <v>110980.7</v>
      </c>
      <c r="N512">
        <f>_xlfn.RANK.AVG(M512,M$2:M$2185)</f>
        <v>1313</v>
      </c>
      <c r="O512">
        <f>LOOKUP(N512/COUNTA(N:N),{0,0.1,0.2,0.3,0.4,0.5,0.6,0.7,0.8,0.9,1}+1%%,{10,9,8,7,6,5,4,3,2,1})</f>
        <v>4</v>
      </c>
      <c r="P512" s="6">
        <v>1</v>
      </c>
      <c r="Q512">
        <f>_xlfn.RANK.AVG(P512,P$2:P$2185)</f>
        <v>1510</v>
      </c>
      <c r="R512">
        <f>LOOKUP(Q512/COUNTA(Q:Q),{0,0.1,0.2,0.3,0.4,0.5,0.6,0.7,0.8,0.9,1}+1%%,{10,9,8,7,6,5,4,3,2,1})</f>
        <v>4</v>
      </c>
      <c r="S512">
        <f>I512*0.5+L512*0.5+O512+R512</f>
        <v>11.5</v>
      </c>
    </row>
    <row r="513" spans="1:19" ht="28.8" x14ac:dyDescent="0.25">
      <c r="A513" s="5" t="s">
        <v>431</v>
      </c>
      <c r="B513" s="6">
        <v>270597</v>
      </c>
      <c r="C513" s="6">
        <v>3747</v>
      </c>
      <c r="D513" s="6">
        <v>77</v>
      </c>
      <c r="E513" s="6">
        <v>246</v>
      </c>
      <c r="F513" s="6">
        <v>1</v>
      </c>
      <c r="G513">
        <f>(E513*0.6+D513*0.2+C513*0.2)/B513</f>
        <v>3.3718038263543205E-3</v>
      </c>
      <c r="H513">
        <f>_xlfn.RANK.AVG(G513,G$2:G$2185)</f>
        <v>1596</v>
      </c>
      <c r="I513">
        <f>LOOKUP(H513/COUNTA(H:H),{0,0.1,0.2,0.3,0.4,0.5,0.6,0.7,0.8,0.9,1}+1%%,{10,9,8,7,6,5,4,3,2,1})</f>
        <v>3</v>
      </c>
      <c r="J513">
        <f>E513*0.6+D513*0.2+C513*0.2</f>
        <v>912.40000000000009</v>
      </c>
      <c r="K513">
        <f>_xlfn.RANK.AVG(J513,J$2:J$2185)</f>
        <v>1523</v>
      </c>
      <c r="L513">
        <f>LOOKUP(K513/COUNTA(K:K),{0,0.1,0.2,0.3,0.4,0.5,0.6,0.7,0.8,0.9,1}+1%%,{10,9,8,7,6,5,4,3,2,1})</f>
        <v>4</v>
      </c>
      <c r="M513">
        <f>(C513-D513)*0.7+B513*0.3</f>
        <v>83748.099999999991</v>
      </c>
      <c r="N513">
        <f>_xlfn.RANK.AVG(M513,M$2:M$2185)</f>
        <v>1405</v>
      </c>
      <c r="O513">
        <f>LOOKUP(N513/COUNTA(N:N),{0,0.1,0.2,0.3,0.4,0.5,0.6,0.7,0.8,0.9,1}+1%%,{10,9,8,7,6,5,4,3,2,1})</f>
        <v>4</v>
      </c>
      <c r="P513" s="6">
        <v>1</v>
      </c>
      <c r="Q513">
        <f>_xlfn.RANK.AVG(P513,P$2:P$2185)</f>
        <v>1510</v>
      </c>
      <c r="R513">
        <f>LOOKUP(Q513/COUNTA(Q:Q),{0,0.1,0.2,0.3,0.4,0.5,0.6,0.7,0.8,0.9,1}+1%%,{10,9,8,7,6,5,4,3,2,1})</f>
        <v>4</v>
      </c>
      <c r="S513">
        <f>I513*0.5+L513*0.5+O513+R513</f>
        <v>11.5</v>
      </c>
    </row>
    <row r="514" spans="1:19" ht="14.4" x14ac:dyDescent="0.25">
      <c r="A514" s="5" t="s">
        <v>1819</v>
      </c>
      <c r="B514" s="6">
        <v>50066</v>
      </c>
      <c r="C514" s="6">
        <v>1850</v>
      </c>
      <c r="D514" s="6">
        <v>41</v>
      </c>
      <c r="E514" s="6">
        <v>215</v>
      </c>
      <c r="F514" s="6">
        <v>1</v>
      </c>
      <c r="G514">
        <f>(E514*0.6+D514*0.2+C514*0.2)/B514</f>
        <v>1.0130627571605481E-2</v>
      </c>
      <c r="H514">
        <f>_xlfn.RANK.AVG(G514,G$2:G$2185)</f>
        <v>654</v>
      </c>
      <c r="I514">
        <f>LOOKUP(H514/COUNTA(H:H),{0,0.1,0.2,0.3,0.4,0.5,0.6,0.7,0.8,0.9,1}+1%%,{10,9,8,7,6,5,4,3,2,1})</f>
        <v>8</v>
      </c>
      <c r="J514">
        <f>E514*0.6+D514*0.2+C514*0.2</f>
        <v>507.2</v>
      </c>
      <c r="K514">
        <f>_xlfn.RANK.AVG(J514,J$2:J$2185)</f>
        <v>1657.5</v>
      </c>
      <c r="L514">
        <f>LOOKUP(K514/COUNTA(K:K),{0,0.1,0.2,0.3,0.4,0.5,0.6,0.7,0.8,0.9,1}+1%%,{10,9,8,7,6,5,4,3,2,1})</f>
        <v>3</v>
      </c>
      <c r="M514">
        <f>(C514-D514)*0.7+B514*0.3</f>
        <v>16286.099999999999</v>
      </c>
      <c r="N514">
        <f>_xlfn.RANK.AVG(M514,M$2:M$2185)</f>
        <v>1813</v>
      </c>
      <c r="O514">
        <f>LOOKUP(N514/COUNTA(N:N),{0,0.1,0.2,0.3,0.4,0.5,0.6,0.7,0.8,0.9,1}+1%%,{10,9,8,7,6,5,4,3,2,1})</f>
        <v>2</v>
      </c>
      <c r="P514" s="6">
        <v>1</v>
      </c>
      <c r="Q514">
        <f>_xlfn.RANK.AVG(P514,P$2:P$2185)</f>
        <v>1510</v>
      </c>
      <c r="R514">
        <f>LOOKUP(Q514/COUNTA(Q:Q),{0,0.1,0.2,0.3,0.4,0.5,0.6,0.7,0.8,0.9,1}+1%%,{10,9,8,7,6,5,4,3,2,1})</f>
        <v>4</v>
      </c>
      <c r="S514">
        <f>I514*0.5+L514*0.5+O514+R514</f>
        <v>11.5</v>
      </c>
    </row>
    <row r="515" spans="1:19" ht="28.8" x14ac:dyDescent="0.25">
      <c r="A515" s="5" t="s">
        <v>483</v>
      </c>
      <c r="B515" s="6">
        <v>51186</v>
      </c>
      <c r="C515" s="6">
        <v>2106</v>
      </c>
      <c r="D515" s="6">
        <v>22</v>
      </c>
      <c r="E515" s="6">
        <v>320</v>
      </c>
      <c r="F515" s="6">
        <v>1</v>
      </c>
      <c r="G515">
        <f>(E515*0.6+D515*0.2+C515*0.2)/B515</f>
        <v>1.206579924198023E-2</v>
      </c>
      <c r="H515">
        <f>_xlfn.RANK.AVG(G515,G$2:G$2185)</f>
        <v>487</v>
      </c>
      <c r="I515">
        <f>LOOKUP(H515/COUNTA(H:H),{0,0.1,0.2,0.3,0.4,0.5,0.6,0.7,0.8,0.9,1}+1%%,{10,9,8,7,6,5,4,3,2,1})</f>
        <v>8</v>
      </c>
      <c r="J515">
        <f>E515*0.6+D515*0.2+C515*0.2</f>
        <v>617.6</v>
      </c>
      <c r="K515">
        <f>_xlfn.RANK.AVG(J515,J$2:J$2185)</f>
        <v>1616</v>
      </c>
      <c r="L515">
        <f>LOOKUP(K515/COUNTA(K:K),{0,0.1,0.2,0.3,0.4,0.5,0.6,0.7,0.8,0.9,1}+1%%,{10,9,8,7,6,5,4,3,2,1})</f>
        <v>3</v>
      </c>
      <c r="M515">
        <f>(C515-D515)*0.7+B515*0.3</f>
        <v>16814.599999999999</v>
      </c>
      <c r="N515">
        <f>_xlfn.RANK.AVG(M515,M$2:M$2185)</f>
        <v>1808</v>
      </c>
      <c r="O515">
        <f>LOOKUP(N515/COUNTA(N:N),{0,0.1,0.2,0.3,0.4,0.5,0.6,0.7,0.8,0.9,1}+1%%,{10,9,8,7,6,5,4,3,2,1})</f>
        <v>2</v>
      </c>
      <c r="P515" s="6">
        <v>1</v>
      </c>
      <c r="Q515">
        <f>_xlfn.RANK.AVG(P515,P$2:P$2185)</f>
        <v>1510</v>
      </c>
      <c r="R515">
        <f>LOOKUP(Q515/COUNTA(Q:Q),{0,0.1,0.2,0.3,0.4,0.5,0.6,0.7,0.8,0.9,1}+1%%,{10,9,8,7,6,5,4,3,2,1})</f>
        <v>4</v>
      </c>
      <c r="S515">
        <f>I515*0.5+L515*0.5+O515+R515</f>
        <v>11.5</v>
      </c>
    </row>
    <row r="516" spans="1:19" ht="28.8" x14ac:dyDescent="0.25">
      <c r="A516" s="5" t="s">
        <v>825</v>
      </c>
      <c r="B516" s="6">
        <v>22695</v>
      </c>
      <c r="C516" s="6">
        <v>1174</v>
      </c>
      <c r="D516" s="6">
        <v>32</v>
      </c>
      <c r="E516" s="6">
        <v>85</v>
      </c>
      <c r="F516" s="6">
        <v>1</v>
      </c>
      <c r="G516">
        <f>(E516*0.6+D516*0.2+C516*0.2)/B516</f>
        <v>1.287508261731659E-2</v>
      </c>
      <c r="H516">
        <f>_xlfn.RANK.AVG(G516,G$2:G$2185)</f>
        <v>429</v>
      </c>
      <c r="I516">
        <f>LOOKUP(H516/COUNTA(H:H),{0,0.1,0.2,0.3,0.4,0.5,0.6,0.7,0.8,0.9,1}+1%%,{10,9,8,7,6,5,4,3,2,1})</f>
        <v>9</v>
      </c>
      <c r="J516">
        <f>E516*0.6+D516*0.2+C516*0.2</f>
        <v>292.2</v>
      </c>
      <c r="K516">
        <f>_xlfn.RANK.AVG(J516,J$2:J$2185)</f>
        <v>1764</v>
      </c>
      <c r="L516">
        <f>LOOKUP(K516/COUNTA(K:K),{0,0.1,0.2,0.3,0.4,0.5,0.6,0.7,0.8,0.9,1}+1%%,{10,9,8,7,6,5,4,3,2,1})</f>
        <v>2</v>
      </c>
      <c r="M516">
        <f>(C516-D516)*0.7+B516*0.3</f>
        <v>7607.9</v>
      </c>
      <c r="N516">
        <f>_xlfn.RANK.AVG(M516,M$2:M$2185)</f>
        <v>1943</v>
      </c>
      <c r="O516">
        <f>LOOKUP(N516/COUNTA(N:N),{0,0.1,0.2,0.3,0.4,0.5,0.6,0.7,0.8,0.9,1}+1%%,{10,9,8,7,6,5,4,3,2,1})</f>
        <v>2</v>
      </c>
      <c r="P516" s="6">
        <v>1</v>
      </c>
      <c r="Q516">
        <f>_xlfn.RANK.AVG(P516,P$2:P$2185)</f>
        <v>1510</v>
      </c>
      <c r="R516">
        <f>LOOKUP(Q516/COUNTA(Q:Q),{0,0.1,0.2,0.3,0.4,0.5,0.6,0.7,0.8,0.9,1}+1%%,{10,9,8,7,6,5,4,3,2,1})</f>
        <v>4</v>
      </c>
      <c r="S516">
        <f>I516*0.5+L516*0.5+O516+R516</f>
        <v>11.5</v>
      </c>
    </row>
    <row r="517" spans="1:19" ht="43.2" x14ac:dyDescent="0.25">
      <c r="A517" s="5" t="s">
        <v>142</v>
      </c>
      <c r="B517" s="6">
        <v>77630</v>
      </c>
      <c r="C517" s="6">
        <v>1991</v>
      </c>
      <c r="D517" s="6">
        <v>83</v>
      </c>
      <c r="E517" s="6">
        <v>208</v>
      </c>
      <c r="F517" s="6">
        <v>1</v>
      </c>
      <c r="G517">
        <f>(E517*0.6+D517*0.2+C517*0.2)/B517</f>
        <v>6.950921035682082E-3</v>
      </c>
      <c r="H517">
        <f>_xlfn.RANK.AVG(G517,G$2:G$2185)</f>
        <v>1043</v>
      </c>
      <c r="I517">
        <f>LOOKUP(H517/COUNTA(H:H),{0,0.1,0.2,0.3,0.4,0.5,0.6,0.7,0.8,0.9,1}+1%%,{10,9,8,7,6,5,4,3,2,1})</f>
        <v>6</v>
      </c>
      <c r="J517">
        <f>E517*0.6+D517*0.2+C517*0.2</f>
        <v>539.6</v>
      </c>
      <c r="K517">
        <f>_xlfn.RANK.AVG(J517,J$2:J$2185)</f>
        <v>1642</v>
      </c>
      <c r="L517">
        <f>LOOKUP(K517/COUNTA(K:K),{0,0.1,0.2,0.3,0.4,0.5,0.6,0.7,0.8,0.9,1}+1%%,{10,9,8,7,6,5,4,3,2,1})</f>
        <v>3</v>
      </c>
      <c r="M517">
        <f>(C517-D517)*0.7+B517*0.3</f>
        <v>24624.6</v>
      </c>
      <c r="N517">
        <f>_xlfn.RANK.AVG(M517,M$2:M$2185)</f>
        <v>1729</v>
      </c>
      <c r="O517">
        <f>LOOKUP(N517/COUNTA(N:N),{0,0.1,0.2,0.3,0.4,0.5,0.6,0.7,0.8,0.9,1}+1%%,{10,9,8,7,6,5,4,3,2,1})</f>
        <v>3</v>
      </c>
      <c r="P517" s="6">
        <v>1</v>
      </c>
      <c r="Q517">
        <f>_xlfn.RANK.AVG(P517,P$2:P$2185)</f>
        <v>1510</v>
      </c>
      <c r="R517">
        <f>LOOKUP(Q517/COUNTA(Q:Q),{0,0.1,0.2,0.3,0.4,0.5,0.6,0.7,0.8,0.9,1}+1%%,{10,9,8,7,6,5,4,3,2,1})</f>
        <v>4</v>
      </c>
      <c r="S517">
        <f>I517*0.5+L517*0.5+O517+R517</f>
        <v>11.5</v>
      </c>
    </row>
    <row r="518" spans="1:19" ht="28.8" x14ac:dyDescent="0.25">
      <c r="A518" s="5" t="s">
        <v>700</v>
      </c>
      <c r="B518" s="6">
        <v>48033</v>
      </c>
      <c r="C518" s="6">
        <v>1732</v>
      </c>
      <c r="D518" s="6">
        <v>145</v>
      </c>
      <c r="E518" s="6">
        <v>327</v>
      </c>
      <c r="F518" s="6">
        <v>1</v>
      </c>
      <c r="G518">
        <f>(E518*0.6+D518*0.2+C518*0.2)/B518</f>
        <v>1.1900151978847875E-2</v>
      </c>
      <c r="H518">
        <f>_xlfn.RANK.AVG(G518,G$2:G$2185)</f>
        <v>494</v>
      </c>
      <c r="I518">
        <f>LOOKUP(H518/COUNTA(H:H),{0,0.1,0.2,0.3,0.4,0.5,0.6,0.7,0.8,0.9,1}+1%%,{10,9,8,7,6,5,4,3,2,1})</f>
        <v>8</v>
      </c>
      <c r="J518">
        <f>E518*0.6+D518*0.2+C518*0.2</f>
        <v>571.6</v>
      </c>
      <c r="K518">
        <f>_xlfn.RANK.AVG(J518,J$2:J$2185)</f>
        <v>1630</v>
      </c>
      <c r="L518">
        <f>LOOKUP(K518/COUNTA(K:K),{0,0.1,0.2,0.3,0.4,0.5,0.6,0.7,0.8,0.9,1}+1%%,{10,9,8,7,6,5,4,3,2,1})</f>
        <v>3</v>
      </c>
      <c r="M518">
        <f>(C518-D518)*0.7+B518*0.3</f>
        <v>15520.8</v>
      </c>
      <c r="N518">
        <f>_xlfn.RANK.AVG(M518,M$2:M$2185)</f>
        <v>1823</v>
      </c>
      <c r="O518">
        <f>LOOKUP(N518/COUNTA(N:N),{0,0.1,0.2,0.3,0.4,0.5,0.6,0.7,0.8,0.9,1}+1%%,{10,9,8,7,6,5,4,3,2,1})</f>
        <v>2</v>
      </c>
      <c r="P518" s="6">
        <v>1</v>
      </c>
      <c r="Q518">
        <f>_xlfn.RANK.AVG(P518,P$2:P$2185)</f>
        <v>1510</v>
      </c>
      <c r="R518">
        <f>LOOKUP(Q518/COUNTA(Q:Q),{0,0.1,0.2,0.3,0.4,0.5,0.6,0.7,0.8,0.9,1}+1%%,{10,9,8,7,6,5,4,3,2,1})</f>
        <v>4</v>
      </c>
      <c r="S518">
        <f>I518*0.5+L518*0.5+O518+R518</f>
        <v>11.5</v>
      </c>
    </row>
    <row r="519" spans="1:19" ht="100.8" x14ac:dyDescent="0.25">
      <c r="A519" s="5" t="s">
        <v>1644</v>
      </c>
      <c r="B519" s="6">
        <v>393366</v>
      </c>
      <c r="C519" s="6">
        <v>1625</v>
      </c>
      <c r="D519" s="6">
        <v>434</v>
      </c>
      <c r="E519" s="6">
        <v>313</v>
      </c>
      <c r="F519" s="6">
        <v>1</v>
      </c>
      <c r="G519">
        <f>(E519*0.6+D519*0.2+C519*0.2)/B519</f>
        <v>1.5242801868997321E-3</v>
      </c>
      <c r="H519">
        <f>_xlfn.RANK.AVG(G519,G$2:G$2185)</f>
        <v>1921</v>
      </c>
      <c r="I519">
        <f>LOOKUP(H519/COUNTA(H:H),{0,0.1,0.2,0.3,0.4,0.5,0.6,0.7,0.8,0.9,1}+1%%,{10,9,8,7,6,5,4,3,2,1})</f>
        <v>2</v>
      </c>
      <c r="J519">
        <f>E519*0.6+D519*0.2+C519*0.2</f>
        <v>599.6</v>
      </c>
      <c r="K519">
        <f>_xlfn.RANK.AVG(J519,J$2:J$2185)</f>
        <v>1621</v>
      </c>
      <c r="L519">
        <f>LOOKUP(K519/COUNTA(K:K),{0,0.1,0.2,0.3,0.4,0.5,0.6,0.7,0.8,0.9,1}+1%%,{10,9,8,7,6,5,4,3,2,1})</f>
        <v>3</v>
      </c>
      <c r="M519">
        <f>(C519-D519)*0.7+B519*0.3</f>
        <v>118843.49999999999</v>
      </c>
      <c r="N519">
        <f>_xlfn.RANK.AVG(M519,M$2:M$2185)</f>
        <v>1290</v>
      </c>
      <c r="O519">
        <f>LOOKUP(N519/COUNTA(N:N),{0,0.1,0.2,0.3,0.4,0.5,0.6,0.7,0.8,0.9,1}+1%%,{10,9,8,7,6,5,4,3,2,1})</f>
        <v>5</v>
      </c>
      <c r="P519" s="6">
        <v>1</v>
      </c>
      <c r="Q519">
        <f>_xlfn.RANK.AVG(P519,P$2:P$2185)</f>
        <v>1510</v>
      </c>
      <c r="R519">
        <f>LOOKUP(Q519/COUNTA(Q:Q),{0,0.1,0.2,0.3,0.4,0.5,0.6,0.7,0.8,0.9,1}+1%%,{10,9,8,7,6,5,4,3,2,1})</f>
        <v>4</v>
      </c>
      <c r="S519">
        <f>I519*0.5+L519*0.5+O519+R519</f>
        <v>11.5</v>
      </c>
    </row>
    <row r="520" spans="1:19" ht="57.6" x14ac:dyDescent="0.25">
      <c r="A520" s="5" t="s">
        <v>1013</v>
      </c>
      <c r="B520" s="6">
        <v>485534</v>
      </c>
      <c r="C520" s="6">
        <v>89</v>
      </c>
      <c r="D520" s="6">
        <v>49</v>
      </c>
      <c r="E520" s="6">
        <v>960</v>
      </c>
      <c r="F520" s="6">
        <v>1</v>
      </c>
      <c r="G520">
        <f>(E520*0.6+D520*0.2+C520*0.2)/B520</f>
        <v>1.2431673168099451E-3</v>
      </c>
      <c r="H520">
        <f>_xlfn.RANK.AVG(G520,G$2:G$2185)</f>
        <v>1957</v>
      </c>
      <c r="I520">
        <f>LOOKUP(H520/COUNTA(H:H),{0,0.1,0.2,0.3,0.4,0.5,0.6,0.7,0.8,0.9,1}+1%%,{10,9,8,7,6,5,4,3,2,1})</f>
        <v>2</v>
      </c>
      <c r="J520">
        <f>E520*0.6+D520*0.2+C520*0.2</f>
        <v>603.59999999999991</v>
      </c>
      <c r="K520">
        <f>_xlfn.RANK.AVG(J520,J$2:J$2185)</f>
        <v>1620</v>
      </c>
      <c r="L520">
        <f>LOOKUP(K520/COUNTA(K:K),{0,0.1,0.2,0.3,0.4,0.5,0.6,0.7,0.8,0.9,1}+1%%,{10,9,8,7,6,5,4,3,2,1})</f>
        <v>3</v>
      </c>
      <c r="M520">
        <f>(C520-D520)*0.7+B520*0.3</f>
        <v>145688.19999999998</v>
      </c>
      <c r="N520">
        <f>_xlfn.RANK.AVG(M520,M$2:M$2185)</f>
        <v>1211</v>
      </c>
      <c r="O520">
        <f>LOOKUP(N520/COUNTA(N:N),{0,0.1,0.2,0.3,0.4,0.5,0.6,0.7,0.8,0.9,1}+1%%,{10,9,8,7,6,5,4,3,2,1})</f>
        <v>5</v>
      </c>
      <c r="P520" s="6">
        <v>1</v>
      </c>
      <c r="Q520">
        <f>_xlfn.RANK.AVG(P520,P$2:P$2185)</f>
        <v>1510</v>
      </c>
      <c r="R520">
        <f>LOOKUP(Q520/COUNTA(Q:Q),{0,0.1,0.2,0.3,0.4,0.5,0.6,0.7,0.8,0.9,1}+1%%,{10,9,8,7,6,5,4,3,2,1})</f>
        <v>4</v>
      </c>
      <c r="S520">
        <f>I520*0.5+L520*0.5+O520+R520</f>
        <v>11.5</v>
      </c>
    </row>
    <row r="521" spans="1:19" ht="28.8" x14ac:dyDescent="0.25">
      <c r="A521" s="5" t="s">
        <v>1527</v>
      </c>
      <c r="B521" s="6">
        <v>16387</v>
      </c>
      <c r="C521" s="6">
        <v>1227</v>
      </c>
      <c r="D521" s="6">
        <v>12</v>
      </c>
      <c r="E521" s="6">
        <v>159</v>
      </c>
      <c r="F521" s="6">
        <v>1</v>
      </c>
      <c r="G521">
        <f>(E521*0.6+D521*0.2+C521*0.2)/B521</f>
        <v>2.0943430768291939E-2</v>
      </c>
      <c r="H521">
        <f>_xlfn.RANK.AVG(G521,G$2:G$2185)</f>
        <v>115</v>
      </c>
      <c r="I521">
        <f>LOOKUP(H521/COUNTA(H:H),{0,0.1,0.2,0.3,0.4,0.5,0.6,0.7,0.8,0.9,1}+1%%,{10,9,8,7,6,5,4,3,2,1})</f>
        <v>10</v>
      </c>
      <c r="J521">
        <f>E521*0.6+D521*0.2+C521*0.2</f>
        <v>343.2</v>
      </c>
      <c r="K521">
        <f>_xlfn.RANK.AVG(J521,J$2:J$2185)</f>
        <v>1745</v>
      </c>
      <c r="L521">
        <f>LOOKUP(K521/COUNTA(K:K),{0,0.1,0.2,0.3,0.4,0.5,0.6,0.7,0.8,0.9,1}+1%%,{10,9,8,7,6,5,4,3,2,1})</f>
        <v>3</v>
      </c>
      <c r="M521">
        <f>(C521-D521)*0.7+B521*0.3</f>
        <v>5766.5999999999995</v>
      </c>
      <c r="N521">
        <f>_xlfn.RANK.AVG(M521,M$2:M$2185)</f>
        <v>1973</v>
      </c>
      <c r="O521">
        <f>LOOKUP(N521/COUNTA(N:N),{0,0.1,0.2,0.3,0.4,0.5,0.6,0.7,0.8,0.9,1}+1%%,{10,9,8,7,6,5,4,3,2,1})</f>
        <v>1</v>
      </c>
      <c r="P521" s="6">
        <v>1</v>
      </c>
      <c r="Q521">
        <f>_xlfn.RANK.AVG(P521,P$2:P$2185)</f>
        <v>1510</v>
      </c>
      <c r="R521">
        <f>LOOKUP(Q521/COUNTA(Q:Q),{0,0.1,0.2,0.3,0.4,0.5,0.6,0.7,0.8,0.9,1}+1%%,{10,9,8,7,6,5,4,3,2,1})</f>
        <v>4</v>
      </c>
      <c r="S521">
        <f>I521*0.5+L521*0.5+O521+R521</f>
        <v>11.5</v>
      </c>
    </row>
    <row r="522" spans="1:19" ht="14.4" x14ac:dyDescent="0.25">
      <c r="A522" s="5" t="s">
        <v>523</v>
      </c>
      <c r="B522" s="6">
        <v>1073561</v>
      </c>
      <c r="C522" s="6">
        <v>1299</v>
      </c>
      <c r="D522" s="6">
        <v>16</v>
      </c>
      <c r="E522" s="6">
        <v>55</v>
      </c>
      <c r="F522" s="6">
        <v>1</v>
      </c>
      <c r="G522">
        <f>(E522*0.6+D522*0.2+C522*0.2)/B522</f>
        <v>2.7571791449205031E-4</v>
      </c>
      <c r="H522">
        <f>_xlfn.RANK.AVG(G522,G$2:G$2185)</f>
        <v>2138</v>
      </c>
      <c r="I522">
        <f>LOOKUP(H522/COUNTA(H:H),{0,0.1,0.2,0.3,0.4,0.5,0.6,0.7,0.8,0.9,1}+1%%,{10,9,8,7,6,5,4,3,2,1})</f>
        <v>1</v>
      </c>
      <c r="J522">
        <f>E522*0.6+D522*0.2+C522*0.2</f>
        <v>296</v>
      </c>
      <c r="K522">
        <f>_xlfn.RANK.AVG(J522,J$2:J$2185)</f>
        <v>1763</v>
      </c>
      <c r="L522">
        <f>LOOKUP(K522/COUNTA(K:K),{0,0.1,0.2,0.3,0.4,0.5,0.6,0.7,0.8,0.9,1}+1%%,{10,9,8,7,6,5,4,3,2,1})</f>
        <v>2</v>
      </c>
      <c r="M522">
        <f>(C522-D522)*0.7+B522*0.3</f>
        <v>322966.39999999997</v>
      </c>
      <c r="N522">
        <f>_xlfn.RANK.AVG(M522,M$2:M$2185)</f>
        <v>932</v>
      </c>
      <c r="O522">
        <f>LOOKUP(N522/COUNTA(N:N),{0,0.1,0.2,0.3,0.4,0.5,0.6,0.7,0.8,0.9,1}+1%%,{10,9,8,7,6,5,4,3,2,1})</f>
        <v>6</v>
      </c>
      <c r="P522" s="6">
        <v>1</v>
      </c>
      <c r="Q522">
        <f>_xlfn.RANK.AVG(P522,P$2:P$2185)</f>
        <v>1510</v>
      </c>
      <c r="R522">
        <f>LOOKUP(Q522/COUNTA(Q:Q),{0,0.1,0.2,0.3,0.4,0.5,0.6,0.7,0.8,0.9,1}+1%%,{10,9,8,7,6,5,4,3,2,1})</f>
        <v>4</v>
      </c>
      <c r="S522">
        <f>I522*0.5+L522*0.5+O522+R522</f>
        <v>11.5</v>
      </c>
    </row>
    <row r="523" spans="1:19" ht="28.8" x14ac:dyDescent="0.25">
      <c r="A523" s="5" t="s">
        <v>836</v>
      </c>
      <c r="B523" s="6">
        <v>331638</v>
      </c>
      <c r="C523" s="6">
        <v>4527</v>
      </c>
      <c r="D523" s="6">
        <v>352</v>
      </c>
      <c r="E523" s="6">
        <v>415</v>
      </c>
      <c r="F523" s="6">
        <v>1</v>
      </c>
      <c r="G523">
        <f>(E523*0.6+D523*0.2+C523*0.2)/B523</f>
        <v>3.6931835314409091E-3</v>
      </c>
      <c r="H523">
        <f>_xlfn.RANK.AVG(G523,G$2:G$2185)</f>
        <v>1541</v>
      </c>
      <c r="I523">
        <f>LOOKUP(H523/COUNTA(H:H),{0,0.1,0.2,0.3,0.4,0.5,0.6,0.7,0.8,0.9,1}+1%%,{10,9,8,7,6,5,4,3,2,1})</f>
        <v>3</v>
      </c>
      <c r="J523">
        <f>E523*0.6+D523*0.2+C523*0.2</f>
        <v>1224.8000000000002</v>
      </c>
      <c r="K523">
        <f>_xlfn.RANK.AVG(J523,J$2:J$2185)</f>
        <v>1448</v>
      </c>
      <c r="L523">
        <f>LOOKUP(K523/COUNTA(K:K),{0,0.1,0.2,0.3,0.4,0.5,0.6,0.7,0.8,0.9,1}+1%%,{10,9,8,7,6,5,4,3,2,1})</f>
        <v>4</v>
      </c>
      <c r="M523">
        <f>(C523-D523)*0.7+B523*0.3</f>
        <v>102413.9</v>
      </c>
      <c r="N523">
        <f>_xlfn.RANK.AVG(M523,M$2:M$2185)</f>
        <v>1337</v>
      </c>
      <c r="O523">
        <f>LOOKUP(N523/COUNTA(N:N),{0,0.1,0.2,0.3,0.4,0.5,0.6,0.7,0.8,0.9,1}+1%%,{10,9,8,7,6,5,4,3,2,1})</f>
        <v>4</v>
      </c>
      <c r="P523" s="6">
        <v>1</v>
      </c>
      <c r="Q523">
        <f>_xlfn.RANK.AVG(P523,P$2:P$2185)</f>
        <v>1510</v>
      </c>
      <c r="R523">
        <f>LOOKUP(Q523/COUNTA(Q:Q),{0,0.1,0.2,0.3,0.4,0.5,0.6,0.7,0.8,0.9,1}+1%%,{10,9,8,7,6,5,4,3,2,1})</f>
        <v>4</v>
      </c>
      <c r="S523">
        <f>I523*0.5+L523*0.5+O523+R523</f>
        <v>11.5</v>
      </c>
    </row>
    <row r="524" spans="1:19" ht="14.4" x14ac:dyDescent="0.25">
      <c r="A524" s="5" t="s">
        <v>338</v>
      </c>
      <c r="B524" s="6">
        <v>13676</v>
      </c>
      <c r="C524" s="6">
        <v>1172</v>
      </c>
      <c r="D524" s="6">
        <v>18</v>
      </c>
      <c r="E524" s="6">
        <v>169</v>
      </c>
      <c r="F524" s="6">
        <v>1</v>
      </c>
      <c r="G524">
        <f>(E524*0.6+D524*0.2+C524*0.2)/B524</f>
        <v>2.4817198011114358E-2</v>
      </c>
      <c r="H524">
        <f>_xlfn.RANK.AVG(G524,G$2:G$2185)</f>
        <v>66</v>
      </c>
      <c r="I524">
        <f>LOOKUP(H524/COUNTA(H:H),{0,0.1,0.2,0.3,0.4,0.5,0.6,0.7,0.8,0.9,1}+1%%,{10,9,8,7,6,5,4,3,2,1})</f>
        <v>10</v>
      </c>
      <c r="J524">
        <f>E524*0.6+D524*0.2+C524*0.2</f>
        <v>339.4</v>
      </c>
      <c r="K524">
        <f>_xlfn.RANK.AVG(J524,J$2:J$2185)</f>
        <v>1747</v>
      </c>
      <c r="L524">
        <f>LOOKUP(K524/COUNTA(K:K),{0,0.1,0.2,0.3,0.4,0.5,0.6,0.7,0.8,0.9,1}+1%%,{10,9,8,7,6,5,4,3,2,1})</f>
        <v>3</v>
      </c>
      <c r="M524">
        <f>(C524-D524)*0.7+B524*0.3</f>
        <v>4910.6000000000004</v>
      </c>
      <c r="N524">
        <f>_xlfn.RANK.AVG(M524,M$2:M$2185)</f>
        <v>1986</v>
      </c>
      <c r="O524">
        <f>LOOKUP(N524/COUNTA(N:N),{0,0.1,0.2,0.3,0.4,0.5,0.6,0.7,0.8,0.9,1}+1%%,{10,9,8,7,6,5,4,3,2,1})</f>
        <v>1</v>
      </c>
      <c r="P524" s="6">
        <v>1</v>
      </c>
      <c r="Q524">
        <f>_xlfn.RANK.AVG(P524,P$2:P$2185)</f>
        <v>1510</v>
      </c>
      <c r="R524">
        <f>LOOKUP(Q524/COUNTA(Q:Q),{0,0.1,0.2,0.3,0.4,0.5,0.6,0.7,0.8,0.9,1}+1%%,{10,9,8,7,6,5,4,3,2,1})</f>
        <v>4</v>
      </c>
      <c r="S524">
        <f>I524*0.5+L524*0.5+O524+R524</f>
        <v>11.5</v>
      </c>
    </row>
    <row r="525" spans="1:19" ht="14.4" x14ac:dyDescent="0.25">
      <c r="A525" s="5" t="s">
        <v>2129</v>
      </c>
      <c r="B525" s="6">
        <v>354451</v>
      </c>
      <c r="C525" s="6">
        <v>4639</v>
      </c>
      <c r="D525" s="6">
        <v>474</v>
      </c>
      <c r="E525" s="6">
        <v>0</v>
      </c>
      <c r="F525" s="6">
        <v>1</v>
      </c>
      <c r="G525">
        <f>(E525*0.6+D525*0.2+C525*0.2)/B525</f>
        <v>2.8850250105092105E-3</v>
      </c>
      <c r="H525">
        <f>_xlfn.RANK.AVG(G525,G$2:G$2185)</f>
        <v>1688</v>
      </c>
      <c r="I525">
        <f>LOOKUP(H525/COUNTA(H:H),{0,0.1,0.2,0.3,0.4,0.5,0.6,0.7,0.8,0.9,1}+1%%,{10,9,8,7,6,5,4,3,2,1})</f>
        <v>3</v>
      </c>
      <c r="J525">
        <f>E525*0.6+D525*0.2+C525*0.2</f>
        <v>1022.6000000000001</v>
      </c>
      <c r="K525">
        <f>_xlfn.RANK.AVG(J525,J$2:J$2185)</f>
        <v>1491</v>
      </c>
      <c r="L525">
        <f>LOOKUP(K525/COUNTA(K:K),{0,0.1,0.2,0.3,0.4,0.5,0.6,0.7,0.8,0.9,1}+1%%,{10,9,8,7,6,5,4,3,2,1})</f>
        <v>4</v>
      </c>
      <c r="M525">
        <f>(C525-D525)*0.7+B525*0.3</f>
        <v>109250.8</v>
      </c>
      <c r="N525">
        <f>_xlfn.RANK.AVG(M525,M$2:M$2185)</f>
        <v>1315</v>
      </c>
      <c r="O525">
        <f>LOOKUP(N525/COUNTA(N:N),{0,0.1,0.2,0.3,0.4,0.5,0.6,0.7,0.8,0.9,1}+1%%,{10,9,8,7,6,5,4,3,2,1})</f>
        <v>4</v>
      </c>
      <c r="P525" s="6">
        <v>1</v>
      </c>
      <c r="Q525">
        <f>_xlfn.RANK.AVG(P525,P$2:P$2185)</f>
        <v>1510</v>
      </c>
      <c r="R525">
        <f>LOOKUP(Q525/COUNTA(Q:Q),{0,0.1,0.2,0.3,0.4,0.5,0.6,0.7,0.8,0.9,1}+1%%,{10,9,8,7,6,5,4,3,2,1})</f>
        <v>4</v>
      </c>
      <c r="S525">
        <f>I525*0.5+L525*0.5+O525+R525</f>
        <v>11.5</v>
      </c>
    </row>
    <row r="526" spans="1:19" ht="28.8" x14ac:dyDescent="0.25">
      <c r="A526" s="5" t="s">
        <v>1934</v>
      </c>
      <c r="B526" s="6">
        <v>344767</v>
      </c>
      <c r="C526" s="6">
        <v>3709</v>
      </c>
      <c r="D526" s="6">
        <v>199</v>
      </c>
      <c r="E526" s="6">
        <v>303</v>
      </c>
      <c r="F526" s="6">
        <v>1</v>
      </c>
      <c r="G526">
        <f>(E526*0.6+D526*0.2+C526*0.2)/B526</f>
        <v>2.7943509674649837E-3</v>
      </c>
      <c r="H526">
        <f>_xlfn.RANK.AVG(G526,G$2:G$2185)</f>
        <v>1705</v>
      </c>
      <c r="I526">
        <f>LOOKUP(H526/COUNTA(H:H),{0,0.1,0.2,0.3,0.4,0.5,0.6,0.7,0.8,0.9,1}+1%%,{10,9,8,7,6,5,4,3,2,1})</f>
        <v>3</v>
      </c>
      <c r="J526">
        <f>E526*0.6+D526*0.2+C526*0.2</f>
        <v>963.40000000000009</v>
      </c>
      <c r="K526">
        <f>_xlfn.RANK.AVG(J526,J$2:J$2185)</f>
        <v>1514</v>
      </c>
      <c r="L526">
        <f>LOOKUP(K526/COUNTA(K:K),{0,0.1,0.2,0.3,0.4,0.5,0.6,0.7,0.8,0.9,1}+1%%,{10,9,8,7,6,5,4,3,2,1})</f>
        <v>4</v>
      </c>
      <c r="M526">
        <f>(C526-D526)*0.7+B526*0.3</f>
        <v>105887.09999999999</v>
      </c>
      <c r="N526">
        <f>_xlfn.RANK.AVG(M526,M$2:M$2185)</f>
        <v>1324</v>
      </c>
      <c r="O526">
        <f>LOOKUP(N526/COUNTA(N:N),{0,0.1,0.2,0.3,0.4,0.5,0.6,0.7,0.8,0.9,1}+1%%,{10,9,8,7,6,5,4,3,2,1})</f>
        <v>4</v>
      </c>
      <c r="P526" s="6">
        <v>1</v>
      </c>
      <c r="Q526">
        <f>_xlfn.RANK.AVG(P526,P$2:P$2185)</f>
        <v>1510</v>
      </c>
      <c r="R526">
        <f>LOOKUP(Q526/COUNTA(Q:Q),{0,0.1,0.2,0.3,0.4,0.5,0.6,0.7,0.8,0.9,1}+1%%,{10,9,8,7,6,5,4,3,2,1})</f>
        <v>4</v>
      </c>
      <c r="S526">
        <f>I526*0.5+L526*0.5+O526+R526</f>
        <v>11.5</v>
      </c>
    </row>
    <row r="527" spans="1:19" ht="28.8" x14ac:dyDescent="0.25">
      <c r="A527" s="5" t="s">
        <v>1429</v>
      </c>
      <c r="B527" s="6">
        <v>189814</v>
      </c>
      <c r="C527" s="6">
        <v>3241</v>
      </c>
      <c r="D527" s="6">
        <v>225</v>
      </c>
      <c r="E527" s="6">
        <v>141</v>
      </c>
      <c r="F527" s="6">
        <v>1</v>
      </c>
      <c r="G527">
        <f>(E527*0.6+D527*0.2+C527*0.2)/B527</f>
        <v>4.0976956388885967E-3</v>
      </c>
      <c r="H527">
        <f>_xlfn.RANK.AVG(G527,G$2:G$2185)</f>
        <v>1464</v>
      </c>
      <c r="I527">
        <f>LOOKUP(H527/COUNTA(H:H),{0,0.1,0.2,0.3,0.4,0.5,0.6,0.7,0.8,0.9,1}+1%%,{10,9,8,7,6,5,4,3,2,1})</f>
        <v>4</v>
      </c>
      <c r="J527">
        <f>E527*0.6+D527*0.2+C527*0.2</f>
        <v>777.80000000000007</v>
      </c>
      <c r="K527">
        <f>_xlfn.RANK.AVG(J527,J$2:J$2185)</f>
        <v>1565</v>
      </c>
      <c r="L527">
        <f>LOOKUP(K527/COUNTA(K:K),{0,0.1,0.2,0.3,0.4,0.5,0.6,0.7,0.8,0.9,1}+1%%,{10,9,8,7,6,5,4,3,2,1})</f>
        <v>3</v>
      </c>
      <c r="M527">
        <f>(C527-D527)*0.7+B527*0.3</f>
        <v>59055.399999999994</v>
      </c>
      <c r="N527">
        <f>_xlfn.RANK.AVG(M527,M$2:M$2185)</f>
        <v>1519</v>
      </c>
      <c r="O527">
        <f>LOOKUP(N527/COUNTA(N:N),{0,0.1,0.2,0.3,0.4,0.5,0.6,0.7,0.8,0.9,1}+1%%,{10,9,8,7,6,5,4,3,2,1})</f>
        <v>4</v>
      </c>
      <c r="P527" s="6">
        <v>1</v>
      </c>
      <c r="Q527">
        <f>_xlfn.RANK.AVG(P527,P$2:P$2185)</f>
        <v>1510</v>
      </c>
      <c r="R527">
        <f>LOOKUP(Q527/COUNTA(Q:Q),{0,0.1,0.2,0.3,0.4,0.5,0.6,0.7,0.8,0.9,1}+1%%,{10,9,8,7,6,5,4,3,2,1})</f>
        <v>4</v>
      </c>
      <c r="S527">
        <f>I527*0.5+L527*0.5+O527+R527</f>
        <v>11.5</v>
      </c>
    </row>
    <row r="528" spans="1:19" ht="14.4" x14ac:dyDescent="0.25">
      <c r="A528" s="5" t="s">
        <v>1284</v>
      </c>
      <c r="B528" s="6">
        <v>620118</v>
      </c>
      <c r="C528" s="6">
        <v>3299</v>
      </c>
      <c r="D528" s="6">
        <v>60</v>
      </c>
      <c r="E528" s="6">
        <v>249</v>
      </c>
      <c r="F528" s="6">
        <v>1</v>
      </c>
      <c r="G528">
        <f>(E528*0.6+D528*0.2+C528*0.2)/B528</f>
        <v>1.3242640916728751E-3</v>
      </c>
      <c r="H528">
        <f>_xlfn.RANK.AVG(G528,G$2:G$2185)</f>
        <v>1947</v>
      </c>
      <c r="I528">
        <f>LOOKUP(H528/COUNTA(H:H),{0,0.1,0.2,0.3,0.4,0.5,0.6,0.7,0.8,0.9,1}+1%%,{10,9,8,7,6,5,4,3,2,1})</f>
        <v>2</v>
      </c>
      <c r="J528">
        <f>E528*0.6+D528*0.2+C528*0.2</f>
        <v>821.2</v>
      </c>
      <c r="K528">
        <f>_xlfn.RANK.AVG(J528,J$2:J$2185)</f>
        <v>1547</v>
      </c>
      <c r="L528">
        <f>LOOKUP(K528/COUNTA(K:K),{0,0.1,0.2,0.3,0.4,0.5,0.6,0.7,0.8,0.9,1}+1%%,{10,9,8,7,6,5,4,3,2,1})</f>
        <v>3</v>
      </c>
      <c r="M528">
        <f>(C528-D528)*0.7+B528*0.3</f>
        <v>188302.69999999998</v>
      </c>
      <c r="N528">
        <f>_xlfn.RANK.AVG(M528,M$2:M$2185)</f>
        <v>1123</v>
      </c>
      <c r="O528">
        <f>LOOKUP(N528/COUNTA(N:N),{0,0.1,0.2,0.3,0.4,0.5,0.6,0.7,0.8,0.9,1}+1%%,{10,9,8,7,6,5,4,3,2,1})</f>
        <v>5</v>
      </c>
      <c r="P528" s="6">
        <v>1</v>
      </c>
      <c r="Q528">
        <f>_xlfn.RANK.AVG(P528,P$2:P$2185)</f>
        <v>1510</v>
      </c>
      <c r="R528">
        <f>LOOKUP(Q528/COUNTA(Q:Q),{0,0.1,0.2,0.3,0.4,0.5,0.6,0.7,0.8,0.9,1}+1%%,{10,9,8,7,6,5,4,3,2,1})</f>
        <v>4</v>
      </c>
      <c r="S528">
        <f>I528*0.5+L528*0.5+O528+R528</f>
        <v>11.5</v>
      </c>
    </row>
    <row r="529" spans="1:19" ht="43.2" x14ac:dyDescent="0.25">
      <c r="A529" s="5" t="s">
        <v>858</v>
      </c>
      <c r="B529" s="6">
        <v>890843</v>
      </c>
      <c r="C529" s="6">
        <v>445</v>
      </c>
      <c r="D529" s="6">
        <v>44</v>
      </c>
      <c r="E529" s="6">
        <v>44</v>
      </c>
      <c r="F529" s="6">
        <v>1</v>
      </c>
      <c r="G529">
        <f>(E529*0.6+D529*0.2+C529*0.2)/B529</f>
        <v>1.3941850584221912E-4</v>
      </c>
      <c r="H529">
        <f>_xlfn.RANK.AVG(G529,G$2:G$2185)</f>
        <v>2154</v>
      </c>
      <c r="I529">
        <f>LOOKUP(H529/COUNTA(H:H),{0,0.1,0.2,0.3,0.4,0.5,0.6,0.7,0.8,0.9,1}+1%%,{10,9,8,7,6,5,4,3,2,1})</f>
        <v>1</v>
      </c>
      <c r="J529">
        <f>E529*0.6+D529*0.2+C529*0.2</f>
        <v>124.2</v>
      </c>
      <c r="K529">
        <f>_xlfn.RANK.AVG(J529,J$2:J$2185)</f>
        <v>1884</v>
      </c>
      <c r="L529">
        <f>LOOKUP(K529/COUNTA(K:K),{0,0.1,0.2,0.3,0.4,0.5,0.6,0.7,0.8,0.9,1}+1%%,{10,9,8,7,6,5,4,3,2,1})</f>
        <v>2</v>
      </c>
      <c r="M529">
        <f>(C529-D529)*0.7+B529*0.3</f>
        <v>267533.59999999998</v>
      </c>
      <c r="N529">
        <f>_xlfn.RANK.AVG(M529,M$2:M$2185)</f>
        <v>999</v>
      </c>
      <c r="O529">
        <f>LOOKUP(N529/COUNTA(N:N),{0,0.1,0.2,0.3,0.4,0.5,0.6,0.7,0.8,0.9,1}+1%%,{10,9,8,7,6,5,4,3,2,1})</f>
        <v>6</v>
      </c>
      <c r="P529" s="6">
        <v>1</v>
      </c>
      <c r="Q529">
        <f>_xlfn.RANK.AVG(P529,P$2:P$2185)</f>
        <v>1510</v>
      </c>
      <c r="R529">
        <f>LOOKUP(Q529/COUNTA(Q:Q),{0,0.1,0.2,0.3,0.4,0.5,0.6,0.7,0.8,0.9,1}+1%%,{10,9,8,7,6,5,4,3,2,1})</f>
        <v>4</v>
      </c>
      <c r="S529">
        <f>I529*0.5+L529*0.5+O529+R529</f>
        <v>11.5</v>
      </c>
    </row>
    <row r="530" spans="1:19" ht="43.2" x14ac:dyDescent="0.25">
      <c r="A530" s="5" t="s">
        <v>926</v>
      </c>
      <c r="B530" s="6">
        <v>73225</v>
      </c>
      <c r="C530" s="6">
        <v>154</v>
      </c>
      <c r="D530" s="6">
        <v>425</v>
      </c>
      <c r="E530" s="6">
        <v>195</v>
      </c>
      <c r="F530" s="6">
        <v>2</v>
      </c>
      <c r="G530">
        <f>(E530*0.6+D530*0.2+C530*0.2)/B530</f>
        <v>3.1792420621372486E-3</v>
      </c>
      <c r="H530">
        <f>_xlfn.RANK.AVG(G530,G$2:G$2185)</f>
        <v>1636</v>
      </c>
      <c r="I530">
        <f>LOOKUP(H530/COUNTA(H:H),{0,0.1,0.2,0.3,0.4,0.5,0.6,0.7,0.8,0.9,1}+1%%,{10,9,8,7,6,5,4,3,2,1})</f>
        <v>3</v>
      </c>
      <c r="J530">
        <f>E530*0.6+D530*0.2+C530*0.2</f>
        <v>232.8</v>
      </c>
      <c r="K530">
        <f>_xlfn.RANK.AVG(J530,J$2:J$2185)</f>
        <v>1792</v>
      </c>
      <c r="L530">
        <f>LOOKUP(K530/COUNTA(K:K),{0,0.1,0.2,0.3,0.4,0.5,0.6,0.7,0.8,0.9,1}+1%%,{10,9,8,7,6,5,4,3,2,1})</f>
        <v>2</v>
      </c>
      <c r="M530">
        <f>(C530-D530)*0.7+B530*0.3</f>
        <v>21777.8</v>
      </c>
      <c r="N530">
        <f>_xlfn.RANK.AVG(M530,M$2:M$2185)</f>
        <v>1755</v>
      </c>
      <c r="O530">
        <f>LOOKUP(N530/COUNTA(N:N),{0,0.1,0.2,0.3,0.4,0.5,0.6,0.7,0.8,0.9,1}+1%%,{10,9,8,7,6,5,4,3,2,1})</f>
        <v>2</v>
      </c>
      <c r="P530" s="6">
        <v>2</v>
      </c>
      <c r="Q530">
        <f>_xlfn.RANK.AVG(P530,P$2:P$2185)</f>
        <v>678.5</v>
      </c>
      <c r="R530">
        <f>LOOKUP(Q530/COUNTA(Q:Q),{0,0.1,0.2,0.3,0.4,0.5,0.6,0.7,0.8,0.9,1}+1%%,{10,9,8,7,6,5,4,3,2,1})</f>
        <v>7</v>
      </c>
      <c r="S530">
        <f>I530*0.5+L530*0.5+O530+R530</f>
        <v>11.5</v>
      </c>
    </row>
    <row r="531" spans="1:19" ht="14.4" x14ac:dyDescent="0.25">
      <c r="A531" s="5" t="s">
        <v>565</v>
      </c>
      <c r="B531" s="6">
        <v>24491</v>
      </c>
      <c r="C531" s="6">
        <v>734</v>
      </c>
      <c r="D531" s="6">
        <v>24</v>
      </c>
      <c r="E531" s="6">
        <v>300</v>
      </c>
      <c r="F531" s="6">
        <v>1</v>
      </c>
      <c r="G531">
        <f>(E531*0.6+D531*0.2+C531*0.2)/B531</f>
        <v>1.3539667633008045E-2</v>
      </c>
      <c r="H531">
        <f>_xlfn.RANK.AVG(G531,G$2:G$2185)</f>
        <v>379</v>
      </c>
      <c r="I531">
        <f>LOOKUP(H531/COUNTA(H:H),{0,0.1,0.2,0.3,0.4,0.5,0.6,0.7,0.8,0.9,1}+1%%,{10,9,8,7,6,5,4,3,2,1})</f>
        <v>9</v>
      </c>
      <c r="J531">
        <f>E531*0.6+D531*0.2+C531*0.2</f>
        <v>331.6</v>
      </c>
      <c r="K531">
        <f>_xlfn.RANK.AVG(J531,J$2:J$2185)</f>
        <v>1751</v>
      </c>
      <c r="L531">
        <f>LOOKUP(K531/COUNTA(K:K),{0,0.1,0.2,0.3,0.4,0.5,0.6,0.7,0.8,0.9,1}+1%%,{10,9,8,7,6,5,4,3,2,1})</f>
        <v>2</v>
      </c>
      <c r="M531">
        <f>(C531-D531)*0.7+B531*0.3</f>
        <v>7844.3</v>
      </c>
      <c r="N531">
        <f>_xlfn.RANK.AVG(M531,M$2:M$2185)</f>
        <v>1937</v>
      </c>
      <c r="O531">
        <f>LOOKUP(N531/COUNTA(N:N),{0,0.1,0.2,0.3,0.4,0.5,0.6,0.7,0.8,0.9,1}+1%%,{10,9,8,7,6,5,4,3,2,1})</f>
        <v>2</v>
      </c>
      <c r="P531" s="6">
        <v>1</v>
      </c>
      <c r="Q531">
        <f>_xlfn.RANK.AVG(P531,P$2:P$2185)</f>
        <v>1510</v>
      </c>
      <c r="R531">
        <f>LOOKUP(Q531/COUNTA(Q:Q),{0,0.1,0.2,0.3,0.4,0.5,0.6,0.7,0.8,0.9,1}+1%%,{10,9,8,7,6,5,4,3,2,1})</f>
        <v>4</v>
      </c>
      <c r="S531">
        <f>I531*0.5+L531*0.5+O531+R531</f>
        <v>11.5</v>
      </c>
    </row>
    <row r="532" spans="1:19" ht="28.8" x14ac:dyDescent="0.25">
      <c r="A532" s="5" t="s">
        <v>1685</v>
      </c>
      <c r="B532" s="6">
        <v>472575</v>
      </c>
      <c r="C532" s="6">
        <v>1625</v>
      </c>
      <c r="D532" s="6">
        <v>164</v>
      </c>
      <c r="E532" s="6">
        <v>659</v>
      </c>
      <c r="F532" s="6">
        <v>1</v>
      </c>
      <c r="G532">
        <f>(E532*0.6+D532*0.2+C532*0.2)/B532</f>
        <v>1.5938210866000106E-3</v>
      </c>
      <c r="H532">
        <f>_xlfn.RANK.AVG(G532,G$2:G$2185)</f>
        <v>1908</v>
      </c>
      <c r="I532">
        <f>LOOKUP(H532/COUNTA(H:H),{0,0.1,0.2,0.3,0.4,0.5,0.6,0.7,0.8,0.9,1}+1%%,{10,9,8,7,6,5,4,3,2,1})</f>
        <v>2</v>
      </c>
      <c r="J532">
        <f>E532*0.6+D532*0.2+C532*0.2</f>
        <v>753.2</v>
      </c>
      <c r="K532">
        <f>_xlfn.RANK.AVG(J532,J$2:J$2185)</f>
        <v>1572</v>
      </c>
      <c r="L532">
        <f>LOOKUP(K532/COUNTA(K:K),{0,0.1,0.2,0.3,0.4,0.5,0.6,0.7,0.8,0.9,1}+1%%,{10,9,8,7,6,5,4,3,2,1})</f>
        <v>3</v>
      </c>
      <c r="M532">
        <f>(C532-D532)*0.7+B532*0.3</f>
        <v>142795.20000000001</v>
      </c>
      <c r="N532">
        <f>_xlfn.RANK.AVG(M532,M$2:M$2185)</f>
        <v>1221</v>
      </c>
      <c r="O532">
        <f>LOOKUP(N532/COUNTA(N:N),{0,0.1,0.2,0.3,0.4,0.5,0.6,0.7,0.8,0.9,1}+1%%,{10,9,8,7,6,5,4,3,2,1})</f>
        <v>5</v>
      </c>
      <c r="P532" s="6">
        <v>1</v>
      </c>
      <c r="Q532">
        <f>_xlfn.RANK.AVG(P532,P$2:P$2185)</f>
        <v>1510</v>
      </c>
      <c r="R532">
        <f>LOOKUP(Q532/COUNTA(Q:Q),{0,0.1,0.2,0.3,0.4,0.5,0.6,0.7,0.8,0.9,1}+1%%,{10,9,8,7,6,5,4,3,2,1})</f>
        <v>4</v>
      </c>
      <c r="S532">
        <f>I532*0.5+L532*0.5+O532+R532</f>
        <v>11.5</v>
      </c>
    </row>
    <row r="533" spans="1:19" ht="28.8" x14ac:dyDescent="0.25">
      <c r="A533" s="5" t="s">
        <v>655</v>
      </c>
      <c r="B533" s="6">
        <v>71412</v>
      </c>
      <c r="C533" s="6">
        <v>756</v>
      </c>
      <c r="D533" s="6">
        <v>50</v>
      </c>
      <c r="E533" s="6">
        <v>104</v>
      </c>
      <c r="F533" s="6">
        <v>2</v>
      </c>
      <c r="G533">
        <f>(E533*0.6+D533*0.2+C533*0.2)/B533</f>
        <v>3.131126421329749E-3</v>
      </c>
      <c r="H533">
        <f>_xlfn.RANK.AVG(G533,G$2:G$2185)</f>
        <v>1643</v>
      </c>
      <c r="I533">
        <f>LOOKUP(H533/COUNTA(H:H),{0,0.1,0.2,0.3,0.4,0.5,0.6,0.7,0.8,0.9,1}+1%%,{10,9,8,7,6,5,4,3,2,1})</f>
        <v>3</v>
      </c>
      <c r="J533">
        <f>E533*0.6+D533*0.2+C533*0.2</f>
        <v>223.60000000000002</v>
      </c>
      <c r="K533">
        <f>_xlfn.RANK.AVG(J533,J$2:J$2185)</f>
        <v>1798</v>
      </c>
      <c r="L533">
        <f>LOOKUP(K533/COUNTA(K:K),{0,0.1,0.2,0.3,0.4,0.5,0.6,0.7,0.8,0.9,1}+1%%,{10,9,8,7,6,5,4,3,2,1})</f>
        <v>2</v>
      </c>
      <c r="M533">
        <f>(C533-D533)*0.7+B533*0.3</f>
        <v>21917.8</v>
      </c>
      <c r="N533">
        <f>_xlfn.RANK.AVG(M533,M$2:M$2185)</f>
        <v>1754</v>
      </c>
      <c r="O533">
        <f>LOOKUP(N533/COUNTA(N:N),{0,0.1,0.2,0.3,0.4,0.5,0.6,0.7,0.8,0.9,1}+1%%,{10,9,8,7,6,5,4,3,2,1})</f>
        <v>2</v>
      </c>
      <c r="P533" s="6">
        <v>2</v>
      </c>
      <c r="Q533">
        <f>_xlfn.RANK.AVG(P533,P$2:P$2185)</f>
        <v>678.5</v>
      </c>
      <c r="R533">
        <f>LOOKUP(Q533/COUNTA(Q:Q),{0,0.1,0.2,0.3,0.4,0.5,0.6,0.7,0.8,0.9,1}+1%%,{10,9,8,7,6,5,4,3,2,1})</f>
        <v>7</v>
      </c>
      <c r="S533">
        <f>I533*0.5+L533*0.5+O533+R533</f>
        <v>11.5</v>
      </c>
    </row>
    <row r="534" spans="1:19" ht="28.8" x14ac:dyDescent="0.25">
      <c r="A534" s="5" t="s">
        <v>1792</v>
      </c>
      <c r="B534" s="6">
        <v>161456</v>
      </c>
      <c r="C534" s="6">
        <v>4724</v>
      </c>
      <c r="D534" s="6">
        <v>71</v>
      </c>
      <c r="E534" s="6">
        <v>138</v>
      </c>
      <c r="F534" s="6">
        <v>1</v>
      </c>
      <c r="G534">
        <f>(E534*0.6+D534*0.2+C534*0.2)/B534</f>
        <v>6.45253195917154E-3</v>
      </c>
      <c r="H534">
        <f>_xlfn.RANK.AVG(G534,G$2:G$2185)</f>
        <v>1109</v>
      </c>
      <c r="I534">
        <f>LOOKUP(H534/COUNTA(H:H),{0,0.1,0.2,0.3,0.4,0.5,0.6,0.7,0.8,0.9,1}+1%%,{10,9,8,7,6,5,4,3,2,1})</f>
        <v>5</v>
      </c>
      <c r="J534">
        <f>E534*0.6+D534*0.2+C534*0.2</f>
        <v>1041.8000000000002</v>
      </c>
      <c r="K534">
        <f>_xlfn.RANK.AVG(J534,J$2:J$2185)</f>
        <v>1487</v>
      </c>
      <c r="L534">
        <f>LOOKUP(K534/COUNTA(K:K),{0,0.1,0.2,0.3,0.4,0.5,0.6,0.7,0.8,0.9,1}+1%%,{10,9,8,7,6,5,4,3,2,1})</f>
        <v>4</v>
      </c>
      <c r="M534">
        <f>(C534-D534)*0.7+B534*0.3</f>
        <v>51693.899999999994</v>
      </c>
      <c r="N534">
        <f>_xlfn.RANK.AVG(M534,M$2:M$2185)</f>
        <v>1551</v>
      </c>
      <c r="O534">
        <f>LOOKUP(N534/COUNTA(N:N),{0,0.1,0.2,0.3,0.4,0.5,0.6,0.7,0.8,0.9,1}+1%%,{10,9,8,7,6,5,4,3,2,1})</f>
        <v>3</v>
      </c>
      <c r="P534" s="6">
        <v>1</v>
      </c>
      <c r="Q534">
        <f>_xlfn.RANK.AVG(P534,P$2:P$2185)</f>
        <v>1510</v>
      </c>
      <c r="R534">
        <f>LOOKUP(Q534/COUNTA(Q:Q),{0,0.1,0.2,0.3,0.4,0.5,0.6,0.7,0.8,0.9,1}+1%%,{10,9,8,7,6,5,4,3,2,1})</f>
        <v>4</v>
      </c>
      <c r="S534">
        <f>I534*0.5+L534*0.5+O534+R534</f>
        <v>11.5</v>
      </c>
    </row>
    <row r="535" spans="1:19" ht="14.4" x14ac:dyDescent="0.25">
      <c r="A535" s="5" t="s">
        <v>624</v>
      </c>
      <c r="B535" s="6">
        <v>45561</v>
      </c>
      <c r="C535" s="6">
        <v>1847</v>
      </c>
      <c r="D535" s="6">
        <v>56</v>
      </c>
      <c r="E535" s="6">
        <v>233</v>
      </c>
      <c r="F535" s="6">
        <v>1</v>
      </c>
      <c r="G535">
        <f>(E535*0.6+D535*0.2+C535*0.2)/B535</f>
        <v>1.1422049559930642E-2</v>
      </c>
      <c r="H535">
        <f>_xlfn.RANK.AVG(G535,G$2:G$2185)</f>
        <v>535</v>
      </c>
      <c r="I535">
        <f>LOOKUP(H535/COUNTA(H:H),{0,0.1,0.2,0.3,0.4,0.5,0.6,0.7,0.8,0.9,1}+1%%,{10,9,8,7,6,5,4,3,2,1})</f>
        <v>8</v>
      </c>
      <c r="J535">
        <f>E535*0.6+D535*0.2+C535*0.2</f>
        <v>520.4</v>
      </c>
      <c r="K535">
        <f>_xlfn.RANK.AVG(J535,J$2:J$2185)</f>
        <v>1650</v>
      </c>
      <c r="L535">
        <f>LOOKUP(K535/COUNTA(K:K),{0,0.1,0.2,0.3,0.4,0.5,0.6,0.7,0.8,0.9,1}+1%%,{10,9,8,7,6,5,4,3,2,1})</f>
        <v>3</v>
      </c>
      <c r="M535">
        <f>(C535-D535)*0.7+B535*0.3</f>
        <v>14922</v>
      </c>
      <c r="N535">
        <f>_xlfn.RANK.AVG(M535,M$2:M$2185)</f>
        <v>1828</v>
      </c>
      <c r="O535">
        <f>LOOKUP(N535/COUNTA(N:N),{0,0.1,0.2,0.3,0.4,0.5,0.6,0.7,0.8,0.9,1}+1%%,{10,9,8,7,6,5,4,3,2,1})</f>
        <v>2</v>
      </c>
      <c r="P535" s="6">
        <v>1</v>
      </c>
      <c r="Q535">
        <f>_xlfn.RANK.AVG(P535,P$2:P$2185)</f>
        <v>1510</v>
      </c>
      <c r="R535">
        <f>LOOKUP(Q535/COUNTA(Q:Q),{0,0.1,0.2,0.3,0.4,0.5,0.6,0.7,0.8,0.9,1}+1%%,{10,9,8,7,6,5,4,3,2,1})</f>
        <v>4</v>
      </c>
      <c r="S535">
        <f>I535*0.5+L535*0.5+O535+R535</f>
        <v>11.5</v>
      </c>
    </row>
    <row r="536" spans="1:19" ht="43.2" x14ac:dyDescent="0.25">
      <c r="A536" s="5" t="s">
        <v>1437</v>
      </c>
      <c r="B536" s="6">
        <v>404058</v>
      </c>
      <c r="C536" s="6">
        <v>2980</v>
      </c>
      <c r="D536" s="6">
        <v>44</v>
      </c>
      <c r="E536" s="6">
        <v>165</v>
      </c>
      <c r="F536" s="6">
        <v>1</v>
      </c>
      <c r="G536">
        <f>(E536*0.6+D536*0.2+C536*0.2)/B536</f>
        <v>1.7418291433408074E-3</v>
      </c>
      <c r="H536">
        <f>_xlfn.RANK.AVG(G536,G$2:G$2185)</f>
        <v>1883</v>
      </c>
      <c r="I536">
        <f>LOOKUP(H536/COUNTA(H:H),{0,0.1,0.2,0.3,0.4,0.5,0.6,0.7,0.8,0.9,1}+1%%,{10,9,8,7,6,5,4,3,2,1})</f>
        <v>2</v>
      </c>
      <c r="J536">
        <f>E536*0.6+D536*0.2+C536*0.2</f>
        <v>703.8</v>
      </c>
      <c r="K536">
        <f>_xlfn.RANK.AVG(J536,J$2:J$2185)</f>
        <v>1592</v>
      </c>
      <c r="L536">
        <f>LOOKUP(K536/COUNTA(K:K),{0,0.1,0.2,0.3,0.4,0.5,0.6,0.7,0.8,0.9,1}+1%%,{10,9,8,7,6,5,4,3,2,1})</f>
        <v>3</v>
      </c>
      <c r="M536">
        <f>(C536-D536)*0.7+B536*0.3</f>
        <v>123272.59999999999</v>
      </c>
      <c r="N536">
        <f>_xlfn.RANK.AVG(M536,M$2:M$2185)</f>
        <v>1274</v>
      </c>
      <c r="O536">
        <f>LOOKUP(N536/COUNTA(N:N),{0,0.1,0.2,0.3,0.4,0.5,0.6,0.7,0.8,0.9,1}+1%%,{10,9,8,7,6,5,4,3,2,1})</f>
        <v>5</v>
      </c>
      <c r="P536" s="6">
        <v>1</v>
      </c>
      <c r="Q536">
        <f>_xlfn.RANK.AVG(P536,P$2:P$2185)</f>
        <v>1510</v>
      </c>
      <c r="R536">
        <f>LOOKUP(Q536/COUNTA(Q:Q),{0,0.1,0.2,0.3,0.4,0.5,0.6,0.7,0.8,0.9,1}+1%%,{10,9,8,7,6,5,4,3,2,1})</f>
        <v>4</v>
      </c>
      <c r="S536">
        <f>I536*0.5+L536*0.5+O536+R536</f>
        <v>11.5</v>
      </c>
    </row>
    <row r="537" spans="1:19" ht="28.8" x14ac:dyDescent="0.25">
      <c r="A537" s="5" t="s">
        <v>1647</v>
      </c>
      <c r="B537" s="6">
        <v>957052</v>
      </c>
      <c r="C537" s="6">
        <v>215</v>
      </c>
      <c r="D537" s="6">
        <v>157</v>
      </c>
      <c r="E537" s="6">
        <v>113</v>
      </c>
      <c r="F537" s="6">
        <v>1</v>
      </c>
      <c r="G537">
        <f>(E537*0.6+D537*0.2+C537*0.2)/B537</f>
        <v>1.485812683114397E-4</v>
      </c>
      <c r="H537">
        <f>_xlfn.RANK.AVG(G537,G$2:G$2185)</f>
        <v>2152</v>
      </c>
      <c r="I537">
        <f>LOOKUP(H537/COUNTA(H:H),{0,0.1,0.2,0.3,0.4,0.5,0.6,0.7,0.8,0.9,1}+1%%,{10,9,8,7,6,5,4,3,2,1})</f>
        <v>1</v>
      </c>
      <c r="J537">
        <f>E537*0.6+D537*0.2+C537*0.2</f>
        <v>142.19999999999999</v>
      </c>
      <c r="K537">
        <f>_xlfn.RANK.AVG(J537,J$2:J$2185)</f>
        <v>1866</v>
      </c>
      <c r="L537">
        <f>LOOKUP(K537/COUNTA(K:K),{0,0.1,0.2,0.3,0.4,0.5,0.6,0.7,0.8,0.9,1}+1%%,{10,9,8,7,6,5,4,3,2,1})</f>
        <v>2</v>
      </c>
      <c r="M537">
        <f>(C537-D537)*0.7+B537*0.3</f>
        <v>287156.19999999995</v>
      </c>
      <c r="N537">
        <f>_xlfn.RANK.AVG(M537,M$2:M$2185)</f>
        <v>974</v>
      </c>
      <c r="O537">
        <f>LOOKUP(N537/COUNTA(N:N),{0,0.1,0.2,0.3,0.4,0.5,0.6,0.7,0.8,0.9,1}+1%%,{10,9,8,7,6,5,4,3,2,1})</f>
        <v>6</v>
      </c>
      <c r="P537" s="6">
        <v>1</v>
      </c>
      <c r="Q537">
        <f>_xlfn.RANK.AVG(P537,P$2:P$2185)</f>
        <v>1510</v>
      </c>
      <c r="R537">
        <f>LOOKUP(Q537/COUNTA(Q:Q),{0,0.1,0.2,0.3,0.4,0.5,0.6,0.7,0.8,0.9,1}+1%%,{10,9,8,7,6,5,4,3,2,1})</f>
        <v>4</v>
      </c>
      <c r="S537">
        <f>I537*0.5+L537*0.5+O537+R537</f>
        <v>11.5</v>
      </c>
    </row>
    <row r="538" spans="1:19" ht="14.4" x14ac:dyDescent="0.25">
      <c r="A538" s="5" t="s">
        <v>1844</v>
      </c>
      <c r="B538" s="6">
        <v>41375</v>
      </c>
      <c r="C538" s="6">
        <v>1764</v>
      </c>
      <c r="D538" s="6">
        <v>31</v>
      </c>
      <c r="E538" s="6">
        <v>117</v>
      </c>
      <c r="F538" s="6">
        <v>1</v>
      </c>
      <c r="G538">
        <f>(E538*0.6+D538*0.2+C538*0.2)/B538</f>
        <v>1.0373413897280968E-2</v>
      </c>
      <c r="H538">
        <f>_xlfn.RANK.AVG(G538,G$2:G$2185)</f>
        <v>630</v>
      </c>
      <c r="I538">
        <f>LOOKUP(H538/COUNTA(H:H),{0,0.1,0.2,0.3,0.4,0.5,0.6,0.7,0.8,0.9,1}+1%%,{10,9,8,7,6,5,4,3,2,1})</f>
        <v>8</v>
      </c>
      <c r="J538">
        <f>E538*0.6+D538*0.2+C538*0.2</f>
        <v>429.20000000000005</v>
      </c>
      <c r="K538">
        <f>_xlfn.RANK.AVG(J538,J$2:J$2185)</f>
        <v>1694</v>
      </c>
      <c r="L538">
        <f>LOOKUP(K538/COUNTA(K:K),{0,0.1,0.2,0.3,0.4,0.5,0.6,0.7,0.8,0.9,1}+1%%,{10,9,8,7,6,5,4,3,2,1})</f>
        <v>3</v>
      </c>
      <c r="M538">
        <f>(C538-D538)*0.7+B538*0.3</f>
        <v>13625.6</v>
      </c>
      <c r="N538">
        <f>_xlfn.RANK.AVG(M538,M$2:M$2185)</f>
        <v>1840</v>
      </c>
      <c r="O538">
        <f>LOOKUP(N538/COUNTA(N:N),{0,0.1,0.2,0.3,0.4,0.5,0.6,0.7,0.8,0.9,1}+1%%,{10,9,8,7,6,5,4,3,2,1})</f>
        <v>2</v>
      </c>
      <c r="P538" s="6">
        <v>1</v>
      </c>
      <c r="Q538">
        <f>_xlfn.RANK.AVG(P538,P$2:P$2185)</f>
        <v>1510</v>
      </c>
      <c r="R538">
        <f>LOOKUP(Q538/COUNTA(Q:Q),{0,0.1,0.2,0.3,0.4,0.5,0.6,0.7,0.8,0.9,1}+1%%,{10,9,8,7,6,5,4,3,2,1})</f>
        <v>4</v>
      </c>
      <c r="S538">
        <f>I538*0.5+L538*0.5+O538+R538</f>
        <v>11.5</v>
      </c>
    </row>
    <row r="539" spans="1:19" ht="14.4" x14ac:dyDescent="0.25">
      <c r="A539" s="5" t="s">
        <v>1361</v>
      </c>
      <c r="B539" s="6">
        <v>156712</v>
      </c>
      <c r="C539" s="6">
        <v>2456</v>
      </c>
      <c r="D539" s="6">
        <v>191</v>
      </c>
      <c r="E539" s="6">
        <v>755</v>
      </c>
      <c r="F539" s="6">
        <v>1</v>
      </c>
      <c r="G539">
        <f>(E539*0.6+D539*0.2+C539*0.2)/B539</f>
        <v>6.2688243401909241E-3</v>
      </c>
      <c r="H539">
        <f>_xlfn.RANK.AVG(G539,G$2:G$2185)</f>
        <v>1147</v>
      </c>
      <c r="I539">
        <f>LOOKUP(H539/COUNTA(H:H),{0,0.1,0.2,0.3,0.4,0.5,0.6,0.7,0.8,0.9,1}+1%%,{10,9,8,7,6,5,4,3,2,1})</f>
        <v>5</v>
      </c>
      <c r="J539">
        <f>E539*0.6+D539*0.2+C539*0.2</f>
        <v>982.40000000000009</v>
      </c>
      <c r="K539">
        <f>_xlfn.RANK.AVG(J539,J$2:J$2185)</f>
        <v>1510</v>
      </c>
      <c r="L539">
        <f>LOOKUP(K539/COUNTA(K:K),{0,0.1,0.2,0.3,0.4,0.5,0.6,0.7,0.8,0.9,1}+1%%,{10,9,8,7,6,5,4,3,2,1})</f>
        <v>4</v>
      </c>
      <c r="M539">
        <f>(C539-D539)*0.7+B539*0.3</f>
        <v>48599.1</v>
      </c>
      <c r="N539">
        <f>_xlfn.RANK.AVG(M539,M$2:M$2185)</f>
        <v>1564</v>
      </c>
      <c r="O539">
        <f>LOOKUP(N539/COUNTA(N:N),{0,0.1,0.2,0.3,0.4,0.5,0.6,0.7,0.8,0.9,1}+1%%,{10,9,8,7,6,5,4,3,2,1})</f>
        <v>3</v>
      </c>
      <c r="P539" s="6">
        <v>1</v>
      </c>
      <c r="Q539">
        <f>_xlfn.RANK.AVG(P539,P$2:P$2185)</f>
        <v>1510</v>
      </c>
      <c r="R539">
        <f>LOOKUP(Q539/COUNTA(Q:Q),{0,0.1,0.2,0.3,0.4,0.5,0.6,0.7,0.8,0.9,1}+1%%,{10,9,8,7,6,5,4,3,2,1})</f>
        <v>4</v>
      </c>
      <c r="S539">
        <f>I539*0.5+L539*0.5+O539+R539</f>
        <v>11.5</v>
      </c>
    </row>
    <row r="540" spans="1:19" ht="14.4" x14ac:dyDescent="0.25">
      <c r="A540" s="5" t="s">
        <v>622</v>
      </c>
      <c r="B540" s="6">
        <v>344534</v>
      </c>
      <c r="C540" s="6">
        <v>4511</v>
      </c>
      <c r="D540" s="6">
        <v>40</v>
      </c>
      <c r="E540" s="6">
        <v>433</v>
      </c>
      <c r="F540" s="6">
        <v>1</v>
      </c>
      <c r="G540">
        <f>(E540*0.6+D540*0.2+C540*0.2)/B540</f>
        <v>3.395891261820314E-3</v>
      </c>
      <c r="H540">
        <f>_xlfn.RANK.AVG(G540,G$2:G$2185)</f>
        <v>1593</v>
      </c>
      <c r="I540">
        <f>LOOKUP(H540/COUNTA(H:H),{0,0.1,0.2,0.3,0.4,0.5,0.6,0.7,0.8,0.9,1}+1%%,{10,9,8,7,6,5,4,3,2,1})</f>
        <v>3</v>
      </c>
      <c r="J540">
        <f>E540*0.6+D540*0.2+C540*0.2</f>
        <v>1170</v>
      </c>
      <c r="K540">
        <f>_xlfn.RANK.AVG(J540,J$2:J$2185)</f>
        <v>1464</v>
      </c>
      <c r="L540">
        <f>LOOKUP(K540/COUNTA(K:K),{0,0.1,0.2,0.3,0.4,0.5,0.6,0.7,0.8,0.9,1}+1%%,{10,9,8,7,6,5,4,3,2,1})</f>
        <v>4</v>
      </c>
      <c r="M540">
        <f>(C540-D540)*0.7+B540*0.3</f>
        <v>106489.9</v>
      </c>
      <c r="N540">
        <f>_xlfn.RANK.AVG(M540,M$2:M$2185)</f>
        <v>1322</v>
      </c>
      <c r="O540">
        <f>LOOKUP(N540/COUNTA(N:N),{0,0.1,0.2,0.3,0.4,0.5,0.6,0.7,0.8,0.9,1}+1%%,{10,9,8,7,6,5,4,3,2,1})</f>
        <v>4</v>
      </c>
      <c r="P540" s="6">
        <v>1</v>
      </c>
      <c r="Q540">
        <f>_xlfn.RANK.AVG(P540,P$2:P$2185)</f>
        <v>1510</v>
      </c>
      <c r="R540">
        <f>LOOKUP(Q540/COUNTA(Q:Q),{0,0.1,0.2,0.3,0.4,0.5,0.6,0.7,0.8,0.9,1}+1%%,{10,9,8,7,6,5,4,3,2,1})</f>
        <v>4</v>
      </c>
      <c r="S540">
        <f>I540*0.5+L540*0.5+O540+R540</f>
        <v>11.5</v>
      </c>
    </row>
    <row r="541" spans="1:19" ht="14.4" x14ac:dyDescent="0.25">
      <c r="A541" s="5" t="s">
        <v>1651</v>
      </c>
      <c r="B541" s="6">
        <v>899675</v>
      </c>
      <c r="C541" s="6">
        <v>236</v>
      </c>
      <c r="D541" s="6">
        <v>18</v>
      </c>
      <c r="E541" s="6">
        <v>40</v>
      </c>
      <c r="F541" s="6">
        <v>1</v>
      </c>
      <c r="G541">
        <f>(E541*0.6+D541*0.2+C541*0.2)/B541</f>
        <v>8.314113429849669E-5</v>
      </c>
      <c r="H541">
        <f>_xlfn.RANK.AVG(G541,G$2:G$2185)</f>
        <v>2161</v>
      </c>
      <c r="I541">
        <f>LOOKUP(H541/COUNTA(H:H),{0,0.1,0.2,0.3,0.4,0.5,0.6,0.7,0.8,0.9,1}+1%%,{10,9,8,7,6,5,4,3,2,1})</f>
        <v>1</v>
      </c>
      <c r="J541">
        <f>E541*0.6+D541*0.2+C541*0.2</f>
        <v>74.800000000000011</v>
      </c>
      <c r="K541">
        <f>_xlfn.RANK.AVG(J541,J$2:J$2185)</f>
        <v>1935</v>
      </c>
      <c r="L541">
        <f>LOOKUP(K541/COUNTA(K:K),{0,0.1,0.2,0.3,0.4,0.5,0.6,0.7,0.8,0.9,1}+1%%,{10,9,8,7,6,5,4,3,2,1})</f>
        <v>2</v>
      </c>
      <c r="M541">
        <f>(C541-D541)*0.7+B541*0.3</f>
        <v>270055.09999999998</v>
      </c>
      <c r="N541">
        <f>_xlfn.RANK.AVG(M541,M$2:M$2185)</f>
        <v>995</v>
      </c>
      <c r="O541">
        <f>LOOKUP(N541/COUNTA(N:N),{0,0.1,0.2,0.3,0.4,0.5,0.6,0.7,0.8,0.9,1}+1%%,{10,9,8,7,6,5,4,3,2,1})</f>
        <v>6</v>
      </c>
      <c r="P541" s="6">
        <v>1</v>
      </c>
      <c r="Q541">
        <f>_xlfn.RANK.AVG(P541,P$2:P$2185)</f>
        <v>1510</v>
      </c>
      <c r="R541">
        <f>LOOKUP(Q541/COUNTA(Q:Q),{0,0.1,0.2,0.3,0.4,0.5,0.6,0.7,0.8,0.9,1}+1%%,{10,9,8,7,6,5,4,3,2,1})</f>
        <v>4</v>
      </c>
      <c r="S541">
        <f>I541*0.5+L541*0.5+O541+R541</f>
        <v>11.5</v>
      </c>
    </row>
    <row r="542" spans="1:19" ht="43.2" x14ac:dyDescent="0.25">
      <c r="A542" s="5" t="s">
        <v>395</v>
      </c>
      <c r="B542" s="6">
        <v>206873</v>
      </c>
      <c r="C542" s="6">
        <v>3362</v>
      </c>
      <c r="D542" s="6">
        <v>129</v>
      </c>
      <c r="E542" s="6">
        <v>223</v>
      </c>
      <c r="F542" s="6">
        <v>1</v>
      </c>
      <c r="G542">
        <f>(E542*0.6+D542*0.2+C542*0.2)/B542</f>
        <v>4.0217911472255931E-3</v>
      </c>
      <c r="H542">
        <f>_xlfn.RANK.AVG(G542,G$2:G$2185)</f>
        <v>1479</v>
      </c>
      <c r="I542">
        <f>LOOKUP(H542/COUNTA(H:H),{0,0.1,0.2,0.3,0.4,0.5,0.6,0.7,0.8,0.9,1}+1%%,{10,9,8,7,6,5,4,3,2,1})</f>
        <v>4</v>
      </c>
      <c r="J542">
        <f>E542*0.6+D542*0.2+C542*0.2</f>
        <v>832.00000000000011</v>
      </c>
      <c r="K542">
        <f>_xlfn.RANK.AVG(J542,J$2:J$2185)</f>
        <v>1542</v>
      </c>
      <c r="L542">
        <f>LOOKUP(K542/COUNTA(K:K),{0,0.1,0.2,0.3,0.4,0.5,0.6,0.7,0.8,0.9,1}+1%%,{10,9,8,7,6,5,4,3,2,1})</f>
        <v>3</v>
      </c>
      <c r="M542">
        <f>(C542-D542)*0.7+B542*0.3</f>
        <v>64324.999999999993</v>
      </c>
      <c r="N542">
        <f>_xlfn.RANK.AVG(M542,M$2:M$2185)</f>
        <v>1489</v>
      </c>
      <c r="O542">
        <f>LOOKUP(N542/COUNTA(N:N),{0,0.1,0.2,0.3,0.4,0.5,0.6,0.7,0.8,0.9,1}+1%%,{10,9,8,7,6,5,4,3,2,1})</f>
        <v>4</v>
      </c>
      <c r="P542" s="6">
        <v>1</v>
      </c>
      <c r="Q542">
        <f>_xlfn.RANK.AVG(P542,P$2:P$2185)</f>
        <v>1510</v>
      </c>
      <c r="R542">
        <f>LOOKUP(Q542/COUNTA(Q:Q),{0,0.1,0.2,0.3,0.4,0.5,0.6,0.7,0.8,0.9,1}+1%%,{10,9,8,7,6,5,4,3,2,1})</f>
        <v>4</v>
      </c>
      <c r="S542">
        <f>I542*0.5+L542*0.5+O542+R542</f>
        <v>11.5</v>
      </c>
    </row>
    <row r="543" spans="1:19" ht="28.8" x14ac:dyDescent="0.25">
      <c r="A543" s="5" t="s">
        <v>1815</v>
      </c>
      <c r="B543" s="6">
        <v>27710</v>
      </c>
      <c r="C543" s="6">
        <v>1332</v>
      </c>
      <c r="D543" s="6">
        <v>8</v>
      </c>
      <c r="E543" s="6">
        <v>132</v>
      </c>
      <c r="F543" s="6">
        <v>1</v>
      </c>
      <c r="G543">
        <f>(E543*0.6+D543*0.2+C543*0.2)/B543</f>
        <v>1.2529772645254423E-2</v>
      </c>
      <c r="H543">
        <f>_xlfn.RANK.AVG(G543,G$2:G$2185)</f>
        <v>448</v>
      </c>
      <c r="I543">
        <f>LOOKUP(H543/COUNTA(H:H),{0,0.1,0.2,0.3,0.4,0.5,0.6,0.7,0.8,0.9,1}+1%%,{10,9,8,7,6,5,4,3,2,1})</f>
        <v>8</v>
      </c>
      <c r="J543">
        <f>E543*0.6+D543*0.2+C543*0.2</f>
        <v>347.20000000000005</v>
      </c>
      <c r="K543">
        <f>_xlfn.RANK.AVG(J543,J$2:J$2185)</f>
        <v>1742.5</v>
      </c>
      <c r="L543">
        <f>LOOKUP(K543/COUNTA(K:K),{0,0.1,0.2,0.3,0.4,0.5,0.6,0.7,0.8,0.9,1}+1%%,{10,9,8,7,6,5,4,3,2,1})</f>
        <v>3</v>
      </c>
      <c r="M543">
        <f>(C543-D543)*0.7+B543*0.3</f>
        <v>9239.7999999999993</v>
      </c>
      <c r="N543">
        <f>_xlfn.RANK.AVG(M543,M$2:M$2185)</f>
        <v>1901</v>
      </c>
      <c r="O543">
        <f>LOOKUP(N543/COUNTA(N:N),{0,0.1,0.2,0.3,0.4,0.5,0.6,0.7,0.8,0.9,1}+1%%,{10,9,8,7,6,5,4,3,2,1})</f>
        <v>2</v>
      </c>
      <c r="P543" s="6">
        <v>1</v>
      </c>
      <c r="Q543">
        <f>_xlfn.RANK.AVG(P543,P$2:P$2185)</f>
        <v>1510</v>
      </c>
      <c r="R543">
        <f>LOOKUP(Q543/COUNTA(Q:Q),{0,0.1,0.2,0.3,0.4,0.5,0.6,0.7,0.8,0.9,1}+1%%,{10,9,8,7,6,5,4,3,2,1})</f>
        <v>4</v>
      </c>
      <c r="S543">
        <f>I543*0.5+L543*0.5+O543+R543</f>
        <v>11.5</v>
      </c>
    </row>
    <row r="544" spans="1:19" ht="28.8" x14ac:dyDescent="0.25">
      <c r="A544" s="5" t="s">
        <v>1725</v>
      </c>
      <c r="B544" s="6">
        <v>179803</v>
      </c>
      <c r="C544" s="6">
        <v>2994</v>
      </c>
      <c r="D544" s="6">
        <v>152</v>
      </c>
      <c r="E544" s="6">
        <v>430</v>
      </c>
      <c r="F544" s="6">
        <v>1</v>
      </c>
      <c r="G544">
        <f>(E544*0.6+D544*0.2+C544*0.2)/B544</f>
        <v>4.9342891942848561E-3</v>
      </c>
      <c r="H544">
        <f>_xlfn.RANK.AVG(G544,G$2:G$2185)</f>
        <v>1335</v>
      </c>
      <c r="I544">
        <f>LOOKUP(H544/COUNTA(H:H),{0,0.1,0.2,0.3,0.4,0.5,0.6,0.7,0.8,0.9,1}+1%%,{10,9,8,7,6,5,4,3,2,1})</f>
        <v>4</v>
      </c>
      <c r="J544">
        <f>E544*0.6+D544*0.2+C544*0.2</f>
        <v>887.2</v>
      </c>
      <c r="K544">
        <f>_xlfn.RANK.AVG(J544,J$2:J$2185)</f>
        <v>1531</v>
      </c>
      <c r="L544">
        <f>LOOKUP(K544/COUNTA(K:K),{0,0.1,0.2,0.3,0.4,0.5,0.6,0.7,0.8,0.9,1}+1%%,{10,9,8,7,6,5,4,3,2,1})</f>
        <v>3</v>
      </c>
      <c r="M544">
        <f>(C544-D544)*0.7+B544*0.3</f>
        <v>55930.3</v>
      </c>
      <c r="N544">
        <f>_xlfn.RANK.AVG(M544,M$2:M$2185)</f>
        <v>1528</v>
      </c>
      <c r="O544">
        <f>LOOKUP(N544/COUNTA(N:N),{0,0.1,0.2,0.3,0.4,0.5,0.6,0.7,0.8,0.9,1}+1%%,{10,9,8,7,6,5,4,3,2,1})</f>
        <v>4</v>
      </c>
      <c r="P544" s="6">
        <v>1</v>
      </c>
      <c r="Q544">
        <f>_xlfn.RANK.AVG(P544,P$2:P$2185)</f>
        <v>1510</v>
      </c>
      <c r="R544">
        <f>LOOKUP(Q544/COUNTA(Q:Q),{0,0.1,0.2,0.3,0.4,0.5,0.6,0.7,0.8,0.9,1}+1%%,{10,9,8,7,6,5,4,3,2,1})</f>
        <v>4</v>
      </c>
      <c r="S544">
        <f>I544*0.5+L544*0.5+O544+R544</f>
        <v>11.5</v>
      </c>
    </row>
    <row r="545" spans="1:19" ht="43.2" x14ac:dyDescent="0.25">
      <c r="A545" s="5" t="s">
        <v>977</v>
      </c>
      <c r="B545" s="6">
        <v>36515</v>
      </c>
      <c r="C545" s="6">
        <v>1012</v>
      </c>
      <c r="D545" s="6">
        <v>32</v>
      </c>
      <c r="E545" s="6">
        <v>392</v>
      </c>
      <c r="F545" s="6">
        <v>1</v>
      </c>
      <c r="G545">
        <f>(E545*0.6+D545*0.2+C545*0.2)/B545</f>
        <v>1.2159386553471176E-2</v>
      </c>
      <c r="H545">
        <f>_xlfn.RANK.AVG(G545,G$2:G$2185)</f>
        <v>476</v>
      </c>
      <c r="I545">
        <f>LOOKUP(H545/COUNTA(H:H),{0,0.1,0.2,0.3,0.4,0.5,0.6,0.7,0.8,0.9,1}+1%%,{10,9,8,7,6,5,4,3,2,1})</f>
        <v>8</v>
      </c>
      <c r="J545">
        <f>E545*0.6+D545*0.2+C545*0.2</f>
        <v>444</v>
      </c>
      <c r="K545">
        <f>_xlfn.RANK.AVG(J545,J$2:J$2185)</f>
        <v>1687</v>
      </c>
      <c r="L545">
        <f>LOOKUP(K545/COUNTA(K:K),{0,0.1,0.2,0.3,0.4,0.5,0.6,0.7,0.8,0.9,1}+1%%,{10,9,8,7,6,5,4,3,2,1})</f>
        <v>3</v>
      </c>
      <c r="M545">
        <f>(C545-D545)*0.7+B545*0.3</f>
        <v>11640.5</v>
      </c>
      <c r="N545">
        <f>_xlfn.RANK.AVG(M545,M$2:M$2185)</f>
        <v>1858</v>
      </c>
      <c r="O545">
        <f>LOOKUP(N545/COUNTA(N:N),{0,0.1,0.2,0.3,0.4,0.5,0.6,0.7,0.8,0.9,1}+1%%,{10,9,8,7,6,5,4,3,2,1})</f>
        <v>2</v>
      </c>
      <c r="P545" s="6">
        <v>1</v>
      </c>
      <c r="Q545">
        <f>_xlfn.RANK.AVG(P545,P$2:P$2185)</f>
        <v>1510</v>
      </c>
      <c r="R545">
        <f>LOOKUP(Q545/COUNTA(Q:Q),{0,0.1,0.2,0.3,0.4,0.5,0.6,0.7,0.8,0.9,1}+1%%,{10,9,8,7,6,5,4,3,2,1})</f>
        <v>4</v>
      </c>
      <c r="S545">
        <f>I545*0.5+L545*0.5+O545+R545</f>
        <v>11.5</v>
      </c>
    </row>
    <row r="546" spans="1:19" ht="57.6" x14ac:dyDescent="0.25">
      <c r="A546" s="5" t="s">
        <v>1896</v>
      </c>
      <c r="B546" s="6">
        <v>301028</v>
      </c>
      <c r="C546" s="6">
        <v>3560</v>
      </c>
      <c r="D546" s="6">
        <v>89</v>
      </c>
      <c r="E546" s="6">
        <v>488</v>
      </c>
      <c r="F546" s="6">
        <v>1</v>
      </c>
      <c r="G546">
        <f>(E546*0.6+D546*0.2+C546*0.2)/B546</f>
        <v>3.3970261902547274E-3</v>
      </c>
      <c r="H546">
        <f>_xlfn.RANK.AVG(G546,G$2:G$2185)</f>
        <v>1592</v>
      </c>
      <c r="I546">
        <f>LOOKUP(H546/COUNTA(H:H),{0,0.1,0.2,0.3,0.4,0.5,0.6,0.7,0.8,0.9,1}+1%%,{10,9,8,7,6,5,4,3,2,1})</f>
        <v>3</v>
      </c>
      <c r="J546">
        <f>E546*0.6+D546*0.2+C546*0.2</f>
        <v>1022.6</v>
      </c>
      <c r="K546">
        <f>_xlfn.RANK.AVG(J546,J$2:J$2185)</f>
        <v>1492</v>
      </c>
      <c r="L546">
        <f>LOOKUP(K546/COUNTA(K:K),{0,0.1,0.2,0.3,0.4,0.5,0.6,0.7,0.8,0.9,1}+1%%,{10,9,8,7,6,5,4,3,2,1})</f>
        <v>4</v>
      </c>
      <c r="M546">
        <f>(C546-D546)*0.7+B546*0.3</f>
        <v>92738.099999999991</v>
      </c>
      <c r="N546">
        <f>_xlfn.RANK.AVG(M546,M$2:M$2185)</f>
        <v>1377</v>
      </c>
      <c r="O546">
        <f>LOOKUP(N546/COUNTA(N:N),{0,0.1,0.2,0.3,0.4,0.5,0.6,0.7,0.8,0.9,1}+1%%,{10,9,8,7,6,5,4,3,2,1})</f>
        <v>4</v>
      </c>
      <c r="P546" s="6">
        <v>1</v>
      </c>
      <c r="Q546">
        <f>_xlfn.RANK.AVG(P546,P$2:P$2185)</f>
        <v>1510</v>
      </c>
      <c r="R546">
        <f>LOOKUP(Q546/COUNTA(Q:Q),{0,0.1,0.2,0.3,0.4,0.5,0.6,0.7,0.8,0.9,1}+1%%,{10,9,8,7,6,5,4,3,2,1})</f>
        <v>4</v>
      </c>
      <c r="S546">
        <f>I546*0.5+L546*0.5+O546+R546</f>
        <v>11.5</v>
      </c>
    </row>
    <row r="547" spans="1:19" ht="28.8" x14ac:dyDescent="0.25">
      <c r="A547" s="5" t="s">
        <v>892</v>
      </c>
      <c r="B547" s="6">
        <v>11995</v>
      </c>
      <c r="C547" s="6">
        <v>1403</v>
      </c>
      <c r="D547" s="6">
        <v>12</v>
      </c>
      <c r="E547" s="6">
        <v>107</v>
      </c>
      <c r="F547" s="6">
        <v>1</v>
      </c>
      <c r="G547">
        <f>(E547*0.6+D547*0.2+C547*0.2)/B547</f>
        <v>2.8945393914130892E-2</v>
      </c>
      <c r="H547">
        <f>_xlfn.RANK.AVG(G547,G$2:G$2185)</f>
        <v>37</v>
      </c>
      <c r="I547">
        <f>LOOKUP(H547/COUNTA(H:H),{0,0.1,0.2,0.3,0.4,0.5,0.6,0.7,0.8,0.9,1}+1%%,{10,9,8,7,6,5,4,3,2,1})</f>
        <v>10</v>
      </c>
      <c r="J547">
        <f>E547*0.6+D547*0.2+C547*0.2</f>
        <v>347.20000000000005</v>
      </c>
      <c r="K547">
        <f>_xlfn.RANK.AVG(J547,J$2:J$2185)</f>
        <v>1742.5</v>
      </c>
      <c r="L547">
        <f>LOOKUP(K547/COUNTA(K:K),{0,0.1,0.2,0.3,0.4,0.5,0.6,0.7,0.8,0.9,1}+1%%,{10,9,8,7,6,5,4,3,2,1})</f>
        <v>3</v>
      </c>
      <c r="M547">
        <f>(C547-D547)*0.7+B547*0.3</f>
        <v>4572.2</v>
      </c>
      <c r="N547">
        <f>_xlfn.RANK.AVG(M547,M$2:M$2185)</f>
        <v>1991</v>
      </c>
      <c r="O547">
        <f>LOOKUP(N547/COUNTA(N:N),{0,0.1,0.2,0.3,0.4,0.5,0.6,0.7,0.8,0.9,1}+1%%,{10,9,8,7,6,5,4,3,2,1})</f>
        <v>1</v>
      </c>
      <c r="P547" s="6">
        <v>1</v>
      </c>
      <c r="Q547">
        <f>_xlfn.RANK.AVG(P547,P$2:P$2185)</f>
        <v>1510</v>
      </c>
      <c r="R547">
        <f>LOOKUP(Q547/COUNTA(Q:Q),{0,0.1,0.2,0.3,0.4,0.5,0.6,0.7,0.8,0.9,1}+1%%,{10,9,8,7,6,5,4,3,2,1})</f>
        <v>4</v>
      </c>
      <c r="S547">
        <f>I547*0.5+L547*0.5+O547+R547</f>
        <v>11.5</v>
      </c>
    </row>
    <row r="548" spans="1:19" ht="28.8" x14ac:dyDescent="0.25">
      <c r="A548" s="5" t="s">
        <v>1755</v>
      </c>
      <c r="B548" s="6">
        <v>65745</v>
      </c>
      <c r="C548" s="6">
        <v>1518</v>
      </c>
      <c r="D548" s="6">
        <v>73</v>
      </c>
      <c r="E548" s="6">
        <v>666</v>
      </c>
      <c r="F548" s="6">
        <v>1</v>
      </c>
      <c r="G548">
        <f>(E548*0.6+D548*0.2+C548*0.2)/B548</f>
        <v>1.091794052779679E-2</v>
      </c>
      <c r="H548">
        <f>_xlfn.RANK.AVG(G548,G$2:G$2185)</f>
        <v>583</v>
      </c>
      <c r="I548">
        <f>LOOKUP(H548/COUNTA(H:H),{0,0.1,0.2,0.3,0.4,0.5,0.6,0.7,0.8,0.9,1}+1%%,{10,9,8,7,6,5,4,3,2,1})</f>
        <v>8</v>
      </c>
      <c r="J548">
        <f>E548*0.6+D548*0.2+C548*0.2</f>
        <v>717.8</v>
      </c>
      <c r="K548">
        <f>_xlfn.RANK.AVG(J548,J$2:J$2185)</f>
        <v>1587</v>
      </c>
      <c r="L548">
        <f>LOOKUP(K548/COUNTA(K:K),{0,0.1,0.2,0.3,0.4,0.5,0.6,0.7,0.8,0.9,1}+1%%,{10,9,8,7,6,5,4,3,2,1})</f>
        <v>3</v>
      </c>
      <c r="M548">
        <f>(C548-D548)*0.7+B548*0.3</f>
        <v>20735</v>
      </c>
      <c r="N548">
        <f>_xlfn.RANK.AVG(M548,M$2:M$2185)</f>
        <v>1765</v>
      </c>
      <c r="O548">
        <f>LOOKUP(N548/COUNTA(N:N),{0,0.1,0.2,0.3,0.4,0.5,0.6,0.7,0.8,0.9,1}+1%%,{10,9,8,7,6,5,4,3,2,1})</f>
        <v>2</v>
      </c>
      <c r="P548" s="6">
        <v>1</v>
      </c>
      <c r="Q548">
        <f>_xlfn.RANK.AVG(P548,P$2:P$2185)</f>
        <v>1510</v>
      </c>
      <c r="R548">
        <f>LOOKUP(Q548/COUNTA(Q:Q),{0,0.1,0.2,0.3,0.4,0.5,0.6,0.7,0.8,0.9,1}+1%%,{10,9,8,7,6,5,4,3,2,1})</f>
        <v>4</v>
      </c>
      <c r="S548">
        <f>I548*0.5+L548*0.5+O548+R548</f>
        <v>11.5</v>
      </c>
    </row>
    <row r="549" spans="1:19" ht="28.8" x14ac:dyDescent="0.25">
      <c r="A549" s="5" t="s">
        <v>239</v>
      </c>
      <c r="B549" s="6">
        <v>1037561</v>
      </c>
      <c r="C549" s="6">
        <v>716</v>
      </c>
      <c r="D549" s="6">
        <v>117</v>
      </c>
      <c r="E549" s="6">
        <v>223</v>
      </c>
      <c r="F549" s="6">
        <v>1</v>
      </c>
      <c r="G549">
        <f>(E549*0.6+D549*0.2+C549*0.2)/B549</f>
        <v>2.8952514599141639E-4</v>
      </c>
      <c r="H549">
        <f>_xlfn.RANK.AVG(G549,G$2:G$2185)</f>
        <v>2135</v>
      </c>
      <c r="I549">
        <f>LOOKUP(H549/COUNTA(H:H),{0,0.1,0.2,0.3,0.4,0.5,0.6,0.7,0.8,0.9,1}+1%%,{10,9,8,7,6,5,4,3,2,1})</f>
        <v>1</v>
      </c>
      <c r="J549">
        <f>E549*0.6+D549*0.2+C549*0.2</f>
        <v>300.39999999999998</v>
      </c>
      <c r="K549">
        <f>_xlfn.RANK.AVG(J549,J$2:J$2185)</f>
        <v>1761</v>
      </c>
      <c r="L549">
        <f>LOOKUP(K549/COUNTA(K:K),{0,0.1,0.2,0.3,0.4,0.5,0.6,0.7,0.8,0.9,1}+1%%,{10,9,8,7,6,5,4,3,2,1})</f>
        <v>2</v>
      </c>
      <c r="M549">
        <f>(C549-D549)*0.7+B549*0.3</f>
        <v>311687.59999999998</v>
      </c>
      <c r="N549">
        <f>_xlfn.RANK.AVG(M549,M$2:M$2185)</f>
        <v>944</v>
      </c>
      <c r="O549">
        <f>LOOKUP(N549/COUNTA(N:N),{0,0.1,0.2,0.3,0.4,0.5,0.6,0.7,0.8,0.9,1}+1%%,{10,9,8,7,6,5,4,3,2,1})</f>
        <v>6</v>
      </c>
      <c r="P549" s="6">
        <v>1</v>
      </c>
      <c r="Q549">
        <f>_xlfn.RANK.AVG(P549,P$2:P$2185)</f>
        <v>1510</v>
      </c>
      <c r="R549">
        <f>LOOKUP(Q549/COUNTA(Q:Q),{0,0.1,0.2,0.3,0.4,0.5,0.6,0.7,0.8,0.9,1}+1%%,{10,9,8,7,6,5,4,3,2,1})</f>
        <v>4</v>
      </c>
      <c r="S549">
        <f>I549*0.5+L549*0.5+O549+R549</f>
        <v>11.5</v>
      </c>
    </row>
    <row r="550" spans="1:19" ht="43.2" x14ac:dyDescent="0.25">
      <c r="A550" s="5" t="s">
        <v>534</v>
      </c>
      <c r="B550" s="6">
        <v>933117</v>
      </c>
      <c r="C550" s="6">
        <v>514</v>
      </c>
      <c r="D550" s="6">
        <v>127</v>
      </c>
      <c r="E550" s="6">
        <v>0</v>
      </c>
      <c r="F550" s="6">
        <v>1</v>
      </c>
      <c r="G550">
        <f>(E550*0.6+D550*0.2+C550*0.2)/B550</f>
        <v>1.3738898766178304E-4</v>
      </c>
      <c r="H550">
        <f>_xlfn.RANK.AVG(G550,G$2:G$2185)</f>
        <v>2155</v>
      </c>
      <c r="I550">
        <f>LOOKUP(H550/COUNTA(H:H),{0,0.1,0.2,0.3,0.4,0.5,0.6,0.7,0.8,0.9,1}+1%%,{10,9,8,7,6,5,4,3,2,1})</f>
        <v>1</v>
      </c>
      <c r="J550">
        <f>E550*0.6+D550*0.2+C550*0.2</f>
        <v>128.20000000000002</v>
      </c>
      <c r="K550">
        <f>_xlfn.RANK.AVG(J550,J$2:J$2185)</f>
        <v>1881</v>
      </c>
      <c r="L550">
        <f>LOOKUP(K550/COUNTA(K:K),{0,0.1,0.2,0.3,0.4,0.5,0.6,0.7,0.8,0.9,1}+1%%,{10,9,8,7,6,5,4,3,2,1})</f>
        <v>2</v>
      </c>
      <c r="M550">
        <f>(C550-D550)*0.7+B550*0.3</f>
        <v>280206</v>
      </c>
      <c r="N550">
        <f>_xlfn.RANK.AVG(M550,M$2:M$2185)</f>
        <v>983</v>
      </c>
      <c r="O550">
        <f>LOOKUP(N550/COUNTA(N:N),{0,0.1,0.2,0.3,0.4,0.5,0.6,0.7,0.8,0.9,1}+1%%,{10,9,8,7,6,5,4,3,2,1})</f>
        <v>6</v>
      </c>
      <c r="P550" s="6">
        <v>1</v>
      </c>
      <c r="Q550">
        <f>_xlfn.RANK.AVG(P550,P$2:P$2185)</f>
        <v>1510</v>
      </c>
      <c r="R550">
        <f>LOOKUP(Q550/COUNTA(Q:Q),{0,0.1,0.2,0.3,0.4,0.5,0.6,0.7,0.8,0.9,1}+1%%,{10,9,8,7,6,5,4,3,2,1})</f>
        <v>4</v>
      </c>
      <c r="S550">
        <f>I550*0.5+L550*0.5+O550+R550</f>
        <v>11.5</v>
      </c>
    </row>
    <row r="551" spans="1:19" ht="14.4" x14ac:dyDescent="0.25">
      <c r="A551" s="5" t="s">
        <v>335</v>
      </c>
      <c r="B551" s="6">
        <v>14418</v>
      </c>
      <c r="C551" s="6">
        <v>74</v>
      </c>
      <c r="D551" s="6">
        <v>4</v>
      </c>
      <c r="E551" s="6">
        <v>6</v>
      </c>
      <c r="F551" s="6">
        <v>4</v>
      </c>
      <c r="G551">
        <f>(E551*0.6+D551*0.2+C551*0.2)/B551</f>
        <v>1.3316687473990845E-3</v>
      </c>
      <c r="H551">
        <f>_xlfn.RANK.AVG(G551,G$2:G$2185)</f>
        <v>1942</v>
      </c>
      <c r="I551">
        <f>LOOKUP(H551/COUNTA(H:H),{0,0.1,0.2,0.3,0.4,0.5,0.6,0.7,0.8,0.9,1}+1%%,{10,9,8,7,6,5,4,3,2,1})</f>
        <v>2</v>
      </c>
      <c r="J551">
        <f>E551*0.6+D551*0.2+C551*0.2</f>
        <v>19.2</v>
      </c>
      <c r="K551">
        <f>_xlfn.RANK.AVG(J551,J$2:J$2185)</f>
        <v>2037</v>
      </c>
      <c r="L551">
        <f>LOOKUP(K551/COUNTA(K:K),{0,0.1,0.2,0.3,0.4,0.5,0.6,0.7,0.8,0.9,1}+1%%,{10,9,8,7,6,5,4,3,2,1})</f>
        <v>1</v>
      </c>
      <c r="M551">
        <f>(C551-D551)*0.7+B551*0.3</f>
        <v>4374.3999999999996</v>
      </c>
      <c r="N551">
        <f>_xlfn.RANK.AVG(M551,M$2:M$2185)</f>
        <v>1994</v>
      </c>
      <c r="O551">
        <f>LOOKUP(N551/COUNTA(N:N),{0,0.1,0.2,0.3,0.4,0.5,0.6,0.7,0.8,0.9,1}+1%%,{10,9,8,7,6,5,4,3,2,1})</f>
        <v>1</v>
      </c>
      <c r="P551" s="6">
        <v>4</v>
      </c>
      <c r="Q551">
        <f>_xlfn.RANK.AVG(P551,P$2:P$2185)</f>
        <v>340.5</v>
      </c>
      <c r="R551">
        <f>LOOKUP(Q551/COUNTA(Q:Q),{0,0.1,0.2,0.3,0.4,0.5,0.6,0.7,0.8,0.9,1}+1%%,{10,9,8,7,6,5,4,3,2,1})</f>
        <v>9</v>
      </c>
      <c r="S551">
        <f>I551*0.5+L551*0.5+O551+R551</f>
        <v>11.5</v>
      </c>
    </row>
    <row r="552" spans="1:19" ht="14.4" x14ac:dyDescent="0.25">
      <c r="A552" s="5" t="s">
        <v>605</v>
      </c>
      <c r="B552" s="6">
        <v>180711</v>
      </c>
      <c r="C552" s="6">
        <v>1667</v>
      </c>
      <c r="D552" s="6">
        <v>418</v>
      </c>
      <c r="E552" s="6">
        <v>1082</v>
      </c>
      <c r="F552" s="6">
        <v>1</v>
      </c>
      <c r="G552">
        <f>(E552*0.6+D552*0.2+C552*0.2)/B552</f>
        <v>5.9000282218569988E-3</v>
      </c>
      <c r="H552">
        <f>_xlfn.RANK.AVG(G552,G$2:G$2185)</f>
        <v>1193</v>
      </c>
      <c r="I552">
        <f>LOOKUP(H552/COUNTA(H:H),{0,0.1,0.2,0.3,0.4,0.5,0.6,0.7,0.8,0.9,1}+1%%,{10,9,8,7,6,5,4,3,2,1})</f>
        <v>5</v>
      </c>
      <c r="J552">
        <f>E552*0.6+D552*0.2+C552*0.2</f>
        <v>1066.2</v>
      </c>
      <c r="K552">
        <f>_xlfn.RANK.AVG(J552,J$2:J$2185)</f>
        <v>1482</v>
      </c>
      <c r="L552">
        <f>LOOKUP(K552/COUNTA(K:K),{0,0.1,0.2,0.3,0.4,0.5,0.6,0.7,0.8,0.9,1}+1%%,{10,9,8,7,6,5,4,3,2,1})</f>
        <v>4</v>
      </c>
      <c r="M552">
        <f>(C552-D552)*0.7+B552*0.3</f>
        <v>55087.6</v>
      </c>
      <c r="N552">
        <f>_xlfn.RANK.AVG(M552,M$2:M$2185)</f>
        <v>1535</v>
      </c>
      <c r="O552">
        <f>LOOKUP(N552/COUNTA(N:N),{0,0.1,0.2,0.3,0.4,0.5,0.6,0.7,0.8,0.9,1}+1%%,{10,9,8,7,6,5,4,3,2,1})</f>
        <v>3</v>
      </c>
      <c r="P552" s="6">
        <v>1</v>
      </c>
      <c r="Q552">
        <f>_xlfn.RANK.AVG(P552,P$2:P$2185)</f>
        <v>1510</v>
      </c>
      <c r="R552">
        <f>LOOKUP(Q552/COUNTA(Q:Q),{0,0.1,0.2,0.3,0.4,0.5,0.6,0.7,0.8,0.9,1}+1%%,{10,9,8,7,6,5,4,3,2,1})</f>
        <v>4</v>
      </c>
      <c r="S552">
        <f>I552*0.5+L552*0.5+O552+R552</f>
        <v>11.5</v>
      </c>
    </row>
    <row r="553" spans="1:19" ht="43.2" x14ac:dyDescent="0.25">
      <c r="A553" s="5" t="s">
        <v>2136</v>
      </c>
      <c r="B553" s="6">
        <v>691057</v>
      </c>
      <c r="C553" s="6">
        <v>3735</v>
      </c>
      <c r="D553" s="6">
        <v>225</v>
      </c>
      <c r="E553" s="6">
        <v>0</v>
      </c>
      <c r="F553" s="6">
        <v>1</v>
      </c>
      <c r="G553">
        <f>(E553*0.6+D553*0.2+C553*0.2)/B553</f>
        <v>1.1460704399202961E-3</v>
      </c>
      <c r="H553">
        <f>_xlfn.RANK.AVG(G553,G$2:G$2185)</f>
        <v>1977</v>
      </c>
      <c r="I553">
        <f>LOOKUP(H553/COUNTA(H:H),{0,0.1,0.2,0.3,0.4,0.5,0.6,0.7,0.8,0.9,1}+1%%,{10,9,8,7,6,5,4,3,2,1})</f>
        <v>1</v>
      </c>
      <c r="J553">
        <f>E553*0.6+D553*0.2+C553*0.2</f>
        <v>792</v>
      </c>
      <c r="K553">
        <f>_xlfn.RANK.AVG(J553,J$2:J$2185)</f>
        <v>1558</v>
      </c>
      <c r="L553">
        <f>LOOKUP(K553/COUNTA(K:K),{0,0.1,0.2,0.3,0.4,0.5,0.6,0.7,0.8,0.9,1}+1%%,{10,9,8,7,6,5,4,3,2,1})</f>
        <v>3</v>
      </c>
      <c r="M553">
        <f>(C553-D553)*0.7+B553*0.3</f>
        <v>209774.1</v>
      </c>
      <c r="N553">
        <f>_xlfn.RANK.AVG(M553,M$2:M$2185)</f>
        <v>1086</v>
      </c>
      <c r="O553">
        <f>LOOKUP(N553/COUNTA(N:N),{0,0.1,0.2,0.3,0.4,0.5,0.6,0.7,0.8,0.9,1}+1%%,{10,9,8,7,6,5,4,3,2,1})</f>
        <v>6</v>
      </c>
      <c r="P553" s="6">
        <v>1</v>
      </c>
      <c r="Q553">
        <f>_xlfn.RANK.AVG(P553,P$2:P$2185)</f>
        <v>1510</v>
      </c>
      <c r="R553">
        <f>LOOKUP(Q553/COUNTA(Q:Q),{0,0.1,0.2,0.3,0.4,0.5,0.6,0.7,0.8,0.9,1}+1%%,{10,9,8,7,6,5,4,3,2,1})</f>
        <v>4</v>
      </c>
      <c r="S553">
        <f>I553*0.5+L553*0.5+O553+R553</f>
        <v>12</v>
      </c>
    </row>
    <row r="554" spans="1:19" ht="28.8" x14ac:dyDescent="0.25">
      <c r="A554" s="5" t="s">
        <v>1717</v>
      </c>
      <c r="B554" s="6">
        <v>168909</v>
      </c>
      <c r="C554" s="6">
        <v>4771</v>
      </c>
      <c r="D554" s="6">
        <v>238</v>
      </c>
      <c r="E554" s="6">
        <v>585</v>
      </c>
      <c r="F554" s="6">
        <v>1</v>
      </c>
      <c r="G554">
        <f>(E554*0.6+D554*0.2+C554*0.2)/B554</f>
        <v>8.0090462911982206E-3</v>
      </c>
      <c r="H554">
        <f>_xlfn.RANK.AVG(G554,G$2:G$2185)</f>
        <v>902</v>
      </c>
      <c r="I554">
        <f>LOOKUP(H554/COUNTA(H:H),{0,0.1,0.2,0.3,0.4,0.5,0.6,0.7,0.8,0.9,1}+1%%,{10,9,8,7,6,5,4,3,2,1})</f>
        <v>6</v>
      </c>
      <c r="J554">
        <f>E554*0.6+D554*0.2+C554*0.2</f>
        <v>1352.8000000000002</v>
      </c>
      <c r="K554">
        <f>_xlfn.RANK.AVG(J554,J$2:J$2185)</f>
        <v>1426</v>
      </c>
      <c r="L554">
        <f>LOOKUP(K554/COUNTA(K:K),{0,0.1,0.2,0.3,0.4,0.5,0.6,0.7,0.8,0.9,1}+1%%,{10,9,8,7,6,5,4,3,2,1})</f>
        <v>4</v>
      </c>
      <c r="M554">
        <f>(C554-D554)*0.7+B554*0.3</f>
        <v>53845.799999999996</v>
      </c>
      <c r="N554">
        <f>_xlfn.RANK.AVG(M554,M$2:M$2185)</f>
        <v>1538</v>
      </c>
      <c r="O554">
        <f>LOOKUP(N554/COUNTA(N:N),{0,0.1,0.2,0.3,0.4,0.5,0.6,0.7,0.8,0.9,1}+1%%,{10,9,8,7,6,5,4,3,2,1})</f>
        <v>3</v>
      </c>
      <c r="P554" s="6">
        <v>1</v>
      </c>
      <c r="Q554">
        <f>_xlfn.RANK.AVG(P554,P$2:P$2185)</f>
        <v>1510</v>
      </c>
      <c r="R554">
        <f>LOOKUP(Q554/COUNTA(Q:Q),{0,0.1,0.2,0.3,0.4,0.5,0.6,0.7,0.8,0.9,1}+1%%,{10,9,8,7,6,5,4,3,2,1})</f>
        <v>4</v>
      </c>
      <c r="S554">
        <f>I554*0.5+L554*0.5+O554+R554</f>
        <v>12</v>
      </c>
    </row>
    <row r="555" spans="1:19" ht="28.8" x14ac:dyDescent="0.25">
      <c r="A555" s="5" t="s">
        <v>690</v>
      </c>
      <c r="B555" s="6">
        <v>150229</v>
      </c>
      <c r="C555" s="6">
        <v>3529</v>
      </c>
      <c r="D555" s="6">
        <v>271</v>
      </c>
      <c r="E555" s="6">
        <v>582</v>
      </c>
      <c r="F555" s="6">
        <v>1</v>
      </c>
      <c r="G555">
        <f>(E555*0.6+D555*0.2+C555*0.2)/B555</f>
        <v>7.3833946841155842E-3</v>
      </c>
      <c r="H555">
        <f>_xlfn.RANK.AVG(G555,G$2:G$2185)</f>
        <v>981</v>
      </c>
      <c r="I555">
        <f>LOOKUP(H555/COUNTA(H:H),{0,0.1,0.2,0.3,0.4,0.5,0.6,0.7,0.8,0.9,1}+1%%,{10,9,8,7,6,5,4,3,2,1})</f>
        <v>6</v>
      </c>
      <c r="J555">
        <f>E555*0.6+D555*0.2+C555*0.2</f>
        <v>1109.2</v>
      </c>
      <c r="K555">
        <f>_xlfn.RANK.AVG(J555,J$2:J$2185)</f>
        <v>1475</v>
      </c>
      <c r="L555">
        <f>LOOKUP(K555/COUNTA(K:K),{0,0.1,0.2,0.3,0.4,0.5,0.6,0.7,0.8,0.9,1}+1%%,{10,9,8,7,6,5,4,3,2,1})</f>
        <v>4</v>
      </c>
      <c r="M555">
        <f>(C555-D555)*0.7+B555*0.3</f>
        <v>47349.299999999996</v>
      </c>
      <c r="N555">
        <f>_xlfn.RANK.AVG(M555,M$2:M$2185)</f>
        <v>1569</v>
      </c>
      <c r="O555">
        <f>LOOKUP(N555/COUNTA(N:N),{0,0.1,0.2,0.3,0.4,0.5,0.6,0.7,0.8,0.9,1}+1%%,{10,9,8,7,6,5,4,3,2,1})</f>
        <v>3</v>
      </c>
      <c r="P555" s="6">
        <v>1</v>
      </c>
      <c r="Q555">
        <f>_xlfn.RANK.AVG(P555,P$2:P$2185)</f>
        <v>1510</v>
      </c>
      <c r="R555">
        <f>LOOKUP(Q555/COUNTA(Q:Q),{0,0.1,0.2,0.3,0.4,0.5,0.6,0.7,0.8,0.9,1}+1%%,{10,9,8,7,6,5,4,3,2,1})</f>
        <v>4</v>
      </c>
      <c r="S555">
        <f>I555*0.5+L555*0.5+O555+R555</f>
        <v>12</v>
      </c>
    </row>
    <row r="556" spans="1:19" ht="43.2" x14ac:dyDescent="0.25">
      <c r="A556" s="5" t="s">
        <v>1462</v>
      </c>
      <c r="B556" s="6">
        <v>271803</v>
      </c>
      <c r="C556" s="6">
        <v>0</v>
      </c>
      <c r="D556" s="6">
        <v>0</v>
      </c>
      <c r="E556" s="6">
        <v>0</v>
      </c>
      <c r="F556" s="6">
        <v>2</v>
      </c>
      <c r="G556">
        <f>(E556*0.6+D556*0.2+C556*0.2)/B556</f>
        <v>0</v>
      </c>
      <c r="H556">
        <f>_xlfn.RANK.AVG(G556,G$2:G$2185)</f>
        <v>2177</v>
      </c>
      <c r="I556">
        <f>LOOKUP(H556/COUNTA(H:H),{0,0.1,0.2,0.3,0.4,0.5,0.6,0.7,0.8,0.9,1}+1%%,{10,9,8,7,6,5,4,3,2,1})</f>
        <v>1</v>
      </c>
      <c r="J556">
        <f>E556*0.6+D556*0.2+C556*0.2</f>
        <v>0</v>
      </c>
      <c r="K556">
        <f>_xlfn.RANK.AVG(J556,J$2:J$2185)</f>
        <v>2177</v>
      </c>
      <c r="L556">
        <f>LOOKUP(K556/COUNTA(K:K),{0,0.1,0.2,0.3,0.4,0.5,0.6,0.7,0.8,0.9,1}+1%%,{10,9,8,7,6,5,4,3,2,1})</f>
        <v>1</v>
      </c>
      <c r="M556">
        <f>(C556-D556)*0.7+B556*0.3</f>
        <v>81540.899999999994</v>
      </c>
      <c r="N556">
        <f>_xlfn.RANK.AVG(M556,M$2:M$2185)</f>
        <v>1414</v>
      </c>
      <c r="O556">
        <f>LOOKUP(N556/COUNTA(N:N),{0,0.1,0.2,0.3,0.4,0.5,0.6,0.7,0.8,0.9,1}+1%%,{10,9,8,7,6,5,4,3,2,1})</f>
        <v>4</v>
      </c>
      <c r="P556" s="6">
        <v>2</v>
      </c>
      <c r="Q556">
        <f>_xlfn.RANK.AVG(P556,P$2:P$2185)</f>
        <v>678.5</v>
      </c>
      <c r="R556">
        <f>LOOKUP(Q556/COUNTA(Q:Q),{0,0.1,0.2,0.3,0.4,0.5,0.6,0.7,0.8,0.9,1}+1%%,{10,9,8,7,6,5,4,3,2,1})</f>
        <v>7</v>
      </c>
      <c r="S556">
        <f>I556*0.5+L556*0.5+O556+R556</f>
        <v>12</v>
      </c>
    </row>
    <row r="557" spans="1:19" ht="28.8" x14ac:dyDescent="0.25">
      <c r="A557" s="5" t="s">
        <v>1780</v>
      </c>
      <c r="B557" s="6">
        <v>29352</v>
      </c>
      <c r="C557" s="6">
        <v>1610</v>
      </c>
      <c r="D557" s="6">
        <v>9</v>
      </c>
      <c r="E557" s="6">
        <v>155</v>
      </c>
      <c r="F557" s="6">
        <v>1</v>
      </c>
      <c r="G557">
        <f>(E557*0.6+D557*0.2+C557*0.2)/B557</f>
        <v>1.4200054510765876E-2</v>
      </c>
      <c r="H557">
        <f>_xlfn.RANK.AVG(G557,G$2:G$2185)</f>
        <v>344</v>
      </c>
      <c r="I557">
        <f>LOOKUP(H557/COUNTA(H:H),{0,0.1,0.2,0.3,0.4,0.5,0.6,0.7,0.8,0.9,1}+1%%,{10,9,8,7,6,5,4,3,2,1})</f>
        <v>9</v>
      </c>
      <c r="J557">
        <f>E557*0.6+D557*0.2+C557*0.2</f>
        <v>416.8</v>
      </c>
      <c r="K557">
        <f>_xlfn.RANK.AVG(J557,J$2:J$2185)</f>
        <v>1700</v>
      </c>
      <c r="L557">
        <f>LOOKUP(K557/COUNTA(K:K),{0,0.1,0.2,0.3,0.4,0.5,0.6,0.7,0.8,0.9,1}+1%%,{10,9,8,7,6,5,4,3,2,1})</f>
        <v>3</v>
      </c>
      <c r="M557">
        <f>(C557-D557)*0.7+B557*0.3</f>
        <v>9926.2999999999993</v>
      </c>
      <c r="N557">
        <f>_xlfn.RANK.AVG(M557,M$2:M$2185)</f>
        <v>1885</v>
      </c>
      <c r="O557">
        <f>LOOKUP(N557/COUNTA(N:N),{0,0.1,0.2,0.3,0.4,0.5,0.6,0.7,0.8,0.9,1}+1%%,{10,9,8,7,6,5,4,3,2,1})</f>
        <v>2</v>
      </c>
      <c r="P557" s="6">
        <v>1</v>
      </c>
      <c r="Q557">
        <f>_xlfn.RANK.AVG(P557,P$2:P$2185)</f>
        <v>1510</v>
      </c>
      <c r="R557">
        <f>LOOKUP(Q557/COUNTA(Q:Q),{0,0.1,0.2,0.3,0.4,0.5,0.6,0.7,0.8,0.9,1}+1%%,{10,9,8,7,6,5,4,3,2,1})</f>
        <v>4</v>
      </c>
      <c r="S557">
        <f>I557*0.5+L557*0.5+O557+R557</f>
        <v>12</v>
      </c>
    </row>
    <row r="558" spans="1:19" ht="28.8" x14ac:dyDescent="0.25">
      <c r="A558" s="5" t="s">
        <v>270</v>
      </c>
      <c r="B558" s="6">
        <v>48037</v>
      </c>
      <c r="C558" s="6">
        <v>2167</v>
      </c>
      <c r="D558" s="6">
        <v>44</v>
      </c>
      <c r="E558" s="6">
        <v>401</v>
      </c>
      <c r="F558" s="6">
        <v>1</v>
      </c>
      <c r="G558">
        <f>(E558*0.6+D558*0.2+C558*0.2)/B558</f>
        <v>1.4214043341590859E-2</v>
      </c>
      <c r="H558">
        <f>_xlfn.RANK.AVG(G558,G$2:G$2185)</f>
        <v>343</v>
      </c>
      <c r="I558">
        <f>LOOKUP(H558/COUNTA(H:H),{0,0.1,0.2,0.3,0.4,0.5,0.6,0.7,0.8,0.9,1}+1%%,{10,9,8,7,6,5,4,3,2,1})</f>
        <v>9</v>
      </c>
      <c r="J558">
        <f>E558*0.6+D558*0.2+C558*0.2</f>
        <v>682.80000000000007</v>
      </c>
      <c r="K558">
        <f>_xlfn.RANK.AVG(J558,J$2:J$2185)</f>
        <v>1599</v>
      </c>
      <c r="L558">
        <f>LOOKUP(K558/COUNTA(K:K),{0,0.1,0.2,0.3,0.4,0.5,0.6,0.7,0.8,0.9,1}+1%%,{10,9,8,7,6,5,4,3,2,1})</f>
        <v>3</v>
      </c>
      <c r="M558">
        <f>(C558-D558)*0.7+B558*0.3</f>
        <v>15897.2</v>
      </c>
      <c r="N558">
        <f>_xlfn.RANK.AVG(M558,M$2:M$2185)</f>
        <v>1818</v>
      </c>
      <c r="O558">
        <f>LOOKUP(N558/COUNTA(N:N),{0,0.1,0.2,0.3,0.4,0.5,0.6,0.7,0.8,0.9,1}+1%%,{10,9,8,7,6,5,4,3,2,1})</f>
        <v>2</v>
      </c>
      <c r="P558" s="6">
        <v>1</v>
      </c>
      <c r="Q558">
        <f>_xlfn.RANK.AVG(P558,P$2:P$2185)</f>
        <v>1510</v>
      </c>
      <c r="R558">
        <f>LOOKUP(Q558/COUNTA(Q:Q),{0,0.1,0.2,0.3,0.4,0.5,0.6,0.7,0.8,0.9,1}+1%%,{10,9,8,7,6,5,4,3,2,1})</f>
        <v>4</v>
      </c>
      <c r="S558">
        <f>I558*0.5+L558*0.5+O558+R558</f>
        <v>12</v>
      </c>
    </row>
    <row r="559" spans="1:19" ht="28.8" x14ac:dyDescent="0.25">
      <c r="A559" s="5" t="s">
        <v>177</v>
      </c>
      <c r="B559" s="6">
        <v>27010</v>
      </c>
      <c r="C559" s="6">
        <v>1666</v>
      </c>
      <c r="D559" s="6">
        <v>36</v>
      </c>
      <c r="E559" s="6">
        <v>150</v>
      </c>
      <c r="F559" s="6">
        <v>1</v>
      </c>
      <c r="G559">
        <f>(E559*0.6+D559*0.2+C559*0.2)/B559</f>
        <v>1.5934838948537582E-2</v>
      </c>
      <c r="H559">
        <f>_xlfn.RANK.AVG(G559,G$2:G$2185)</f>
        <v>251</v>
      </c>
      <c r="I559">
        <f>LOOKUP(H559/COUNTA(H:H),{0,0.1,0.2,0.3,0.4,0.5,0.6,0.7,0.8,0.9,1}+1%%,{10,9,8,7,6,5,4,3,2,1})</f>
        <v>9</v>
      </c>
      <c r="J559">
        <f>E559*0.6+D559*0.2+C559*0.2</f>
        <v>430.40000000000003</v>
      </c>
      <c r="K559">
        <f>_xlfn.RANK.AVG(J559,J$2:J$2185)</f>
        <v>1693</v>
      </c>
      <c r="L559">
        <f>LOOKUP(K559/COUNTA(K:K),{0,0.1,0.2,0.3,0.4,0.5,0.6,0.7,0.8,0.9,1}+1%%,{10,9,8,7,6,5,4,3,2,1})</f>
        <v>3</v>
      </c>
      <c r="M559">
        <f>(C559-D559)*0.7+B559*0.3</f>
        <v>9244</v>
      </c>
      <c r="N559">
        <f>_xlfn.RANK.AVG(M559,M$2:M$2185)</f>
        <v>1900</v>
      </c>
      <c r="O559">
        <f>LOOKUP(N559/COUNTA(N:N),{0,0.1,0.2,0.3,0.4,0.5,0.6,0.7,0.8,0.9,1}+1%%,{10,9,8,7,6,5,4,3,2,1})</f>
        <v>2</v>
      </c>
      <c r="P559" s="6">
        <v>1</v>
      </c>
      <c r="Q559">
        <f>_xlfn.RANK.AVG(P559,P$2:P$2185)</f>
        <v>1510</v>
      </c>
      <c r="R559">
        <f>LOOKUP(Q559/COUNTA(Q:Q),{0,0.1,0.2,0.3,0.4,0.5,0.6,0.7,0.8,0.9,1}+1%%,{10,9,8,7,6,5,4,3,2,1})</f>
        <v>4</v>
      </c>
      <c r="S559">
        <f>I559*0.5+L559*0.5+O559+R559</f>
        <v>12</v>
      </c>
    </row>
    <row r="560" spans="1:19" ht="28.8" x14ac:dyDescent="0.25">
      <c r="A560" s="5" t="s">
        <v>1554</v>
      </c>
      <c r="B560" s="6">
        <v>26970</v>
      </c>
      <c r="C560" s="6">
        <v>370</v>
      </c>
      <c r="D560" s="6">
        <v>570</v>
      </c>
      <c r="E560" s="6">
        <v>323</v>
      </c>
      <c r="F560" s="6">
        <v>1</v>
      </c>
      <c r="G560">
        <f>(E560*0.6+D560*0.2+C560*0.2)/B560</f>
        <v>1.4156470152020761E-2</v>
      </c>
      <c r="H560">
        <f>_xlfn.RANK.AVG(G560,G$2:G$2185)</f>
        <v>346</v>
      </c>
      <c r="I560">
        <f>LOOKUP(H560/COUNTA(H:H),{0,0.1,0.2,0.3,0.4,0.5,0.6,0.7,0.8,0.9,1}+1%%,{10,9,8,7,6,5,4,3,2,1})</f>
        <v>9</v>
      </c>
      <c r="J560">
        <f>E560*0.6+D560*0.2+C560*0.2</f>
        <v>381.79999999999995</v>
      </c>
      <c r="K560">
        <f>_xlfn.RANK.AVG(J560,J$2:J$2185)</f>
        <v>1721</v>
      </c>
      <c r="L560">
        <f>LOOKUP(K560/COUNTA(K:K),{0,0.1,0.2,0.3,0.4,0.5,0.6,0.7,0.8,0.9,1}+1%%,{10,9,8,7,6,5,4,3,2,1})</f>
        <v>3</v>
      </c>
      <c r="M560">
        <f>(C560-D560)*0.7+B560*0.3</f>
        <v>7951</v>
      </c>
      <c r="N560">
        <f>_xlfn.RANK.AVG(M560,M$2:M$2185)</f>
        <v>1934</v>
      </c>
      <c r="O560">
        <f>LOOKUP(N560/COUNTA(N:N),{0,0.1,0.2,0.3,0.4,0.5,0.6,0.7,0.8,0.9,1}+1%%,{10,9,8,7,6,5,4,3,2,1})</f>
        <v>2</v>
      </c>
      <c r="P560" s="6">
        <v>1</v>
      </c>
      <c r="Q560">
        <f>_xlfn.RANK.AVG(P560,P$2:P$2185)</f>
        <v>1510</v>
      </c>
      <c r="R560">
        <f>LOOKUP(Q560/COUNTA(Q:Q),{0,0.1,0.2,0.3,0.4,0.5,0.6,0.7,0.8,0.9,1}+1%%,{10,9,8,7,6,5,4,3,2,1})</f>
        <v>4</v>
      </c>
      <c r="S560">
        <f>I560*0.5+L560*0.5+O560+R560</f>
        <v>12</v>
      </c>
    </row>
    <row r="561" spans="1:19" ht="57.6" x14ac:dyDescent="0.25">
      <c r="A561" s="5" t="s">
        <v>910</v>
      </c>
      <c r="B561" s="6">
        <v>59365</v>
      </c>
      <c r="C561" s="6">
        <v>2996</v>
      </c>
      <c r="D561" s="6">
        <v>94</v>
      </c>
      <c r="E561" s="6">
        <v>380</v>
      </c>
      <c r="F561" s="6">
        <v>1</v>
      </c>
      <c r="G561">
        <f>(E561*0.6+D561*0.2+C561*0.2)/B561</f>
        <v>1.4250821190937421E-2</v>
      </c>
      <c r="H561">
        <f>_xlfn.RANK.AVG(G561,G$2:G$2185)</f>
        <v>341</v>
      </c>
      <c r="I561">
        <f>LOOKUP(H561/COUNTA(H:H),{0,0.1,0.2,0.3,0.4,0.5,0.6,0.7,0.8,0.9,1}+1%%,{10,9,8,7,6,5,4,3,2,1})</f>
        <v>9</v>
      </c>
      <c r="J561">
        <f>E561*0.6+D561*0.2+C561*0.2</f>
        <v>846</v>
      </c>
      <c r="K561">
        <f>_xlfn.RANK.AVG(J561,J$2:J$2185)</f>
        <v>1539</v>
      </c>
      <c r="L561">
        <f>LOOKUP(K561/COUNTA(K:K),{0,0.1,0.2,0.3,0.4,0.5,0.6,0.7,0.8,0.9,1}+1%%,{10,9,8,7,6,5,4,3,2,1})</f>
        <v>3</v>
      </c>
      <c r="M561">
        <f>(C561-D561)*0.7+B561*0.3</f>
        <v>19840.900000000001</v>
      </c>
      <c r="N561">
        <f>_xlfn.RANK.AVG(M561,M$2:M$2185)</f>
        <v>1773</v>
      </c>
      <c r="O561">
        <f>LOOKUP(N561/COUNTA(N:N),{0,0.1,0.2,0.3,0.4,0.5,0.6,0.7,0.8,0.9,1}+1%%,{10,9,8,7,6,5,4,3,2,1})</f>
        <v>2</v>
      </c>
      <c r="P561" s="6">
        <v>1</v>
      </c>
      <c r="Q561">
        <f>_xlfn.RANK.AVG(P561,P$2:P$2185)</f>
        <v>1510</v>
      </c>
      <c r="R561">
        <f>LOOKUP(Q561/COUNTA(Q:Q),{0,0.1,0.2,0.3,0.4,0.5,0.6,0.7,0.8,0.9,1}+1%%,{10,9,8,7,6,5,4,3,2,1})</f>
        <v>4</v>
      </c>
      <c r="S561">
        <f>I561*0.5+L561*0.5+O561+R561</f>
        <v>12</v>
      </c>
    </row>
    <row r="562" spans="1:19" ht="28.8" x14ac:dyDescent="0.25">
      <c r="A562" s="5" t="s">
        <v>1836</v>
      </c>
      <c r="B562" s="6">
        <v>298298</v>
      </c>
      <c r="C562" s="6">
        <v>5621</v>
      </c>
      <c r="D562" s="6">
        <v>224</v>
      </c>
      <c r="E562" s="6">
        <v>229</v>
      </c>
      <c r="F562" s="6">
        <v>1</v>
      </c>
      <c r="G562">
        <f>(E562*0.6+D562*0.2+C562*0.2)/B562</f>
        <v>4.3795131043453195E-3</v>
      </c>
      <c r="H562">
        <f>_xlfn.RANK.AVG(G562,G$2:G$2185)</f>
        <v>1422</v>
      </c>
      <c r="I562">
        <f>LOOKUP(H562/COUNTA(H:H),{0,0.1,0.2,0.3,0.4,0.5,0.6,0.7,0.8,0.9,1}+1%%,{10,9,8,7,6,5,4,3,2,1})</f>
        <v>4</v>
      </c>
      <c r="J562">
        <f>E562*0.6+D562*0.2+C562*0.2</f>
        <v>1306.4000000000001</v>
      </c>
      <c r="K562">
        <f>_xlfn.RANK.AVG(J562,J$2:J$2185)</f>
        <v>1435</v>
      </c>
      <c r="L562">
        <f>LOOKUP(K562/COUNTA(K:K),{0,0.1,0.2,0.3,0.4,0.5,0.6,0.7,0.8,0.9,1}+1%%,{10,9,8,7,6,5,4,3,2,1})</f>
        <v>4</v>
      </c>
      <c r="M562">
        <f>(C562-D562)*0.7+B562*0.3</f>
        <v>93267.299999999988</v>
      </c>
      <c r="N562">
        <f>_xlfn.RANK.AVG(M562,M$2:M$2185)</f>
        <v>1373</v>
      </c>
      <c r="O562">
        <f>LOOKUP(N562/COUNTA(N:N),{0,0.1,0.2,0.3,0.4,0.5,0.6,0.7,0.8,0.9,1}+1%%,{10,9,8,7,6,5,4,3,2,1})</f>
        <v>4</v>
      </c>
      <c r="P562" s="6">
        <v>1</v>
      </c>
      <c r="Q562">
        <f>_xlfn.RANK.AVG(P562,P$2:P$2185)</f>
        <v>1510</v>
      </c>
      <c r="R562">
        <f>LOOKUP(Q562/COUNTA(Q:Q),{0,0.1,0.2,0.3,0.4,0.5,0.6,0.7,0.8,0.9,1}+1%%,{10,9,8,7,6,5,4,3,2,1})</f>
        <v>4</v>
      </c>
      <c r="S562">
        <f>I562*0.5+L562*0.5+O562+R562</f>
        <v>12</v>
      </c>
    </row>
    <row r="563" spans="1:19" ht="28.8" x14ac:dyDescent="0.25">
      <c r="A563" s="5" t="s">
        <v>1665</v>
      </c>
      <c r="B563" s="6">
        <v>30260</v>
      </c>
      <c r="C563" s="6">
        <v>1769</v>
      </c>
      <c r="D563" s="6">
        <v>20</v>
      </c>
      <c r="E563" s="6">
        <v>65</v>
      </c>
      <c r="F563" s="6">
        <v>1</v>
      </c>
      <c r="G563">
        <f>(E563*0.6+D563*0.2+C563*0.2)/B563</f>
        <v>1.3113020489094514E-2</v>
      </c>
      <c r="H563">
        <f>_xlfn.RANK.AVG(G563,G$2:G$2185)</f>
        <v>413</v>
      </c>
      <c r="I563">
        <f>LOOKUP(H563/COUNTA(H:H),{0,0.1,0.2,0.3,0.4,0.5,0.6,0.7,0.8,0.9,1}+1%%,{10,9,8,7,6,5,4,3,2,1})</f>
        <v>9</v>
      </c>
      <c r="J563">
        <f>E563*0.6+D563*0.2+C563*0.2</f>
        <v>396.8</v>
      </c>
      <c r="K563">
        <f>_xlfn.RANK.AVG(J563,J$2:J$2185)</f>
        <v>1712</v>
      </c>
      <c r="L563">
        <f>LOOKUP(K563/COUNTA(K:K),{0,0.1,0.2,0.3,0.4,0.5,0.6,0.7,0.8,0.9,1}+1%%,{10,9,8,7,6,5,4,3,2,1})</f>
        <v>3</v>
      </c>
      <c r="M563">
        <f>(C563-D563)*0.7+B563*0.3</f>
        <v>10302.299999999999</v>
      </c>
      <c r="N563">
        <f>_xlfn.RANK.AVG(M563,M$2:M$2185)</f>
        <v>1880</v>
      </c>
      <c r="O563">
        <f>LOOKUP(N563/COUNTA(N:N),{0,0.1,0.2,0.3,0.4,0.5,0.6,0.7,0.8,0.9,1}+1%%,{10,9,8,7,6,5,4,3,2,1})</f>
        <v>2</v>
      </c>
      <c r="P563" s="6">
        <v>1</v>
      </c>
      <c r="Q563">
        <f>_xlfn.RANK.AVG(P563,P$2:P$2185)</f>
        <v>1510</v>
      </c>
      <c r="R563">
        <f>LOOKUP(Q563/COUNTA(Q:Q),{0,0.1,0.2,0.3,0.4,0.5,0.6,0.7,0.8,0.9,1}+1%%,{10,9,8,7,6,5,4,3,2,1})</f>
        <v>4</v>
      </c>
      <c r="S563">
        <f>I563*0.5+L563*0.5+O563+R563</f>
        <v>12</v>
      </c>
    </row>
    <row r="564" spans="1:19" ht="28.8" x14ac:dyDescent="0.25">
      <c r="A564" s="5" t="s">
        <v>1652</v>
      </c>
      <c r="B564" s="6">
        <v>746745</v>
      </c>
      <c r="C564" s="6">
        <v>1400</v>
      </c>
      <c r="D564" s="6">
        <v>836</v>
      </c>
      <c r="E564" s="6">
        <v>527</v>
      </c>
      <c r="F564" s="6">
        <v>1</v>
      </c>
      <c r="G564">
        <f>(E564*0.6+D564*0.2+C564*0.2)/B564</f>
        <v>1.0223034636991208E-3</v>
      </c>
      <c r="H564">
        <f>_xlfn.RANK.AVG(G564,G$2:G$2185)</f>
        <v>2003</v>
      </c>
      <c r="I564">
        <f>LOOKUP(H564/COUNTA(H:H),{0,0.1,0.2,0.3,0.4,0.5,0.6,0.7,0.8,0.9,1}+1%%,{10,9,8,7,6,5,4,3,2,1})</f>
        <v>1</v>
      </c>
      <c r="J564">
        <f>E564*0.6+D564*0.2+C564*0.2</f>
        <v>763.4</v>
      </c>
      <c r="K564">
        <f>_xlfn.RANK.AVG(J564,J$2:J$2185)</f>
        <v>1570</v>
      </c>
      <c r="L564">
        <f>LOOKUP(K564/COUNTA(K:K),{0,0.1,0.2,0.3,0.4,0.5,0.6,0.7,0.8,0.9,1}+1%%,{10,9,8,7,6,5,4,3,2,1})</f>
        <v>3</v>
      </c>
      <c r="M564">
        <f>(C564-D564)*0.7+B564*0.3</f>
        <v>224418.3</v>
      </c>
      <c r="N564">
        <f>_xlfn.RANK.AVG(M564,M$2:M$2185)</f>
        <v>1066</v>
      </c>
      <c r="O564">
        <f>LOOKUP(N564/COUNTA(N:N),{0,0.1,0.2,0.3,0.4,0.5,0.6,0.7,0.8,0.9,1}+1%%,{10,9,8,7,6,5,4,3,2,1})</f>
        <v>6</v>
      </c>
      <c r="P564" s="6">
        <v>1</v>
      </c>
      <c r="Q564">
        <f>_xlfn.RANK.AVG(P564,P$2:P$2185)</f>
        <v>1510</v>
      </c>
      <c r="R564">
        <f>LOOKUP(Q564/COUNTA(Q:Q),{0,0.1,0.2,0.3,0.4,0.5,0.6,0.7,0.8,0.9,1}+1%%,{10,9,8,7,6,5,4,3,2,1})</f>
        <v>4</v>
      </c>
      <c r="S564">
        <f>I564*0.5+L564*0.5+O564+R564</f>
        <v>12</v>
      </c>
    </row>
    <row r="565" spans="1:19" ht="28.8" x14ac:dyDescent="0.25">
      <c r="A565" s="5" t="s">
        <v>1882</v>
      </c>
      <c r="B565" s="6">
        <v>578416</v>
      </c>
      <c r="C565" s="6">
        <v>2004</v>
      </c>
      <c r="D565" s="6">
        <v>1595</v>
      </c>
      <c r="E565" s="6">
        <v>1139</v>
      </c>
      <c r="F565" s="6">
        <v>1</v>
      </c>
      <c r="G565">
        <f>(E565*0.6+D565*0.2+C565*0.2)/B565</f>
        <v>2.4259356587646263E-3</v>
      </c>
      <c r="H565">
        <f>_xlfn.RANK.AVG(G565,G$2:G$2185)</f>
        <v>1773</v>
      </c>
      <c r="I565">
        <f>LOOKUP(H565/COUNTA(H:H),{0,0.1,0.2,0.3,0.4,0.5,0.6,0.7,0.8,0.9,1}+1%%,{10,9,8,7,6,5,4,3,2,1})</f>
        <v>2</v>
      </c>
      <c r="J565">
        <f>E565*0.6+D565*0.2+C565*0.2</f>
        <v>1403.2</v>
      </c>
      <c r="K565">
        <f>_xlfn.RANK.AVG(J565,J$2:J$2185)</f>
        <v>1414</v>
      </c>
      <c r="L565">
        <f>LOOKUP(K565/COUNTA(K:K),{0,0.1,0.2,0.3,0.4,0.5,0.6,0.7,0.8,0.9,1}+1%%,{10,9,8,7,6,5,4,3,2,1})</f>
        <v>4</v>
      </c>
      <c r="M565">
        <f>(C565-D565)*0.7+B565*0.3</f>
        <v>173811.09999999998</v>
      </c>
      <c r="N565">
        <f>_xlfn.RANK.AVG(M565,M$2:M$2185)</f>
        <v>1144</v>
      </c>
      <c r="O565">
        <f>LOOKUP(N565/COUNTA(N:N),{0,0.1,0.2,0.3,0.4,0.5,0.6,0.7,0.8,0.9,1}+1%%,{10,9,8,7,6,5,4,3,2,1})</f>
        <v>5</v>
      </c>
      <c r="P565" s="6">
        <v>1</v>
      </c>
      <c r="Q565">
        <f>_xlfn.RANK.AVG(P565,P$2:P$2185)</f>
        <v>1510</v>
      </c>
      <c r="R565">
        <f>LOOKUP(Q565/COUNTA(Q:Q),{0,0.1,0.2,0.3,0.4,0.5,0.6,0.7,0.8,0.9,1}+1%%,{10,9,8,7,6,5,4,3,2,1})</f>
        <v>4</v>
      </c>
      <c r="S565">
        <f>I565*0.5+L565*0.5+O565+R565</f>
        <v>12</v>
      </c>
    </row>
    <row r="566" spans="1:19" ht="86.4" x14ac:dyDescent="0.25">
      <c r="A566" s="5" t="s">
        <v>1769</v>
      </c>
      <c r="B566" s="6">
        <v>295145</v>
      </c>
      <c r="C566" s="6">
        <v>4891</v>
      </c>
      <c r="D566" s="6">
        <v>212</v>
      </c>
      <c r="E566" s="6">
        <v>340</v>
      </c>
      <c r="F566" s="6">
        <v>1</v>
      </c>
      <c r="G566">
        <f>(E566*0.6+D566*0.2+C566*0.2)/B566</f>
        <v>4.1491470294262147E-3</v>
      </c>
      <c r="H566">
        <f>_xlfn.RANK.AVG(G566,G$2:G$2185)</f>
        <v>1459</v>
      </c>
      <c r="I566">
        <f>LOOKUP(H566/COUNTA(H:H),{0,0.1,0.2,0.3,0.4,0.5,0.6,0.7,0.8,0.9,1}+1%%,{10,9,8,7,6,5,4,3,2,1})</f>
        <v>4</v>
      </c>
      <c r="J566">
        <f>E566*0.6+D566*0.2+C566*0.2</f>
        <v>1224.6000000000001</v>
      </c>
      <c r="K566">
        <f>_xlfn.RANK.AVG(J566,J$2:J$2185)</f>
        <v>1449</v>
      </c>
      <c r="L566">
        <f>LOOKUP(K566/COUNTA(K:K),{0,0.1,0.2,0.3,0.4,0.5,0.6,0.7,0.8,0.9,1}+1%%,{10,9,8,7,6,5,4,3,2,1})</f>
        <v>4</v>
      </c>
      <c r="M566">
        <f>(C566-D566)*0.7+B566*0.3</f>
        <v>91818.8</v>
      </c>
      <c r="N566">
        <f>_xlfn.RANK.AVG(M566,M$2:M$2185)</f>
        <v>1381</v>
      </c>
      <c r="O566">
        <f>LOOKUP(N566/COUNTA(N:N),{0,0.1,0.2,0.3,0.4,0.5,0.6,0.7,0.8,0.9,1}+1%%,{10,9,8,7,6,5,4,3,2,1})</f>
        <v>4</v>
      </c>
      <c r="P566" s="6">
        <v>1</v>
      </c>
      <c r="Q566">
        <f>_xlfn.RANK.AVG(P566,P$2:P$2185)</f>
        <v>1510</v>
      </c>
      <c r="R566">
        <f>LOOKUP(Q566/COUNTA(Q:Q),{0,0.1,0.2,0.3,0.4,0.5,0.6,0.7,0.8,0.9,1}+1%%,{10,9,8,7,6,5,4,3,2,1})</f>
        <v>4</v>
      </c>
      <c r="S566">
        <f>I566*0.5+L566*0.5+O566+R566</f>
        <v>12</v>
      </c>
    </row>
    <row r="567" spans="1:19" ht="14.4" x14ac:dyDescent="0.25">
      <c r="A567" s="5" t="s">
        <v>614</v>
      </c>
      <c r="B567" s="6">
        <v>132580</v>
      </c>
      <c r="C567" s="6">
        <v>3480</v>
      </c>
      <c r="D567" s="6">
        <v>165</v>
      </c>
      <c r="E567" s="6">
        <v>462</v>
      </c>
      <c r="F567" s="6">
        <v>1</v>
      </c>
      <c r="G567">
        <f>(E567*0.6+D567*0.2+C567*0.2)/B567</f>
        <v>7.5893799969829539E-3</v>
      </c>
      <c r="H567">
        <f>_xlfn.RANK.AVG(G567,G$2:G$2185)</f>
        <v>948</v>
      </c>
      <c r="I567">
        <f>LOOKUP(H567/COUNTA(H:H),{0,0.1,0.2,0.3,0.4,0.5,0.6,0.7,0.8,0.9,1}+1%%,{10,9,8,7,6,5,4,3,2,1})</f>
        <v>6</v>
      </c>
      <c r="J567">
        <f>E567*0.6+D567*0.2+C567*0.2</f>
        <v>1006.2</v>
      </c>
      <c r="K567">
        <f>_xlfn.RANK.AVG(J567,J$2:J$2185)</f>
        <v>1500</v>
      </c>
      <c r="L567">
        <f>LOOKUP(K567/COUNTA(K:K),{0,0.1,0.2,0.3,0.4,0.5,0.6,0.7,0.8,0.9,1}+1%%,{10,9,8,7,6,5,4,3,2,1})</f>
        <v>4</v>
      </c>
      <c r="M567">
        <f>(C567-D567)*0.7+B567*0.3</f>
        <v>42094.5</v>
      </c>
      <c r="N567">
        <f>_xlfn.RANK.AVG(M567,M$2:M$2185)</f>
        <v>1604</v>
      </c>
      <c r="O567">
        <f>LOOKUP(N567/COUNTA(N:N),{0,0.1,0.2,0.3,0.4,0.5,0.6,0.7,0.8,0.9,1}+1%%,{10,9,8,7,6,5,4,3,2,1})</f>
        <v>3</v>
      </c>
      <c r="P567" s="6">
        <v>1</v>
      </c>
      <c r="Q567">
        <f>_xlfn.RANK.AVG(P567,P$2:P$2185)</f>
        <v>1510</v>
      </c>
      <c r="R567">
        <f>LOOKUP(Q567/COUNTA(Q:Q),{0,0.1,0.2,0.3,0.4,0.5,0.6,0.7,0.8,0.9,1}+1%%,{10,9,8,7,6,5,4,3,2,1})</f>
        <v>4</v>
      </c>
      <c r="S567">
        <f>I567*0.5+L567*0.5+O567+R567</f>
        <v>12</v>
      </c>
    </row>
    <row r="568" spans="1:19" ht="28.8" x14ac:dyDescent="0.25">
      <c r="A568" s="5" t="s">
        <v>1559</v>
      </c>
      <c r="B568" s="6">
        <v>41378</v>
      </c>
      <c r="C568" s="6">
        <v>1679</v>
      </c>
      <c r="D568" s="6">
        <v>17</v>
      </c>
      <c r="E568" s="6">
        <v>323</v>
      </c>
      <c r="F568" s="6">
        <v>1</v>
      </c>
      <c r="G568">
        <f>(E568*0.6+D568*0.2+C568*0.2)/B568</f>
        <v>1.2881241239305912E-2</v>
      </c>
      <c r="H568">
        <f>_xlfn.RANK.AVG(G568,G$2:G$2185)</f>
        <v>427</v>
      </c>
      <c r="I568">
        <f>LOOKUP(H568/COUNTA(H:H),{0,0.1,0.2,0.3,0.4,0.5,0.6,0.7,0.8,0.9,1}+1%%,{10,9,8,7,6,5,4,3,2,1})</f>
        <v>9</v>
      </c>
      <c r="J568">
        <f>E568*0.6+D568*0.2+C568*0.2</f>
        <v>533</v>
      </c>
      <c r="K568">
        <f>_xlfn.RANK.AVG(J568,J$2:J$2185)</f>
        <v>1645</v>
      </c>
      <c r="L568">
        <f>LOOKUP(K568/COUNTA(K:K),{0,0.1,0.2,0.3,0.4,0.5,0.6,0.7,0.8,0.9,1}+1%%,{10,9,8,7,6,5,4,3,2,1})</f>
        <v>3</v>
      </c>
      <c r="M568">
        <f>(C568-D568)*0.7+B568*0.3</f>
        <v>13576.8</v>
      </c>
      <c r="N568">
        <f>_xlfn.RANK.AVG(M568,M$2:M$2185)</f>
        <v>1842</v>
      </c>
      <c r="O568">
        <f>LOOKUP(N568/COUNTA(N:N),{0,0.1,0.2,0.3,0.4,0.5,0.6,0.7,0.8,0.9,1}+1%%,{10,9,8,7,6,5,4,3,2,1})</f>
        <v>2</v>
      </c>
      <c r="P568" s="6">
        <v>1</v>
      </c>
      <c r="Q568">
        <f>_xlfn.RANK.AVG(P568,P$2:P$2185)</f>
        <v>1510</v>
      </c>
      <c r="R568">
        <f>LOOKUP(Q568/COUNTA(Q:Q),{0,0.1,0.2,0.3,0.4,0.5,0.6,0.7,0.8,0.9,1}+1%%,{10,9,8,7,6,5,4,3,2,1})</f>
        <v>4</v>
      </c>
      <c r="S568">
        <f>I568*0.5+L568*0.5+O568+R568</f>
        <v>12</v>
      </c>
    </row>
    <row r="569" spans="1:19" ht="28.8" x14ac:dyDescent="0.25">
      <c r="A569" s="5" t="s">
        <v>1467</v>
      </c>
      <c r="B569" s="6">
        <v>864149</v>
      </c>
      <c r="C569" s="6">
        <v>2772</v>
      </c>
      <c r="D569" s="6">
        <v>414</v>
      </c>
      <c r="E569" s="6">
        <v>193</v>
      </c>
      <c r="F569" s="6">
        <v>1</v>
      </c>
      <c r="G569">
        <f>(E569*0.6+D569*0.2+C569*0.2)/B569</f>
        <v>8.7137750549963022E-4</v>
      </c>
      <c r="H569">
        <f>_xlfn.RANK.AVG(G569,G$2:G$2185)</f>
        <v>2039</v>
      </c>
      <c r="I569">
        <f>LOOKUP(H569/COUNTA(H:H),{0,0.1,0.2,0.3,0.4,0.5,0.6,0.7,0.8,0.9,1}+1%%,{10,9,8,7,6,5,4,3,2,1})</f>
        <v>1</v>
      </c>
      <c r="J569">
        <f>E569*0.6+D569*0.2+C569*0.2</f>
        <v>753</v>
      </c>
      <c r="K569">
        <f>_xlfn.RANK.AVG(J569,J$2:J$2185)</f>
        <v>1573</v>
      </c>
      <c r="L569">
        <f>LOOKUP(K569/COUNTA(K:K),{0,0.1,0.2,0.3,0.4,0.5,0.6,0.7,0.8,0.9,1}+1%%,{10,9,8,7,6,5,4,3,2,1})</f>
        <v>3</v>
      </c>
      <c r="M569">
        <f>(C569-D569)*0.7+B569*0.3</f>
        <v>260895.3</v>
      </c>
      <c r="N569">
        <f>_xlfn.RANK.AVG(M569,M$2:M$2185)</f>
        <v>1008</v>
      </c>
      <c r="O569">
        <f>LOOKUP(N569/COUNTA(N:N),{0,0.1,0.2,0.3,0.4,0.5,0.6,0.7,0.8,0.9,1}+1%%,{10,9,8,7,6,5,4,3,2,1})</f>
        <v>6</v>
      </c>
      <c r="P569" s="6">
        <v>1</v>
      </c>
      <c r="Q569">
        <f>_xlfn.RANK.AVG(P569,P$2:P$2185)</f>
        <v>1510</v>
      </c>
      <c r="R569">
        <f>LOOKUP(Q569/COUNTA(Q:Q),{0,0.1,0.2,0.3,0.4,0.5,0.6,0.7,0.8,0.9,1}+1%%,{10,9,8,7,6,5,4,3,2,1})</f>
        <v>4</v>
      </c>
      <c r="S569">
        <f>I569*0.5+L569*0.5+O569+R569</f>
        <v>12</v>
      </c>
    </row>
    <row r="570" spans="1:19" ht="14.4" x14ac:dyDescent="0.25">
      <c r="A570" s="5" t="s">
        <v>33</v>
      </c>
      <c r="B570" s="6">
        <v>472936</v>
      </c>
      <c r="C570" s="6">
        <v>2867</v>
      </c>
      <c r="D570" s="6">
        <v>185</v>
      </c>
      <c r="E570" s="6">
        <v>477</v>
      </c>
      <c r="F570" s="6">
        <v>1</v>
      </c>
      <c r="G570">
        <f>(E570*0.6+D570*0.2+C570*0.2)/B570</f>
        <v>1.8958167701338023E-3</v>
      </c>
      <c r="H570">
        <f>_xlfn.RANK.AVG(G570,G$2:G$2185)</f>
        <v>1856</v>
      </c>
      <c r="I570">
        <f>LOOKUP(H570/COUNTA(H:H),{0,0.1,0.2,0.3,0.4,0.5,0.6,0.7,0.8,0.9,1}+1%%,{10,9,8,7,6,5,4,3,2,1})</f>
        <v>2</v>
      </c>
      <c r="J570">
        <f>E570*0.6+D570*0.2+C570*0.2</f>
        <v>896.59999999999991</v>
      </c>
      <c r="K570">
        <f>_xlfn.RANK.AVG(J570,J$2:J$2185)</f>
        <v>1529</v>
      </c>
      <c r="L570">
        <f>LOOKUP(K570/COUNTA(K:K),{0,0.1,0.2,0.3,0.4,0.5,0.6,0.7,0.8,0.9,1}+1%%,{10,9,8,7,6,5,4,3,2,1})</f>
        <v>4</v>
      </c>
      <c r="M570">
        <f>(C570-D570)*0.7+B570*0.3</f>
        <v>143758.19999999998</v>
      </c>
      <c r="N570">
        <f>_xlfn.RANK.AVG(M570,M$2:M$2185)</f>
        <v>1218</v>
      </c>
      <c r="O570">
        <f>LOOKUP(N570/COUNTA(N:N),{0,0.1,0.2,0.3,0.4,0.5,0.6,0.7,0.8,0.9,1}+1%%,{10,9,8,7,6,5,4,3,2,1})</f>
        <v>5</v>
      </c>
      <c r="P570" s="6">
        <v>1</v>
      </c>
      <c r="Q570">
        <f>_xlfn.RANK.AVG(P570,P$2:P$2185)</f>
        <v>1510</v>
      </c>
      <c r="R570">
        <f>LOOKUP(Q570/COUNTA(Q:Q),{0,0.1,0.2,0.3,0.4,0.5,0.6,0.7,0.8,0.9,1}+1%%,{10,9,8,7,6,5,4,3,2,1})</f>
        <v>4</v>
      </c>
      <c r="S570">
        <f>I570*0.5+L570*0.5+O570+R570</f>
        <v>12</v>
      </c>
    </row>
    <row r="571" spans="1:19" ht="28.8" x14ac:dyDescent="0.25">
      <c r="A571" s="5" t="s">
        <v>1580</v>
      </c>
      <c r="B571" s="6">
        <v>57462</v>
      </c>
      <c r="C571" s="6">
        <v>2892</v>
      </c>
      <c r="D571" s="6">
        <v>83</v>
      </c>
      <c r="E571" s="6">
        <v>354</v>
      </c>
      <c r="F571" s="6">
        <v>1</v>
      </c>
      <c r="G571">
        <f>(E571*0.6+D571*0.2+C571*0.2)/B571</f>
        <v>1.4051025025234067E-2</v>
      </c>
      <c r="H571">
        <f>_xlfn.RANK.AVG(G571,G$2:G$2185)</f>
        <v>354</v>
      </c>
      <c r="I571">
        <f>LOOKUP(H571/COUNTA(H:H),{0,0.1,0.2,0.3,0.4,0.5,0.6,0.7,0.8,0.9,1}+1%%,{10,9,8,7,6,5,4,3,2,1})</f>
        <v>9</v>
      </c>
      <c r="J571">
        <f>E571*0.6+D571*0.2+C571*0.2</f>
        <v>807.4</v>
      </c>
      <c r="K571">
        <f>_xlfn.RANK.AVG(J571,J$2:J$2185)</f>
        <v>1557</v>
      </c>
      <c r="L571">
        <f>LOOKUP(K571/COUNTA(K:K),{0,0.1,0.2,0.3,0.4,0.5,0.6,0.7,0.8,0.9,1}+1%%,{10,9,8,7,6,5,4,3,2,1})</f>
        <v>3</v>
      </c>
      <c r="M571">
        <f>(C571-D571)*0.7+B571*0.3</f>
        <v>19204.899999999998</v>
      </c>
      <c r="N571">
        <f>_xlfn.RANK.AVG(M571,M$2:M$2185)</f>
        <v>1779</v>
      </c>
      <c r="O571">
        <f>LOOKUP(N571/COUNTA(N:N),{0,0.1,0.2,0.3,0.4,0.5,0.6,0.7,0.8,0.9,1}+1%%,{10,9,8,7,6,5,4,3,2,1})</f>
        <v>2</v>
      </c>
      <c r="P571" s="6">
        <v>1</v>
      </c>
      <c r="Q571">
        <f>_xlfn.RANK.AVG(P571,P$2:P$2185)</f>
        <v>1510</v>
      </c>
      <c r="R571">
        <f>LOOKUP(Q571/COUNTA(Q:Q),{0,0.1,0.2,0.3,0.4,0.5,0.6,0.7,0.8,0.9,1}+1%%,{10,9,8,7,6,5,4,3,2,1})</f>
        <v>4</v>
      </c>
      <c r="S571">
        <f>I571*0.5+L571*0.5+O571+R571</f>
        <v>12</v>
      </c>
    </row>
    <row r="572" spans="1:19" ht="28.8" x14ac:dyDescent="0.25">
      <c r="A572" s="5" t="s">
        <v>242</v>
      </c>
      <c r="B572" s="6">
        <v>141308</v>
      </c>
      <c r="C572" s="6">
        <v>4455</v>
      </c>
      <c r="D572" s="6">
        <v>169</v>
      </c>
      <c r="E572" s="6">
        <v>327</v>
      </c>
      <c r="F572" s="6">
        <v>1</v>
      </c>
      <c r="G572">
        <f>(E572*0.6+D572*0.2+C572*0.2)/B572</f>
        <v>7.9330257310272594E-3</v>
      </c>
      <c r="H572">
        <f>_xlfn.RANK.AVG(G572,G$2:G$2185)</f>
        <v>911</v>
      </c>
      <c r="I572">
        <f>LOOKUP(H572/COUNTA(H:H),{0,0.1,0.2,0.3,0.4,0.5,0.6,0.7,0.8,0.9,1}+1%%,{10,9,8,7,6,5,4,3,2,1})</f>
        <v>6</v>
      </c>
      <c r="J572">
        <f>E572*0.6+D572*0.2+C572*0.2</f>
        <v>1121</v>
      </c>
      <c r="K572">
        <f>_xlfn.RANK.AVG(J572,J$2:J$2185)</f>
        <v>1473</v>
      </c>
      <c r="L572">
        <f>LOOKUP(K572/COUNTA(K:K),{0,0.1,0.2,0.3,0.4,0.5,0.6,0.7,0.8,0.9,1}+1%%,{10,9,8,7,6,5,4,3,2,1})</f>
        <v>4</v>
      </c>
      <c r="M572">
        <f>(C572-D572)*0.7+B572*0.3</f>
        <v>45392.6</v>
      </c>
      <c r="N572">
        <f>_xlfn.RANK.AVG(M572,M$2:M$2185)</f>
        <v>1581</v>
      </c>
      <c r="O572">
        <f>LOOKUP(N572/COUNTA(N:N),{0,0.1,0.2,0.3,0.4,0.5,0.6,0.7,0.8,0.9,1}+1%%,{10,9,8,7,6,5,4,3,2,1})</f>
        <v>3</v>
      </c>
      <c r="P572" s="6">
        <v>1</v>
      </c>
      <c r="Q572">
        <f>_xlfn.RANK.AVG(P572,P$2:P$2185)</f>
        <v>1510</v>
      </c>
      <c r="R572">
        <f>LOOKUP(Q572/COUNTA(Q:Q),{0,0.1,0.2,0.3,0.4,0.5,0.6,0.7,0.8,0.9,1}+1%%,{10,9,8,7,6,5,4,3,2,1})</f>
        <v>4</v>
      </c>
      <c r="S572">
        <f>I572*0.5+L572*0.5+O572+R572</f>
        <v>12</v>
      </c>
    </row>
    <row r="573" spans="1:19" ht="43.2" x14ac:dyDescent="0.25">
      <c r="A573" s="5" t="s">
        <v>1891</v>
      </c>
      <c r="B573" s="6">
        <v>279585</v>
      </c>
      <c r="C573" s="6">
        <v>4658</v>
      </c>
      <c r="D573" s="6">
        <v>194</v>
      </c>
      <c r="E573" s="6">
        <v>192</v>
      </c>
      <c r="F573" s="6">
        <v>1</v>
      </c>
      <c r="G573">
        <f>(E573*0.6+D573*0.2+C573*0.2)/B573</f>
        <v>3.8828978664806764E-3</v>
      </c>
      <c r="H573">
        <f>_xlfn.RANK.AVG(G573,G$2:G$2185)</f>
        <v>1508</v>
      </c>
      <c r="I573">
        <f>LOOKUP(H573/COUNTA(H:H),{0,0.1,0.2,0.3,0.4,0.5,0.6,0.7,0.8,0.9,1}+1%%,{10,9,8,7,6,5,4,3,2,1})</f>
        <v>4</v>
      </c>
      <c r="J573">
        <f>E573*0.6+D573*0.2+C573*0.2</f>
        <v>1085.5999999999999</v>
      </c>
      <c r="K573">
        <f>_xlfn.RANK.AVG(J573,J$2:J$2185)</f>
        <v>1477</v>
      </c>
      <c r="L573">
        <f>LOOKUP(K573/COUNTA(K:K),{0,0.1,0.2,0.3,0.4,0.5,0.6,0.7,0.8,0.9,1}+1%%,{10,9,8,7,6,5,4,3,2,1})</f>
        <v>4</v>
      </c>
      <c r="M573">
        <f>(C573-D573)*0.7+B573*0.3</f>
        <v>87000.3</v>
      </c>
      <c r="N573">
        <f>_xlfn.RANK.AVG(M573,M$2:M$2185)</f>
        <v>1399</v>
      </c>
      <c r="O573">
        <f>LOOKUP(N573/COUNTA(N:N),{0,0.1,0.2,0.3,0.4,0.5,0.6,0.7,0.8,0.9,1}+1%%,{10,9,8,7,6,5,4,3,2,1})</f>
        <v>4</v>
      </c>
      <c r="P573" s="6">
        <v>1</v>
      </c>
      <c r="Q573">
        <f>_xlfn.RANK.AVG(P573,P$2:P$2185)</f>
        <v>1510</v>
      </c>
      <c r="R573">
        <f>LOOKUP(Q573/COUNTA(Q:Q),{0,0.1,0.2,0.3,0.4,0.5,0.6,0.7,0.8,0.9,1}+1%%,{10,9,8,7,6,5,4,3,2,1})</f>
        <v>4</v>
      </c>
      <c r="S573">
        <f>I573*0.5+L573*0.5+O573+R573</f>
        <v>12</v>
      </c>
    </row>
    <row r="574" spans="1:19" ht="72" x14ac:dyDescent="0.25">
      <c r="A574" s="5" t="s">
        <v>988</v>
      </c>
      <c r="B574" s="6">
        <v>481100</v>
      </c>
      <c r="C574" s="6">
        <v>3047</v>
      </c>
      <c r="D574" s="6">
        <v>261</v>
      </c>
      <c r="E574" s="6">
        <v>519</v>
      </c>
      <c r="F574" s="6">
        <v>1</v>
      </c>
      <c r="G574">
        <f>(E574*0.6+D574*0.2+C574*0.2)/B574</f>
        <v>2.0224485553938889E-3</v>
      </c>
      <c r="H574">
        <f>_xlfn.RANK.AVG(G574,G$2:G$2185)</f>
        <v>1839</v>
      </c>
      <c r="I574">
        <f>LOOKUP(H574/COUNTA(H:H),{0,0.1,0.2,0.3,0.4,0.5,0.6,0.7,0.8,0.9,1}+1%%,{10,9,8,7,6,5,4,3,2,1})</f>
        <v>2</v>
      </c>
      <c r="J574">
        <f>E574*0.6+D574*0.2+C574*0.2</f>
        <v>973</v>
      </c>
      <c r="K574">
        <f>_xlfn.RANK.AVG(J574,J$2:J$2185)</f>
        <v>1513</v>
      </c>
      <c r="L574">
        <f>LOOKUP(K574/COUNTA(K:K),{0,0.1,0.2,0.3,0.4,0.5,0.6,0.7,0.8,0.9,1}+1%%,{10,9,8,7,6,5,4,3,2,1})</f>
        <v>4</v>
      </c>
      <c r="M574">
        <f>(C574-D574)*0.7+B574*0.3</f>
        <v>146280.20000000001</v>
      </c>
      <c r="N574">
        <f>_xlfn.RANK.AVG(M574,M$2:M$2185)</f>
        <v>1210</v>
      </c>
      <c r="O574">
        <f>LOOKUP(N574/COUNTA(N:N),{0,0.1,0.2,0.3,0.4,0.5,0.6,0.7,0.8,0.9,1}+1%%,{10,9,8,7,6,5,4,3,2,1})</f>
        <v>5</v>
      </c>
      <c r="P574" s="6">
        <v>1</v>
      </c>
      <c r="Q574">
        <f>_xlfn.RANK.AVG(P574,P$2:P$2185)</f>
        <v>1510</v>
      </c>
      <c r="R574">
        <f>LOOKUP(Q574/COUNTA(Q:Q),{0,0.1,0.2,0.3,0.4,0.5,0.6,0.7,0.8,0.9,1}+1%%,{10,9,8,7,6,5,4,3,2,1})</f>
        <v>4</v>
      </c>
      <c r="S574">
        <f>I574*0.5+L574*0.5+O574+R574</f>
        <v>12</v>
      </c>
    </row>
    <row r="575" spans="1:19" ht="14.4" x14ac:dyDescent="0.25">
      <c r="A575" s="5" t="s">
        <v>996</v>
      </c>
      <c r="B575" s="6">
        <v>143706</v>
      </c>
      <c r="C575" s="6">
        <v>4196</v>
      </c>
      <c r="D575" s="6">
        <v>72</v>
      </c>
      <c r="E575" s="6">
        <v>277</v>
      </c>
      <c r="F575" s="6">
        <v>1</v>
      </c>
      <c r="G575">
        <f>(E575*0.6+D575*0.2+C575*0.2)/B575</f>
        <v>7.096432995142862E-3</v>
      </c>
      <c r="H575">
        <f>_xlfn.RANK.AVG(G575,G$2:G$2185)</f>
        <v>1025</v>
      </c>
      <c r="I575">
        <f>LOOKUP(H575/COUNTA(H:H),{0,0.1,0.2,0.3,0.4,0.5,0.6,0.7,0.8,0.9,1}+1%%,{10,9,8,7,6,5,4,3,2,1})</f>
        <v>6</v>
      </c>
      <c r="J575">
        <f>E575*0.6+D575*0.2+C575*0.2</f>
        <v>1019.8000000000001</v>
      </c>
      <c r="K575">
        <f>_xlfn.RANK.AVG(J575,J$2:J$2185)</f>
        <v>1493</v>
      </c>
      <c r="L575">
        <f>LOOKUP(K575/COUNTA(K:K),{0,0.1,0.2,0.3,0.4,0.5,0.6,0.7,0.8,0.9,1}+1%%,{10,9,8,7,6,5,4,3,2,1})</f>
        <v>4</v>
      </c>
      <c r="M575">
        <f>(C575-D575)*0.7+B575*0.3</f>
        <v>45998.6</v>
      </c>
      <c r="N575">
        <f>_xlfn.RANK.AVG(M575,M$2:M$2185)</f>
        <v>1575</v>
      </c>
      <c r="O575">
        <f>LOOKUP(N575/COUNTA(N:N),{0,0.1,0.2,0.3,0.4,0.5,0.6,0.7,0.8,0.9,1}+1%%,{10,9,8,7,6,5,4,3,2,1})</f>
        <v>3</v>
      </c>
      <c r="P575" s="6">
        <v>1</v>
      </c>
      <c r="Q575">
        <f>_xlfn.RANK.AVG(P575,P$2:P$2185)</f>
        <v>1510</v>
      </c>
      <c r="R575">
        <f>LOOKUP(Q575/COUNTA(Q:Q),{0,0.1,0.2,0.3,0.4,0.5,0.6,0.7,0.8,0.9,1}+1%%,{10,9,8,7,6,5,4,3,2,1})</f>
        <v>4</v>
      </c>
      <c r="S575">
        <f>I575*0.5+L575*0.5+O575+R575</f>
        <v>12</v>
      </c>
    </row>
    <row r="576" spans="1:19" ht="43.2" x14ac:dyDescent="0.25">
      <c r="A576" s="5" t="s">
        <v>1494</v>
      </c>
      <c r="B576" s="6">
        <v>235020</v>
      </c>
      <c r="C576" s="6">
        <v>4249</v>
      </c>
      <c r="D576" s="6">
        <v>127</v>
      </c>
      <c r="E576" s="6">
        <v>236</v>
      </c>
      <c r="F576" s="6">
        <v>1</v>
      </c>
      <c r="G576">
        <f>(E576*0.6+D576*0.2+C576*0.2)/B576</f>
        <v>4.3264403029529405E-3</v>
      </c>
      <c r="H576">
        <f>_xlfn.RANK.AVG(G576,G$2:G$2185)</f>
        <v>1429</v>
      </c>
      <c r="I576">
        <f>LOOKUP(H576/COUNTA(H:H),{0,0.1,0.2,0.3,0.4,0.5,0.6,0.7,0.8,0.9,1}+1%%,{10,9,8,7,6,5,4,3,2,1})</f>
        <v>4</v>
      </c>
      <c r="J576">
        <f>E576*0.6+D576*0.2+C576*0.2</f>
        <v>1016.8000000000001</v>
      </c>
      <c r="K576">
        <f>_xlfn.RANK.AVG(J576,J$2:J$2185)</f>
        <v>1495</v>
      </c>
      <c r="L576">
        <f>LOOKUP(K576/COUNTA(K:K),{0,0.1,0.2,0.3,0.4,0.5,0.6,0.7,0.8,0.9,1}+1%%,{10,9,8,7,6,5,4,3,2,1})</f>
        <v>4</v>
      </c>
      <c r="M576">
        <f>(C576-D576)*0.7+B576*0.3</f>
        <v>73391.399999999994</v>
      </c>
      <c r="N576">
        <f>_xlfn.RANK.AVG(M576,M$2:M$2185)</f>
        <v>1451</v>
      </c>
      <c r="O576">
        <f>LOOKUP(N576/COUNTA(N:N),{0,0.1,0.2,0.3,0.4,0.5,0.6,0.7,0.8,0.9,1}+1%%,{10,9,8,7,6,5,4,3,2,1})</f>
        <v>4</v>
      </c>
      <c r="P576" s="6">
        <v>1</v>
      </c>
      <c r="Q576">
        <f>_xlfn.RANK.AVG(P576,P$2:P$2185)</f>
        <v>1510</v>
      </c>
      <c r="R576">
        <f>LOOKUP(Q576/COUNTA(Q:Q),{0,0.1,0.2,0.3,0.4,0.5,0.6,0.7,0.8,0.9,1}+1%%,{10,9,8,7,6,5,4,3,2,1})</f>
        <v>4</v>
      </c>
      <c r="S576">
        <f>I576*0.5+L576*0.5+O576+R576</f>
        <v>12</v>
      </c>
    </row>
    <row r="577" spans="1:19" ht="28.8" x14ac:dyDescent="0.25">
      <c r="A577" s="5" t="s">
        <v>1589</v>
      </c>
      <c r="B577" s="6">
        <v>99509</v>
      </c>
      <c r="C577" s="6">
        <v>3378</v>
      </c>
      <c r="D577" s="6">
        <v>74</v>
      </c>
      <c r="E577" s="6">
        <v>272</v>
      </c>
      <c r="F577" s="6">
        <v>1</v>
      </c>
      <c r="G577">
        <f>(E577*0.6+D577*0.2+C577*0.2)/B577</f>
        <v>8.5781185621401079E-3</v>
      </c>
      <c r="H577">
        <f>_xlfn.RANK.AVG(G577,G$2:G$2185)</f>
        <v>839</v>
      </c>
      <c r="I577">
        <f>LOOKUP(H577/COUNTA(H:H),{0,0.1,0.2,0.3,0.4,0.5,0.6,0.7,0.8,0.9,1}+1%%,{10,9,8,7,6,5,4,3,2,1})</f>
        <v>7</v>
      </c>
      <c r="J577">
        <f>E577*0.6+D577*0.2+C577*0.2</f>
        <v>853.6</v>
      </c>
      <c r="K577">
        <f>_xlfn.RANK.AVG(J577,J$2:J$2185)</f>
        <v>1537</v>
      </c>
      <c r="L577">
        <f>LOOKUP(K577/COUNTA(K:K),{0,0.1,0.2,0.3,0.4,0.5,0.6,0.7,0.8,0.9,1}+1%%,{10,9,8,7,6,5,4,3,2,1})</f>
        <v>3</v>
      </c>
      <c r="M577">
        <f>(C577-D577)*0.7+B577*0.3</f>
        <v>32165.499999999996</v>
      </c>
      <c r="N577">
        <f>_xlfn.RANK.AVG(M577,M$2:M$2185)</f>
        <v>1668</v>
      </c>
      <c r="O577">
        <f>LOOKUP(N577/COUNTA(N:N),{0,0.1,0.2,0.3,0.4,0.5,0.6,0.7,0.8,0.9,1}+1%%,{10,9,8,7,6,5,4,3,2,1})</f>
        <v>3</v>
      </c>
      <c r="P577" s="6">
        <v>1</v>
      </c>
      <c r="Q577">
        <f>_xlfn.RANK.AVG(P577,P$2:P$2185)</f>
        <v>1510</v>
      </c>
      <c r="R577">
        <f>LOOKUP(Q577/COUNTA(Q:Q),{0,0.1,0.2,0.3,0.4,0.5,0.6,0.7,0.8,0.9,1}+1%%,{10,9,8,7,6,5,4,3,2,1})</f>
        <v>4</v>
      </c>
      <c r="S577">
        <f>I577*0.5+L577*0.5+O577+R577</f>
        <v>12</v>
      </c>
    </row>
    <row r="578" spans="1:19" ht="28.8" x14ac:dyDescent="0.25">
      <c r="A578" s="5" t="s">
        <v>826</v>
      </c>
      <c r="B578" s="6">
        <v>46706</v>
      </c>
      <c r="C578" s="6">
        <v>3091</v>
      </c>
      <c r="D578" s="6">
        <v>47</v>
      </c>
      <c r="E578" s="6">
        <v>130</v>
      </c>
      <c r="F578" s="6">
        <v>1</v>
      </c>
      <c r="G578">
        <f>(E578*0.6+D578*0.2+C578*0.2)/B578</f>
        <v>1.5107266732325611E-2</v>
      </c>
      <c r="H578">
        <f>_xlfn.RANK.AVG(G578,G$2:G$2185)</f>
        <v>293</v>
      </c>
      <c r="I578">
        <f>LOOKUP(H578/COUNTA(H:H),{0,0.1,0.2,0.3,0.4,0.5,0.6,0.7,0.8,0.9,1}+1%%,{10,9,8,7,6,5,4,3,2,1})</f>
        <v>9</v>
      </c>
      <c r="J578">
        <f>E578*0.6+D578*0.2+C578*0.2</f>
        <v>705.6</v>
      </c>
      <c r="K578">
        <f>_xlfn.RANK.AVG(J578,J$2:J$2185)</f>
        <v>1591</v>
      </c>
      <c r="L578">
        <f>LOOKUP(K578/COUNTA(K:K),{0,0.1,0.2,0.3,0.4,0.5,0.6,0.7,0.8,0.9,1}+1%%,{10,9,8,7,6,5,4,3,2,1})</f>
        <v>3</v>
      </c>
      <c r="M578">
        <f>(C578-D578)*0.7+B578*0.3</f>
        <v>16142.599999999999</v>
      </c>
      <c r="N578">
        <f>_xlfn.RANK.AVG(M578,M$2:M$2185)</f>
        <v>1817</v>
      </c>
      <c r="O578">
        <f>LOOKUP(N578/COUNTA(N:N),{0,0.1,0.2,0.3,0.4,0.5,0.6,0.7,0.8,0.9,1}+1%%,{10,9,8,7,6,5,4,3,2,1})</f>
        <v>2</v>
      </c>
      <c r="P578" s="6">
        <v>1</v>
      </c>
      <c r="Q578">
        <f>_xlfn.RANK.AVG(P578,P$2:P$2185)</f>
        <v>1510</v>
      </c>
      <c r="R578">
        <f>LOOKUP(Q578/COUNTA(Q:Q),{0,0.1,0.2,0.3,0.4,0.5,0.6,0.7,0.8,0.9,1}+1%%,{10,9,8,7,6,5,4,3,2,1})</f>
        <v>4</v>
      </c>
      <c r="S578">
        <f>I578*0.5+L578*0.5+O578+R578</f>
        <v>12</v>
      </c>
    </row>
    <row r="579" spans="1:19" ht="14.4" x14ac:dyDescent="0.25">
      <c r="A579" s="5" t="s">
        <v>1206</v>
      </c>
      <c r="B579" s="6">
        <v>348527</v>
      </c>
      <c r="C579" s="6">
        <v>2407</v>
      </c>
      <c r="D579" s="6">
        <v>236</v>
      </c>
      <c r="E579" s="6">
        <v>1428</v>
      </c>
      <c r="F579" s="6">
        <v>1</v>
      </c>
      <c r="G579">
        <f>(E579*0.6+D579*0.2+C579*0.2)/B579</f>
        <v>3.9750148482040129E-3</v>
      </c>
      <c r="H579">
        <f>_xlfn.RANK.AVG(G579,G$2:G$2185)</f>
        <v>1487</v>
      </c>
      <c r="I579">
        <f>LOOKUP(H579/COUNTA(H:H),{0,0.1,0.2,0.3,0.4,0.5,0.6,0.7,0.8,0.9,1}+1%%,{10,9,8,7,6,5,4,3,2,1})</f>
        <v>4</v>
      </c>
      <c r="J579">
        <f>E579*0.6+D579*0.2+C579*0.2</f>
        <v>1385.4</v>
      </c>
      <c r="K579">
        <f>_xlfn.RANK.AVG(J579,J$2:J$2185)</f>
        <v>1420</v>
      </c>
      <c r="L579">
        <f>LOOKUP(K579/COUNTA(K:K),{0,0.1,0.2,0.3,0.4,0.5,0.6,0.7,0.8,0.9,1}+1%%,{10,9,8,7,6,5,4,3,2,1})</f>
        <v>4</v>
      </c>
      <c r="M579">
        <f>(C579-D579)*0.7+B579*0.3</f>
        <v>106077.79999999999</v>
      </c>
      <c r="N579">
        <f>_xlfn.RANK.AVG(M579,M$2:M$2185)</f>
        <v>1323</v>
      </c>
      <c r="O579">
        <f>LOOKUP(N579/COUNTA(N:N),{0,0.1,0.2,0.3,0.4,0.5,0.6,0.7,0.8,0.9,1}+1%%,{10,9,8,7,6,5,4,3,2,1})</f>
        <v>4</v>
      </c>
      <c r="P579" s="6">
        <v>1</v>
      </c>
      <c r="Q579">
        <f>_xlfn.RANK.AVG(P579,P$2:P$2185)</f>
        <v>1510</v>
      </c>
      <c r="R579">
        <f>LOOKUP(Q579/COUNTA(Q:Q),{0,0.1,0.2,0.3,0.4,0.5,0.6,0.7,0.8,0.9,1}+1%%,{10,9,8,7,6,5,4,3,2,1})</f>
        <v>4</v>
      </c>
      <c r="S579">
        <f>I579*0.5+L579*0.5+O579+R579</f>
        <v>12</v>
      </c>
    </row>
    <row r="580" spans="1:19" ht="28.8" x14ac:dyDescent="0.25">
      <c r="A580" s="5" t="s">
        <v>1281</v>
      </c>
      <c r="B580" s="6">
        <v>34232</v>
      </c>
      <c r="C580" s="6">
        <v>1460</v>
      </c>
      <c r="D580" s="6">
        <v>144</v>
      </c>
      <c r="E580" s="6">
        <v>235</v>
      </c>
      <c r="F580" s="6">
        <v>1</v>
      </c>
      <c r="G580">
        <f>(E580*0.6+D580*0.2+C580*0.2)/B580</f>
        <v>1.3490301472306614E-2</v>
      </c>
      <c r="H580">
        <f>_xlfn.RANK.AVG(G580,G$2:G$2185)</f>
        <v>385</v>
      </c>
      <c r="I580">
        <f>LOOKUP(H580/COUNTA(H:H),{0,0.1,0.2,0.3,0.4,0.5,0.6,0.7,0.8,0.9,1}+1%%,{10,9,8,7,6,5,4,3,2,1})</f>
        <v>9</v>
      </c>
      <c r="J580">
        <f>E580*0.6+D580*0.2+C580*0.2</f>
        <v>461.8</v>
      </c>
      <c r="K580">
        <f>_xlfn.RANK.AVG(J580,J$2:J$2185)</f>
        <v>1676</v>
      </c>
      <c r="L580">
        <f>LOOKUP(K580/COUNTA(K:K),{0,0.1,0.2,0.3,0.4,0.5,0.6,0.7,0.8,0.9,1}+1%%,{10,9,8,7,6,5,4,3,2,1})</f>
        <v>3</v>
      </c>
      <c r="M580">
        <f>(C580-D580)*0.7+B580*0.3</f>
        <v>11190.800000000001</v>
      </c>
      <c r="N580">
        <f>_xlfn.RANK.AVG(M580,M$2:M$2185)</f>
        <v>1865</v>
      </c>
      <c r="O580">
        <f>LOOKUP(N580/COUNTA(N:N),{0,0.1,0.2,0.3,0.4,0.5,0.6,0.7,0.8,0.9,1}+1%%,{10,9,8,7,6,5,4,3,2,1})</f>
        <v>2</v>
      </c>
      <c r="P580" s="6">
        <v>1</v>
      </c>
      <c r="Q580">
        <f>_xlfn.RANK.AVG(P580,P$2:P$2185)</f>
        <v>1510</v>
      </c>
      <c r="R580">
        <f>LOOKUP(Q580/COUNTA(Q:Q),{0,0.1,0.2,0.3,0.4,0.5,0.6,0.7,0.8,0.9,1}+1%%,{10,9,8,7,6,5,4,3,2,1})</f>
        <v>4</v>
      </c>
      <c r="S580">
        <f>I580*0.5+L580*0.5+O580+R580</f>
        <v>12</v>
      </c>
    </row>
    <row r="581" spans="1:19" ht="28.8" x14ac:dyDescent="0.25">
      <c r="A581" s="5" t="s">
        <v>1877</v>
      </c>
      <c r="B581" s="6">
        <v>23506</v>
      </c>
      <c r="C581" s="6">
        <v>1620</v>
      </c>
      <c r="D581" s="6">
        <v>10</v>
      </c>
      <c r="E581" s="6">
        <v>105</v>
      </c>
      <c r="F581" s="6">
        <v>1</v>
      </c>
      <c r="G581">
        <f>(E581*0.6+D581*0.2+C581*0.2)/B581</f>
        <v>1.6548966221390283E-2</v>
      </c>
      <c r="H581">
        <f>_xlfn.RANK.AVG(G581,G$2:G$2185)</f>
        <v>234</v>
      </c>
      <c r="I581">
        <f>LOOKUP(H581/COUNTA(H:H),{0,0.1,0.2,0.3,0.4,0.5,0.6,0.7,0.8,0.9,1}+1%%,{10,9,8,7,6,5,4,3,2,1})</f>
        <v>9</v>
      </c>
      <c r="J581">
        <f>E581*0.6+D581*0.2+C581*0.2</f>
        <v>389</v>
      </c>
      <c r="K581">
        <f>_xlfn.RANK.AVG(J581,J$2:J$2185)</f>
        <v>1718</v>
      </c>
      <c r="L581">
        <f>LOOKUP(K581/COUNTA(K:K),{0,0.1,0.2,0.3,0.4,0.5,0.6,0.7,0.8,0.9,1}+1%%,{10,9,8,7,6,5,4,3,2,1})</f>
        <v>3</v>
      </c>
      <c r="M581">
        <f>(C581-D581)*0.7+B581*0.3</f>
        <v>8178.8</v>
      </c>
      <c r="N581">
        <f>_xlfn.RANK.AVG(M581,M$2:M$2185)</f>
        <v>1929</v>
      </c>
      <c r="O581">
        <f>LOOKUP(N581/COUNTA(N:N),{0,0.1,0.2,0.3,0.4,0.5,0.6,0.7,0.8,0.9,1}+1%%,{10,9,8,7,6,5,4,3,2,1})</f>
        <v>2</v>
      </c>
      <c r="P581" s="6">
        <v>1</v>
      </c>
      <c r="Q581">
        <f>_xlfn.RANK.AVG(P581,P$2:P$2185)</f>
        <v>1510</v>
      </c>
      <c r="R581">
        <f>LOOKUP(Q581/COUNTA(Q:Q),{0,0.1,0.2,0.3,0.4,0.5,0.6,0.7,0.8,0.9,1}+1%%,{10,9,8,7,6,5,4,3,2,1})</f>
        <v>4</v>
      </c>
      <c r="S581">
        <f>I581*0.5+L581*0.5+O581+R581</f>
        <v>12</v>
      </c>
    </row>
    <row r="582" spans="1:19" ht="28.8" x14ac:dyDescent="0.25">
      <c r="A582" s="5" t="s">
        <v>1375</v>
      </c>
      <c r="B582" s="6">
        <v>91167</v>
      </c>
      <c r="C582" s="6">
        <v>3287</v>
      </c>
      <c r="D582" s="6">
        <v>77</v>
      </c>
      <c r="E582" s="6">
        <v>234</v>
      </c>
      <c r="F582" s="6">
        <v>1</v>
      </c>
      <c r="G582">
        <f>(E582*0.6+D582*0.2+C582*0.2)/B582</f>
        <v>8.919894259984424E-3</v>
      </c>
      <c r="H582">
        <f>_xlfn.RANK.AVG(G582,G$2:G$2185)</f>
        <v>795</v>
      </c>
      <c r="I582">
        <f>LOOKUP(H582/COUNTA(H:H),{0,0.1,0.2,0.3,0.4,0.5,0.6,0.7,0.8,0.9,1}+1%%,{10,9,8,7,6,5,4,3,2,1})</f>
        <v>7</v>
      </c>
      <c r="J582">
        <f>E582*0.6+D582*0.2+C582*0.2</f>
        <v>813.2</v>
      </c>
      <c r="K582">
        <f>_xlfn.RANK.AVG(J582,J$2:J$2185)</f>
        <v>1551</v>
      </c>
      <c r="L582">
        <f>LOOKUP(K582/COUNTA(K:K),{0,0.1,0.2,0.3,0.4,0.5,0.6,0.7,0.8,0.9,1}+1%%,{10,9,8,7,6,5,4,3,2,1})</f>
        <v>3</v>
      </c>
      <c r="M582">
        <f>(C582-D582)*0.7+B582*0.3</f>
        <v>29597.1</v>
      </c>
      <c r="N582">
        <f>_xlfn.RANK.AVG(M582,M$2:M$2185)</f>
        <v>1681</v>
      </c>
      <c r="O582">
        <f>LOOKUP(N582/COUNTA(N:N),{0,0.1,0.2,0.3,0.4,0.5,0.6,0.7,0.8,0.9,1}+1%%,{10,9,8,7,6,5,4,3,2,1})</f>
        <v>3</v>
      </c>
      <c r="P582" s="6">
        <v>1</v>
      </c>
      <c r="Q582">
        <f>_xlfn.RANK.AVG(P582,P$2:P$2185)</f>
        <v>1510</v>
      </c>
      <c r="R582">
        <f>LOOKUP(Q582/COUNTA(Q:Q),{0,0.1,0.2,0.3,0.4,0.5,0.6,0.7,0.8,0.9,1}+1%%,{10,9,8,7,6,5,4,3,2,1})</f>
        <v>4</v>
      </c>
      <c r="S582">
        <f>I582*0.5+L582*0.5+O582+R582</f>
        <v>12</v>
      </c>
    </row>
    <row r="583" spans="1:19" ht="28.8" x14ac:dyDescent="0.25">
      <c r="A583" s="5" t="s">
        <v>1954</v>
      </c>
      <c r="B583" s="6">
        <v>155058</v>
      </c>
      <c r="C583" s="6">
        <v>5383</v>
      </c>
      <c r="D583" s="6">
        <v>65</v>
      </c>
      <c r="E583" s="6">
        <v>272</v>
      </c>
      <c r="F583" s="6">
        <v>1</v>
      </c>
      <c r="G583">
        <f>(E583*0.6+D583*0.2+C583*0.2)/B583</f>
        <v>8.0795573269357279E-3</v>
      </c>
      <c r="H583">
        <f>_xlfn.RANK.AVG(G583,G$2:G$2185)</f>
        <v>894</v>
      </c>
      <c r="I583">
        <f>LOOKUP(H583/COUNTA(H:H),{0,0.1,0.2,0.3,0.4,0.5,0.6,0.7,0.8,0.9,1}+1%%,{10,9,8,7,6,5,4,3,2,1})</f>
        <v>6</v>
      </c>
      <c r="J583">
        <f>E583*0.6+D583*0.2+C583*0.2</f>
        <v>1252.8000000000002</v>
      </c>
      <c r="K583">
        <f>_xlfn.RANK.AVG(J583,J$2:J$2185)</f>
        <v>1442</v>
      </c>
      <c r="L583">
        <f>LOOKUP(K583/COUNTA(K:K),{0,0.1,0.2,0.3,0.4,0.5,0.6,0.7,0.8,0.9,1}+1%%,{10,9,8,7,6,5,4,3,2,1})</f>
        <v>4</v>
      </c>
      <c r="M583">
        <f>(C583-D583)*0.7+B583*0.3</f>
        <v>50240</v>
      </c>
      <c r="N583">
        <f>_xlfn.RANK.AVG(M583,M$2:M$2185)</f>
        <v>1554</v>
      </c>
      <c r="O583">
        <f>LOOKUP(N583/COUNTA(N:N),{0,0.1,0.2,0.3,0.4,0.5,0.6,0.7,0.8,0.9,1}+1%%,{10,9,8,7,6,5,4,3,2,1})</f>
        <v>3</v>
      </c>
      <c r="P583" s="6">
        <v>1</v>
      </c>
      <c r="Q583">
        <f>_xlfn.RANK.AVG(P583,P$2:P$2185)</f>
        <v>1510</v>
      </c>
      <c r="R583">
        <f>LOOKUP(Q583/COUNTA(Q:Q),{0,0.1,0.2,0.3,0.4,0.5,0.6,0.7,0.8,0.9,1}+1%%,{10,9,8,7,6,5,4,3,2,1})</f>
        <v>4</v>
      </c>
      <c r="S583">
        <f>I583*0.5+L583*0.5+O583+R583</f>
        <v>12</v>
      </c>
    </row>
    <row r="584" spans="1:19" ht="28.8" x14ac:dyDescent="0.25">
      <c r="A584" s="5" t="s">
        <v>636</v>
      </c>
      <c r="B584" s="6">
        <v>25145</v>
      </c>
      <c r="C584" s="6">
        <v>1367</v>
      </c>
      <c r="D584" s="6">
        <v>10</v>
      </c>
      <c r="E584" s="6">
        <v>135</v>
      </c>
      <c r="F584" s="6">
        <v>1</v>
      </c>
      <c r="G584">
        <f>(E584*0.6+D584*0.2+C584*0.2)/B584</f>
        <v>1.4173792006363095E-2</v>
      </c>
      <c r="H584">
        <f>_xlfn.RANK.AVG(G584,G$2:G$2185)</f>
        <v>345</v>
      </c>
      <c r="I584">
        <f>LOOKUP(H584/COUNTA(H:H),{0,0.1,0.2,0.3,0.4,0.5,0.6,0.7,0.8,0.9,1}+1%%,{10,9,8,7,6,5,4,3,2,1})</f>
        <v>9</v>
      </c>
      <c r="J584">
        <f>E584*0.6+D584*0.2+C584*0.2</f>
        <v>356.40000000000003</v>
      </c>
      <c r="K584">
        <f>_xlfn.RANK.AVG(J584,J$2:J$2185)</f>
        <v>1734</v>
      </c>
      <c r="L584">
        <f>LOOKUP(K584/COUNTA(K:K),{0,0.1,0.2,0.3,0.4,0.5,0.6,0.7,0.8,0.9,1}+1%%,{10,9,8,7,6,5,4,3,2,1})</f>
        <v>3</v>
      </c>
      <c r="M584">
        <f>(C584-D584)*0.7+B584*0.3</f>
        <v>8493.4</v>
      </c>
      <c r="N584">
        <f>_xlfn.RANK.AVG(M584,M$2:M$2185)</f>
        <v>1920</v>
      </c>
      <c r="O584">
        <f>LOOKUP(N584/COUNTA(N:N),{0,0.1,0.2,0.3,0.4,0.5,0.6,0.7,0.8,0.9,1}+1%%,{10,9,8,7,6,5,4,3,2,1})</f>
        <v>2</v>
      </c>
      <c r="P584" s="6">
        <v>1</v>
      </c>
      <c r="Q584">
        <f>_xlfn.RANK.AVG(P584,P$2:P$2185)</f>
        <v>1510</v>
      </c>
      <c r="R584">
        <f>LOOKUP(Q584/COUNTA(Q:Q),{0,0.1,0.2,0.3,0.4,0.5,0.6,0.7,0.8,0.9,1}+1%%,{10,9,8,7,6,5,4,3,2,1})</f>
        <v>4</v>
      </c>
      <c r="S584">
        <f>I584*0.5+L584*0.5+O584+R584</f>
        <v>12</v>
      </c>
    </row>
    <row r="585" spans="1:19" ht="14.4" x14ac:dyDescent="0.25">
      <c r="A585" s="5" t="s">
        <v>380</v>
      </c>
      <c r="B585" s="6">
        <v>22607</v>
      </c>
      <c r="C585" s="6">
        <v>1472</v>
      </c>
      <c r="D585" s="6">
        <v>22</v>
      </c>
      <c r="E585" s="6">
        <v>91</v>
      </c>
      <c r="F585" s="6">
        <v>1</v>
      </c>
      <c r="G585">
        <f>(E585*0.6+D585*0.2+C585*0.2)/B585</f>
        <v>1.5632326270624143E-2</v>
      </c>
      <c r="H585">
        <f>_xlfn.RANK.AVG(G585,G$2:G$2185)</f>
        <v>265</v>
      </c>
      <c r="I585">
        <f>LOOKUP(H585/COUNTA(H:H),{0,0.1,0.2,0.3,0.4,0.5,0.6,0.7,0.8,0.9,1}+1%%,{10,9,8,7,6,5,4,3,2,1})</f>
        <v>9</v>
      </c>
      <c r="J585">
        <f>E585*0.6+D585*0.2+C585*0.2</f>
        <v>353.40000000000003</v>
      </c>
      <c r="K585">
        <f>_xlfn.RANK.AVG(J585,J$2:J$2185)</f>
        <v>1738</v>
      </c>
      <c r="L585">
        <f>LOOKUP(K585/COUNTA(K:K),{0,0.1,0.2,0.3,0.4,0.5,0.6,0.7,0.8,0.9,1}+1%%,{10,9,8,7,6,5,4,3,2,1})</f>
        <v>3</v>
      </c>
      <c r="M585">
        <f>(C585-D585)*0.7+B585*0.3</f>
        <v>7797.0999999999995</v>
      </c>
      <c r="N585">
        <f>_xlfn.RANK.AVG(M585,M$2:M$2185)</f>
        <v>1939</v>
      </c>
      <c r="O585">
        <f>LOOKUP(N585/COUNTA(N:N),{0,0.1,0.2,0.3,0.4,0.5,0.6,0.7,0.8,0.9,1}+1%%,{10,9,8,7,6,5,4,3,2,1})</f>
        <v>2</v>
      </c>
      <c r="P585" s="6">
        <v>1</v>
      </c>
      <c r="Q585">
        <f>_xlfn.RANK.AVG(P585,P$2:P$2185)</f>
        <v>1510</v>
      </c>
      <c r="R585">
        <f>LOOKUP(Q585/COUNTA(Q:Q),{0,0.1,0.2,0.3,0.4,0.5,0.6,0.7,0.8,0.9,1}+1%%,{10,9,8,7,6,5,4,3,2,1})</f>
        <v>4</v>
      </c>
      <c r="S585">
        <f>I585*0.5+L585*0.5+O585+R585</f>
        <v>12</v>
      </c>
    </row>
    <row r="586" spans="1:19" ht="28.8" x14ac:dyDescent="0.25">
      <c r="A586" s="5" t="s">
        <v>775</v>
      </c>
      <c r="B586" s="6">
        <v>37170</v>
      </c>
      <c r="C586" s="6">
        <v>1933</v>
      </c>
      <c r="D586" s="6">
        <v>30</v>
      </c>
      <c r="E586" s="6">
        <v>211</v>
      </c>
      <c r="F586" s="6">
        <v>1</v>
      </c>
      <c r="G586">
        <f>(E586*0.6+D586*0.2+C586*0.2)/B586</f>
        <v>1.396825396825397E-2</v>
      </c>
      <c r="H586">
        <f>_xlfn.RANK.AVG(G586,G$2:G$2185)</f>
        <v>358</v>
      </c>
      <c r="I586">
        <f>LOOKUP(H586/COUNTA(H:H),{0,0.1,0.2,0.3,0.4,0.5,0.6,0.7,0.8,0.9,1}+1%%,{10,9,8,7,6,5,4,3,2,1})</f>
        <v>9</v>
      </c>
      <c r="J586">
        <f>E586*0.6+D586*0.2+C586*0.2</f>
        <v>519.20000000000005</v>
      </c>
      <c r="K586">
        <f>_xlfn.RANK.AVG(J586,J$2:J$2185)</f>
        <v>1651</v>
      </c>
      <c r="L586">
        <f>LOOKUP(K586/COUNTA(K:K),{0,0.1,0.2,0.3,0.4,0.5,0.6,0.7,0.8,0.9,1}+1%%,{10,9,8,7,6,5,4,3,2,1})</f>
        <v>3</v>
      </c>
      <c r="M586">
        <f>(C586-D586)*0.7+B586*0.3</f>
        <v>12483.1</v>
      </c>
      <c r="N586">
        <f>_xlfn.RANK.AVG(M586,M$2:M$2185)</f>
        <v>1852</v>
      </c>
      <c r="O586">
        <f>LOOKUP(N586/COUNTA(N:N),{0,0.1,0.2,0.3,0.4,0.5,0.6,0.7,0.8,0.9,1}+1%%,{10,9,8,7,6,5,4,3,2,1})</f>
        <v>2</v>
      </c>
      <c r="P586" s="6">
        <v>1</v>
      </c>
      <c r="Q586">
        <f>_xlfn.RANK.AVG(P586,P$2:P$2185)</f>
        <v>1510</v>
      </c>
      <c r="R586">
        <f>LOOKUP(Q586/COUNTA(Q:Q),{0,0.1,0.2,0.3,0.4,0.5,0.6,0.7,0.8,0.9,1}+1%%,{10,9,8,7,6,5,4,3,2,1})</f>
        <v>4</v>
      </c>
      <c r="S586">
        <f>I586*0.5+L586*0.5+O586+R586</f>
        <v>12</v>
      </c>
    </row>
    <row r="587" spans="1:19" ht="28.8" x14ac:dyDescent="0.25">
      <c r="A587" s="5" t="s">
        <v>1162</v>
      </c>
      <c r="B587" s="6">
        <v>40410</v>
      </c>
      <c r="C587" s="6">
        <v>2155</v>
      </c>
      <c r="D587" s="6">
        <v>26</v>
      </c>
      <c r="E587" s="6">
        <v>162</v>
      </c>
      <c r="F587" s="6">
        <v>1</v>
      </c>
      <c r="G587">
        <f>(E587*0.6+D587*0.2+C587*0.2)/B587</f>
        <v>1.3199703043801039E-2</v>
      </c>
      <c r="H587">
        <f>_xlfn.RANK.AVG(G587,G$2:G$2185)</f>
        <v>407</v>
      </c>
      <c r="I587">
        <f>LOOKUP(H587/COUNTA(H:H),{0,0.1,0.2,0.3,0.4,0.5,0.6,0.7,0.8,0.9,1}+1%%,{10,9,8,7,6,5,4,3,2,1})</f>
        <v>9</v>
      </c>
      <c r="J587">
        <f>E587*0.6+D587*0.2+C587*0.2</f>
        <v>533.4</v>
      </c>
      <c r="K587">
        <f>_xlfn.RANK.AVG(J587,J$2:J$2185)</f>
        <v>1644</v>
      </c>
      <c r="L587">
        <f>LOOKUP(K587/COUNTA(K:K),{0,0.1,0.2,0.3,0.4,0.5,0.6,0.7,0.8,0.9,1}+1%%,{10,9,8,7,6,5,4,3,2,1})</f>
        <v>3</v>
      </c>
      <c r="M587">
        <f>(C587-D587)*0.7+B587*0.3</f>
        <v>13613.3</v>
      </c>
      <c r="N587">
        <f>_xlfn.RANK.AVG(M587,M$2:M$2185)</f>
        <v>1841</v>
      </c>
      <c r="O587">
        <f>LOOKUP(N587/COUNTA(N:N),{0,0.1,0.2,0.3,0.4,0.5,0.6,0.7,0.8,0.9,1}+1%%,{10,9,8,7,6,5,4,3,2,1})</f>
        <v>2</v>
      </c>
      <c r="P587" s="6">
        <v>1</v>
      </c>
      <c r="Q587">
        <f>_xlfn.RANK.AVG(P587,P$2:P$2185)</f>
        <v>1510</v>
      </c>
      <c r="R587">
        <f>LOOKUP(Q587/COUNTA(Q:Q),{0,0.1,0.2,0.3,0.4,0.5,0.6,0.7,0.8,0.9,1}+1%%,{10,9,8,7,6,5,4,3,2,1})</f>
        <v>4</v>
      </c>
      <c r="S587">
        <f>I587*0.5+L587*0.5+O587+R587</f>
        <v>12</v>
      </c>
    </row>
    <row r="588" spans="1:19" ht="14.4" x14ac:dyDescent="0.25">
      <c r="A588" s="5" t="s">
        <v>1880</v>
      </c>
      <c r="B588" s="6">
        <v>299365</v>
      </c>
      <c r="C588" s="6">
        <v>5630</v>
      </c>
      <c r="D588" s="6">
        <v>249</v>
      </c>
      <c r="E588" s="6">
        <v>0</v>
      </c>
      <c r="F588" s="6">
        <v>1</v>
      </c>
      <c r="G588">
        <f>(E588*0.6+D588*0.2+C588*0.2)/B588</f>
        <v>3.927646852504468E-3</v>
      </c>
      <c r="H588">
        <f>_xlfn.RANK.AVG(G588,G$2:G$2185)</f>
        <v>1500</v>
      </c>
      <c r="I588">
        <f>LOOKUP(H588/COUNTA(H:H),{0,0.1,0.2,0.3,0.4,0.5,0.6,0.7,0.8,0.9,1}+1%%,{10,9,8,7,6,5,4,3,2,1})</f>
        <v>4</v>
      </c>
      <c r="J588">
        <f>E588*0.6+D588*0.2+C588*0.2</f>
        <v>1175.8</v>
      </c>
      <c r="K588">
        <f>_xlfn.RANK.AVG(J588,J$2:J$2185)</f>
        <v>1463</v>
      </c>
      <c r="L588">
        <f>LOOKUP(K588/COUNTA(K:K),{0,0.1,0.2,0.3,0.4,0.5,0.6,0.7,0.8,0.9,1}+1%%,{10,9,8,7,6,5,4,3,2,1})</f>
        <v>4</v>
      </c>
      <c r="M588">
        <f>(C588-D588)*0.7+B588*0.3</f>
        <v>93576.2</v>
      </c>
      <c r="N588">
        <f>_xlfn.RANK.AVG(M588,M$2:M$2185)</f>
        <v>1371</v>
      </c>
      <c r="O588">
        <f>LOOKUP(N588/COUNTA(N:N),{0,0.1,0.2,0.3,0.4,0.5,0.6,0.7,0.8,0.9,1}+1%%,{10,9,8,7,6,5,4,3,2,1})</f>
        <v>4</v>
      </c>
      <c r="P588" s="6">
        <v>1</v>
      </c>
      <c r="Q588">
        <f>_xlfn.RANK.AVG(P588,P$2:P$2185)</f>
        <v>1510</v>
      </c>
      <c r="R588">
        <f>LOOKUP(Q588/COUNTA(Q:Q),{0,0.1,0.2,0.3,0.4,0.5,0.6,0.7,0.8,0.9,1}+1%%,{10,9,8,7,6,5,4,3,2,1})</f>
        <v>4</v>
      </c>
      <c r="S588">
        <f>I588*0.5+L588*0.5+O588+R588</f>
        <v>12</v>
      </c>
    </row>
    <row r="589" spans="1:19" ht="28.8" x14ac:dyDescent="0.25">
      <c r="A589" s="5" t="s">
        <v>1715</v>
      </c>
      <c r="B589" s="6">
        <v>268393</v>
      </c>
      <c r="C589" s="6">
        <v>5267</v>
      </c>
      <c r="D589" s="6">
        <v>49</v>
      </c>
      <c r="E589" s="6">
        <v>294</v>
      </c>
      <c r="F589" s="6">
        <v>1</v>
      </c>
      <c r="G589">
        <f>(E589*0.6+D589*0.2+C589*0.2)/B589</f>
        <v>4.618600336074339E-3</v>
      </c>
      <c r="H589">
        <f>_xlfn.RANK.AVG(G589,G$2:G$2185)</f>
        <v>1392</v>
      </c>
      <c r="I589">
        <f>LOOKUP(H589/COUNTA(H:H),{0,0.1,0.2,0.3,0.4,0.5,0.6,0.7,0.8,0.9,1}+1%%,{10,9,8,7,6,5,4,3,2,1})</f>
        <v>4</v>
      </c>
      <c r="J589">
        <f>E589*0.6+D589*0.2+C589*0.2</f>
        <v>1239.6000000000001</v>
      </c>
      <c r="K589">
        <f>_xlfn.RANK.AVG(J589,J$2:J$2185)</f>
        <v>1444</v>
      </c>
      <c r="L589">
        <f>LOOKUP(K589/COUNTA(K:K),{0,0.1,0.2,0.3,0.4,0.5,0.6,0.7,0.8,0.9,1}+1%%,{10,9,8,7,6,5,4,3,2,1})</f>
        <v>4</v>
      </c>
      <c r="M589">
        <f>(C589-D589)*0.7+B589*0.3</f>
        <v>84170.5</v>
      </c>
      <c r="N589">
        <f>_xlfn.RANK.AVG(M589,M$2:M$2185)</f>
        <v>1403</v>
      </c>
      <c r="O589">
        <f>LOOKUP(N589/COUNTA(N:N),{0,0.1,0.2,0.3,0.4,0.5,0.6,0.7,0.8,0.9,1}+1%%,{10,9,8,7,6,5,4,3,2,1})</f>
        <v>4</v>
      </c>
      <c r="P589" s="6">
        <v>1</v>
      </c>
      <c r="Q589">
        <f>_xlfn.RANK.AVG(P589,P$2:P$2185)</f>
        <v>1510</v>
      </c>
      <c r="R589">
        <f>LOOKUP(Q589/COUNTA(Q:Q),{0,0.1,0.2,0.3,0.4,0.5,0.6,0.7,0.8,0.9,1}+1%%,{10,9,8,7,6,5,4,3,2,1})</f>
        <v>4</v>
      </c>
      <c r="S589">
        <f>I589*0.5+L589*0.5+O589+R589</f>
        <v>12</v>
      </c>
    </row>
    <row r="590" spans="1:19" ht="28.8" x14ac:dyDescent="0.25">
      <c r="A590" s="5" t="s">
        <v>921</v>
      </c>
      <c r="B590" s="6">
        <v>90168</v>
      </c>
      <c r="C590" s="6">
        <v>3256</v>
      </c>
      <c r="D590" s="6">
        <v>60</v>
      </c>
      <c r="E590" s="6">
        <v>197</v>
      </c>
      <c r="F590" s="6">
        <v>1</v>
      </c>
      <c r="G590">
        <f>(E590*0.6+D590*0.2+C590*0.2)/B590</f>
        <v>8.6660456037618676E-3</v>
      </c>
      <c r="H590">
        <f>_xlfn.RANK.AVG(G590,G$2:G$2185)</f>
        <v>829</v>
      </c>
      <c r="I590">
        <f>LOOKUP(H590/COUNTA(H:H),{0,0.1,0.2,0.3,0.4,0.5,0.6,0.7,0.8,0.9,1}+1%%,{10,9,8,7,6,5,4,3,2,1})</f>
        <v>7</v>
      </c>
      <c r="J590">
        <f>E590*0.6+D590*0.2+C590*0.2</f>
        <v>781.40000000000009</v>
      </c>
      <c r="K590">
        <f>_xlfn.RANK.AVG(J590,J$2:J$2185)</f>
        <v>1560</v>
      </c>
      <c r="L590">
        <f>LOOKUP(K590/COUNTA(K:K),{0,0.1,0.2,0.3,0.4,0.5,0.6,0.7,0.8,0.9,1}+1%%,{10,9,8,7,6,5,4,3,2,1})</f>
        <v>3</v>
      </c>
      <c r="M590">
        <f>(C590-D590)*0.7+B590*0.3</f>
        <v>29287.599999999999</v>
      </c>
      <c r="N590">
        <f>_xlfn.RANK.AVG(M590,M$2:M$2185)</f>
        <v>1684</v>
      </c>
      <c r="O590">
        <f>LOOKUP(N590/COUNTA(N:N),{0,0.1,0.2,0.3,0.4,0.5,0.6,0.7,0.8,0.9,1}+1%%,{10,9,8,7,6,5,4,3,2,1})</f>
        <v>3</v>
      </c>
      <c r="P590" s="6">
        <v>1</v>
      </c>
      <c r="Q590">
        <f>_xlfn.RANK.AVG(P590,P$2:P$2185)</f>
        <v>1510</v>
      </c>
      <c r="R590">
        <f>LOOKUP(Q590/COUNTA(Q:Q),{0,0.1,0.2,0.3,0.4,0.5,0.6,0.7,0.8,0.9,1}+1%%,{10,9,8,7,6,5,4,3,2,1})</f>
        <v>4</v>
      </c>
      <c r="S590">
        <f>I590*0.5+L590*0.5+O590+R590</f>
        <v>12</v>
      </c>
    </row>
    <row r="591" spans="1:19" ht="14.4" x14ac:dyDescent="0.25">
      <c r="A591" s="5" t="s">
        <v>34</v>
      </c>
      <c r="B591" s="6">
        <v>122634</v>
      </c>
      <c r="C591" s="6">
        <v>2908</v>
      </c>
      <c r="D591" s="6">
        <v>210</v>
      </c>
      <c r="E591" s="6">
        <v>595</v>
      </c>
      <c r="F591" s="6">
        <v>1</v>
      </c>
      <c r="G591">
        <f>(E591*0.6+D591*0.2+C591*0.2)/B591</f>
        <v>7.9961511489472746E-3</v>
      </c>
      <c r="H591">
        <f>_xlfn.RANK.AVG(G591,G$2:G$2185)</f>
        <v>905</v>
      </c>
      <c r="I591">
        <f>LOOKUP(H591/COUNTA(H:H),{0,0.1,0.2,0.3,0.4,0.5,0.6,0.7,0.8,0.9,1}+1%%,{10,9,8,7,6,5,4,3,2,1})</f>
        <v>6</v>
      </c>
      <c r="J591">
        <f>E591*0.6+D591*0.2+C591*0.2</f>
        <v>980.6</v>
      </c>
      <c r="K591">
        <f>_xlfn.RANK.AVG(J591,J$2:J$2185)</f>
        <v>1511</v>
      </c>
      <c r="L591">
        <f>LOOKUP(K591/COUNTA(K:K),{0,0.1,0.2,0.3,0.4,0.5,0.6,0.7,0.8,0.9,1}+1%%,{10,9,8,7,6,5,4,3,2,1})</f>
        <v>4</v>
      </c>
      <c r="M591">
        <f>(C591-D591)*0.7+B591*0.3</f>
        <v>38678.799999999996</v>
      </c>
      <c r="N591">
        <f>_xlfn.RANK.AVG(M591,M$2:M$2185)</f>
        <v>1626</v>
      </c>
      <c r="O591">
        <f>LOOKUP(N591/COUNTA(N:N),{0,0.1,0.2,0.3,0.4,0.5,0.6,0.7,0.8,0.9,1}+1%%,{10,9,8,7,6,5,4,3,2,1})</f>
        <v>3</v>
      </c>
      <c r="P591" s="6">
        <v>1</v>
      </c>
      <c r="Q591">
        <f>_xlfn.RANK.AVG(P591,P$2:P$2185)</f>
        <v>1510</v>
      </c>
      <c r="R591">
        <f>LOOKUP(Q591/COUNTA(Q:Q),{0,0.1,0.2,0.3,0.4,0.5,0.6,0.7,0.8,0.9,1}+1%%,{10,9,8,7,6,5,4,3,2,1})</f>
        <v>4</v>
      </c>
      <c r="S591">
        <f>I591*0.5+L591*0.5+O591+R591</f>
        <v>12</v>
      </c>
    </row>
    <row r="592" spans="1:19" ht="43.2" x14ac:dyDescent="0.25">
      <c r="A592" s="5" t="s">
        <v>1287</v>
      </c>
      <c r="B592" s="6">
        <v>73649</v>
      </c>
      <c r="C592" s="6">
        <v>2721</v>
      </c>
      <c r="D592" s="6">
        <v>122</v>
      </c>
      <c r="E592" s="6">
        <v>178</v>
      </c>
      <c r="F592" s="6">
        <v>1</v>
      </c>
      <c r="G592">
        <f>(E592*0.6+D592*0.2+C592*0.2)/B592</f>
        <v>9.1705250580455967E-3</v>
      </c>
      <c r="H592">
        <f>_xlfn.RANK.AVG(G592,G$2:G$2185)</f>
        <v>758</v>
      </c>
      <c r="I592">
        <f>LOOKUP(H592/COUNTA(H:H),{0,0.1,0.2,0.3,0.4,0.5,0.6,0.7,0.8,0.9,1}+1%%,{10,9,8,7,6,5,4,3,2,1})</f>
        <v>7</v>
      </c>
      <c r="J592">
        <f>E592*0.6+D592*0.2+C592*0.2</f>
        <v>675.40000000000009</v>
      </c>
      <c r="K592">
        <f>_xlfn.RANK.AVG(J592,J$2:J$2185)</f>
        <v>1601</v>
      </c>
      <c r="L592">
        <f>LOOKUP(K592/COUNTA(K:K),{0,0.1,0.2,0.3,0.4,0.5,0.6,0.7,0.8,0.9,1}+1%%,{10,9,8,7,6,5,4,3,2,1})</f>
        <v>3</v>
      </c>
      <c r="M592">
        <f>(C592-D592)*0.7+B592*0.3</f>
        <v>23914</v>
      </c>
      <c r="N592">
        <f>_xlfn.RANK.AVG(M592,M$2:M$2185)</f>
        <v>1734</v>
      </c>
      <c r="O592">
        <f>LOOKUP(N592/COUNTA(N:N),{0,0.1,0.2,0.3,0.4,0.5,0.6,0.7,0.8,0.9,1}+1%%,{10,9,8,7,6,5,4,3,2,1})</f>
        <v>3</v>
      </c>
      <c r="P592" s="6">
        <v>1</v>
      </c>
      <c r="Q592">
        <f>_xlfn.RANK.AVG(P592,P$2:P$2185)</f>
        <v>1510</v>
      </c>
      <c r="R592">
        <f>LOOKUP(Q592/COUNTA(Q:Q),{0,0.1,0.2,0.3,0.4,0.5,0.6,0.7,0.8,0.9,1}+1%%,{10,9,8,7,6,5,4,3,2,1})</f>
        <v>4</v>
      </c>
      <c r="S592">
        <f>I592*0.5+L592*0.5+O592+R592</f>
        <v>12</v>
      </c>
    </row>
    <row r="593" spans="1:19" ht="28.8" x14ac:dyDescent="0.25">
      <c r="A593" s="5" t="s">
        <v>187</v>
      </c>
      <c r="B593" s="6">
        <v>38068</v>
      </c>
      <c r="C593" s="6">
        <v>2195</v>
      </c>
      <c r="D593" s="6">
        <v>28</v>
      </c>
      <c r="E593" s="6">
        <v>154</v>
      </c>
      <c r="F593" s="6">
        <v>1</v>
      </c>
      <c r="G593">
        <f>(E593*0.6+D593*0.2+C593*0.2)/B593</f>
        <v>1.4106336030261638E-2</v>
      </c>
      <c r="H593">
        <f>_xlfn.RANK.AVG(G593,G$2:G$2185)</f>
        <v>348</v>
      </c>
      <c r="I593">
        <f>LOOKUP(H593/COUNTA(H:H),{0,0.1,0.2,0.3,0.4,0.5,0.6,0.7,0.8,0.9,1}+1%%,{10,9,8,7,6,5,4,3,2,1})</f>
        <v>9</v>
      </c>
      <c r="J593">
        <f>E593*0.6+D593*0.2+C593*0.2</f>
        <v>537</v>
      </c>
      <c r="K593">
        <f>_xlfn.RANK.AVG(J593,J$2:J$2185)</f>
        <v>1643</v>
      </c>
      <c r="L593">
        <f>LOOKUP(K593/COUNTA(K:K),{0,0.1,0.2,0.3,0.4,0.5,0.6,0.7,0.8,0.9,1}+1%%,{10,9,8,7,6,5,4,3,2,1})</f>
        <v>3</v>
      </c>
      <c r="M593">
        <f>(C593-D593)*0.7+B593*0.3</f>
        <v>12937.3</v>
      </c>
      <c r="N593">
        <f>_xlfn.RANK.AVG(M593,M$2:M$2185)</f>
        <v>1849</v>
      </c>
      <c r="O593">
        <f>LOOKUP(N593/COUNTA(N:N),{0,0.1,0.2,0.3,0.4,0.5,0.6,0.7,0.8,0.9,1}+1%%,{10,9,8,7,6,5,4,3,2,1})</f>
        <v>2</v>
      </c>
      <c r="P593" s="6">
        <v>1</v>
      </c>
      <c r="Q593">
        <f>_xlfn.RANK.AVG(P593,P$2:P$2185)</f>
        <v>1510</v>
      </c>
      <c r="R593">
        <f>LOOKUP(Q593/COUNTA(Q:Q),{0,0.1,0.2,0.3,0.4,0.5,0.6,0.7,0.8,0.9,1}+1%%,{10,9,8,7,6,5,4,3,2,1})</f>
        <v>4</v>
      </c>
      <c r="S593">
        <f>I593*0.5+L593*0.5+O593+R593</f>
        <v>12</v>
      </c>
    </row>
    <row r="594" spans="1:19" ht="43.2" x14ac:dyDescent="0.25">
      <c r="A594" s="5" t="s">
        <v>1699</v>
      </c>
      <c r="B594" s="6">
        <v>34324</v>
      </c>
      <c r="C594" s="6">
        <v>240</v>
      </c>
      <c r="D594" s="6">
        <v>194</v>
      </c>
      <c r="E594" s="6">
        <v>739</v>
      </c>
      <c r="F594" s="6">
        <v>1</v>
      </c>
      <c r="G594">
        <f>(E594*0.6+D594*0.2+C594*0.2)/B594</f>
        <v>1.544691760867032E-2</v>
      </c>
      <c r="H594">
        <f>_xlfn.RANK.AVG(G594,G$2:G$2185)</f>
        <v>277</v>
      </c>
      <c r="I594">
        <f>LOOKUP(H594/COUNTA(H:H),{0,0.1,0.2,0.3,0.4,0.5,0.6,0.7,0.8,0.9,1}+1%%,{10,9,8,7,6,5,4,3,2,1})</f>
        <v>9</v>
      </c>
      <c r="J594">
        <f>E594*0.6+D594*0.2+C594*0.2</f>
        <v>530.20000000000005</v>
      </c>
      <c r="K594">
        <f>_xlfn.RANK.AVG(J594,J$2:J$2185)</f>
        <v>1646</v>
      </c>
      <c r="L594">
        <f>LOOKUP(K594/COUNTA(K:K),{0,0.1,0.2,0.3,0.4,0.5,0.6,0.7,0.8,0.9,1}+1%%,{10,9,8,7,6,5,4,3,2,1})</f>
        <v>3</v>
      </c>
      <c r="M594">
        <f>(C594-D594)*0.7+B594*0.3</f>
        <v>10329.4</v>
      </c>
      <c r="N594">
        <f>_xlfn.RANK.AVG(M594,M$2:M$2185)</f>
        <v>1879</v>
      </c>
      <c r="O594">
        <f>LOOKUP(N594/COUNTA(N:N),{0,0.1,0.2,0.3,0.4,0.5,0.6,0.7,0.8,0.9,1}+1%%,{10,9,8,7,6,5,4,3,2,1})</f>
        <v>2</v>
      </c>
      <c r="P594" s="6">
        <v>1</v>
      </c>
      <c r="Q594">
        <f>_xlfn.RANK.AVG(P594,P$2:P$2185)</f>
        <v>1510</v>
      </c>
      <c r="R594">
        <f>LOOKUP(Q594/COUNTA(Q:Q),{0,0.1,0.2,0.3,0.4,0.5,0.6,0.7,0.8,0.9,1}+1%%,{10,9,8,7,6,5,4,3,2,1})</f>
        <v>4</v>
      </c>
      <c r="S594">
        <f>I594*0.5+L594*0.5+O594+R594</f>
        <v>12</v>
      </c>
    </row>
    <row r="595" spans="1:19" ht="28.8" x14ac:dyDescent="0.25">
      <c r="A595" s="5" t="s">
        <v>2086</v>
      </c>
      <c r="B595" s="6">
        <v>574412</v>
      </c>
      <c r="C595" s="6">
        <v>4229</v>
      </c>
      <c r="D595" s="6">
        <v>158</v>
      </c>
      <c r="E595" s="6">
        <v>596</v>
      </c>
      <c r="F595" s="6">
        <v>1</v>
      </c>
      <c r="G595">
        <f>(E595*0.6+D595*0.2+C595*0.2)/B595</f>
        <v>2.1500247209320141E-3</v>
      </c>
      <c r="H595">
        <f>_xlfn.RANK.AVG(G595,G$2:G$2185)</f>
        <v>1815</v>
      </c>
      <c r="I595">
        <f>LOOKUP(H595/COUNTA(H:H),{0,0.1,0.2,0.3,0.4,0.5,0.6,0.7,0.8,0.9,1}+1%%,{10,9,8,7,6,5,4,3,2,1})</f>
        <v>2</v>
      </c>
      <c r="J595">
        <f>E595*0.6+D595*0.2+C595*0.2</f>
        <v>1235</v>
      </c>
      <c r="K595">
        <f>_xlfn.RANK.AVG(J595,J$2:J$2185)</f>
        <v>1446</v>
      </c>
      <c r="L595">
        <f>LOOKUP(K595/COUNTA(K:K),{0,0.1,0.2,0.3,0.4,0.5,0.6,0.7,0.8,0.9,1}+1%%,{10,9,8,7,6,5,4,3,2,1})</f>
        <v>4</v>
      </c>
      <c r="M595">
        <f>(C595-D595)*0.7+B595*0.3</f>
        <v>175173.30000000002</v>
      </c>
      <c r="N595">
        <f>_xlfn.RANK.AVG(M595,M$2:M$2185)</f>
        <v>1142</v>
      </c>
      <c r="O595">
        <f>LOOKUP(N595/COUNTA(N:N),{0,0.1,0.2,0.3,0.4,0.5,0.6,0.7,0.8,0.9,1}+1%%,{10,9,8,7,6,5,4,3,2,1})</f>
        <v>5</v>
      </c>
      <c r="P595" s="6">
        <v>1</v>
      </c>
      <c r="Q595">
        <f>_xlfn.RANK.AVG(P595,P$2:P$2185)</f>
        <v>1510</v>
      </c>
      <c r="R595">
        <f>LOOKUP(Q595/COUNTA(Q:Q),{0,0.1,0.2,0.3,0.4,0.5,0.6,0.7,0.8,0.9,1}+1%%,{10,9,8,7,6,5,4,3,2,1})</f>
        <v>4</v>
      </c>
      <c r="S595">
        <f>I595*0.5+L595*0.5+O595+R595</f>
        <v>12</v>
      </c>
    </row>
    <row r="596" spans="1:19" ht="28.8" x14ac:dyDescent="0.25">
      <c r="A596" s="5" t="s">
        <v>1890</v>
      </c>
      <c r="B596" s="6">
        <v>51588</v>
      </c>
      <c r="C596" s="6">
        <v>2597</v>
      </c>
      <c r="D596" s="6">
        <v>17</v>
      </c>
      <c r="E596" s="6">
        <v>362</v>
      </c>
      <c r="F596" s="6">
        <v>1</v>
      </c>
      <c r="G596">
        <f>(E596*0.6+D596*0.2+C596*0.2)/B596</f>
        <v>1.4344421183220903E-2</v>
      </c>
      <c r="H596">
        <f>_xlfn.RANK.AVG(G596,G$2:G$2185)</f>
        <v>336</v>
      </c>
      <c r="I596">
        <f>LOOKUP(H596/COUNTA(H:H),{0,0.1,0.2,0.3,0.4,0.5,0.6,0.7,0.8,0.9,1}+1%%,{10,9,8,7,6,5,4,3,2,1})</f>
        <v>9</v>
      </c>
      <c r="J596">
        <f>E596*0.6+D596*0.2+C596*0.2</f>
        <v>740</v>
      </c>
      <c r="K596">
        <f>_xlfn.RANK.AVG(J596,J$2:J$2185)</f>
        <v>1579</v>
      </c>
      <c r="L596">
        <f>LOOKUP(K596/COUNTA(K:K),{0,0.1,0.2,0.3,0.4,0.5,0.6,0.7,0.8,0.9,1}+1%%,{10,9,8,7,6,5,4,3,2,1})</f>
        <v>3</v>
      </c>
      <c r="M596">
        <f>(C596-D596)*0.7+B596*0.3</f>
        <v>17282.399999999998</v>
      </c>
      <c r="N596">
        <f>_xlfn.RANK.AVG(M596,M$2:M$2185)</f>
        <v>1797</v>
      </c>
      <c r="O596">
        <f>LOOKUP(N596/COUNTA(N:N),{0,0.1,0.2,0.3,0.4,0.5,0.6,0.7,0.8,0.9,1}+1%%,{10,9,8,7,6,5,4,3,2,1})</f>
        <v>2</v>
      </c>
      <c r="P596" s="6">
        <v>1</v>
      </c>
      <c r="Q596">
        <f>_xlfn.RANK.AVG(P596,P$2:P$2185)</f>
        <v>1510</v>
      </c>
      <c r="R596">
        <f>LOOKUP(Q596/COUNTA(Q:Q),{0,0.1,0.2,0.3,0.4,0.5,0.6,0.7,0.8,0.9,1}+1%%,{10,9,8,7,6,5,4,3,2,1})</f>
        <v>4</v>
      </c>
      <c r="S596">
        <f>I596*0.5+L596*0.5+O596+R596</f>
        <v>12</v>
      </c>
    </row>
    <row r="597" spans="1:19" ht="14.4" x14ac:dyDescent="0.25">
      <c r="A597" s="5" t="s">
        <v>576</v>
      </c>
      <c r="B597" s="6">
        <v>86721</v>
      </c>
      <c r="C597" s="6">
        <v>3020</v>
      </c>
      <c r="D597" s="6">
        <v>38</v>
      </c>
      <c r="E597" s="6">
        <v>280</v>
      </c>
      <c r="F597" s="6">
        <v>1</v>
      </c>
      <c r="G597">
        <f>(E597*0.6+D597*0.2+C597*0.2)/B597</f>
        <v>8.9897487344472501E-3</v>
      </c>
      <c r="H597">
        <f>_xlfn.RANK.AVG(G597,G$2:G$2185)</f>
        <v>784</v>
      </c>
      <c r="I597">
        <f>LOOKUP(H597/COUNTA(H:H),{0,0.1,0.2,0.3,0.4,0.5,0.6,0.7,0.8,0.9,1}+1%%,{10,9,8,7,6,5,4,3,2,1})</f>
        <v>7</v>
      </c>
      <c r="J597">
        <f>E597*0.6+D597*0.2+C597*0.2</f>
        <v>779.6</v>
      </c>
      <c r="K597">
        <f>_xlfn.RANK.AVG(J597,J$2:J$2185)</f>
        <v>1562</v>
      </c>
      <c r="L597">
        <f>LOOKUP(K597/COUNTA(K:K),{0,0.1,0.2,0.3,0.4,0.5,0.6,0.7,0.8,0.9,1}+1%%,{10,9,8,7,6,5,4,3,2,1})</f>
        <v>3</v>
      </c>
      <c r="M597">
        <f>(C597-D597)*0.7+B597*0.3</f>
        <v>28103.7</v>
      </c>
      <c r="N597">
        <f>_xlfn.RANK.AVG(M597,M$2:M$2185)</f>
        <v>1693</v>
      </c>
      <c r="O597">
        <f>LOOKUP(N597/COUNTA(N:N),{0,0.1,0.2,0.3,0.4,0.5,0.6,0.7,0.8,0.9,1}+1%%,{10,9,8,7,6,5,4,3,2,1})</f>
        <v>3</v>
      </c>
      <c r="P597" s="6">
        <v>1</v>
      </c>
      <c r="Q597">
        <f>_xlfn.RANK.AVG(P597,P$2:P$2185)</f>
        <v>1510</v>
      </c>
      <c r="R597">
        <f>LOOKUP(Q597/COUNTA(Q:Q),{0,0.1,0.2,0.3,0.4,0.5,0.6,0.7,0.8,0.9,1}+1%%,{10,9,8,7,6,5,4,3,2,1})</f>
        <v>4</v>
      </c>
      <c r="S597">
        <f>I597*0.5+L597*0.5+O597+R597</f>
        <v>12</v>
      </c>
    </row>
    <row r="598" spans="1:19" ht="28.8" x14ac:dyDescent="0.25">
      <c r="A598" s="5" t="s">
        <v>1550</v>
      </c>
      <c r="B598" s="6">
        <v>56819</v>
      </c>
      <c r="C598" s="6">
        <v>3051</v>
      </c>
      <c r="D598" s="6">
        <v>32</v>
      </c>
      <c r="E598" s="6">
        <v>271</v>
      </c>
      <c r="F598" s="6">
        <v>1</v>
      </c>
      <c r="G598">
        <f>(E598*0.6+D598*0.2+C598*0.2)/B598</f>
        <v>1.3713722522395678E-2</v>
      </c>
      <c r="H598">
        <f>_xlfn.RANK.AVG(G598,G$2:G$2185)</f>
        <v>368</v>
      </c>
      <c r="I598">
        <f>LOOKUP(H598/COUNTA(H:H),{0,0.1,0.2,0.3,0.4,0.5,0.6,0.7,0.8,0.9,1}+1%%,{10,9,8,7,6,5,4,3,2,1})</f>
        <v>9</v>
      </c>
      <c r="J598">
        <f>E598*0.6+D598*0.2+C598*0.2</f>
        <v>779.2</v>
      </c>
      <c r="K598">
        <f>_xlfn.RANK.AVG(J598,J$2:J$2185)</f>
        <v>1563</v>
      </c>
      <c r="L598">
        <f>LOOKUP(K598/COUNTA(K:K),{0,0.1,0.2,0.3,0.4,0.5,0.6,0.7,0.8,0.9,1}+1%%,{10,9,8,7,6,5,4,3,2,1})</f>
        <v>3</v>
      </c>
      <c r="M598">
        <f>(C598-D598)*0.7+B598*0.3</f>
        <v>19159</v>
      </c>
      <c r="N598">
        <f>_xlfn.RANK.AVG(M598,M$2:M$2185)</f>
        <v>1780</v>
      </c>
      <c r="O598">
        <f>LOOKUP(N598/COUNTA(N:N),{0,0.1,0.2,0.3,0.4,0.5,0.6,0.7,0.8,0.9,1}+1%%,{10,9,8,7,6,5,4,3,2,1})</f>
        <v>2</v>
      </c>
      <c r="P598" s="6">
        <v>1</v>
      </c>
      <c r="Q598">
        <f>_xlfn.RANK.AVG(P598,P$2:P$2185)</f>
        <v>1510</v>
      </c>
      <c r="R598">
        <f>LOOKUP(Q598/COUNTA(Q:Q),{0,0.1,0.2,0.3,0.4,0.5,0.6,0.7,0.8,0.9,1}+1%%,{10,9,8,7,6,5,4,3,2,1})</f>
        <v>4</v>
      </c>
      <c r="S598">
        <f>I598*0.5+L598*0.5+O598+R598</f>
        <v>12</v>
      </c>
    </row>
    <row r="599" spans="1:19" ht="14.4" x14ac:dyDescent="0.25">
      <c r="A599" s="5" t="s">
        <v>1654</v>
      </c>
      <c r="B599" s="6">
        <v>1193226</v>
      </c>
      <c r="C599" s="6">
        <v>1445</v>
      </c>
      <c r="D599" s="6">
        <v>757</v>
      </c>
      <c r="E599" s="6">
        <v>0</v>
      </c>
      <c r="F599" s="6">
        <v>1</v>
      </c>
      <c r="G599">
        <f>(E599*0.6+D599*0.2+C599*0.2)/B599</f>
        <v>3.690834762232804E-4</v>
      </c>
      <c r="H599">
        <f>_xlfn.RANK.AVG(G599,G$2:G$2185)</f>
        <v>2126</v>
      </c>
      <c r="I599">
        <f>LOOKUP(H599/COUNTA(H:H),{0,0.1,0.2,0.3,0.4,0.5,0.6,0.7,0.8,0.9,1}+1%%,{10,9,8,7,6,5,4,3,2,1})</f>
        <v>1</v>
      </c>
      <c r="J599">
        <f>E599*0.6+D599*0.2+C599*0.2</f>
        <v>440.4</v>
      </c>
      <c r="K599">
        <f>_xlfn.RANK.AVG(J599,J$2:J$2185)</f>
        <v>1690</v>
      </c>
      <c r="L599">
        <f>LOOKUP(K599/COUNTA(K:K),{0,0.1,0.2,0.3,0.4,0.5,0.6,0.7,0.8,0.9,1}+1%%,{10,9,8,7,6,5,4,3,2,1})</f>
        <v>3</v>
      </c>
      <c r="M599">
        <f>(C599-D599)*0.7+B599*0.3</f>
        <v>358449.39999999997</v>
      </c>
      <c r="N599">
        <f>_xlfn.RANK.AVG(M599,M$2:M$2185)</f>
        <v>894</v>
      </c>
      <c r="O599">
        <f>LOOKUP(N599/COUNTA(N:N),{0,0.1,0.2,0.3,0.4,0.5,0.6,0.7,0.8,0.9,1}+1%%,{10,9,8,7,6,5,4,3,2,1})</f>
        <v>6</v>
      </c>
      <c r="P599" s="6">
        <v>1</v>
      </c>
      <c r="Q599">
        <f>_xlfn.RANK.AVG(P599,P$2:P$2185)</f>
        <v>1510</v>
      </c>
      <c r="R599">
        <f>LOOKUP(Q599/COUNTA(Q:Q),{0,0.1,0.2,0.3,0.4,0.5,0.6,0.7,0.8,0.9,1}+1%%,{10,9,8,7,6,5,4,3,2,1})</f>
        <v>4</v>
      </c>
      <c r="S599">
        <f>I599*0.5+L599*0.5+O599+R599</f>
        <v>12</v>
      </c>
    </row>
    <row r="600" spans="1:19" ht="28.8" x14ac:dyDescent="0.25">
      <c r="A600" s="5" t="s">
        <v>1660</v>
      </c>
      <c r="B600" s="6">
        <v>777777</v>
      </c>
      <c r="C600" s="6">
        <v>1521</v>
      </c>
      <c r="D600" s="6">
        <v>60</v>
      </c>
      <c r="E600" s="6">
        <v>123</v>
      </c>
      <c r="F600" s="6">
        <v>1</v>
      </c>
      <c r="G600">
        <f>(E600*0.6+D600*0.2+C600*0.2)/B600</f>
        <v>5.0142907285764425E-4</v>
      </c>
      <c r="H600">
        <f>_xlfn.RANK.AVG(G600,G$2:G$2185)</f>
        <v>2103</v>
      </c>
      <c r="I600">
        <f>LOOKUP(H600/COUNTA(H:H),{0,0.1,0.2,0.3,0.4,0.5,0.6,0.7,0.8,0.9,1}+1%%,{10,9,8,7,6,5,4,3,2,1})</f>
        <v>1</v>
      </c>
      <c r="J600">
        <f>E600*0.6+D600*0.2+C600*0.2</f>
        <v>390</v>
      </c>
      <c r="K600">
        <f>_xlfn.RANK.AVG(J600,J$2:J$2185)</f>
        <v>1716</v>
      </c>
      <c r="L600">
        <f>LOOKUP(K600/COUNTA(K:K),{0,0.1,0.2,0.3,0.4,0.5,0.6,0.7,0.8,0.9,1}+1%%,{10,9,8,7,6,5,4,3,2,1})</f>
        <v>3</v>
      </c>
      <c r="M600">
        <f>(C600-D600)*0.7+B600*0.3</f>
        <v>234355.80000000002</v>
      </c>
      <c r="N600">
        <f>_xlfn.RANK.AVG(M600,M$2:M$2185)</f>
        <v>1053</v>
      </c>
      <c r="O600">
        <f>LOOKUP(N600/COUNTA(N:N),{0,0.1,0.2,0.3,0.4,0.5,0.6,0.7,0.8,0.9,1}+1%%,{10,9,8,7,6,5,4,3,2,1})</f>
        <v>6</v>
      </c>
      <c r="P600" s="6">
        <v>1</v>
      </c>
      <c r="Q600">
        <f>_xlfn.RANK.AVG(P600,P$2:P$2185)</f>
        <v>1510</v>
      </c>
      <c r="R600">
        <f>LOOKUP(Q600/COUNTA(Q:Q),{0,0.1,0.2,0.3,0.4,0.5,0.6,0.7,0.8,0.9,1}+1%%,{10,9,8,7,6,5,4,3,2,1})</f>
        <v>4</v>
      </c>
      <c r="S600">
        <f>I600*0.5+L600*0.5+O600+R600</f>
        <v>12</v>
      </c>
    </row>
    <row r="601" spans="1:19" ht="28.8" x14ac:dyDescent="0.25">
      <c r="A601" s="5" t="s">
        <v>1128</v>
      </c>
      <c r="B601" s="6">
        <v>168969</v>
      </c>
      <c r="C601" s="6">
        <v>3545</v>
      </c>
      <c r="D601" s="6">
        <v>150</v>
      </c>
      <c r="E601" s="6">
        <v>662</v>
      </c>
      <c r="F601" s="6">
        <v>1</v>
      </c>
      <c r="G601">
        <f>(E601*0.6+D601*0.2+C601*0.2)/B601</f>
        <v>6.7243103764595873E-3</v>
      </c>
      <c r="H601">
        <f>_xlfn.RANK.AVG(G601,G$2:G$2185)</f>
        <v>1078</v>
      </c>
      <c r="I601">
        <f>LOOKUP(H601/COUNTA(H:H),{0,0.1,0.2,0.3,0.4,0.5,0.6,0.7,0.8,0.9,1}+1%%,{10,9,8,7,6,5,4,3,2,1})</f>
        <v>6</v>
      </c>
      <c r="J601">
        <f>E601*0.6+D601*0.2+C601*0.2</f>
        <v>1136.2</v>
      </c>
      <c r="K601">
        <f>_xlfn.RANK.AVG(J601,J$2:J$2185)</f>
        <v>1469</v>
      </c>
      <c r="L601">
        <f>LOOKUP(K601/COUNTA(K:K),{0,0.1,0.2,0.3,0.4,0.5,0.6,0.7,0.8,0.9,1}+1%%,{10,9,8,7,6,5,4,3,2,1})</f>
        <v>4</v>
      </c>
      <c r="M601">
        <f>(C601-D601)*0.7+B601*0.3</f>
        <v>53067.199999999997</v>
      </c>
      <c r="N601">
        <f>_xlfn.RANK.AVG(M601,M$2:M$2185)</f>
        <v>1542</v>
      </c>
      <c r="O601">
        <f>LOOKUP(N601/COUNTA(N:N),{0,0.1,0.2,0.3,0.4,0.5,0.6,0.7,0.8,0.9,1}+1%%,{10,9,8,7,6,5,4,3,2,1})</f>
        <v>3</v>
      </c>
      <c r="P601" s="6">
        <v>1</v>
      </c>
      <c r="Q601">
        <f>_xlfn.RANK.AVG(P601,P$2:P$2185)</f>
        <v>1510</v>
      </c>
      <c r="R601">
        <f>LOOKUP(Q601/COUNTA(Q:Q),{0,0.1,0.2,0.3,0.4,0.5,0.6,0.7,0.8,0.9,1}+1%%,{10,9,8,7,6,5,4,3,2,1})</f>
        <v>4</v>
      </c>
      <c r="S601">
        <f>I601*0.5+L601*0.5+O601+R601</f>
        <v>12</v>
      </c>
    </row>
    <row r="602" spans="1:19" ht="43.2" x14ac:dyDescent="0.25">
      <c r="A602" s="5" t="s">
        <v>442</v>
      </c>
      <c r="B602" s="6">
        <v>349102</v>
      </c>
      <c r="C602" s="6">
        <v>3834</v>
      </c>
      <c r="D602" s="6">
        <v>966</v>
      </c>
      <c r="E602" s="6">
        <v>734</v>
      </c>
      <c r="F602" s="6">
        <v>1</v>
      </c>
      <c r="G602">
        <f>(E602*0.6+D602*0.2+C602*0.2)/B602</f>
        <v>4.0114350533654924E-3</v>
      </c>
      <c r="H602">
        <f>_xlfn.RANK.AVG(G602,G$2:G$2185)</f>
        <v>1482</v>
      </c>
      <c r="I602">
        <f>LOOKUP(H602/COUNTA(H:H),{0,0.1,0.2,0.3,0.4,0.5,0.6,0.7,0.8,0.9,1}+1%%,{10,9,8,7,6,5,4,3,2,1})</f>
        <v>4</v>
      </c>
      <c r="J602">
        <f>E602*0.6+D602*0.2+C602*0.2</f>
        <v>1400.4</v>
      </c>
      <c r="K602">
        <f>_xlfn.RANK.AVG(J602,J$2:J$2185)</f>
        <v>1416</v>
      </c>
      <c r="L602">
        <f>LOOKUP(K602/COUNTA(K:K),{0,0.1,0.2,0.3,0.4,0.5,0.6,0.7,0.8,0.9,1}+1%%,{10,9,8,7,6,5,4,3,2,1})</f>
        <v>4</v>
      </c>
      <c r="M602">
        <f>(C602-D602)*0.7+B602*0.3</f>
        <v>106738.2</v>
      </c>
      <c r="N602">
        <f>_xlfn.RANK.AVG(M602,M$2:M$2185)</f>
        <v>1321</v>
      </c>
      <c r="O602">
        <f>LOOKUP(N602/COUNTA(N:N),{0,0.1,0.2,0.3,0.4,0.5,0.6,0.7,0.8,0.9,1}+1%%,{10,9,8,7,6,5,4,3,2,1})</f>
        <v>4</v>
      </c>
      <c r="P602" s="6">
        <v>1</v>
      </c>
      <c r="Q602">
        <f>_xlfn.RANK.AVG(P602,P$2:P$2185)</f>
        <v>1510</v>
      </c>
      <c r="R602">
        <f>LOOKUP(Q602/COUNTA(Q:Q),{0,0.1,0.2,0.3,0.4,0.5,0.6,0.7,0.8,0.9,1}+1%%,{10,9,8,7,6,5,4,3,2,1})</f>
        <v>4</v>
      </c>
      <c r="S602">
        <f>I602*0.5+L602*0.5+O602+R602</f>
        <v>12</v>
      </c>
    </row>
    <row r="603" spans="1:19" ht="43.2" x14ac:dyDescent="0.25">
      <c r="A603" s="5" t="s">
        <v>165</v>
      </c>
      <c r="B603" s="6">
        <v>451356</v>
      </c>
      <c r="C603" s="6">
        <v>3454</v>
      </c>
      <c r="D603" s="6">
        <v>284</v>
      </c>
      <c r="E603" s="6">
        <v>623</v>
      </c>
      <c r="F603" s="6">
        <v>1</v>
      </c>
      <c r="G603">
        <f>(E603*0.6+D603*0.2+C603*0.2)/B603</f>
        <v>2.4845133331560898E-3</v>
      </c>
      <c r="H603">
        <f>_xlfn.RANK.AVG(G603,G$2:G$2185)</f>
        <v>1762</v>
      </c>
      <c r="I603">
        <f>LOOKUP(H603/COUNTA(H:H),{0,0.1,0.2,0.3,0.4,0.5,0.6,0.7,0.8,0.9,1}+1%%,{10,9,8,7,6,5,4,3,2,1})</f>
        <v>2</v>
      </c>
      <c r="J603">
        <f>E603*0.6+D603*0.2+C603*0.2</f>
        <v>1121.4000000000001</v>
      </c>
      <c r="K603">
        <f>_xlfn.RANK.AVG(J603,J$2:J$2185)</f>
        <v>1472</v>
      </c>
      <c r="L603">
        <f>LOOKUP(K603/COUNTA(K:K),{0,0.1,0.2,0.3,0.4,0.5,0.6,0.7,0.8,0.9,1}+1%%,{10,9,8,7,6,5,4,3,2,1})</f>
        <v>4</v>
      </c>
      <c r="M603">
        <f>(C603-D603)*0.7+B603*0.3</f>
        <v>137625.79999999999</v>
      </c>
      <c r="N603">
        <f>_xlfn.RANK.AVG(M603,M$2:M$2185)</f>
        <v>1235</v>
      </c>
      <c r="O603">
        <f>LOOKUP(N603/COUNTA(N:N),{0,0.1,0.2,0.3,0.4,0.5,0.6,0.7,0.8,0.9,1}+1%%,{10,9,8,7,6,5,4,3,2,1})</f>
        <v>5</v>
      </c>
      <c r="P603" s="6">
        <v>1</v>
      </c>
      <c r="Q603">
        <f>_xlfn.RANK.AVG(P603,P$2:P$2185)</f>
        <v>1510</v>
      </c>
      <c r="R603">
        <f>LOOKUP(Q603/COUNTA(Q:Q),{0,0.1,0.2,0.3,0.4,0.5,0.6,0.7,0.8,0.9,1}+1%%,{10,9,8,7,6,5,4,3,2,1})</f>
        <v>4</v>
      </c>
      <c r="S603">
        <f>I603*0.5+L603*0.5+O603+R603</f>
        <v>12</v>
      </c>
    </row>
    <row r="604" spans="1:19" ht="43.2" x14ac:dyDescent="0.25">
      <c r="A604" s="5" t="s">
        <v>245</v>
      </c>
      <c r="B604" s="6">
        <v>227162</v>
      </c>
      <c r="C604" s="6">
        <v>4836</v>
      </c>
      <c r="D604" s="6">
        <v>60</v>
      </c>
      <c r="E604" s="6">
        <v>268</v>
      </c>
      <c r="F604" s="6">
        <v>1</v>
      </c>
      <c r="G604">
        <f>(E604*0.6+D604*0.2+C604*0.2)/B604</f>
        <v>5.018444986397373E-3</v>
      </c>
      <c r="H604">
        <f>_xlfn.RANK.AVG(G604,G$2:G$2185)</f>
        <v>1322</v>
      </c>
      <c r="I604">
        <f>LOOKUP(H604/COUNTA(H:H),{0,0.1,0.2,0.3,0.4,0.5,0.6,0.7,0.8,0.9,1}+1%%,{10,9,8,7,6,5,4,3,2,1})</f>
        <v>4</v>
      </c>
      <c r="J604">
        <f>E604*0.6+D604*0.2+C604*0.2</f>
        <v>1140</v>
      </c>
      <c r="K604">
        <f>_xlfn.RANK.AVG(J604,J$2:J$2185)</f>
        <v>1468</v>
      </c>
      <c r="L604">
        <f>LOOKUP(K604/COUNTA(K:K),{0,0.1,0.2,0.3,0.4,0.5,0.6,0.7,0.8,0.9,1}+1%%,{10,9,8,7,6,5,4,3,2,1})</f>
        <v>4</v>
      </c>
      <c r="M604">
        <f>(C604-D604)*0.7+B604*0.3</f>
        <v>71491.799999999988</v>
      </c>
      <c r="N604">
        <f>_xlfn.RANK.AVG(M604,M$2:M$2185)</f>
        <v>1462</v>
      </c>
      <c r="O604">
        <f>LOOKUP(N604/COUNTA(N:N),{0,0.1,0.2,0.3,0.4,0.5,0.6,0.7,0.8,0.9,1}+1%%,{10,9,8,7,6,5,4,3,2,1})</f>
        <v>4</v>
      </c>
      <c r="P604" s="6">
        <v>1</v>
      </c>
      <c r="Q604">
        <f>_xlfn.RANK.AVG(P604,P$2:P$2185)</f>
        <v>1510</v>
      </c>
      <c r="R604">
        <f>LOOKUP(Q604/COUNTA(Q:Q),{0,0.1,0.2,0.3,0.4,0.5,0.6,0.7,0.8,0.9,1}+1%%,{10,9,8,7,6,5,4,3,2,1})</f>
        <v>4</v>
      </c>
      <c r="S604">
        <f>I604*0.5+L604*0.5+O604+R604</f>
        <v>12</v>
      </c>
    </row>
    <row r="605" spans="1:19" ht="28.8" x14ac:dyDescent="0.25">
      <c r="A605" s="5" t="s">
        <v>1756</v>
      </c>
      <c r="B605" s="6">
        <v>313927</v>
      </c>
      <c r="C605" s="6">
        <v>5002</v>
      </c>
      <c r="D605" s="6">
        <v>1019</v>
      </c>
      <c r="E605" s="6">
        <v>564</v>
      </c>
      <c r="F605" s="6">
        <v>1</v>
      </c>
      <c r="G605">
        <f>(E605*0.6+D605*0.2+C605*0.2)/B605</f>
        <v>4.9138812526479088E-3</v>
      </c>
      <c r="H605">
        <f>_xlfn.RANK.AVG(G605,G$2:G$2185)</f>
        <v>1340</v>
      </c>
      <c r="I605">
        <f>LOOKUP(H605/COUNTA(H:H),{0,0.1,0.2,0.3,0.4,0.5,0.6,0.7,0.8,0.9,1}+1%%,{10,9,8,7,6,5,4,3,2,1})</f>
        <v>4</v>
      </c>
      <c r="J605">
        <f>E605*0.6+D605*0.2+C605*0.2</f>
        <v>1542.6000000000001</v>
      </c>
      <c r="K605">
        <f>_xlfn.RANK.AVG(J605,J$2:J$2185)</f>
        <v>1387</v>
      </c>
      <c r="L605">
        <f>LOOKUP(K605/COUNTA(K:K),{0,0.1,0.2,0.3,0.4,0.5,0.6,0.7,0.8,0.9,1}+1%%,{10,9,8,7,6,5,4,3,2,1})</f>
        <v>4</v>
      </c>
      <c r="M605">
        <f>(C605-D605)*0.7+B605*0.3</f>
        <v>96966.2</v>
      </c>
      <c r="N605">
        <f>_xlfn.RANK.AVG(M605,M$2:M$2185)</f>
        <v>1354</v>
      </c>
      <c r="O605">
        <f>LOOKUP(N605/COUNTA(N:N),{0,0.1,0.2,0.3,0.4,0.5,0.6,0.7,0.8,0.9,1}+1%%,{10,9,8,7,6,5,4,3,2,1})</f>
        <v>4</v>
      </c>
      <c r="P605" s="6">
        <v>1</v>
      </c>
      <c r="Q605">
        <f>_xlfn.RANK.AVG(P605,P$2:P$2185)</f>
        <v>1510</v>
      </c>
      <c r="R605">
        <f>LOOKUP(Q605/COUNTA(Q:Q),{0,0.1,0.2,0.3,0.4,0.5,0.6,0.7,0.8,0.9,1}+1%%,{10,9,8,7,6,5,4,3,2,1})</f>
        <v>4</v>
      </c>
      <c r="S605">
        <f>I605*0.5+L605*0.5+O605+R605</f>
        <v>12</v>
      </c>
    </row>
    <row r="606" spans="1:19" ht="28.8" x14ac:dyDescent="0.25">
      <c r="A606" s="5" t="s">
        <v>1837</v>
      </c>
      <c r="B606" s="6">
        <v>139039</v>
      </c>
      <c r="C606" s="6">
        <v>3206</v>
      </c>
      <c r="D606" s="6">
        <v>259</v>
      </c>
      <c r="E606" s="6">
        <v>596</v>
      </c>
      <c r="F606" s="6">
        <v>1</v>
      </c>
      <c r="G606">
        <f>(E606*0.6+D606*0.2+C606*0.2)/B606</f>
        <v>7.5561533095030884E-3</v>
      </c>
      <c r="H606">
        <f>_xlfn.RANK.AVG(G606,G$2:G$2185)</f>
        <v>952</v>
      </c>
      <c r="I606">
        <f>LOOKUP(H606/COUNTA(H:H),{0,0.1,0.2,0.3,0.4,0.5,0.6,0.7,0.8,0.9,1}+1%%,{10,9,8,7,6,5,4,3,2,1})</f>
        <v>6</v>
      </c>
      <c r="J606">
        <f>E606*0.6+D606*0.2+C606*0.2</f>
        <v>1050.5999999999999</v>
      </c>
      <c r="K606">
        <f>_xlfn.RANK.AVG(J606,J$2:J$2185)</f>
        <v>1484</v>
      </c>
      <c r="L606">
        <f>LOOKUP(K606/COUNTA(K:K),{0,0.1,0.2,0.3,0.4,0.5,0.6,0.7,0.8,0.9,1}+1%%,{10,9,8,7,6,5,4,3,2,1})</f>
        <v>4</v>
      </c>
      <c r="M606">
        <f>(C606-D606)*0.7+B606*0.3</f>
        <v>43774.6</v>
      </c>
      <c r="N606">
        <f>_xlfn.RANK.AVG(M606,M$2:M$2185)</f>
        <v>1591</v>
      </c>
      <c r="O606">
        <f>LOOKUP(N606/COUNTA(N:N),{0,0.1,0.2,0.3,0.4,0.5,0.6,0.7,0.8,0.9,1}+1%%,{10,9,8,7,6,5,4,3,2,1})</f>
        <v>3</v>
      </c>
      <c r="P606" s="6">
        <v>1</v>
      </c>
      <c r="Q606">
        <f>_xlfn.RANK.AVG(P606,P$2:P$2185)</f>
        <v>1510</v>
      </c>
      <c r="R606">
        <f>LOOKUP(Q606/COUNTA(Q:Q),{0,0.1,0.2,0.3,0.4,0.5,0.6,0.7,0.8,0.9,1}+1%%,{10,9,8,7,6,5,4,3,2,1})</f>
        <v>4</v>
      </c>
      <c r="S606">
        <f>I606*0.5+L606*0.5+O606+R606</f>
        <v>12</v>
      </c>
    </row>
    <row r="607" spans="1:19" ht="14.4" x14ac:dyDescent="0.25">
      <c r="A607" s="5" t="s">
        <v>1873</v>
      </c>
      <c r="B607" s="6">
        <v>444997</v>
      </c>
      <c r="C607" s="6">
        <v>3723</v>
      </c>
      <c r="D607" s="6">
        <v>133</v>
      </c>
      <c r="E607" s="6">
        <v>391</v>
      </c>
      <c r="F607" s="6">
        <v>1</v>
      </c>
      <c r="G607">
        <f>(E607*0.6+D607*0.2+C607*0.2)/B607</f>
        <v>2.260239956673865E-3</v>
      </c>
      <c r="H607">
        <f>_xlfn.RANK.AVG(G607,G$2:G$2185)</f>
        <v>1793</v>
      </c>
      <c r="I607">
        <f>LOOKUP(H607/COUNTA(H:H),{0,0.1,0.2,0.3,0.4,0.5,0.6,0.7,0.8,0.9,1}+1%%,{10,9,8,7,6,5,4,3,2,1})</f>
        <v>2</v>
      </c>
      <c r="J607">
        <f>E607*0.6+D607*0.2+C607*0.2</f>
        <v>1005.8</v>
      </c>
      <c r="K607">
        <f>_xlfn.RANK.AVG(J607,J$2:J$2185)</f>
        <v>1501</v>
      </c>
      <c r="L607">
        <f>LOOKUP(K607/COUNTA(K:K),{0,0.1,0.2,0.3,0.4,0.5,0.6,0.7,0.8,0.9,1}+1%%,{10,9,8,7,6,5,4,3,2,1})</f>
        <v>4</v>
      </c>
      <c r="M607">
        <f>(C607-D607)*0.7+B607*0.3</f>
        <v>136012.1</v>
      </c>
      <c r="N607">
        <f>_xlfn.RANK.AVG(M607,M$2:M$2185)</f>
        <v>1239</v>
      </c>
      <c r="O607">
        <f>LOOKUP(N607/COUNTA(N:N),{0,0.1,0.2,0.3,0.4,0.5,0.6,0.7,0.8,0.9,1}+1%%,{10,9,8,7,6,5,4,3,2,1})</f>
        <v>5</v>
      </c>
      <c r="P607" s="6">
        <v>1</v>
      </c>
      <c r="Q607">
        <f>_xlfn.RANK.AVG(P607,P$2:P$2185)</f>
        <v>1510</v>
      </c>
      <c r="R607">
        <f>LOOKUP(Q607/COUNTA(Q:Q),{0,0.1,0.2,0.3,0.4,0.5,0.6,0.7,0.8,0.9,1}+1%%,{10,9,8,7,6,5,4,3,2,1})</f>
        <v>4</v>
      </c>
      <c r="S607">
        <f>I607*0.5+L607*0.5+O607+R607</f>
        <v>12</v>
      </c>
    </row>
    <row r="608" spans="1:19" ht="14.4" x14ac:dyDescent="0.25">
      <c r="A608" s="5" t="s">
        <v>857</v>
      </c>
      <c r="B608" s="6">
        <v>66867</v>
      </c>
      <c r="C608" s="6">
        <v>414</v>
      </c>
      <c r="D608" s="6">
        <v>392</v>
      </c>
      <c r="E608" s="6">
        <v>270</v>
      </c>
      <c r="F608" s="6">
        <v>2</v>
      </c>
      <c r="G608">
        <f>(E608*0.6+D608*0.2+C608*0.2)/B608</f>
        <v>4.8334754064037573E-3</v>
      </c>
      <c r="H608">
        <f>_xlfn.RANK.AVG(G608,G$2:G$2185)</f>
        <v>1353</v>
      </c>
      <c r="I608">
        <f>LOOKUP(H608/COUNTA(H:H),{0,0.1,0.2,0.3,0.4,0.5,0.6,0.7,0.8,0.9,1}+1%%,{10,9,8,7,6,5,4,3,2,1})</f>
        <v>4</v>
      </c>
      <c r="J608">
        <f>E608*0.6+D608*0.2+C608*0.2</f>
        <v>323.20000000000005</v>
      </c>
      <c r="K608">
        <f>_xlfn.RANK.AVG(J608,J$2:J$2185)</f>
        <v>1756</v>
      </c>
      <c r="L608">
        <f>LOOKUP(K608/COUNTA(K:K),{0,0.1,0.2,0.3,0.4,0.5,0.6,0.7,0.8,0.9,1}+1%%,{10,9,8,7,6,5,4,3,2,1})</f>
        <v>2</v>
      </c>
      <c r="M608">
        <f>(C608-D608)*0.7+B608*0.3</f>
        <v>20075.5</v>
      </c>
      <c r="N608">
        <f>_xlfn.RANK.AVG(M608,M$2:M$2185)</f>
        <v>1770</v>
      </c>
      <c r="O608">
        <f>LOOKUP(N608/COUNTA(N:N),{0,0.1,0.2,0.3,0.4,0.5,0.6,0.7,0.8,0.9,1}+1%%,{10,9,8,7,6,5,4,3,2,1})</f>
        <v>2</v>
      </c>
      <c r="P608" s="6">
        <v>2</v>
      </c>
      <c r="Q608">
        <f>_xlfn.RANK.AVG(P608,P$2:P$2185)</f>
        <v>678.5</v>
      </c>
      <c r="R608">
        <f>LOOKUP(Q608/COUNTA(Q:Q),{0,0.1,0.2,0.3,0.4,0.5,0.6,0.7,0.8,0.9,1}+1%%,{10,9,8,7,6,5,4,3,2,1})</f>
        <v>7</v>
      </c>
      <c r="S608">
        <f>I608*0.5+L608*0.5+O608+R608</f>
        <v>12</v>
      </c>
    </row>
    <row r="609" spans="1:19" ht="14.4" x14ac:dyDescent="0.25">
      <c r="A609" s="5" t="s">
        <v>1521</v>
      </c>
      <c r="B609" s="6">
        <v>142749</v>
      </c>
      <c r="C609" s="6">
        <v>805</v>
      </c>
      <c r="D609" s="6">
        <v>40</v>
      </c>
      <c r="E609" s="6">
        <v>99</v>
      </c>
      <c r="F609" s="6">
        <v>2</v>
      </c>
      <c r="G609">
        <f>(E609*0.6+D609*0.2+C609*0.2)/B609</f>
        <v>1.6000112084848231E-3</v>
      </c>
      <c r="H609">
        <f>_xlfn.RANK.AVG(G609,G$2:G$2185)</f>
        <v>1905</v>
      </c>
      <c r="I609">
        <f>LOOKUP(H609/COUNTA(H:H),{0,0.1,0.2,0.3,0.4,0.5,0.6,0.7,0.8,0.9,1}+1%%,{10,9,8,7,6,5,4,3,2,1})</f>
        <v>2</v>
      </c>
      <c r="J609">
        <f>E609*0.6+D609*0.2+C609*0.2</f>
        <v>228.4</v>
      </c>
      <c r="K609">
        <f>_xlfn.RANK.AVG(J609,J$2:J$2185)</f>
        <v>1794</v>
      </c>
      <c r="L609">
        <f>LOOKUP(K609/COUNTA(K:K),{0,0.1,0.2,0.3,0.4,0.5,0.6,0.7,0.8,0.9,1}+1%%,{10,9,8,7,6,5,4,3,2,1})</f>
        <v>2</v>
      </c>
      <c r="M609">
        <f>(C609-D609)*0.7+B609*0.3</f>
        <v>43360.2</v>
      </c>
      <c r="N609">
        <f>_xlfn.RANK.AVG(M609,M$2:M$2185)</f>
        <v>1595</v>
      </c>
      <c r="O609">
        <f>LOOKUP(N609/COUNTA(N:N),{0,0.1,0.2,0.3,0.4,0.5,0.6,0.7,0.8,0.9,1}+1%%,{10,9,8,7,6,5,4,3,2,1})</f>
        <v>3</v>
      </c>
      <c r="P609" s="6">
        <v>2</v>
      </c>
      <c r="Q609">
        <f>_xlfn.RANK.AVG(P609,P$2:P$2185)</f>
        <v>678.5</v>
      </c>
      <c r="R609">
        <f>LOOKUP(Q609/COUNTA(Q:Q),{0,0.1,0.2,0.3,0.4,0.5,0.6,0.7,0.8,0.9,1}+1%%,{10,9,8,7,6,5,4,3,2,1})</f>
        <v>7</v>
      </c>
      <c r="S609">
        <f>I609*0.5+L609*0.5+O609+R609</f>
        <v>12</v>
      </c>
    </row>
    <row r="610" spans="1:19" ht="14.4" x14ac:dyDescent="0.25">
      <c r="A610" s="5" t="s">
        <v>896</v>
      </c>
      <c r="B610" s="6">
        <v>48735</v>
      </c>
      <c r="C610" s="6">
        <v>2465</v>
      </c>
      <c r="D610" s="6">
        <v>109</v>
      </c>
      <c r="E610" s="6">
        <v>411</v>
      </c>
      <c r="F610" s="6">
        <v>1</v>
      </c>
      <c r="G610">
        <f>(E610*0.6+D610*0.2+C610*0.2)/B610</f>
        <v>1.5623268698060942E-2</v>
      </c>
      <c r="H610">
        <f>_xlfn.RANK.AVG(G610,G$2:G$2185)</f>
        <v>266</v>
      </c>
      <c r="I610">
        <f>LOOKUP(H610/COUNTA(H:H),{0,0.1,0.2,0.3,0.4,0.5,0.6,0.7,0.8,0.9,1}+1%%,{10,9,8,7,6,5,4,3,2,1})</f>
        <v>9</v>
      </c>
      <c r="J610">
        <f>E610*0.6+D610*0.2+C610*0.2</f>
        <v>761.4</v>
      </c>
      <c r="K610">
        <f>_xlfn.RANK.AVG(J610,J$2:J$2185)</f>
        <v>1571</v>
      </c>
      <c r="L610">
        <f>LOOKUP(K610/COUNTA(K:K),{0,0.1,0.2,0.3,0.4,0.5,0.6,0.7,0.8,0.9,1}+1%%,{10,9,8,7,6,5,4,3,2,1})</f>
        <v>3</v>
      </c>
      <c r="M610">
        <f>(C610-D610)*0.7+B610*0.3</f>
        <v>16269.7</v>
      </c>
      <c r="N610">
        <f>_xlfn.RANK.AVG(M610,M$2:M$2185)</f>
        <v>1814</v>
      </c>
      <c r="O610">
        <f>LOOKUP(N610/COUNTA(N:N),{0,0.1,0.2,0.3,0.4,0.5,0.6,0.7,0.8,0.9,1}+1%%,{10,9,8,7,6,5,4,3,2,1})</f>
        <v>2</v>
      </c>
      <c r="P610" s="6">
        <v>1</v>
      </c>
      <c r="Q610">
        <f>_xlfn.RANK.AVG(P610,P$2:P$2185)</f>
        <v>1510</v>
      </c>
      <c r="R610">
        <f>LOOKUP(Q610/COUNTA(Q:Q),{0,0.1,0.2,0.3,0.4,0.5,0.6,0.7,0.8,0.9,1}+1%%,{10,9,8,7,6,5,4,3,2,1})</f>
        <v>4</v>
      </c>
      <c r="S610">
        <f>I610*0.5+L610*0.5+O610+R610</f>
        <v>12</v>
      </c>
    </row>
    <row r="611" spans="1:19" ht="28.8" x14ac:dyDescent="0.25">
      <c r="A611" s="5" t="s">
        <v>668</v>
      </c>
      <c r="B611" s="6">
        <v>41714</v>
      </c>
      <c r="C611" s="6">
        <v>2096</v>
      </c>
      <c r="D611" s="6">
        <v>40</v>
      </c>
      <c r="E611" s="6">
        <v>450</v>
      </c>
      <c r="F611" s="6">
        <v>1</v>
      </c>
      <c r="G611">
        <f>(E611*0.6+D611*0.2+C611*0.2)/B611</f>
        <v>1.6713813108308963E-2</v>
      </c>
      <c r="H611">
        <f>_xlfn.RANK.AVG(G611,G$2:G$2185)</f>
        <v>224</v>
      </c>
      <c r="I611">
        <f>LOOKUP(H611/COUNTA(H:H),{0,0.1,0.2,0.3,0.4,0.5,0.6,0.7,0.8,0.9,1}+1%%,{10,9,8,7,6,5,4,3,2,1})</f>
        <v>9</v>
      </c>
      <c r="J611">
        <f>E611*0.6+D611*0.2+C611*0.2</f>
        <v>697.2</v>
      </c>
      <c r="K611">
        <f>_xlfn.RANK.AVG(J611,J$2:J$2185)</f>
        <v>1594</v>
      </c>
      <c r="L611">
        <f>LOOKUP(K611/COUNTA(K:K),{0,0.1,0.2,0.3,0.4,0.5,0.6,0.7,0.8,0.9,1}+1%%,{10,9,8,7,6,5,4,3,2,1})</f>
        <v>3</v>
      </c>
      <c r="M611">
        <f>(C611-D611)*0.7+B611*0.3</f>
        <v>13953.399999999998</v>
      </c>
      <c r="N611">
        <f>_xlfn.RANK.AVG(M611,M$2:M$2185)</f>
        <v>1838</v>
      </c>
      <c r="O611">
        <f>LOOKUP(N611/COUNTA(N:N),{0,0.1,0.2,0.3,0.4,0.5,0.6,0.7,0.8,0.9,1}+1%%,{10,9,8,7,6,5,4,3,2,1})</f>
        <v>2</v>
      </c>
      <c r="P611" s="6">
        <v>1</v>
      </c>
      <c r="Q611">
        <f>_xlfn.RANK.AVG(P611,P$2:P$2185)</f>
        <v>1510</v>
      </c>
      <c r="R611">
        <f>LOOKUP(Q611/COUNTA(Q:Q),{0,0.1,0.2,0.3,0.4,0.5,0.6,0.7,0.8,0.9,1}+1%%,{10,9,8,7,6,5,4,3,2,1})</f>
        <v>4</v>
      </c>
      <c r="S611">
        <f>I611*0.5+L611*0.5+O611+R611</f>
        <v>12</v>
      </c>
    </row>
    <row r="612" spans="1:19" ht="28.8" x14ac:dyDescent="0.25">
      <c r="A612" s="5" t="s">
        <v>1200</v>
      </c>
      <c r="B612" s="6">
        <v>247280</v>
      </c>
      <c r="C612" s="6">
        <v>7585</v>
      </c>
      <c r="D612" s="6">
        <v>581</v>
      </c>
      <c r="E612" s="6">
        <v>0</v>
      </c>
      <c r="F612" s="6">
        <v>1</v>
      </c>
      <c r="G612">
        <f>(E612*0.6+D612*0.2+C612*0.2)/B612</f>
        <v>6.6046586865092204E-3</v>
      </c>
      <c r="H612">
        <f>_xlfn.RANK.AVG(G612,G$2:G$2185)</f>
        <v>1095</v>
      </c>
      <c r="I612">
        <f>LOOKUP(H612/COUNTA(H:H),{0,0.1,0.2,0.3,0.4,0.5,0.6,0.7,0.8,0.9,1}+1%%,{10,9,8,7,6,5,4,3,2,1})</f>
        <v>5</v>
      </c>
      <c r="J612">
        <f>E612*0.6+D612*0.2+C612*0.2</f>
        <v>1633.2</v>
      </c>
      <c r="K612">
        <f>_xlfn.RANK.AVG(J612,J$2:J$2185)</f>
        <v>1368</v>
      </c>
      <c r="L612">
        <f>LOOKUP(K612/COUNTA(K:K),{0,0.1,0.2,0.3,0.4,0.5,0.6,0.7,0.8,0.9,1}+1%%,{10,9,8,7,6,5,4,3,2,1})</f>
        <v>4</v>
      </c>
      <c r="M612">
        <f>(C612-D612)*0.7+B612*0.3</f>
        <v>79086.8</v>
      </c>
      <c r="N612">
        <f>_xlfn.RANK.AVG(M612,M$2:M$2185)</f>
        <v>1420</v>
      </c>
      <c r="O612">
        <f>LOOKUP(N612/COUNTA(N:N),{0,0.1,0.2,0.3,0.4,0.5,0.6,0.7,0.8,0.9,1}+1%%,{10,9,8,7,6,5,4,3,2,1})</f>
        <v>4</v>
      </c>
      <c r="P612" s="6">
        <v>1</v>
      </c>
      <c r="Q612">
        <f>_xlfn.RANK.AVG(P612,P$2:P$2185)</f>
        <v>1510</v>
      </c>
      <c r="R612">
        <f>LOOKUP(Q612/COUNTA(Q:Q),{0,0.1,0.2,0.3,0.4,0.5,0.6,0.7,0.8,0.9,1}+1%%,{10,9,8,7,6,5,4,3,2,1})</f>
        <v>4</v>
      </c>
      <c r="S612">
        <f>I612*0.5+L612*0.5+O612+R612</f>
        <v>12.5</v>
      </c>
    </row>
    <row r="613" spans="1:19" ht="28.8" x14ac:dyDescent="0.25">
      <c r="A613" s="5" t="s">
        <v>1581</v>
      </c>
      <c r="B613" s="6">
        <v>486281</v>
      </c>
      <c r="C613" s="6">
        <v>5890</v>
      </c>
      <c r="D613" s="6">
        <v>432</v>
      </c>
      <c r="E613" s="6">
        <v>0</v>
      </c>
      <c r="F613" s="6">
        <v>1</v>
      </c>
      <c r="G613">
        <f>(E613*0.6+D613*0.2+C613*0.2)/B613</f>
        <v>2.6001427158371397E-3</v>
      </c>
      <c r="H613">
        <f>_xlfn.RANK.AVG(G613,G$2:G$2185)</f>
        <v>1742</v>
      </c>
      <c r="I613">
        <f>LOOKUP(H613/COUNTA(H:H),{0,0.1,0.2,0.3,0.4,0.5,0.6,0.7,0.8,0.9,1}+1%%,{10,9,8,7,6,5,4,3,2,1})</f>
        <v>3</v>
      </c>
      <c r="J613">
        <f>E613*0.6+D613*0.2+C613*0.2</f>
        <v>1264.4000000000001</v>
      </c>
      <c r="K613">
        <f>_xlfn.RANK.AVG(J613,J$2:J$2185)</f>
        <v>1441</v>
      </c>
      <c r="L613">
        <f>LOOKUP(K613/COUNTA(K:K),{0,0.1,0.2,0.3,0.4,0.5,0.6,0.7,0.8,0.9,1}+1%%,{10,9,8,7,6,5,4,3,2,1})</f>
        <v>4</v>
      </c>
      <c r="M613">
        <f>(C613-D613)*0.7+B613*0.3</f>
        <v>149704.9</v>
      </c>
      <c r="N613">
        <f>_xlfn.RANK.AVG(M613,M$2:M$2185)</f>
        <v>1198</v>
      </c>
      <c r="O613">
        <f>LOOKUP(N613/COUNTA(N:N),{0,0.1,0.2,0.3,0.4,0.5,0.6,0.7,0.8,0.9,1}+1%%,{10,9,8,7,6,5,4,3,2,1})</f>
        <v>5</v>
      </c>
      <c r="P613" s="6">
        <v>1</v>
      </c>
      <c r="Q613">
        <f>_xlfn.RANK.AVG(P613,P$2:P$2185)</f>
        <v>1510</v>
      </c>
      <c r="R613">
        <f>LOOKUP(Q613/COUNTA(Q:Q),{0,0.1,0.2,0.3,0.4,0.5,0.6,0.7,0.8,0.9,1}+1%%,{10,9,8,7,6,5,4,3,2,1})</f>
        <v>4</v>
      </c>
      <c r="S613">
        <f>I613*0.5+L613*0.5+O613+R613</f>
        <v>12.5</v>
      </c>
    </row>
    <row r="614" spans="1:19" ht="28.8" x14ac:dyDescent="0.25">
      <c r="A614" s="5" t="s">
        <v>502</v>
      </c>
      <c r="B614" s="6">
        <v>443969</v>
      </c>
      <c r="C614" s="6">
        <v>4783</v>
      </c>
      <c r="D614" s="6">
        <v>157</v>
      </c>
      <c r="E614" s="6">
        <v>721</v>
      </c>
      <c r="F614" s="6">
        <v>1</v>
      </c>
      <c r="G614">
        <f>(E614*0.6+D614*0.2+C614*0.2)/B614</f>
        <v>3.19977295712088E-3</v>
      </c>
      <c r="H614">
        <f>_xlfn.RANK.AVG(G614,G$2:G$2185)</f>
        <v>1628</v>
      </c>
      <c r="I614">
        <f>LOOKUP(H614/COUNTA(H:H),{0,0.1,0.2,0.3,0.4,0.5,0.6,0.7,0.8,0.9,1}+1%%,{10,9,8,7,6,5,4,3,2,1})</f>
        <v>3</v>
      </c>
      <c r="J614">
        <f>E614*0.6+D614*0.2+C614*0.2</f>
        <v>1420.6</v>
      </c>
      <c r="K614">
        <f>_xlfn.RANK.AVG(J614,J$2:J$2185)</f>
        <v>1411</v>
      </c>
      <c r="L614">
        <f>LOOKUP(K614/COUNTA(K:K),{0,0.1,0.2,0.3,0.4,0.5,0.6,0.7,0.8,0.9,1}+1%%,{10,9,8,7,6,5,4,3,2,1})</f>
        <v>4</v>
      </c>
      <c r="M614">
        <f>(C614-D614)*0.7+B614*0.3</f>
        <v>136428.9</v>
      </c>
      <c r="N614">
        <f>_xlfn.RANK.AVG(M614,M$2:M$2185)</f>
        <v>1237</v>
      </c>
      <c r="O614">
        <f>LOOKUP(N614/COUNTA(N:N),{0,0.1,0.2,0.3,0.4,0.5,0.6,0.7,0.8,0.9,1}+1%%,{10,9,8,7,6,5,4,3,2,1})</f>
        <v>5</v>
      </c>
      <c r="P614" s="6">
        <v>1</v>
      </c>
      <c r="Q614">
        <f>_xlfn.RANK.AVG(P614,P$2:P$2185)</f>
        <v>1510</v>
      </c>
      <c r="R614">
        <f>LOOKUP(Q614/COUNTA(Q:Q),{0,0.1,0.2,0.3,0.4,0.5,0.6,0.7,0.8,0.9,1}+1%%,{10,9,8,7,6,5,4,3,2,1})</f>
        <v>4</v>
      </c>
      <c r="S614">
        <f>I614*0.5+L614*0.5+O614+R614</f>
        <v>12.5</v>
      </c>
    </row>
    <row r="615" spans="1:19" ht="28.8" x14ac:dyDescent="0.25">
      <c r="A615" s="5" t="s">
        <v>816</v>
      </c>
      <c r="B615" s="6">
        <v>169750</v>
      </c>
      <c r="C615" s="6">
        <v>7080</v>
      </c>
      <c r="D615" s="6">
        <v>69</v>
      </c>
      <c r="E615" s="6">
        <v>361</v>
      </c>
      <c r="F615" s="6">
        <v>1</v>
      </c>
      <c r="G615">
        <f>(E615*0.6+D615*0.2+C615*0.2)/B615</f>
        <v>9.6989690721649494E-3</v>
      </c>
      <c r="H615">
        <f>_xlfn.RANK.AVG(G615,G$2:G$2185)</f>
        <v>698</v>
      </c>
      <c r="I615">
        <f>LOOKUP(H615/COUNTA(H:H),{0,0.1,0.2,0.3,0.4,0.5,0.6,0.7,0.8,0.9,1}+1%%,{10,9,8,7,6,5,4,3,2,1})</f>
        <v>7</v>
      </c>
      <c r="J615">
        <f>E615*0.6+D615*0.2+C615*0.2</f>
        <v>1646.4</v>
      </c>
      <c r="K615">
        <f>_xlfn.RANK.AVG(J615,J$2:J$2185)</f>
        <v>1364</v>
      </c>
      <c r="L615">
        <f>LOOKUP(K615/COUNTA(K:K),{0,0.1,0.2,0.3,0.4,0.5,0.6,0.7,0.8,0.9,1}+1%%,{10,9,8,7,6,5,4,3,2,1})</f>
        <v>4</v>
      </c>
      <c r="M615">
        <f>(C615-D615)*0.7+B615*0.3</f>
        <v>55832.7</v>
      </c>
      <c r="N615">
        <f>_xlfn.RANK.AVG(M615,M$2:M$2185)</f>
        <v>1530</v>
      </c>
      <c r="O615">
        <f>LOOKUP(N615/COUNTA(N:N),{0,0.1,0.2,0.3,0.4,0.5,0.6,0.7,0.8,0.9,1}+1%%,{10,9,8,7,6,5,4,3,2,1})</f>
        <v>3</v>
      </c>
      <c r="P615" s="6">
        <v>1</v>
      </c>
      <c r="Q615">
        <f>_xlfn.RANK.AVG(P615,P$2:P$2185)</f>
        <v>1510</v>
      </c>
      <c r="R615">
        <f>LOOKUP(Q615/COUNTA(Q:Q),{0,0.1,0.2,0.3,0.4,0.5,0.6,0.7,0.8,0.9,1}+1%%,{10,9,8,7,6,5,4,3,2,1})</f>
        <v>4</v>
      </c>
      <c r="S615">
        <f>I615*0.5+L615*0.5+O615+R615</f>
        <v>12.5</v>
      </c>
    </row>
    <row r="616" spans="1:19" ht="43.2" x14ac:dyDescent="0.25">
      <c r="A616" s="5" t="s">
        <v>1619</v>
      </c>
      <c r="B616" s="6">
        <v>1843404</v>
      </c>
      <c r="C616" s="6">
        <v>613</v>
      </c>
      <c r="D616" s="6">
        <v>29</v>
      </c>
      <c r="E616" s="6">
        <v>38</v>
      </c>
      <c r="F616" s="6">
        <v>1</v>
      </c>
      <c r="G616">
        <f>(E616*0.6+D616*0.2+C616*0.2)/B616</f>
        <v>8.2022172025231592E-5</v>
      </c>
      <c r="H616">
        <f>_xlfn.RANK.AVG(G616,G$2:G$2185)</f>
        <v>2162</v>
      </c>
      <c r="I616">
        <f>LOOKUP(H616/COUNTA(H:H),{0,0.1,0.2,0.3,0.4,0.5,0.6,0.7,0.8,0.9,1}+1%%,{10,9,8,7,6,5,4,3,2,1})</f>
        <v>1</v>
      </c>
      <c r="J616">
        <f>E616*0.6+D616*0.2+C616*0.2</f>
        <v>151.20000000000002</v>
      </c>
      <c r="K616">
        <f>_xlfn.RANK.AVG(J616,J$2:J$2185)</f>
        <v>1858</v>
      </c>
      <c r="L616">
        <f>LOOKUP(K616/COUNTA(K:K),{0,0.1,0.2,0.3,0.4,0.5,0.6,0.7,0.8,0.9,1}+1%%,{10,9,8,7,6,5,4,3,2,1})</f>
        <v>2</v>
      </c>
      <c r="M616">
        <f>(C616-D616)*0.7+B616*0.3</f>
        <v>553430</v>
      </c>
      <c r="N616">
        <f>_xlfn.RANK.AVG(M616,M$2:M$2185)</f>
        <v>740</v>
      </c>
      <c r="O616">
        <f>LOOKUP(N616/COUNTA(N:N),{0,0.1,0.2,0.3,0.4,0.5,0.6,0.7,0.8,0.9,1}+1%%,{10,9,8,7,6,5,4,3,2,1})</f>
        <v>7</v>
      </c>
      <c r="P616" s="6">
        <v>1</v>
      </c>
      <c r="Q616">
        <f>_xlfn.RANK.AVG(P616,P$2:P$2185)</f>
        <v>1510</v>
      </c>
      <c r="R616">
        <f>LOOKUP(Q616/COUNTA(Q:Q),{0,0.1,0.2,0.3,0.4,0.5,0.6,0.7,0.8,0.9,1}+1%%,{10,9,8,7,6,5,4,3,2,1})</f>
        <v>4</v>
      </c>
      <c r="S616">
        <f>I616*0.5+L616*0.5+O616+R616</f>
        <v>12.5</v>
      </c>
    </row>
    <row r="617" spans="1:19" ht="14.4" x14ac:dyDescent="0.25">
      <c r="A617" s="5" t="s">
        <v>1158</v>
      </c>
      <c r="B617" s="6">
        <v>426322</v>
      </c>
      <c r="C617" s="6">
        <v>4372</v>
      </c>
      <c r="D617" s="6">
        <v>137</v>
      </c>
      <c r="E617" s="6">
        <v>473</v>
      </c>
      <c r="F617" s="6">
        <v>1</v>
      </c>
      <c r="G617">
        <f>(E617*0.6+D617*0.2+C617*0.2)/B617</f>
        <v>2.7809965237543454E-3</v>
      </c>
      <c r="H617">
        <f>_xlfn.RANK.AVG(G617,G$2:G$2185)</f>
        <v>1709</v>
      </c>
      <c r="I617">
        <f>LOOKUP(H617/COUNTA(H:H),{0,0.1,0.2,0.3,0.4,0.5,0.6,0.7,0.8,0.9,1}+1%%,{10,9,8,7,6,5,4,3,2,1})</f>
        <v>3</v>
      </c>
      <c r="J617">
        <f>E617*0.6+D617*0.2+C617*0.2</f>
        <v>1185.6000000000001</v>
      </c>
      <c r="K617">
        <f>_xlfn.RANK.AVG(J617,J$2:J$2185)</f>
        <v>1461</v>
      </c>
      <c r="L617">
        <f>LOOKUP(K617/COUNTA(K:K),{0,0.1,0.2,0.3,0.4,0.5,0.6,0.7,0.8,0.9,1}+1%%,{10,9,8,7,6,5,4,3,2,1})</f>
        <v>4</v>
      </c>
      <c r="M617">
        <f>(C617-D617)*0.7+B617*0.3</f>
        <v>130861.09999999999</v>
      </c>
      <c r="N617">
        <f>_xlfn.RANK.AVG(M617,M$2:M$2185)</f>
        <v>1250</v>
      </c>
      <c r="O617">
        <f>LOOKUP(N617/COUNTA(N:N),{0,0.1,0.2,0.3,0.4,0.5,0.6,0.7,0.8,0.9,1}+1%%,{10,9,8,7,6,5,4,3,2,1})</f>
        <v>5</v>
      </c>
      <c r="P617" s="6">
        <v>1</v>
      </c>
      <c r="Q617">
        <f>_xlfn.RANK.AVG(P617,P$2:P$2185)</f>
        <v>1510</v>
      </c>
      <c r="R617">
        <f>LOOKUP(Q617/COUNTA(Q:Q),{0,0.1,0.2,0.3,0.4,0.5,0.6,0.7,0.8,0.9,1}+1%%,{10,9,8,7,6,5,4,3,2,1})</f>
        <v>4</v>
      </c>
      <c r="S617">
        <f>I617*0.5+L617*0.5+O617+R617</f>
        <v>12.5</v>
      </c>
    </row>
    <row r="618" spans="1:19" ht="28.8" x14ac:dyDescent="0.25">
      <c r="A618" s="5" t="s">
        <v>1561</v>
      </c>
      <c r="B618" s="6">
        <v>26102</v>
      </c>
      <c r="C618" s="6">
        <v>2246</v>
      </c>
      <c r="D618" s="6">
        <v>10</v>
      </c>
      <c r="E618" s="6">
        <v>199</v>
      </c>
      <c r="F618" s="6">
        <v>1</v>
      </c>
      <c r="G618">
        <f>(E618*0.6+D618*0.2+C618*0.2)/B618</f>
        <v>2.1860393839552527E-2</v>
      </c>
      <c r="H618">
        <f>_xlfn.RANK.AVG(G618,G$2:G$2185)</f>
        <v>98</v>
      </c>
      <c r="I618">
        <f>LOOKUP(H618/COUNTA(H:H),{0,0.1,0.2,0.3,0.4,0.5,0.6,0.7,0.8,0.9,1}+1%%,{10,9,8,7,6,5,4,3,2,1})</f>
        <v>10</v>
      </c>
      <c r="J618">
        <f>E618*0.6+D618*0.2+C618*0.2</f>
        <v>570.6</v>
      </c>
      <c r="K618">
        <f>_xlfn.RANK.AVG(J618,J$2:J$2185)</f>
        <v>1631</v>
      </c>
      <c r="L618">
        <f>LOOKUP(K618/COUNTA(K:K),{0,0.1,0.2,0.3,0.4,0.5,0.6,0.7,0.8,0.9,1}+1%%,{10,9,8,7,6,5,4,3,2,1})</f>
        <v>3</v>
      </c>
      <c r="M618">
        <f>(C618-D618)*0.7+B618*0.3</f>
        <v>9395.7999999999993</v>
      </c>
      <c r="N618">
        <f>_xlfn.RANK.AVG(M618,M$2:M$2185)</f>
        <v>1897</v>
      </c>
      <c r="O618">
        <f>LOOKUP(N618/COUNTA(N:N),{0,0.1,0.2,0.3,0.4,0.5,0.6,0.7,0.8,0.9,1}+1%%,{10,9,8,7,6,5,4,3,2,1})</f>
        <v>2</v>
      </c>
      <c r="P618" s="6">
        <v>1</v>
      </c>
      <c r="Q618">
        <f>_xlfn.RANK.AVG(P618,P$2:P$2185)</f>
        <v>1510</v>
      </c>
      <c r="R618">
        <f>LOOKUP(Q618/COUNTA(Q:Q),{0,0.1,0.2,0.3,0.4,0.5,0.6,0.7,0.8,0.9,1}+1%%,{10,9,8,7,6,5,4,3,2,1})</f>
        <v>4</v>
      </c>
      <c r="S618">
        <f>I618*0.5+L618*0.5+O618+R618</f>
        <v>12.5</v>
      </c>
    </row>
    <row r="619" spans="1:19" ht="28.8" x14ac:dyDescent="0.25">
      <c r="A619" s="5" t="s">
        <v>1316</v>
      </c>
      <c r="B619" s="6">
        <v>156494</v>
      </c>
      <c r="C619" s="6">
        <v>5422</v>
      </c>
      <c r="D619" s="6">
        <v>87</v>
      </c>
      <c r="E619" s="6">
        <v>622</v>
      </c>
      <c r="F619" s="6">
        <v>1</v>
      </c>
      <c r="G619">
        <f>(E619*0.6+D619*0.2+C619*0.2)/B619</f>
        <v>9.4252814804401449E-3</v>
      </c>
      <c r="H619">
        <f>_xlfn.RANK.AVG(G619,G$2:G$2185)</f>
        <v>731</v>
      </c>
      <c r="I619">
        <f>LOOKUP(H619/COUNTA(H:H),{0,0.1,0.2,0.3,0.4,0.5,0.6,0.7,0.8,0.9,1}+1%%,{10,9,8,7,6,5,4,3,2,1})</f>
        <v>7</v>
      </c>
      <c r="J619">
        <f>E619*0.6+D619*0.2+C619*0.2</f>
        <v>1475</v>
      </c>
      <c r="K619">
        <f>_xlfn.RANK.AVG(J619,J$2:J$2185)</f>
        <v>1401</v>
      </c>
      <c r="L619">
        <f>LOOKUP(K619/COUNTA(K:K),{0,0.1,0.2,0.3,0.4,0.5,0.6,0.7,0.8,0.9,1}+1%%,{10,9,8,7,6,5,4,3,2,1})</f>
        <v>4</v>
      </c>
      <c r="M619">
        <f>(C619-D619)*0.7+B619*0.3</f>
        <v>50682.7</v>
      </c>
      <c r="N619">
        <f>_xlfn.RANK.AVG(M619,M$2:M$2185)</f>
        <v>1553</v>
      </c>
      <c r="O619">
        <f>LOOKUP(N619/COUNTA(N:N),{0,0.1,0.2,0.3,0.4,0.5,0.6,0.7,0.8,0.9,1}+1%%,{10,9,8,7,6,5,4,3,2,1})</f>
        <v>3</v>
      </c>
      <c r="P619" s="6">
        <v>1</v>
      </c>
      <c r="Q619">
        <f>_xlfn.RANK.AVG(P619,P$2:P$2185)</f>
        <v>1510</v>
      </c>
      <c r="R619">
        <f>LOOKUP(Q619/COUNTA(Q:Q),{0,0.1,0.2,0.3,0.4,0.5,0.6,0.7,0.8,0.9,1}+1%%,{10,9,8,7,6,5,4,3,2,1})</f>
        <v>4</v>
      </c>
      <c r="S619">
        <f>I619*0.5+L619*0.5+O619+R619</f>
        <v>12.5</v>
      </c>
    </row>
    <row r="620" spans="1:19" ht="28.8" x14ac:dyDescent="0.25">
      <c r="A620" s="5" t="s">
        <v>2057</v>
      </c>
      <c r="B620" s="6">
        <v>921062</v>
      </c>
      <c r="C620" s="6">
        <v>2863</v>
      </c>
      <c r="D620" s="6">
        <v>225</v>
      </c>
      <c r="E620" s="6">
        <v>760</v>
      </c>
      <c r="F620" s="6">
        <v>1</v>
      </c>
      <c r="G620">
        <f>(E620*0.6+D620*0.2+C620*0.2)/B620</f>
        <v>1.1656110012138161E-3</v>
      </c>
      <c r="H620">
        <f>_xlfn.RANK.AVG(G620,G$2:G$2185)</f>
        <v>1975</v>
      </c>
      <c r="I620">
        <f>LOOKUP(H620/COUNTA(H:H),{0,0.1,0.2,0.3,0.4,0.5,0.6,0.7,0.8,0.9,1}+1%%,{10,9,8,7,6,5,4,3,2,1})</f>
        <v>1</v>
      </c>
      <c r="J620">
        <f>E620*0.6+D620*0.2+C620*0.2</f>
        <v>1073.5999999999999</v>
      </c>
      <c r="K620">
        <f>_xlfn.RANK.AVG(J620,J$2:J$2185)</f>
        <v>1481</v>
      </c>
      <c r="L620">
        <f>LOOKUP(K620/COUNTA(K:K),{0,0.1,0.2,0.3,0.4,0.5,0.6,0.7,0.8,0.9,1}+1%%,{10,9,8,7,6,5,4,3,2,1})</f>
        <v>4</v>
      </c>
      <c r="M620">
        <f>(C620-D620)*0.7+B620*0.3</f>
        <v>278165.19999999995</v>
      </c>
      <c r="N620">
        <f>_xlfn.RANK.AVG(M620,M$2:M$2185)</f>
        <v>985</v>
      </c>
      <c r="O620">
        <f>LOOKUP(N620/COUNTA(N:N),{0,0.1,0.2,0.3,0.4,0.5,0.6,0.7,0.8,0.9,1}+1%%,{10,9,8,7,6,5,4,3,2,1})</f>
        <v>6</v>
      </c>
      <c r="P620" s="6">
        <v>1</v>
      </c>
      <c r="Q620">
        <f>_xlfn.RANK.AVG(P620,P$2:P$2185)</f>
        <v>1510</v>
      </c>
      <c r="R620">
        <f>LOOKUP(Q620/COUNTA(Q:Q),{0,0.1,0.2,0.3,0.4,0.5,0.6,0.7,0.8,0.9,1}+1%%,{10,9,8,7,6,5,4,3,2,1})</f>
        <v>4</v>
      </c>
      <c r="S620">
        <f>I620*0.5+L620*0.5+O620+R620</f>
        <v>12.5</v>
      </c>
    </row>
    <row r="621" spans="1:19" ht="43.2" x14ac:dyDescent="0.25">
      <c r="A621" s="5" t="s">
        <v>1862</v>
      </c>
      <c r="B621" s="6">
        <v>142653</v>
      </c>
      <c r="C621" s="6">
        <v>5509</v>
      </c>
      <c r="D621" s="6">
        <v>28</v>
      </c>
      <c r="E621" s="6">
        <v>433</v>
      </c>
      <c r="F621" s="6">
        <v>1</v>
      </c>
      <c r="G621">
        <f>(E621*0.6+D621*0.2+C621*0.2)/B621</f>
        <v>9.5840956727163123E-3</v>
      </c>
      <c r="H621">
        <f>_xlfn.RANK.AVG(G621,G$2:G$2185)</f>
        <v>713</v>
      </c>
      <c r="I621">
        <f>LOOKUP(H621/COUNTA(H:H),{0,0.1,0.2,0.3,0.4,0.5,0.6,0.7,0.8,0.9,1}+1%%,{10,9,8,7,6,5,4,3,2,1})</f>
        <v>7</v>
      </c>
      <c r="J621">
        <f>E621*0.6+D621*0.2+C621*0.2</f>
        <v>1367.2</v>
      </c>
      <c r="K621">
        <f>_xlfn.RANK.AVG(J621,J$2:J$2185)</f>
        <v>1424</v>
      </c>
      <c r="L621">
        <f>LOOKUP(K621/COUNTA(K:K),{0,0.1,0.2,0.3,0.4,0.5,0.6,0.7,0.8,0.9,1}+1%%,{10,9,8,7,6,5,4,3,2,1})</f>
        <v>4</v>
      </c>
      <c r="M621">
        <f>(C621-D621)*0.7+B621*0.3</f>
        <v>46632.6</v>
      </c>
      <c r="N621">
        <f>_xlfn.RANK.AVG(M621,M$2:M$2185)</f>
        <v>1572</v>
      </c>
      <c r="O621">
        <f>LOOKUP(N621/COUNTA(N:N),{0,0.1,0.2,0.3,0.4,0.5,0.6,0.7,0.8,0.9,1}+1%%,{10,9,8,7,6,5,4,3,2,1})</f>
        <v>3</v>
      </c>
      <c r="P621" s="6">
        <v>1</v>
      </c>
      <c r="Q621">
        <f>_xlfn.RANK.AVG(P621,P$2:P$2185)</f>
        <v>1510</v>
      </c>
      <c r="R621">
        <f>LOOKUP(Q621/COUNTA(Q:Q),{0,0.1,0.2,0.3,0.4,0.5,0.6,0.7,0.8,0.9,1}+1%%,{10,9,8,7,6,5,4,3,2,1})</f>
        <v>4</v>
      </c>
      <c r="S621">
        <f>I621*0.5+L621*0.5+O621+R621</f>
        <v>12.5</v>
      </c>
    </row>
    <row r="622" spans="1:19" ht="57.6" x14ac:dyDescent="0.25">
      <c r="A622" s="5" t="s">
        <v>722</v>
      </c>
      <c r="B622" s="6">
        <v>347988</v>
      </c>
      <c r="C622" s="6">
        <v>7699</v>
      </c>
      <c r="D622" s="6">
        <v>2111</v>
      </c>
      <c r="E622" s="6">
        <v>0</v>
      </c>
      <c r="F622" s="6">
        <v>1</v>
      </c>
      <c r="G622">
        <f>(E622*0.6+D622*0.2+C622*0.2)/B622</f>
        <v>5.6381254526018144E-3</v>
      </c>
      <c r="H622">
        <f>_xlfn.RANK.AVG(G622,G$2:G$2185)</f>
        <v>1241</v>
      </c>
      <c r="I622">
        <f>LOOKUP(H622/COUNTA(H:H),{0,0.1,0.2,0.3,0.4,0.5,0.6,0.7,0.8,0.9,1}+1%%,{10,9,8,7,6,5,4,3,2,1})</f>
        <v>5</v>
      </c>
      <c r="J622">
        <f>E622*0.6+D622*0.2+C622*0.2</f>
        <v>1962.0000000000002</v>
      </c>
      <c r="K622">
        <f>_xlfn.RANK.AVG(J622,J$2:J$2185)</f>
        <v>1315</v>
      </c>
      <c r="L622">
        <f>LOOKUP(K622/COUNTA(K:K),{0,0.1,0.2,0.3,0.4,0.5,0.6,0.7,0.8,0.9,1}+1%%,{10,9,8,7,6,5,4,3,2,1})</f>
        <v>4</v>
      </c>
      <c r="M622">
        <f>(C622-D622)*0.7+B622*0.3</f>
        <v>108308</v>
      </c>
      <c r="N622">
        <f>_xlfn.RANK.AVG(M622,M$2:M$2185)</f>
        <v>1318</v>
      </c>
      <c r="O622">
        <f>LOOKUP(N622/COUNTA(N:N),{0,0.1,0.2,0.3,0.4,0.5,0.6,0.7,0.8,0.9,1}+1%%,{10,9,8,7,6,5,4,3,2,1})</f>
        <v>4</v>
      </c>
      <c r="P622" s="6">
        <v>1</v>
      </c>
      <c r="Q622">
        <f>_xlfn.RANK.AVG(P622,P$2:P$2185)</f>
        <v>1510</v>
      </c>
      <c r="R622">
        <f>LOOKUP(Q622/COUNTA(Q:Q),{0,0.1,0.2,0.3,0.4,0.5,0.6,0.7,0.8,0.9,1}+1%%,{10,9,8,7,6,5,4,3,2,1})</f>
        <v>4</v>
      </c>
      <c r="S622">
        <f>I622*0.5+L622*0.5+O622+R622</f>
        <v>12.5</v>
      </c>
    </row>
    <row r="623" spans="1:19" ht="14.4" x14ac:dyDescent="0.25">
      <c r="A623" s="5" t="s">
        <v>1709</v>
      </c>
      <c r="B623" s="6">
        <v>407199</v>
      </c>
      <c r="C623" s="6">
        <v>5910</v>
      </c>
      <c r="D623" s="6">
        <v>549</v>
      </c>
      <c r="E623" s="6">
        <v>322</v>
      </c>
      <c r="F623" s="6">
        <v>1</v>
      </c>
      <c r="G623">
        <f>(E623*0.6+D623*0.2+C623*0.2)/B623</f>
        <v>3.6468655374890411E-3</v>
      </c>
      <c r="H623">
        <f>_xlfn.RANK.AVG(G623,G$2:G$2185)</f>
        <v>1549</v>
      </c>
      <c r="I623">
        <f>LOOKUP(H623/COUNTA(H:H),{0,0.1,0.2,0.3,0.4,0.5,0.6,0.7,0.8,0.9,1}+1%%,{10,9,8,7,6,5,4,3,2,1})</f>
        <v>3</v>
      </c>
      <c r="J623">
        <f>E623*0.6+D623*0.2+C623*0.2</f>
        <v>1485</v>
      </c>
      <c r="K623">
        <f>_xlfn.RANK.AVG(J623,J$2:J$2185)</f>
        <v>1400</v>
      </c>
      <c r="L623">
        <f>LOOKUP(K623/COUNTA(K:K),{0,0.1,0.2,0.3,0.4,0.5,0.6,0.7,0.8,0.9,1}+1%%,{10,9,8,7,6,5,4,3,2,1})</f>
        <v>4</v>
      </c>
      <c r="M623">
        <f>(C623-D623)*0.7+B623*0.3</f>
        <v>125912.4</v>
      </c>
      <c r="N623">
        <f>_xlfn.RANK.AVG(M623,M$2:M$2185)</f>
        <v>1263</v>
      </c>
      <c r="O623">
        <f>LOOKUP(N623/COUNTA(N:N),{0,0.1,0.2,0.3,0.4,0.5,0.6,0.7,0.8,0.9,1}+1%%,{10,9,8,7,6,5,4,3,2,1})</f>
        <v>5</v>
      </c>
      <c r="P623" s="6">
        <v>1</v>
      </c>
      <c r="Q623">
        <f>_xlfn.RANK.AVG(P623,P$2:P$2185)</f>
        <v>1510</v>
      </c>
      <c r="R623">
        <f>LOOKUP(Q623/COUNTA(Q:Q),{0,0.1,0.2,0.3,0.4,0.5,0.6,0.7,0.8,0.9,1}+1%%,{10,9,8,7,6,5,4,3,2,1})</f>
        <v>4</v>
      </c>
      <c r="S623">
        <f>I623*0.5+L623*0.5+O623+R623</f>
        <v>12.5</v>
      </c>
    </row>
    <row r="624" spans="1:19" ht="28.8" x14ac:dyDescent="0.25">
      <c r="A624" s="5" t="s">
        <v>1546</v>
      </c>
      <c r="B624" s="6">
        <v>24737</v>
      </c>
      <c r="C624" s="6">
        <v>0</v>
      </c>
      <c r="D624" s="6">
        <v>0</v>
      </c>
      <c r="E624" s="6">
        <v>863</v>
      </c>
      <c r="F624" s="6">
        <v>1</v>
      </c>
      <c r="G624">
        <f>(E624*0.6+D624*0.2+C624*0.2)/B624</f>
        <v>2.0932206815701175E-2</v>
      </c>
      <c r="H624">
        <f>_xlfn.RANK.AVG(G624,G$2:G$2185)</f>
        <v>117</v>
      </c>
      <c r="I624">
        <f>LOOKUP(H624/COUNTA(H:H),{0,0.1,0.2,0.3,0.4,0.5,0.6,0.7,0.8,0.9,1}+1%%,{10,9,8,7,6,5,4,3,2,1})</f>
        <v>10</v>
      </c>
      <c r="J624">
        <f>E624*0.6+D624*0.2+C624*0.2</f>
        <v>517.79999999999995</v>
      </c>
      <c r="K624">
        <f>_xlfn.RANK.AVG(J624,J$2:J$2185)</f>
        <v>1652</v>
      </c>
      <c r="L624">
        <f>LOOKUP(K624/COUNTA(K:K),{0,0.1,0.2,0.3,0.4,0.5,0.6,0.7,0.8,0.9,1}+1%%,{10,9,8,7,6,5,4,3,2,1})</f>
        <v>3</v>
      </c>
      <c r="M624">
        <f>(C624-D624)*0.7+B624*0.3</f>
        <v>7421.0999999999995</v>
      </c>
      <c r="N624">
        <f>_xlfn.RANK.AVG(M624,M$2:M$2185)</f>
        <v>1946</v>
      </c>
      <c r="O624">
        <f>LOOKUP(N624/COUNTA(N:N),{0,0.1,0.2,0.3,0.4,0.5,0.6,0.7,0.8,0.9,1}+1%%,{10,9,8,7,6,5,4,3,2,1})</f>
        <v>2</v>
      </c>
      <c r="P624" s="6">
        <v>1</v>
      </c>
      <c r="Q624">
        <f>_xlfn.RANK.AVG(P624,P$2:P$2185)</f>
        <v>1510</v>
      </c>
      <c r="R624">
        <f>LOOKUP(Q624/COUNTA(Q:Q),{0,0.1,0.2,0.3,0.4,0.5,0.6,0.7,0.8,0.9,1}+1%%,{10,9,8,7,6,5,4,3,2,1})</f>
        <v>4</v>
      </c>
      <c r="S624">
        <f>I624*0.5+L624*0.5+O624+R624</f>
        <v>12.5</v>
      </c>
    </row>
    <row r="625" spans="1:19" ht="28.8" x14ac:dyDescent="0.25">
      <c r="A625" s="5" t="s">
        <v>1793</v>
      </c>
      <c r="B625" s="6">
        <v>66369</v>
      </c>
      <c r="C625" s="6">
        <v>2520</v>
      </c>
      <c r="D625" s="6">
        <v>588</v>
      </c>
      <c r="E625" s="6">
        <v>564</v>
      </c>
      <c r="F625" s="6">
        <v>1</v>
      </c>
      <c r="G625">
        <f>(E625*0.6+D625*0.2+C625*0.2)/B625</f>
        <v>1.4464584369208515E-2</v>
      </c>
      <c r="H625">
        <f>_xlfn.RANK.AVG(G625,G$2:G$2185)</f>
        <v>327</v>
      </c>
      <c r="I625">
        <f>LOOKUP(H625/COUNTA(H:H),{0,0.1,0.2,0.3,0.4,0.5,0.6,0.7,0.8,0.9,1}+1%%,{10,9,8,7,6,5,4,3,2,1})</f>
        <v>9</v>
      </c>
      <c r="J625">
        <f>E625*0.6+D625*0.2+C625*0.2</f>
        <v>960</v>
      </c>
      <c r="K625">
        <f>_xlfn.RANK.AVG(J625,J$2:J$2185)</f>
        <v>1517</v>
      </c>
      <c r="L625">
        <f>LOOKUP(K625/COUNTA(K:K),{0,0.1,0.2,0.3,0.4,0.5,0.6,0.7,0.8,0.9,1}+1%%,{10,9,8,7,6,5,4,3,2,1})</f>
        <v>4</v>
      </c>
      <c r="M625">
        <f>(C625-D625)*0.7+B625*0.3</f>
        <v>21263.100000000002</v>
      </c>
      <c r="N625">
        <f>_xlfn.RANK.AVG(M625,M$2:M$2185)</f>
        <v>1760</v>
      </c>
      <c r="O625">
        <f>LOOKUP(N625/COUNTA(N:N),{0,0.1,0.2,0.3,0.4,0.5,0.6,0.7,0.8,0.9,1}+1%%,{10,9,8,7,6,5,4,3,2,1})</f>
        <v>2</v>
      </c>
      <c r="P625" s="6">
        <v>1</v>
      </c>
      <c r="Q625">
        <f>_xlfn.RANK.AVG(P625,P$2:P$2185)</f>
        <v>1510</v>
      </c>
      <c r="R625">
        <f>LOOKUP(Q625/COUNTA(Q:Q),{0,0.1,0.2,0.3,0.4,0.5,0.6,0.7,0.8,0.9,1}+1%%,{10,9,8,7,6,5,4,3,2,1})</f>
        <v>4</v>
      </c>
      <c r="S625">
        <f>I625*0.5+L625*0.5+O625+R625</f>
        <v>12.5</v>
      </c>
    </row>
    <row r="626" spans="1:19" ht="28.8" x14ac:dyDescent="0.25">
      <c r="A626" s="5" t="s">
        <v>802</v>
      </c>
      <c r="B626" s="6">
        <v>412812</v>
      </c>
      <c r="C626" s="6">
        <v>5657</v>
      </c>
      <c r="D626" s="6">
        <v>68</v>
      </c>
      <c r="E626" s="6">
        <v>284</v>
      </c>
      <c r="F626" s="6">
        <v>1</v>
      </c>
      <c r="G626">
        <f>(E626*0.6+D626*0.2+C626*0.2)/B626</f>
        <v>3.1864383787293007E-3</v>
      </c>
      <c r="H626">
        <f>_xlfn.RANK.AVG(G626,G$2:G$2185)</f>
        <v>1635</v>
      </c>
      <c r="I626">
        <f>LOOKUP(H626/COUNTA(H:H),{0,0.1,0.2,0.3,0.4,0.5,0.6,0.7,0.8,0.9,1}+1%%,{10,9,8,7,6,5,4,3,2,1})</f>
        <v>3</v>
      </c>
      <c r="J626">
        <f>E626*0.6+D626*0.2+C626*0.2</f>
        <v>1315.4</v>
      </c>
      <c r="K626">
        <f>_xlfn.RANK.AVG(J626,J$2:J$2185)</f>
        <v>1433</v>
      </c>
      <c r="L626">
        <f>LOOKUP(K626/COUNTA(K:K),{0,0.1,0.2,0.3,0.4,0.5,0.6,0.7,0.8,0.9,1}+1%%,{10,9,8,7,6,5,4,3,2,1})</f>
        <v>4</v>
      </c>
      <c r="M626">
        <f>(C626-D626)*0.7+B626*0.3</f>
        <v>127755.9</v>
      </c>
      <c r="N626">
        <f>_xlfn.RANK.AVG(M626,M$2:M$2185)</f>
        <v>1255</v>
      </c>
      <c r="O626">
        <f>LOOKUP(N626/COUNTA(N:N),{0,0.1,0.2,0.3,0.4,0.5,0.6,0.7,0.8,0.9,1}+1%%,{10,9,8,7,6,5,4,3,2,1})</f>
        <v>5</v>
      </c>
      <c r="P626" s="6">
        <v>1</v>
      </c>
      <c r="Q626">
        <f>_xlfn.RANK.AVG(P626,P$2:P$2185)</f>
        <v>1510</v>
      </c>
      <c r="R626">
        <f>LOOKUP(Q626/COUNTA(Q:Q),{0,0.1,0.2,0.3,0.4,0.5,0.6,0.7,0.8,0.9,1}+1%%,{10,9,8,7,6,5,4,3,2,1})</f>
        <v>4</v>
      </c>
      <c r="S626">
        <f>I626*0.5+L626*0.5+O626+R626</f>
        <v>12.5</v>
      </c>
    </row>
    <row r="627" spans="1:19" ht="28.8" x14ac:dyDescent="0.25">
      <c r="A627" s="5" t="s">
        <v>1419</v>
      </c>
      <c r="B627" s="6">
        <v>294003</v>
      </c>
      <c r="C627" s="6">
        <v>7548</v>
      </c>
      <c r="D627" s="6">
        <v>49</v>
      </c>
      <c r="E627" s="6">
        <v>129</v>
      </c>
      <c r="F627" s="6">
        <v>1</v>
      </c>
      <c r="G627">
        <f>(E627*0.6+D627*0.2+C627*0.2)/B627</f>
        <v>5.4312370962201076E-3</v>
      </c>
      <c r="H627">
        <f>_xlfn.RANK.AVG(G627,G$2:G$2185)</f>
        <v>1272</v>
      </c>
      <c r="I627">
        <f>LOOKUP(H627/COUNTA(H:H),{0,0.1,0.2,0.3,0.4,0.5,0.6,0.7,0.8,0.9,1}+1%%,{10,9,8,7,6,5,4,3,2,1})</f>
        <v>5</v>
      </c>
      <c r="J627">
        <f>E627*0.6+D627*0.2+C627*0.2</f>
        <v>1596.8000000000002</v>
      </c>
      <c r="K627">
        <f>_xlfn.RANK.AVG(J627,J$2:J$2185)</f>
        <v>1373</v>
      </c>
      <c r="L627">
        <f>LOOKUP(K627/COUNTA(K:K),{0,0.1,0.2,0.3,0.4,0.5,0.6,0.7,0.8,0.9,1}+1%%,{10,9,8,7,6,5,4,3,2,1})</f>
        <v>4</v>
      </c>
      <c r="M627">
        <f>(C627-D627)*0.7+B627*0.3</f>
        <v>93450.2</v>
      </c>
      <c r="N627">
        <f>_xlfn.RANK.AVG(M627,M$2:M$2185)</f>
        <v>1372</v>
      </c>
      <c r="O627">
        <f>LOOKUP(N627/COUNTA(N:N),{0,0.1,0.2,0.3,0.4,0.5,0.6,0.7,0.8,0.9,1}+1%%,{10,9,8,7,6,5,4,3,2,1})</f>
        <v>4</v>
      </c>
      <c r="P627" s="6">
        <v>1</v>
      </c>
      <c r="Q627">
        <f>_xlfn.RANK.AVG(P627,P$2:P$2185)</f>
        <v>1510</v>
      </c>
      <c r="R627">
        <f>LOOKUP(Q627/COUNTA(Q:Q),{0,0.1,0.2,0.3,0.4,0.5,0.6,0.7,0.8,0.9,1}+1%%,{10,9,8,7,6,5,4,3,2,1})</f>
        <v>4</v>
      </c>
      <c r="S627">
        <f>I627*0.5+L627*0.5+O627+R627</f>
        <v>12.5</v>
      </c>
    </row>
    <row r="628" spans="1:19" ht="43.2" x14ac:dyDescent="0.25">
      <c r="A628" s="5" t="s">
        <v>1421</v>
      </c>
      <c r="B628" s="6">
        <v>78957</v>
      </c>
      <c r="C628" s="6">
        <v>3212</v>
      </c>
      <c r="D628" s="6">
        <v>36</v>
      </c>
      <c r="E628" s="6">
        <v>361</v>
      </c>
      <c r="F628" s="6">
        <v>1</v>
      </c>
      <c r="G628">
        <f>(E628*0.6+D628*0.2+C628*0.2)/B628</f>
        <v>1.0970528262218676E-2</v>
      </c>
      <c r="H628">
        <f>_xlfn.RANK.AVG(G628,G$2:G$2185)</f>
        <v>577</v>
      </c>
      <c r="I628">
        <f>LOOKUP(H628/COUNTA(H:H),{0,0.1,0.2,0.3,0.4,0.5,0.6,0.7,0.8,0.9,1}+1%%,{10,9,8,7,6,5,4,3,2,1})</f>
        <v>8</v>
      </c>
      <c r="J628">
        <f>E628*0.6+D628*0.2+C628*0.2</f>
        <v>866.2</v>
      </c>
      <c r="K628">
        <f>_xlfn.RANK.AVG(J628,J$2:J$2185)</f>
        <v>1534</v>
      </c>
      <c r="L628">
        <f>LOOKUP(K628/COUNTA(K:K),{0,0.1,0.2,0.3,0.4,0.5,0.6,0.7,0.8,0.9,1}+1%%,{10,9,8,7,6,5,4,3,2,1})</f>
        <v>3</v>
      </c>
      <c r="M628">
        <f>(C628-D628)*0.7+B628*0.3</f>
        <v>25910.3</v>
      </c>
      <c r="N628">
        <f>_xlfn.RANK.AVG(M628,M$2:M$2185)</f>
        <v>1715</v>
      </c>
      <c r="O628">
        <f>LOOKUP(N628/COUNTA(N:N),{0,0.1,0.2,0.3,0.4,0.5,0.6,0.7,0.8,0.9,1}+1%%,{10,9,8,7,6,5,4,3,2,1})</f>
        <v>3</v>
      </c>
      <c r="P628" s="6">
        <v>1</v>
      </c>
      <c r="Q628">
        <f>_xlfn.RANK.AVG(P628,P$2:P$2185)</f>
        <v>1510</v>
      </c>
      <c r="R628">
        <f>LOOKUP(Q628/COUNTA(Q:Q),{0,0.1,0.2,0.3,0.4,0.5,0.6,0.7,0.8,0.9,1}+1%%,{10,9,8,7,6,5,4,3,2,1})</f>
        <v>4</v>
      </c>
      <c r="S628">
        <f>I628*0.5+L628*0.5+O628+R628</f>
        <v>12.5</v>
      </c>
    </row>
    <row r="629" spans="1:19" ht="43.2" x14ac:dyDescent="0.25">
      <c r="A629" s="5" t="s">
        <v>1150</v>
      </c>
      <c r="B629" s="6">
        <v>27095</v>
      </c>
      <c r="C629" s="6">
        <v>2446</v>
      </c>
      <c r="D629" s="6">
        <v>36</v>
      </c>
      <c r="E629" s="6">
        <v>186</v>
      </c>
      <c r="F629" s="6">
        <v>1</v>
      </c>
      <c r="G629">
        <f>(E629*0.6+D629*0.2+C629*0.2)/B629</f>
        <v>2.2439564495294335E-2</v>
      </c>
      <c r="H629">
        <f>_xlfn.RANK.AVG(G629,G$2:G$2185)</f>
        <v>93</v>
      </c>
      <c r="I629">
        <f>LOOKUP(H629/COUNTA(H:H),{0,0.1,0.2,0.3,0.4,0.5,0.6,0.7,0.8,0.9,1}+1%%,{10,9,8,7,6,5,4,3,2,1})</f>
        <v>10</v>
      </c>
      <c r="J629">
        <f>E629*0.6+D629*0.2+C629*0.2</f>
        <v>608</v>
      </c>
      <c r="K629">
        <f>_xlfn.RANK.AVG(J629,J$2:J$2185)</f>
        <v>1619</v>
      </c>
      <c r="L629">
        <f>LOOKUP(K629/COUNTA(K:K),{0,0.1,0.2,0.3,0.4,0.5,0.6,0.7,0.8,0.9,1}+1%%,{10,9,8,7,6,5,4,3,2,1})</f>
        <v>3</v>
      </c>
      <c r="M629">
        <f>(C629-D629)*0.7+B629*0.3</f>
        <v>9815.5</v>
      </c>
      <c r="N629">
        <f>_xlfn.RANK.AVG(M629,M$2:M$2185)</f>
        <v>1890</v>
      </c>
      <c r="O629">
        <f>LOOKUP(N629/COUNTA(N:N),{0,0.1,0.2,0.3,0.4,0.5,0.6,0.7,0.8,0.9,1}+1%%,{10,9,8,7,6,5,4,3,2,1})</f>
        <v>2</v>
      </c>
      <c r="P629" s="6">
        <v>1</v>
      </c>
      <c r="Q629">
        <f>_xlfn.RANK.AVG(P629,P$2:P$2185)</f>
        <v>1510</v>
      </c>
      <c r="R629">
        <f>LOOKUP(Q629/COUNTA(Q:Q),{0,0.1,0.2,0.3,0.4,0.5,0.6,0.7,0.8,0.9,1}+1%%,{10,9,8,7,6,5,4,3,2,1})</f>
        <v>4</v>
      </c>
      <c r="S629">
        <f>I629*0.5+L629*0.5+O629+R629</f>
        <v>12.5</v>
      </c>
    </row>
    <row r="630" spans="1:19" ht="28.8" x14ac:dyDescent="0.25">
      <c r="A630" s="5" t="s">
        <v>115</v>
      </c>
      <c r="B630" s="6">
        <v>524911</v>
      </c>
      <c r="C630" s="6">
        <v>7822</v>
      </c>
      <c r="D630" s="6">
        <v>185</v>
      </c>
      <c r="E630" s="6">
        <v>403</v>
      </c>
      <c r="F630" s="6">
        <v>1</v>
      </c>
      <c r="G630">
        <f>(E630*0.6+D630*0.2+C630*0.2)/B630</f>
        <v>3.5114524176479444E-3</v>
      </c>
      <c r="H630">
        <f>_xlfn.RANK.AVG(G630,G$2:G$2185)</f>
        <v>1574</v>
      </c>
      <c r="I630">
        <f>LOOKUP(H630/COUNTA(H:H),{0,0.1,0.2,0.3,0.4,0.5,0.6,0.7,0.8,0.9,1}+1%%,{10,9,8,7,6,5,4,3,2,1})</f>
        <v>3</v>
      </c>
      <c r="J630">
        <f>E630*0.6+D630*0.2+C630*0.2</f>
        <v>1843.2</v>
      </c>
      <c r="K630">
        <f>_xlfn.RANK.AVG(J630,J$2:J$2185)</f>
        <v>1325</v>
      </c>
      <c r="L630">
        <f>LOOKUP(K630/COUNTA(K:K),{0,0.1,0.2,0.3,0.4,0.5,0.6,0.7,0.8,0.9,1}+1%%,{10,9,8,7,6,5,4,3,2,1})</f>
        <v>4</v>
      </c>
      <c r="M630">
        <f>(C630-D630)*0.7+B630*0.3</f>
        <v>162819.19999999998</v>
      </c>
      <c r="N630">
        <f>_xlfn.RANK.AVG(M630,M$2:M$2185)</f>
        <v>1170</v>
      </c>
      <c r="O630">
        <f>LOOKUP(N630/COUNTA(N:N),{0,0.1,0.2,0.3,0.4,0.5,0.6,0.7,0.8,0.9,1}+1%%,{10,9,8,7,6,5,4,3,2,1})</f>
        <v>5</v>
      </c>
      <c r="P630" s="6">
        <v>1</v>
      </c>
      <c r="Q630">
        <f>_xlfn.RANK.AVG(P630,P$2:P$2185)</f>
        <v>1510</v>
      </c>
      <c r="R630">
        <f>LOOKUP(Q630/COUNTA(Q:Q),{0,0.1,0.2,0.3,0.4,0.5,0.6,0.7,0.8,0.9,1}+1%%,{10,9,8,7,6,5,4,3,2,1})</f>
        <v>4</v>
      </c>
      <c r="S630">
        <f>I630*0.5+L630*0.5+O630+R630</f>
        <v>12.5</v>
      </c>
    </row>
    <row r="631" spans="1:19" ht="43.2" x14ac:dyDescent="0.25">
      <c r="A631" s="5" t="s">
        <v>2126</v>
      </c>
      <c r="B631" s="6">
        <v>447916</v>
      </c>
      <c r="C631" s="6">
        <v>5736</v>
      </c>
      <c r="D631" s="6">
        <v>219</v>
      </c>
      <c r="E631" s="6">
        <v>466</v>
      </c>
      <c r="F631" s="6">
        <v>1</v>
      </c>
      <c r="G631">
        <f>(E631*0.6+D631*0.2+C631*0.2)/B631</f>
        <v>3.2832048866305286E-3</v>
      </c>
      <c r="H631">
        <f>_xlfn.RANK.AVG(G631,G$2:G$2185)</f>
        <v>1611</v>
      </c>
      <c r="I631">
        <f>LOOKUP(H631/COUNTA(H:H),{0,0.1,0.2,0.3,0.4,0.5,0.6,0.7,0.8,0.9,1}+1%%,{10,9,8,7,6,5,4,3,2,1})</f>
        <v>3</v>
      </c>
      <c r="J631">
        <f>E631*0.6+D631*0.2+C631*0.2</f>
        <v>1470.6</v>
      </c>
      <c r="K631">
        <f>_xlfn.RANK.AVG(J631,J$2:J$2185)</f>
        <v>1402</v>
      </c>
      <c r="L631">
        <f>LOOKUP(K631/COUNTA(K:K),{0,0.1,0.2,0.3,0.4,0.5,0.6,0.7,0.8,0.9,1}+1%%,{10,9,8,7,6,5,4,3,2,1})</f>
        <v>4</v>
      </c>
      <c r="M631">
        <f>(C631-D631)*0.7+B631*0.3</f>
        <v>138236.69999999998</v>
      </c>
      <c r="N631">
        <f>_xlfn.RANK.AVG(M631,M$2:M$2185)</f>
        <v>1233</v>
      </c>
      <c r="O631">
        <f>LOOKUP(N631/COUNTA(N:N),{0,0.1,0.2,0.3,0.4,0.5,0.6,0.7,0.8,0.9,1}+1%%,{10,9,8,7,6,5,4,3,2,1})</f>
        <v>5</v>
      </c>
      <c r="P631" s="6">
        <v>1</v>
      </c>
      <c r="Q631">
        <f>_xlfn.RANK.AVG(P631,P$2:P$2185)</f>
        <v>1510</v>
      </c>
      <c r="R631">
        <f>LOOKUP(Q631/COUNTA(Q:Q),{0,0.1,0.2,0.3,0.4,0.5,0.6,0.7,0.8,0.9,1}+1%%,{10,9,8,7,6,5,4,3,2,1})</f>
        <v>4</v>
      </c>
      <c r="S631">
        <f>I631*0.5+L631*0.5+O631+R631</f>
        <v>12.5</v>
      </c>
    </row>
    <row r="632" spans="1:19" ht="28.8" x14ac:dyDescent="0.25">
      <c r="A632" s="5" t="s">
        <v>1671</v>
      </c>
      <c r="B632" s="6">
        <v>494907</v>
      </c>
      <c r="C632" s="6">
        <v>1660</v>
      </c>
      <c r="D632" s="6">
        <v>4285</v>
      </c>
      <c r="E632" s="6">
        <v>1078</v>
      </c>
      <c r="F632" s="6">
        <v>1</v>
      </c>
      <c r="G632">
        <f>(E632*0.6+D632*0.2+C632*0.2)/B632</f>
        <v>3.7093837832158365E-3</v>
      </c>
      <c r="H632">
        <f>_xlfn.RANK.AVG(G632,G$2:G$2185)</f>
        <v>1539</v>
      </c>
      <c r="I632">
        <f>LOOKUP(H632/COUNTA(H:H),{0,0.1,0.2,0.3,0.4,0.5,0.6,0.7,0.8,0.9,1}+1%%,{10,9,8,7,6,5,4,3,2,1})</f>
        <v>3</v>
      </c>
      <c r="J632">
        <f>E632*0.6+D632*0.2+C632*0.2</f>
        <v>1835.8</v>
      </c>
      <c r="K632">
        <f>_xlfn.RANK.AVG(J632,J$2:J$2185)</f>
        <v>1326</v>
      </c>
      <c r="L632">
        <f>LOOKUP(K632/COUNTA(K:K),{0,0.1,0.2,0.3,0.4,0.5,0.6,0.7,0.8,0.9,1}+1%%,{10,9,8,7,6,5,4,3,2,1})</f>
        <v>4</v>
      </c>
      <c r="M632">
        <f>(C632-D632)*0.7+B632*0.3</f>
        <v>146634.6</v>
      </c>
      <c r="N632">
        <f>_xlfn.RANK.AVG(M632,M$2:M$2185)</f>
        <v>1206</v>
      </c>
      <c r="O632">
        <f>LOOKUP(N632/COUNTA(N:N),{0,0.1,0.2,0.3,0.4,0.5,0.6,0.7,0.8,0.9,1}+1%%,{10,9,8,7,6,5,4,3,2,1})</f>
        <v>5</v>
      </c>
      <c r="P632" s="6">
        <v>1</v>
      </c>
      <c r="Q632">
        <f>_xlfn.RANK.AVG(P632,P$2:P$2185)</f>
        <v>1510</v>
      </c>
      <c r="R632">
        <f>LOOKUP(Q632/COUNTA(Q:Q),{0,0.1,0.2,0.3,0.4,0.5,0.6,0.7,0.8,0.9,1}+1%%,{10,9,8,7,6,5,4,3,2,1})</f>
        <v>4</v>
      </c>
      <c r="S632">
        <f>I632*0.5+L632*0.5+O632+R632</f>
        <v>12.5</v>
      </c>
    </row>
    <row r="633" spans="1:19" ht="43.2" x14ac:dyDescent="0.25">
      <c r="A633" s="5" t="s">
        <v>824</v>
      </c>
      <c r="B633" s="6">
        <v>31928</v>
      </c>
      <c r="C633" s="6">
        <v>2843</v>
      </c>
      <c r="D633" s="6">
        <v>17</v>
      </c>
      <c r="E633" s="6">
        <v>233</v>
      </c>
      <c r="F633" s="6">
        <v>1</v>
      </c>
      <c r="G633">
        <f>(E633*0.6+D633*0.2+C633*0.2)/B633</f>
        <v>2.2293911300425958E-2</v>
      </c>
      <c r="H633">
        <f>_xlfn.RANK.AVG(G633,G$2:G$2185)</f>
        <v>94</v>
      </c>
      <c r="I633">
        <f>LOOKUP(H633/COUNTA(H:H),{0,0.1,0.2,0.3,0.4,0.5,0.6,0.7,0.8,0.9,1}+1%%,{10,9,8,7,6,5,4,3,2,1})</f>
        <v>10</v>
      </c>
      <c r="J633">
        <f>E633*0.6+D633*0.2+C633*0.2</f>
        <v>711.8</v>
      </c>
      <c r="K633">
        <f>_xlfn.RANK.AVG(J633,J$2:J$2185)</f>
        <v>1589</v>
      </c>
      <c r="L633">
        <f>LOOKUP(K633/COUNTA(K:K),{0,0.1,0.2,0.3,0.4,0.5,0.6,0.7,0.8,0.9,1}+1%%,{10,9,8,7,6,5,4,3,2,1})</f>
        <v>3</v>
      </c>
      <c r="M633">
        <f>(C633-D633)*0.7+B633*0.3</f>
        <v>11556.599999999999</v>
      </c>
      <c r="N633">
        <f>_xlfn.RANK.AVG(M633,M$2:M$2185)</f>
        <v>1860</v>
      </c>
      <c r="O633">
        <f>LOOKUP(N633/COUNTA(N:N),{0,0.1,0.2,0.3,0.4,0.5,0.6,0.7,0.8,0.9,1}+1%%,{10,9,8,7,6,5,4,3,2,1})</f>
        <v>2</v>
      </c>
      <c r="P633" s="6">
        <v>1</v>
      </c>
      <c r="Q633">
        <f>_xlfn.RANK.AVG(P633,P$2:P$2185)</f>
        <v>1510</v>
      </c>
      <c r="R633">
        <f>LOOKUP(Q633/COUNTA(Q:Q),{0,0.1,0.2,0.3,0.4,0.5,0.6,0.7,0.8,0.9,1}+1%%,{10,9,8,7,6,5,4,3,2,1})</f>
        <v>4</v>
      </c>
      <c r="S633">
        <f>I633*0.5+L633*0.5+O633+R633</f>
        <v>12.5</v>
      </c>
    </row>
    <row r="634" spans="1:19" ht="14.4" x14ac:dyDescent="0.25">
      <c r="A634" s="5" t="s">
        <v>223</v>
      </c>
      <c r="B634" s="6">
        <v>229944</v>
      </c>
      <c r="C634" s="6">
        <v>375</v>
      </c>
      <c r="D634" s="6">
        <v>56</v>
      </c>
      <c r="E634" s="6">
        <v>155</v>
      </c>
      <c r="F634" s="6">
        <v>2</v>
      </c>
      <c r="G634">
        <f>(E634*0.6+D634*0.2+C634*0.2)/B634</f>
        <v>7.7932018230525684E-4</v>
      </c>
      <c r="H634">
        <f>_xlfn.RANK.AVG(G634,G$2:G$2185)</f>
        <v>2053</v>
      </c>
      <c r="I634">
        <f>LOOKUP(H634/COUNTA(H:H),{0,0.1,0.2,0.3,0.4,0.5,0.6,0.7,0.8,0.9,1}+1%%,{10,9,8,7,6,5,4,3,2,1})</f>
        <v>1</v>
      </c>
      <c r="J634">
        <f>E634*0.6+D634*0.2+C634*0.2</f>
        <v>179.2</v>
      </c>
      <c r="K634">
        <f>_xlfn.RANK.AVG(J634,J$2:J$2185)</f>
        <v>1827</v>
      </c>
      <c r="L634">
        <f>LOOKUP(K634/COUNTA(K:K),{0,0.1,0.2,0.3,0.4,0.5,0.6,0.7,0.8,0.9,1}+1%%,{10,9,8,7,6,5,4,3,2,1})</f>
        <v>2</v>
      </c>
      <c r="M634">
        <f>(C634-D634)*0.7+B634*0.3</f>
        <v>69206.5</v>
      </c>
      <c r="N634">
        <f>_xlfn.RANK.AVG(M634,M$2:M$2185)</f>
        <v>1471</v>
      </c>
      <c r="O634">
        <f>LOOKUP(N634/COUNTA(N:N),{0,0.1,0.2,0.3,0.4,0.5,0.6,0.7,0.8,0.9,1}+1%%,{10,9,8,7,6,5,4,3,2,1})</f>
        <v>4</v>
      </c>
      <c r="P634" s="6">
        <v>2</v>
      </c>
      <c r="Q634">
        <f>_xlfn.RANK.AVG(P634,P$2:P$2185)</f>
        <v>678.5</v>
      </c>
      <c r="R634">
        <f>LOOKUP(Q634/COUNTA(Q:Q),{0,0.1,0.2,0.3,0.4,0.5,0.6,0.7,0.8,0.9,1}+1%%,{10,9,8,7,6,5,4,3,2,1})</f>
        <v>7</v>
      </c>
      <c r="S634">
        <f>I634*0.5+L634*0.5+O634+R634</f>
        <v>12.5</v>
      </c>
    </row>
    <row r="635" spans="1:19" ht="57.6" x14ac:dyDescent="0.25">
      <c r="A635" s="5" t="s">
        <v>1567</v>
      </c>
      <c r="B635" s="6">
        <v>124893</v>
      </c>
      <c r="C635" s="6">
        <v>4868</v>
      </c>
      <c r="D635" s="6">
        <v>61</v>
      </c>
      <c r="E635" s="6">
        <v>379</v>
      </c>
      <c r="F635" s="6">
        <v>1</v>
      </c>
      <c r="G635">
        <f>(E635*0.6+D635*0.2+C635*0.2)/B635</f>
        <v>9.7139151113353039E-3</v>
      </c>
      <c r="H635">
        <f>_xlfn.RANK.AVG(G635,G$2:G$2185)</f>
        <v>697</v>
      </c>
      <c r="I635">
        <f>LOOKUP(H635/COUNTA(H:H),{0,0.1,0.2,0.3,0.4,0.5,0.6,0.7,0.8,0.9,1}+1%%,{10,9,8,7,6,5,4,3,2,1})</f>
        <v>7</v>
      </c>
      <c r="J635">
        <f>E635*0.6+D635*0.2+C635*0.2</f>
        <v>1213.2</v>
      </c>
      <c r="K635">
        <f>_xlfn.RANK.AVG(J635,J$2:J$2185)</f>
        <v>1456</v>
      </c>
      <c r="L635">
        <f>LOOKUP(K635/COUNTA(K:K),{0,0.1,0.2,0.3,0.4,0.5,0.6,0.7,0.8,0.9,1}+1%%,{10,9,8,7,6,5,4,3,2,1})</f>
        <v>4</v>
      </c>
      <c r="M635">
        <f>(C635-D635)*0.7+B635*0.3</f>
        <v>40832.800000000003</v>
      </c>
      <c r="N635">
        <f>_xlfn.RANK.AVG(M635,M$2:M$2185)</f>
        <v>1613</v>
      </c>
      <c r="O635">
        <f>LOOKUP(N635/COUNTA(N:N),{0,0.1,0.2,0.3,0.4,0.5,0.6,0.7,0.8,0.9,1}+1%%,{10,9,8,7,6,5,4,3,2,1})</f>
        <v>3</v>
      </c>
      <c r="P635" s="6">
        <v>1</v>
      </c>
      <c r="Q635">
        <f>_xlfn.RANK.AVG(P635,P$2:P$2185)</f>
        <v>1510</v>
      </c>
      <c r="R635">
        <f>LOOKUP(Q635/COUNTA(Q:Q),{0,0.1,0.2,0.3,0.4,0.5,0.6,0.7,0.8,0.9,1}+1%%,{10,9,8,7,6,5,4,3,2,1})</f>
        <v>4</v>
      </c>
      <c r="S635">
        <f>I635*0.5+L635*0.5+O635+R635</f>
        <v>12.5</v>
      </c>
    </row>
    <row r="636" spans="1:19" ht="28.8" x14ac:dyDescent="0.25">
      <c r="A636" s="5" t="s">
        <v>712</v>
      </c>
      <c r="B636" s="6">
        <v>607528</v>
      </c>
      <c r="C636" s="6">
        <v>6692</v>
      </c>
      <c r="D636" s="6">
        <v>49</v>
      </c>
      <c r="E636" s="6">
        <v>618</v>
      </c>
      <c r="F636" s="6">
        <v>1</v>
      </c>
      <c r="G636">
        <f>(E636*0.6+D636*0.2+C636*0.2)/B636</f>
        <v>2.8294992164970174E-3</v>
      </c>
      <c r="H636">
        <f>_xlfn.RANK.AVG(G636,G$2:G$2185)</f>
        <v>1698</v>
      </c>
      <c r="I636">
        <f>LOOKUP(H636/COUNTA(H:H),{0,0.1,0.2,0.3,0.4,0.5,0.6,0.7,0.8,0.9,1}+1%%,{10,9,8,7,6,5,4,3,2,1})</f>
        <v>3</v>
      </c>
      <c r="J636">
        <f>E636*0.6+D636*0.2+C636*0.2</f>
        <v>1719</v>
      </c>
      <c r="K636">
        <f>_xlfn.RANK.AVG(J636,J$2:J$2185)</f>
        <v>1347</v>
      </c>
      <c r="L636">
        <f>LOOKUP(K636/COUNTA(K:K),{0,0.1,0.2,0.3,0.4,0.5,0.6,0.7,0.8,0.9,1}+1%%,{10,9,8,7,6,5,4,3,2,1})</f>
        <v>4</v>
      </c>
      <c r="M636">
        <f>(C636-D636)*0.7+B636*0.3</f>
        <v>186908.5</v>
      </c>
      <c r="N636">
        <f>_xlfn.RANK.AVG(M636,M$2:M$2185)</f>
        <v>1126</v>
      </c>
      <c r="O636">
        <f>LOOKUP(N636/COUNTA(N:N),{0,0.1,0.2,0.3,0.4,0.5,0.6,0.7,0.8,0.9,1}+1%%,{10,9,8,7,6,5,4,3,2,1})</f>
        <v>5</v>
      </c>
      <c r="P636" s="6">
        <v>1</v>
      </c>
      <c r="Q636">
        <f>_xlfn.RANK.AVG(P636,P$2:P$2185)</f>
        <v>1510</v>
      </c>
      <c r="R636">
        <f>LOOKUP(Q636/COUNTA(Q:Q),{0,0.1,0.2,0.3,0.4,0.5,0.6,0.7,0.8,0.9,1}+1%%,{10,9,8,7,6,5,4,3,2,1})</f>
        <v>4</v>
      </c>
      <c r="S636">
        <f>I636*0.5+L636*0.5+O636+R636</f>
        <v>12.5</v>
      </c>
    </row>
    <row r="637" spans="1:19" ht="28.8" x14ac:dyDescent="0.25">
      <c r="A637" s="5" t="s">
        <v>1843</v>
      </c>
      <c r="B637" s="6">
        <v>32462</v>
      </c>
      <c r="C637" s="6">
        <v>449</v>
      </c>
      <c r="D637" s="6">
        <v>483</v>
      </c>
      <c r="E637" s="6">
        <v>940</v>
      </c>
      <c r="F637" s="6">
        <v>1</v>
      </c>
      <c r="G637">
        <f>(E637*0.6+D637*0.2+C637*0.2)/B637</f>
        <v>2.3116259010535399E-2</v>
      </c>
      <c r="H637">
        <f>_xlfn.RANK.AVG(G637,G$2:G$2185)</f>
        <v>82</v>
      </c>
      <c r="I637">
        <f>LOOKUP(H637/COUNTA(H:H),{0,0.1,0.2,0.3,0.4,0.5,0.6,0.7,0.8,0.9,1}+1%%,{10,9,8,7,6,5,4,3,2,1})</f>
        <v>10</v>
      </c>
      <c r="J637">
        <f>E637*0.6+D637*0.2+C637*0.2</f>
        <v>750.40000000000009</v>
      </c>
      <c r="K637">
        <f>_xlfn.RANK.AVG(J637,J$2:J$2185)</f>
        <v>1574.5</v>
      </c>
      <c r="L637">
        <f>LOOKUP(K637/COUNTA(K:K),{0,0.1,0.2,0.3,0.4,0.5,0.6,0.7,0.8,0.9,1}+1%%,{10,9,8,7,6,5,4,3,2,1})</f>
        <v>3</v>
      </c>
      <c r="M637">
        <f>(C637-D637)*0.7+B637*0.3</f>
        <v>9714.8000000000011</v>
      </c>
      <c r="N637">
        <f>_xlfn.RANK.AVG(M637,M$2:M$2185)</f>
        <v>1893</v>
      </c>
      <c r="O637">
        <f>LOOKUP(N637/COUNTA(N:N),{0,0.1,0.2,0.3,0.4,0.5,0.6,0.7,0.8,0.9,1}+1%%,{10,9,8,7,6,5,4,3,2,1})</f>
        <v>2</v>
      </c>
      <c r="P637" s="6">
        <v>1</v>
      </c>
      <c r="Q637">
        <f>_xlfn.RANK.AVG(P637,P$2:P$2185)</f>
        <v>1510</v>
      </c>
      <c r="R637">
        <f>LOOKUP(Q637/COUNTA(Q:Q),{0,0.1,0.2,0.3,0.4,0.5,0.6,0.7,0.8,0.9,1}+1%%,{10,9,8,7,6,5,4,3,2,1})</f>
        <v>4</v>
      </c>
      <c r="S637">
        <f>I637*0.5+L637*0.5+O637+R637</f>
        <v>12.5</v>
      </c>
    </row>
    <row r="638" spans="1:19" ht="28.8" x14ac:dyDescent="0.25">
      <c r="A638" s="5" t="s">
        <v>235</v>
      </c>
      <c r="B638" s="6">
        <v>434036</v>
      </c>
      <c r="C638" s="6">
        <v>6464</v>
      </c>
      <c r="D638" s="6">
        <v>334</v>
      </c>
      <c r="E638" s="6">
        <v>348</v>
      </c>
      <c r="F638" s="6">
        <v>1</v>
      </c>
      <c r="G638">
        <f>(E638*0.6+D638*0.2+C638*0.2)/B638</f>
        <v>3.6135251453796461E-3</v>
      </c>
      <c r="H638">
        <f>_xlfn.RANK.AVG(G638,G$2:G$2185)</f>
        <v>1558</v>
      </c>
      <c r="I638">
        <f>LOOKUP(H638/COUNTA(H:H),{0,0.1,0.2,0.3,0.4,0.5,0.6,0.7,0.8,0.9,1}+1%%,{10,9,8,7,6,5,4,3,2,1})</f>
        <v>3</v>
      </c>
      <c r="J638">
        <f>E638*0.6+D638*0.2+C638*0.2</f>
        <v>1568.4</v>
      </c>
      <c r="K638">
        <f>_xlfn.RANK.AVG(J638,J$2:J$2185)</f>
        <v>1379</v>
      </c>
      <c r="L638">
        <f>LOOKUP(K638/COUNTA(K:K),{0,0.1,0.2,0.3,0.4,0.5,0.6,0.7,0.8,0.9,1}+1%%,{10,9,8,7,6,5,4,3,2,1})</f>
        <v>4</v>
      </c>
      <c r="M638">
        <f>(C638-D638)*0.7+B638*0.3</f>
        <v>134501.79999999999</v>
      </c>
      <c r="N638">
        <f>_xlfn.RANK.AVG(M638,M$2:M$2185)</f>
        <v>1243</v>
      </c>
      <c r="O638">
        <f>LOOKUP(N638/COUNTA(N:N),{0,0.1,0.2,0.3,0.4,0.5,0.6,0.7,0.8,0.9,1}+1%%,{10,9,8,7,6,5,4,3,2,1})</f>
        <v>5</v>
      </c>
      <c r="P638" s="6">
        <v>1</v>
      </c>
      <c r="Q638">
        <f>_xlfn.RANK.AVG(P638,P$2:P$2185)</f>
        <v>1510</v>
      </c>
      <c r="R638">
        <f>LOOKUP(Q638/COUNTA(Q:Q),{0,0.1,0.2,0.3,0.4,0.5,0.6,0.7,0.8,0.9,1}+1%%,{10,9,8,7,6,5,4,3,2,1})</f>
        <v>4</v>
      </c>
      <c r="S638">
        <f>I638*0.5+L638*0.5+O638+R638</f>
        <v>12.5</v>
      </c>
    </row>
    <row r="639" spans="1:19" ht="28.8" x14ac:dyDescent="0.25">
      <c r="A639" s="5" t="s">
        <v>865</v>
      </c>
      <c r="B639" s="6">
        <v>28804</v>
      </c>
      <c r="C639" s="6">
        <v>3367</v>
      </c>
      <c r="D639" s="6">
        <v>29</v>
      </c>
      <c r="E639" s="6">
        <v>262</v>
      </c>
      <c r="F639" s="6">
        <v>1</v>
      </c>
      <c r="G639">
        <f>(E639*0.6+D639*0.2+C639*0.2)/B639</f>
        <v>2.9037633661991392E-2</v>
      </c>
      <c r="H639">
        <f>_xlfn.RANK.AVG(G639,G$2:G$2185)</f>
        <v>35</v>
      </c>
      <c r="I639">
        <f>LOOKUP(H639/COUNTA(H:H),{0,0.1,0.2,0.3,0.4,0.5,0.6,0.7,0.8,0.9,1}+1%%,{10,9,8,7,6,5,4,3,2,1})</f>
        <v>10</v>
      </c>
      <c r="J639">
        <f>E639*0.6+D639*0.2+C639*0.2</f>
        <v>836.40000000000009</v>
      </c>
      <c r="K639">
        <f>_xlfn.RANK.AVG(J639,J$2:J$2185)</f>
        <v>1540</v>
      </c>
      <c r="L639">
        <f>LOOKUP(K639/COUNTA(K:K),{0,0.1,0.2,0.3,0.4,0.5,0.6,0.7,0.8,0.9,1}+1%%,{10,9,8,7,6,5,4,3,2,1})</f>
        <v>3</v>
      </c>
      <c r="M639">
        <f>(C639-D639)*0.7+B639*0.3</f>
        <v>10977.8</v>
      </c>
      <c r="N639">
        <f>_xlfn.RANK.AVG(M639,M$2:M$2185)</f>
        <v>1870</v>
      </c>
      <c r="O639">
        <f>LOOKUP(N639/COUNTA(N:N),{0,0.1,0.2,0.3,0.4,0.5,0.6,0.7,0.8,0.9,1}+1%%,{10,9,8,7,6,5,4,3,2,1})</f>
        <v>2</v>
      </c>
      <c r="P639" s="6">
        <v>1</v>
      </c>
      <c r="Q639">
        <f>_xlfn.RANK.AVG(P639,P$2:P$2185)</f>
        <v>1510</v>
      </c>
      <c r="R639">
        <f>LOOKUP(Q639/COUNTA(Q:Q),{0,0.1,0.2,0.3,0.4,0.5,0.6,0.7,0.8,0.9,1}+1%%,{10,9,8,7,6,5,4,3,2,1})</f>
        <v>4</v>
      </c>
      <c r="S639">
        <f>I639*0.5+L639*0.5+O639+R639</f>
        <v>12.5</v>
      </c>
    </row>
    <row r="640" spans="1:19" ht="43.2" x14ac:dyDescent="0.25">
      <c r="A640" s="5" t="s">
        <v>1151</v>
      </c>
      <c r="B640" s="6">
        <v>66367</v>
      </c>
      <c r="C640" s="6">
        <v>3370</v>
      </c>
      <c r="D640" s="6">
        <v>39</v>
      </c>
      <c r="E640" s="6">
        <v>240</v>
      </c>
      <c r="F640" s="6">
        <v>1</v>
      </c>
      <c r="G640">
        <f>(E640*0.6+D640*0.2+C640*0.2)/B640</f>
        <v>1.2442930974731417E-2</v>
      </c>
      <c r="H640">
        <f>_xlfn.RANK.AVG(G640,G$2:G$2185)</f>
        <v>460</v>
      </c>
      <c r="I640">
        <f>LOOKUP(H640/COUNTA(H:H),{0,0.1,0.2,0.3,0.4,0.5,0.6,0.7,0.8,0.9,1}+1%%,{10,9,8,7,6,5,4,3,2,1})</f>
        <v>8</v>
      </c>
      <c r="J640">
        <f>E640*0.6+D640*0.2+C640*0.2</f>
        <v>825.8</v>
      </c>
      <c r="K640">
        <f>_xlfn.RANK.AVG(J640,J$2:J$2185)</f>
        <v>1545</v>
      </c>
      <c r="L640">
        <f>LOOKUP(K640/COUNTA(K:K),{0,0.1,0.2,0.3,0.4,0.5,0.6,0.7,0.8,0.9,1}+1%%,{10,9,8,7,6,5,4,3,2,1})</f>
        <v>3</v>
      </c>
      <c r="M640">
        <f>(C640-D640)*0.7+B640*0.3</f>
        <v>22241.8</v>
      </c>
      <c r="N640">
        <f>_xlfn.RANK.AVG(M640,M$2:M$2185)</f>
        <v>1746</v>
      </c>
      <c r="O640">
        <f>LOOKUP(N640/COUNTA(N:N),{0,0.1,0.2,0.3,0.4,0.5,0.6,0.7,0.8,0.9,1}+1%%,{10,9,8,7,6,5,4,3,2,1})</f>
        <v>3</v>
      </c>
      <c r="P640" s="6">
        <v>1</v>
      </c>
      <c r="Q640">
        <f>_xlfn.RANK.AVG(P640,P$2:P$2185)</f>
        <v>1510</v>
      </c>
      <c r="R640">
        <f>LOOKUP(Q640/COUNTA(Q:Q),{0,0.1,0.2,0.3,0.4,0.5,0.6,0.7,0.8,0.9,1}+1%%,{10,9,8,7,6,5,4,3,2,1})</f>
        <v>4</v>
      </c>
      <c r="S640">
        <f>I640*0.5+L640*0.5+O640+R640</f>
        <v>12.5</v>
      </c>
    </row>
    <row r="641" spans="1:19" ht="14.4" x14ac:dyDescent="0.25">
      <c r="A641" s="5" t="s">
        <v>1716</v>
      </c>
      <c r="B641" s="6">
        <v>403844</v>
      </c>
      <c r="C641" s="6">
        <v>2484</v>
      </c>
      <c r="D641" s="6">
        <v>1018</v>
      </c>
      <c r="E641" s="6">
        <v>1209</v>
      </c>
      <c r="F641" s="6">
        <v>1</v>
      </c>
      <c r="G641">
        <f>(E641*0.6+D641*0.2+C641*0.2)/B641</f>
        <v>3.5305712106655043E-3</v>
      </c>
      <c r="H641">
        <f>_xlfn.RANK.AVG(G641,G$2:G$2185)</f>
        <v>1571</v>
      </c>
      <c r="I641">
        <f>LOOKUP(H641/COUNTA(H:H),{0,0.1,0.2,0.3,0.4,0.5,0.6,0.7,0.8,0.9,1}+1%%,{10,9,8,7,6,5,4,3,2,1})</f>
        <v>3</v>
      </c>
      <c r="J641">
        <f>E641*0.6+D641*0.2+C641*0.2</f>
        <v>1425.8</v>
      </c>
      <c r="K641">
        <f>_xlfn.RANK.AVG(J641,J$2:J$2185)</f>
        <v>1409</v>
      </c>
      <c r="L641">
        <f>LOOKUP(K641/COUNTA(K:K),{0,0.1,0.2,0.3,0.4,0.5,0.6,0.7,0.8,0.9,1}+1%%,{10,9,8,7,6,5,4,3,2,1})</f>
        <v>4</v>
      </c>
      <c r="M641">
        <f>(C641-D641)*0.7+B641*0.3</f>
        <v>122179.4</v>
      </c>
      <c r="N641">
        <f>_xlfn.RANK.AVG(M641,M$2:M$2185)</f>
        <v>1279</v>
      </c>
      <c r="O641">
        <f>LOOKUP(N641/COUNTA(N:N),{0,0.1,0.2,0.3,0.4,0.5,0.6,0.7,0.8,0.9,1}+1%%,{10,9,8,7,6,5,4,3,2,1})</f>
        <v>5</v>
      </c>
      <c r="P641" s="6">
        <v>1</v>
      </c>
      <c r="Q641">
        <f>_xlfn.RANK.AVG(P641,P$2:P$2185)</f>
        <v>1510</v>
      </c>
      <c r="R641">
        <f>LOOKUP(Q641/COUNTA(Q:Q),{0,0.1,0.2,0.3,0.4,0.5,0.6,0.7,0.8,0.9,1}+1%%,{10,9,8,7,6,5,4,3,2,1})</f>
        <v>4</v>
      </c>
      <c r="S641">
        <f>I641*0.5+L641*0.5+O641+R641</f>
        <v>12.5</v>
      </c>
    </row>
    <row r="642" spans="1:19" ht="14.4" x14ac:dyDescent="0.25">
      <c r="A642" s="5" t="s">
        <v>1723</v>
      </c>
      <c r="B642" s="6">
        <v>205209</v>
      </c>
      <c r="C642" s="6">
        <v>5147</v>
      </c>
      <c r="D642" s="6">
        <v>57</v>
      </c>
      <c r="E642" s="6">
        <v>188</v>
      </c>
      <c r="F642" s="6">
        <v>1</v>
      </c>
      <c r="G642">
        <f>(E642*0.6+D642*0.2+C642*0.2)/B642</f>
        <v>5.6215857978938553E-3</v>
      </c>
      <c r="H642">
        <f>_xlfn.RANK.AVG(G642,G$2:G$2185)</f>
        <v>1244</v>
      </c>
      <c r="I642">
        <f>LOOKUP(H642/COUNTA(H:H),{0,0.1,0.2,0.3,0.4,0.5,0.6,0.7,0.8,0.9,1}+1%%,{10,9,8,7,6,5,4,3,2,1})</f>
        <v>5</v>
      </c>
      <c r="J642">
        <f>E642*0.6+D642*0.2+C642*0.2</f>
        <v>1153.6000000000001</v>
      </c>
      <c r="K642">
        <f>_xlfn.RANK.AVG(J642,J$2:J$2185)</f>
        <v>1467</v>
      </c>
      <c r="L642">
        <f>LOOKUP(K642/COUNTA(K:K),{0,0.1,0.2,0.3,0.4,0.5,0.6,0.7,0.8,0.9,1}+1%%,{10,9,8,7,6,5,4,3,2,1})</f>
        <v>4</v>
      </c>
      <c r="M642">
        <f>(C642-D642)*0.7+B642*0.3</f>
        <v>65125.7</v>
      </c>
      <c r="N642">
        <f>_xlfn.RANK.AVG(M642,M$2:M$2185)</f>
        <v>1483</v>
      </c>
      <c r="O642">
        <f>LOOKUP(N642/COUNTA(N:N),{0,0.1,0.2,0.3,0.4,0.5,0.6,0.7,0.8,0.9,1}+1%%,{10,9,8,7,6,5,4,3,2,1})</f>
        <v>4</v>
      </c>
      <c r="P642" s="6">
        <v>1</v>
      </c>
      <c r="Q642">
        <f>_xlfn.RANK.AVG(P642,P$2:P$2185)</f>
        <v>1510</v>
      </c>
      <c r="R642">
        <f>LOOKUP(Q642/COUNTA(Q:Q),{0,0.1,0.2,0.3,0.4,0.5,0.6,0.7,0.8,0.9,1}+1%%,{10,9,8,7,6,5,4,3,2,1})</f>
        <v>4</v>
      </c>
      <c r="S642">
        <f>I642*0.5+L642*0.5+O642+R642</f>
        <v>12.5</v>
      </c>
    </row>
    <row r="643" spans="1:19" ht="28.8" x14ac:dyDescent="0.25">
      <c r="A643" s="5" t="s">
        <v>2036</v>
      </c>
      <c r="B643" s="6">
        <v>491967</v>
      </c>
      <c r="C643" s="6">
        <v>5412</v>
      </c>
      <c r="D643" s="6">
        <v>180</v>
      </c>
      <c r="E643" s="6">
        <v>341</v>
      </c>
      <c r="F643" s="6">
        <v>1</v>
      </c>
      <c r="G643">
        <f>(E643*0.6+D643*0.2+C643*0.2)/B643</f>
        <v>2.6892047637341529E-3</v>
      </c>
      <c r="H643">
        <f>_xlfn.RANK.AVG(G643,G$2:G$2185)</f>
        <v>1729</v>
      </c>
      <c r="I643">
        <f>LOOKUP(H643/COUNTA(H:H),{0,0.1,0.2,0.3,0.4,0.5,0.6,0.7,0.8,0.9,1}+1%%,{10,9,8,7,6,5,4,3,2,1})</f>
        <v>3</v>
      </c>
      <c r="J643">
        <f>E643*0.6+D643*0.2+C643*0.2</f>
        <v>1323</v>
      </c>
      <c r="K643">
        <f>_xlfn.RANK.AVG(J643,J$2:J$2185)</f>
        <v>1430</v>
      </c>
      <c r="L643">
        <f>LOOKUP(K643/COUNTA(K:K),{0,0.1,0.2,0.3,0.4,0.5,0.6,0.7,0.8,0.9,1}+1%%,{10,9,8,7,6,5,4,3,2,1})</f>
        <v>4</v>
      </c>
      <c r="M643">
        <f>(C643-D643)*0.7+B643*0.3</f>
        <v>151252.5</v>
      </c>
      <c r="N643">
        <f>_xlfn.RANK.AVG(M643,M$2:M$2185)</f>
        <v>1193</v>
      </c>
      <c r="O643">
        <f>LOOKUP(N643/COUNTA(N:N),{0,0.1,0.2,0.3,0.4,0.5,0.6,0.7,0.8,0.9,1}+1%%,{10,9,8,7,6,5,4,3,2,1})</f>
        <v>5</v>
      </c>
      <c r="P643" s="6">
        <v>1</v>
      </c>
      <c r="Q643">
        <f>_xlfn.RANK.AVG(P643,P$2:P$2185)</f>
        <v>1510</v>
      </c>
      <c r="R643">
        <f>LOOKUP(Q643/COUNTA(Q:Q),{0,0.1,0.2,0.3,0.4,0.5,0.6,0.7,0.8,0.9,1}+1%%,{10,9,8,7,6,5,4,3,2,1})</f>
        <v>4</v>
      </c>
      <c r="S643">
        <f>I643*0.5+L643*0.5+O643+R643</f>
        <v>12.5</v>
      </c>
    </row>
    <row r="644" spans="1:19" ht="28.8" x14ac:dyDescent="0.25">
      <c r="A644" s="5" t="s">
        <v>963</v>
      </c>
      <c r="B644" s="6">
        <v>41183</v>
      </c>
      <c r="C644" s="6">
        <v>1621</v>
      </c>
      <c r="D644" s="6">
        <v>60</v>
      </c>
      <c r="E644" s="6">
        <v>662</v>
      </c>
      <c r="F644" s="6">
        <v>1</v>
      </c>
      <c r="G644">
        <f>(E644*0.6+D644*0.2+C644*0.2)/B644</f>
        <v>1.7808318966563874E-2</v>
      </c>
      <c r="H644">
        <f>_xlfn.RANK.AVG(G644,G$2:G$2185)</f>
        <v>181</v>
      </c>
      <c r="I644">
        <f>LOOKUP(H644/COUNTA(H:H),{0,0.1,0.2,0.3,0.4,0.5,0.6,0.7,0.8,0.9,1}+1%%,{10,9,8,7,6,5,4,3,2,1})</f>
        <v>10</v>
      </c>
      <c r="J644">
        <f>E644*0.6+D644*0.2+C644*0.2</f>
        <v>733.40000000000009</v>
      </c>
      <c r="K644">
        <f>_xlfn.RANK.AVG(J644,J$2:J$2185)</f>
        <v>1581</v>
      </c>
      <c r="L644">
        <f>LOOKUP(K644/COUNTA(K:K),{0,0.1,0.2,0.3,0.4,0.5,0.6,0.7,0.8,0.9,1}+1%%,{10,9,8,7,6,5,4,3,2,1})</f>
        <v>3</v>
      </c>
      <c r="M644">
        <f>(C644-D644)*0.7+B644*0.3</f>
        <v>13447.599999999999</v>
      </c>
      <c r="N644">
        <f>_xlfn.RANK.AVG(M644,M$2:M$2185)</f>
        <v>1844</v>
      </c>
      <c r="O644">
        <f>LOOKUP(N644/COUNTA(N:N),{0,0.1,0.2,0.3,0.4,0.5,0.6,0.7,0.8,0.9,1}+1%%,{10,9,8,7,6,5,4,3,2,1})</f>
        <v>2</v>
      </c>
      <c r="P644" s="6">
        <v>1</v>
      </c>
      <c r="Q644">
        <f>_xlfn.RANK.AVG(P644,P$2:P$2185)</f>
        <v>1510</v>
      </c>
      <c r="R644">
        <f>LOOKUP(Q644/COUNTA(Q:Q),{0,0.1,0.2,0.3,0.4,0.5,0.6,0.7,0.8,0.9,1}+1%%,{10,9,8,7,6,5,4,3,2,1})</f>
        <v>4</v>
      </c>
      <c r="S644">
        <f>I644*0.5+L644*0.5+O644+R644</f>
        <v>12.5</v>
      </c>
    </row>
    <row r="645" spans="1:19" ht="43.2" x14ac:dyDescent="0.25">
      <c r="A645" s="5" t="s">
        <v>491</v>
      </c>
      <c r="B645" s="6">
        <v>28607</v>
      </c>
      <c r="C645" s="6">
        <v>2098</v>
      </c>
      <c r="D645" s="6">
        <v>91</v>
      </c>
      <c r="E645" s="6">
        <v>359</v>
      </c>
      <c r="F645" s="6">
        <v>1</v>
      </c>
      <c r="G645">
        <f>(E645*0.6+D645*0.2+C645*0.2)/B645</f>
        <v>2.2833572202607753E-2</v>
      </c>
      <c r="H645">
        <f>_xlfn.RANK.AVG(G645,G$2:G$2185)</f>
        <v>87</v>
      </c>
      <c r="I645">
        <f>LOOKUP(H645/COUNTA(H:H),{0,0.1,0.2,0.3,0.4,0.5,0.6,0.7,0.8,0.9,1}+1%%,{10,9,8,7,6,5,4,3,2,1})</f>
        <v>10</v>
      </c>
      <c r="J645">
        <f>E645*0.6+D645*0.2+C645*0.2</f>
        <v>653.20000000000005</v>
      </c>
      <c r="K645">
        <f>_xlfn.RANK.AVG(J645,J$2:J$2185)</f>
        <v>1607</v>
      </c>
      <c r="L645">
        <f>LOOKUP(K645/COUNTA(K:K),{0,0.1,0.2,0.3,0.4,0.5,0.6,0.7,0.8,0.9,1}+1%%,{10,9,8,7,6,5,4,3,2,1})</f>
        <v>3</v>
      </c>
      <c r="M645">
        <f>(C645-D645)*0.7+B645*0.3</f>
        <v>9987</v>
      </c>
      <c r="N645">
        <f>_xlfn.RANK.AVG(M645,M$2:M$2185)</f>
        <v>1884</v>
      </c>
      <c r="O645">
        <f>LOOKUP(N645/COUNTA(N:N),{0,0.1,0.2,0.3,0.4,0.5,0.6,0.7,0.8,0.9,1}+1%%,{10,9,8,7,6,5,4,3,2,1})</f>
        <v>2</v>
      </c>
      <c r="P645" s="6">
        <v>1</v>
      </c>
      <c r="Q645">
        <f>_xlfn.RANK.AVG(P645,P$2:P$2185)</f>
        <v>1510</v>
      </c>
      <c r="R645">
        <f>LOOKUP(Q645/COUNTA(Q:Q),{0,0.1,0.2,0.3,0.4,0.5,0.6,0.7,0.8,0.9,1}+1%%,{10,9,8,7,6,5,4,3,2,1})</f>
        <v>4</v>
      </c>
      <c r="S645">
        <f>I645*0.5+L645*0.5+O645+R645</f>
        <v>12.5</v>
      </c>
    </row>
    <row r="646" spans="1:19" ht="14.4" x14ac:dyDescent="0.25">
      <c r="A646" s="5" t="s">
        <v>2037</v>
      </c>
      <c r="B646" s="6">
        <v>558724</v>
      </c>
      <c r="C646" s="6">
        <v>6082</v>
      </c>
      <c r="D646" s="6">
        <v>441</v>
      </c>
      <c r="E646" s="6">
        <v>634</v>
      </c>
      <c r="F646" s="6">
        <v>1</v>
      </c>
      <c r="G646">
        <f>(E646*0.6+D646*0.2+C646*0.2)/B646</f>
        <v>3.0158002877986268E-3</v>
      </c>
      <c r="H646">
        <f>_xlfn.RANK.AVG(G646,G$2:G$2185)</f>
        <v>1663</v>
      </c>
      <c r="I646">
        <f>LOOKUP(H646/COUNTA(H:H),{0,0.1,0.2,0.3,0.4,0.5,0.6,0.7,0.8,0.9,1}+1%%,{10,9,8,7,6,5,4,3,2,1})</f>
        <v>3</v>
      </c>
      <c r="J646">
        <f>E646*0.6+D646*0.2+C646*0.2</f>
        <v>1685</v>
      </c>
      <c r="K646">
        <f>_xlfn.RANK.AVG(J646,J$2:J$2185)</f>
        <v>1354</v>
      </c>
      <c r="L646">
        <f>LOOKUP(K646/COUNTA(K:K),{0,0.1,0.2,0.3,0.4,0.5,0.6,0.7,0.8,0.9,1}+1%%,{10,9,8,7,6,5,4,3,2,1})</f>
        <v>4</v>
      </c>
      <c r="M646">
        <f>(C646-D646)*0.7+B646*0.3</f>
        <v>171565.9</v>
      </c>
      <c r="N646">
        <f>_xlfn.RANK.AVG(M646,M$2:M$2185)</f>
        <v>1149</v>
      </c>
      <c r="O646">
        <f>LOOKUP(N646/COUNTA(N:N),{0,0.1,0.2,0.3,0.4,0.5,0.6,0.7,0.8,0.9,1}+1%%,{10,9,8,7,6,5,4,3,2,1})</f>
        <v>5</v>
      </c>
      <c r="P646" s="6">
        <v>1</v>
      </c>
      <c r="Q646">
        <f>_xlfn.RANK.AVG(P646,P$2:P$2185)</f>
        <v>1510</v>
      </c>
      <c r="R646">
        <f>LOOKUP(Q646/COUNTA(Q:Q),{0,0.1,0.2,0.3,0.4,0.5,0.6,0.7,0.8,0.9,1}+1%%,{10,9,8,7,6,5,4,3,2,1})</f>
        <v>4</v>
      </c>
      <c r="S646">
        <f>I646*0.5+L646*0.5+O646+R646</f>
        <v>12.5</v>
      </c>
    </row>
    <row r="647" spans="1:19" ht="28.8" x14ac:dyDescent="0.25">
      <c r="A647" s="5" t="s">
        <v>1778</v>
      </c>
      <c r="B647" s="6">
        <v>263464</v>
      </c>
      <c r="C647" s="6">
        <v>1090</v>
      </c>
      <c r="D647" s="6">
        <v>3158</v>
      </c>
      <c r="E647" s="6">
        <v>994</v>
      </c>
      <c r="F647" s="6">
        <v>1</v>
      </c>
      <c r="G647">
        <f>(E647*0.6+D647*0.2+C647*0.2)/B647</f>
        <v>5.4884158746546022E-3</v>
      </c>
      <c r="H647">
        <f>_xlfn.RANK.AVG(G647,G$2:G$2185)</f>
        <v>1265</v>
      </c>
      <c r="I647">
        <f>LOOKUP(H647/COUNTA(H:H),{0,0.1,0.2,0.3,0.4,0.5,0.6,0.7,0.8,0.9,1}+1%%,{10,9,8,7,6,5,4,3,2,1})</f>
        <v>5</v>
      </c>
      <c r="J647">
        <f>E647*0.6+D647*0.2+C647*0.2</f>
        <v>1446</v>
      </c>
      <c r="K647">
        <f>_xlfn.RANK.AVG(J647,J$2:J$2185)</f>
        <v>1406</v>
      </c>
      <c r="L647">
        <f>LOOKUP(K647/COUNTA(K:K),{0,0.1,0.2,0.3,0.4,0.5,0.6,0.7,0.8,0.9,1}+1%%,{10,9,8,7,6,5,4,3,2,1})</f>
        <v>4</v>
      </c>
      <c r="M647">
        <f>(C647-D647)*0.7+B647*0.3</f>
        <v>77591.599999999991</v>
      </c>
      <c r="N647">
        <f>_xlfn.RANK.AVG(M647,M$2:M$2185)</f>
        <v>1429</v>
      </c>
      <c r="O647">
        <f>LOOKUP(N647/COUNTA(N:N),{0,0.1,0.2,0.3,0.4,0.5,0.6,0.7,0.8,0.9,1}+1%%,{10,9,8,7,6,5,4,3,2,1})</f>
        <v>4</v>
      </c>
      <c r="P647" s="6">
        <v>1</v>
      </c>
      <c r="Q647">
        <f>_xlfn.RANK.AVG(P647,P$2:P$2185)</f>
        <v>1510</v>
      </c>
      <c r="R647">
        <f>LOOKUP(Q647/COUNTA(Q:Q),{0,0.1,0.2,0.3,0.4,0.5,0.6,0.7,0.8,0.9,1}+1%%,{10,9,8,7,6,5,4,3,2,1})</f>
        <v>4</v>
      </c>
      <c r="S647">
        <f>I647*0.5+L647*0.5+O647+R647</f>
        <v>12.5</v>
      </c>
    </row>
    <row r="648" spans="1:19" ht="28.8" x14ac:dyDescent="0.25">
      <c r="A648" s="5" t="s">
        <v>785</v>
      </c>
      <c r="B648" s="6">
        <v>24577</v>
      </c>
      <c r="C648" s="6">
        <v>1958</v>
      </c>
      <c r="D648" s="6">
        <v>54</v>
      </c>
      <c r="E648" s="6">
        <v>314</v>
      </c>
      <c r="F648" s="6">
        <v>1</v>
      </c>
      <c r="G648">
        <f>(E648*0.6+D648*0.2+C648*0.2)/B648</f>
        <v>2.4038735403019085E-2</v>
      </c>
      <c r="H648">
        <f>_xlfn.RANK.AVG(G648,G$2:G$2185)</f>
        <v>71</v>
      </c>
      <c r="I648">
        <f>LOOKUP(H648/COUNTA(H:H),{0,0.1,0.2,0.3,0.4,0.5,0.6,0.7,0.8,0.9,1}+1%%,{10,9,8,7,6,5,4,3,2,1})</f>
        <v>10</v>
      </c>
      <c r="J648">
        <f>E648*0.6+D648*0.2+C648*0.2</f>
        <v>590.80000000000007</v>
      </c>
      <c r="K648">
        <f>_xlfn.RANK.AVG(J648,J$2:J$2185)</f>
        <v>1624</v>
      </c>
      <c r="L648">
        <f>LOOKUP(K648/COUNTA(K:K),{0,0.1,0.2,0.3,0.4,0.5,0.6,0.7,0.8,0.9,1}+1%%,{10,9,8,7,6,5,4,3,2,1})</f>
        <v>3</v>
      </c>
      <c r="M648">
        <f>(C648-D648)*0.7+B648*0.3</f>
        <v>8705.9</v>
      </c>
      <c r="N648">
        <f>_xlfn.RANK.AVG(M648,M$2:M$2185)</f>
        <v>1913</v>
      </c>
      <c r="O648">
        <f>LOOKUP(N648/COUNTA(N:N),{0,0.1,0.2,0.3,0.4,0.5,0.6,0.7,0.8,0.9,1}+1%%,{10,9,8,7,6,5,4,3,2,1})</f>
        <v>2</v>
      </c>
      <c r="P648" s="6">
        <v>1</v>
      </c>
      <c r="Q648">
        <f>_xlfn.RANK.AVG(P648,P$2:P$2185)</f>
        <v>1510</v>
      </c>
      <c r="R648">
        <f>LOOKUP(Q648/COUNTA(Q:Q),{0,0.1,0.2,0.3,0.4,0.5,0.6,0.7,0.8,0.9,1}+1%%,{10,9,8,7,6,5,4,3,2,1})</f>
        <v>4</v>
      </c>
      <c r="S648">
        <f>I648*0.5+L648*0.5+O648+R648</f>
        <v>12.5</v>
      </c>
    </row>
    <row r="649" spans="1:19" ht="14.4" x14ac:dyDescent="0.25">
      <c r="A649" s="5" t="s">
        <v>862</v>
      </c>
      <c r="B649" s="6">
        <v>28679</v>
      </c>
      <c r="C649" s="6">
        <v>2537</v>
      </c>
      <c r="D649" s="6">
        <v>6</v>
      </c>
      <c r="E649" s="6">
        <v>211</v>
      </c>
      <c r="F649" s="6">
        <v>1</v>
      </c>
      <c r="G649">
        <f>(E649*0.6+D649*0.2+C649*0.2)/B649</f>
        <v>2.2148610481537014E-2</v>
      </c>
      <c r="H649">
        <f>_xlfn.RANK.AVG(G649,G$2:G$2185)</f>
        <v>96</v>
      </c>
      <c r="I649">
        <f>LOOKUP(H649/COUNTA(H:H),{0,0.1,0.2,0.3,0.4,0.5,0.6,0.7,0.8,0.9,1}+1%%,{10,9,8,7,6,5,4,3,2,1})</f>
        <v>10</v>
      </c>
      <c r="J649">
        <f>E649*0.6+D649*0.2+C649*0.2</f>
        <v>635.20000000000005</v>
      </c>
      <c r="K649">
        <f>_xlfn.RANK.AVG(J649,J$2:J$2185)</f>
        <v>1610</v>
      </c>
      <c r="L649">
        <f>LOOKUP(K649/COUNTA(K:K),{0,0.1,0.2,0.3,0.4,0.5,0.6,0.7,0.8,0.9,1}+1%%,{10,9,8,7,6,5,4,3,2,1})</f>
        <v>3</v>
      </c>
      <c r="M649">
        <f>(C649-D649)*0.7+B649*0.3</f>
        <v>10375.399999999998</v>
      </c>
      <c r="N649">
        <f>_xlfn.RANK.AVG(M649,M$2:M$2185)</f>
        <v>1878</v>
      </c>
      <c r="O649">
        <f>LOOKUP(N649/COUNTA(N:N),{0,0.1,0.2,0.3,0.4,0.5,0.6,0.7,0.8,0.9,1}+1%%,{10,9,8,7,6,5,4,3,2,1})</f>
        <v>2</v>
      </c>
      <c r="P649" s="6">
        <v>1</v>
      </c>
      <c r="Q649">
        <f>_xlfn.RANK.AVG(P649,P$2:P$2185)</f>
        <v>1510</v>
      </c>
      <c r="R649">
        <f>LOOKUP(Q649/COUNTA(Q:Q),{0,0.1,0.2,0.3,0.4,0.5,0.6,0.7,0.8,0.9,1}+1%%,{10,9,8,7,6,5,4,3,2,1})</f>
        <v>4</v>
      </c>
      <c r="S649">
        <f>I649*0.5+L649*0.5+O649+R649</f>
        <v>12.5</v>
      </c>
    </row>
    <row r="650" spans="1:19" ht="28.8" x14ac:dyDescent="0.25">
      <c r="A650" s="5" t="s">
        <v>1327</v>
      </c>
      <c r="B650" s="6">
        <v>395883</v>
      </c>
      <c r="C650" s="6">
        <v>4500</v>
      </c>
      <c r="D650" s="6">
        <v>128</v>
      </c>
      <c r="E650" s="6">
        <v>442</v>
      </c>
      <c r="F650" s="6">
        <v>1</v>
      </c>
      <c r="G650">
        <f>(E650*0.6+D650*0.2+C650*0.2)/B650</f>
        <v>3.0079594223545846E-3</v>
      </c>
      <c r="H650">
        <f>_xlfn.RANK.AVG(G650,G$2:G$2185)</f>
        <v>1668</v>
      </c>
      <c r="I650">
        <f>LOOKUP(H650/COUNTA(H:H),{0,0.1,0.2,0.3,0.4,0.5,0.6,0.7,0.8,0.9,1}+1%%,{10,9,8,7,6,5,4,3,2,1})</f>
        <v>3</v>
      </c>
      <c r="J650">
        <f>E650*0.6+D650*0.2+C650*0.2</f>
        <v>1190.8</v>
      </c>
      <c r="K650">
        <f>_xlfn.RANK.AVG(J650,J$2:J$2185)</f>
        <v>1458</v>
      </c>
      <c r="L650">
        <f>LOOKUP(K650/COUNTA(K:K),{0,0.1,0.2,0.3,0.4,0.5,0.6,0.7,0.8,0.9,1}+1%%,{10,9,8,7,6,5,4,3,2,1})</f>
        <v>4</v>
      </c>
      <c r="M650">
        <f>(C650-D650)*0.7+B650*0.3</f>
        <v>121825.29999999999</v>
      </c>
      <c r="N650">
        <f>_xlfn.RANK.AVG(M650,M$2:M$2185)</f>
        <v>1281</v>
      </c>
      <c r="O650">
        <f>LOOKUP(N650/COUNTA(N:N),{0,0.1,0.2,0.3,0.4,0.5,0.6,0.7,0.8,0.9,1}+1%%,{10,9,8,7,6,5,4,3,2,1})</f>
        <v>5</v>
      </c>
      <c r="P650" s="6">
        <v>1</v>
      </c>
      <c r="Q650">
        <f>_xlfn.RANK.AVG(P650,P$2:P$2185)</f>
        <v>1510</v>
      </c>
      <c r="R650">
        <f>LOOKUP(Q650/COUNTA(Q:Q),{0,0.1,0.2,0.3,0.4,0.5,0.6,0.7,0.8,0.9,1}+1%%,{10,9,8,7,6,5,4,3,2,1})</f>
        <v>4</v>
      </c>
      <c r="S650">
        <f>I650*0.5+L650*0.5+O650+R650</f>
        <v>12.5</v>
      </c>
    </row>
    <row r="651" spans="1:19" ht="28.8" x14ac:dyDescent="0.25">
      <c r="A651" s="5" t="s">
        <v>368</v>
      </c>
      <c r="B651" s="6">
        <v>18916</v>
      </c>
      <c r="C651" s="6">
        <v>1425</v>
      </c>
      <c r="D651" s="6">
        <v>28</v>
      </c>
      <c r="E651" s="6">
        <v>180</v>
      </c>
      <c r="F651" s="6">
        <v>1</v>
      </c>
      <c r="G651">
        <f>(E651*0.6+D651*0.2+C651*0.2)/B651</f>
        <v>2.10721082681328E-2</v>
      </c>
      <c r="H651">
        <f>_xlfn.RANK.AVG(G651,G$2:G$2185)</f>
        <v>114</v>
      </c>
      <c r="I651">
        <f>LOOKUP(H651/COUNTA(H:H),{0,0.1,0.2,0.3,0.4,0.5,0.6,0.7,0.8,0.9,1}+1%%,{10,9,8,7,6,5,4,3,2,1})</f>
        <v>10</v>
      </c>
      <c r="J651">
        <f>E651*0.6+D651*0.2+C651*0.2</f>
        <v>398.6</v>
      </c>
      <c r="K651">
        <f>_xlfn.RANK.AVG(J651,J$2:J$2185)</f>
        <v>1709</v>
      </c>
      <c r="L651">
        <f>LOOKUP(K651/COUNTA(K:K),{0,0.1,0.2,0.3,0.4,0.5,0.6,0.7,0.8,0.9,1}+1%%,{10,9,8,7,6,5,4,3,2,1})</f>
        <v>3</v>
      </c>
      <c r="M651">
        <f>(C651-D651)*0.7+B651*0.3</f>
        <v>6652.7</v>
      </c>
      <c r="N651">
        <f>_xlfn.RANK.AVG(M651,M$2:M$2185)</f>
        <v>1959</v>
      </c>
      <c r="O651">
        <f>LOOKUP(N651/COUNTA(N:N),{0,0.1,0.2,0.3,0.4,0.5,0.6,0.7,0.8,0.9,1}+1%%,{10,9,8,7,6,5,4,3,2,1})</f>
        <v>2</v>
      </c>
      <c r="P651" s="6">
        <v>1</v>
      </c>
      <c r="Q651">
        <f>_xlfn.RANK.AVG(P651,P$2:P$2185)</f>
        <v>1510</v>
      </c>
      <c r="R651">
        <f>LOOKUP(Q651/COUNTA(Q:Q),{0,0.1,0.2,0.3,0.4,0.5,0.6,0.7,0.8,0.9,1}+1%%,{10,9,8,7,6,5,4,3,2,1})</f>
        <v>4</v>
      </c>
      <c r="S651">
        <f>I651*0.5+L651*0.5+O651+R651</f>
        <v>12.5</v>
      </c>
    </row>
    <row r="652" spans="1:19" ht="43.2" x14ac:dyDescent="0.25">
      <c r="A652" s="5" t="s">
        <v>326</v>
      </c>
      <c r="B652" s="6">
        <v>76536</v>
      </c>
      <c r="C652" s="6">
        <v>3536</v>
      </c>
      <c r="D652" s="6">
        <v>199</v>
      </c>
      <c r="E652" s="6">
        <v>123</v>
      </c>
      <c r="F652" s="6">
        <v>1</v>
      </c>
      <c r="G652">
        <f>(E652*0.6+D652*0.2+C652*0.2)/B652</f>
        <v>1.0724365004703669E-2</v>
      </c>
      <c r="H652">
        <f>_xlfn.RANK.AVG(G652,G$2:G$2185)</f>
        <v>602</v>
      </c>
      <c r="I652">
        <f>LOOKUP(H652/COUNTA(H:H),{0,0.1,0.2,0.3,0.4,0.5,0.6,0.7,0.8,0.9,1}+1%%,{10,9,8,7,6,5,4,3,2,1})</f>
        <v>8</v>
      </c>
      <c r="J652">
        <f>E652*0.6+D652*0.2+C652*0.2</f>
        <v>820.80000000000007</v>
      </c>
      <c r="K652">
        <f>_xlfn.RANK.AVG(J652,J$2:J$2185)</f>
        <v>1548</v>
      </c>
      <c r="L652">
        <f>LOOKUP(K652/COUNTA(K:K),{0,0.1,0.2,0.3,0.4,0.5,0.6,0.7,0.8,0.9,1}+1%%,{10,9,8,7,6,5,4,3,2,1})</f>
        <v>3</v>
      </c>
      <c r="M652">
        <f>(C652-D652)*0.7+B652*0.3</f>
        <v>25296.699999999997</v>
      </c>
      <c r="N652">
        <f>_xlfn.RANK.AVG(M652,M$2:M$2185)</f>
        <v>1721</v>
      </c>
      <c r="O652">
        <f>LOOKUP(N652/COUNTA(N:N),{0,0.1,0.2,0.3,0.4,0.5,0.6,0.7,0.8,0.9,1}+1%%,{10,9,8,7,6,5,4,3,2,1})</f>
        <v>3</v>
      </c>
      <c r="P652" s="6">
        <v>1</v>
      </c>
      <c r="Q652">
        <f>_xlfn.RANK.AVG(P652,P$2:P$2185)</f>
        <v>1510</v>
      </c>
      <c r="R652">
        <f>LOOKUP(Q652/COUNTA(Q:Q),{0,0.1,0.2,0.3,0.4,0.5,0.6,0.7,0.8,0.9,1}+1%%,{10,9,8,7,6,5,4,3,2,1})</f>
        <v>4</v>
      </c>
      <c r="S652">
        <f>I652*0.5+L652*0.5+O652+R652</f>
        <v>12.5</v>
      </c>
    </row>
    <row r="653" spans="1:19" ht="14.4" x14ac:dyDescent="0.25">
      <c r="A653" s="5" t="s">
        <v>975</v>
      </c>
      <c r="B653" s="6">
        <v>2160639</v>
      </c>
      <c r="C653" s="6">
        <v>1218</v>
      </c>
      <c r="D653" s="6">
        <v>63</v>
      </c>
      <c r="E653" s="6">
        <v>118</v>
      </c>
      <c r="F653" s="6">
        <v>1</v>
      </c>
      <c r="G653">
        <f>(E653*0.6+D653*0.2+C653*0.2)/B653</f>
        <v>1.5134411625449692E-4</v>
      </c>
      <c r="H653">
        <f>_xlfn.RANK.AVG(G653,G$2:G$2185)</f>
        <v>2151</v>
      </c>
      <c r="I653">
        <f>LOOKUP(H653/COUNTA(H:H),{0,0.1,0.2,0.3,0.4,0.5,0.6,0.7,0.8,0.9,1}+1%%,{10,9,8,7,6,5,4,3,2,1})</f>
        <v>1</v>
      </c>
      <c r="J653">
        <f>E653*0.6+D653*0.2+C653*0.2</f>
        <v>327</v>
      </c>
      <c r="K653">
        <f>_xlfn.RANK.AVG(J653,J$2:J$2185)</f>
        <v>1755</v>
      </c>
      <c r="L653">
        <f>LOOKUP(K653/COUNTA(K:K),{0,0.1,0.2,0.3,0.4,0.5,0.6,0.7,0.8,0.9,1}+1%%,{10,9,8,7,6,5,4,3,2,1})</f>
        <v>2</v>
      </c>
      <c r="M653">
        <f>(C653-D653)*0.7+B653*0.3</f>
        <v>649000.19999999995</v>
      </c>
      <c r="N653">
        <f>_xlfn.RANK.AVG(M653,M$2:M$2185)</f>
        <v>686</v>
      </c>
      <c r="O653">
        <f>LOOKUP(N653/COUNTA(N:N),{0,0.1,0.2,0.3,0.4,0.5,0.6,0.7,0.8,0.9,1}+1%%,{10,9,8,7,6,5,4,3,2,1})</f>
        <v>7</v>
      </c>
      <c r="P653" s="6">
        <v>1</v>
      </c>
      <c r="Q653">
        <f>_xlfn.RANK.AVG(P653,P$2:P$2185)</f>
        <v>1510</v>
      </c>
      <c r="R653">
        <f>LOOKUP(Q653/COUNTA(Q:Q),{0,0.1,0.2,0.3,0.4,0.5,0.6,0.7,0.8,0.9,1}+1%%,{10,9,8,7,6,5,4,3,2,1})</f>
        <v>4</v>
      </c>
      <c r="S653">
        <f>I653*0.5+L653*0.5+O653+R653</f>
        <v>12.5</v>
      </c>
    </row>
    <row r="654" spans="1:19" ht="28.8" x14ac:dyDescent="0.25">
      <c r="A654" s="5" t="s">
        <v>1323</v>
      </c>
      <c r="B654" s="6">
        <v>234583</v>
      </c>
      <c r="C654" s="6">
        <v>6129</v>
      </c>
      <c r="D654" s="6">
        <v>113</v>
      </c>
      <c r="E654" s="6">
        <v>402</v>
      </c>
      <c r="F654" s="6">
        <v>1</v>
      </c>
      <c r="G654">
        <f>(E654*0.6+D654*0.2+C654*0.2)/B654</f>
        <v>6.3499912610888252E-3</v>
      </c>
      <c r="H654">
        <f>_xlfn.RANK.AVG(G654,G$2:G$2185)</f>
        <v>1135</v>
      </c>
      <c r="I654">
        <f>LOOKUP(H654/COUNTA(H:H),{0,0.1,0.2,0.3,0.4,0.5,0.6,0.7,0.8,0.9,1}+1%%,{10,9,8,7,6,5,4,3,2,1})</f>
        <v>5</v>
      </c>
      <c r="J654">
        <f>E654*0.6+D654*0.2+C654*0.2</f>
        <v>1489.6</v>
      </c>
      <c r="K654">
        <f>_xlfn.RANK.AVG(J654,J$2:J$2185)</f>
        <v>1399</v>
      </c>
      <c r="L654">
        <f>LOOKUP(K654/COUNTA(K:K),{0,0.1,0.2,0.3,0.4,0.5,0.6,0.7,0.8,0.9,1}+1%%,{10,9,8,7,6,5,4,3,2,1})</f>
        <v>4</v>
      </c>
      <c r="M654">
        <f>(C654-D654)*0.7+B654*0.3</f>
        <v>74586.099999999991</v>
      </c>
      <c r="N654">
        <f>_xlfn.RANK.AVG(M654,M$2:M$2185)</f>
        <v>1443</v>
      </c>
      <c r="O654">
        <f>LOOKUP(N654/COUNTA(N:N),{0,0.1,0.2,0.3,0.4,0.5,0.6,0.7,0.8,0.9,1}+1%%,{10,9,8,7,6,5,4,3,2,1})</f>
        <v>4</v>
      </c>
      <c r="P654" s="6">
        <v>1</v>
      </c>
      <c r="Q654">
        <f>_xlfn.RANK.AVG(P654,P$2:P$2185)</f>
        <v>1510</v>
      </c>
      <c r="R654">
        <f>LOOKUP(Q654/COUNTA(Q:Q),{0,0.1,0.2,0.3,0.4,0.5,0.6,0.7,0.8,0.9,1}+1%%,{10,9,8,7,6,5,4,3,2,1})</f>
        <v>4</v>
      </c>
      <c r="S654">
        <f>I654*0.5+L654*0.5+O654+R654</f>
        <v>12.5</v>
      </c>
    </row>
    <row r="655" spans="1:19" ht="28.8" x14ac:dyDescent="0.25">
      <c r="A655" s="5" t="s">
        <v>1993</v>
      </c>
      <c r="B655" s="6">
        <v>661502</v>
      </c>
      <c r="C655" s="6">
        <v>5919</v>
      </c>
      <c r="D655" s="6">
        <v>293</v>
      </c>
      <c r="E655" s="6">
        <v>776</v>
      </c>
      <c r="F655" s="6">
        <v>1</v>
      </c>
      <c r="G655">
        <f>(E655*0.6+D655*0.2+C655*0.2)/B655</f>
        <v>2.5820027755018124E-3</v>
      </c>
      <c r="H655">
        <f>_xlfn.RANK.AVG(G655,G$2:G$2185)</f>
        <v>1745</v>
      </c>
      <c r="I655">
        <f>LOOKUP(H655/COUNTA(H:H),{0,0.1,0.2,0.3,0.4,0.5,0.6,0.7,0.8,0.9,1}+1%%,{10,9,8,7,6,5,4,3,2,1})</f>
        <v>3</v>
      </c>
      <c r="J655">
        <f>E655*0.6+D655*0.2+C655*0.2</f>
        <v>1708</v>
      </c>
      <c r="K655">
        <f>_xlfn.RANK.AVG(J655,J$2:J$2185)</f>
        <v>1350</v>
      </c>
      <c r="L655">
        <f>LOOKUP(K655/COUNTA(K:K),{0,0.1,0.2,0.3,0.4,0.5,0.6,0.7,0.8,0.9,1}+1%%,{10,9,8,7,6,5,4,3,2,1})</f>
        <v>4</v>
      </c>
      <c r="M655">
        <f>(C655-D655)*0.7+B655*0.3</f>
        <v>202388.80000000002</v>
      </c>
      <c r="N655">
        <f>_xlfn.RANK.AVG(M655,M$2:M$2185)</f>
        <v>1097</v>
      </c>
      <c r="O655">
        <f>LOOKUP(N655/COUNTA(N:N),{0,0.1,0.2,0.3,0.4,0.5,0.6,0.7,0.8,0.9,1}+1%%,{10,9,8,7,6,5,4,3,2,1})</f>
        <v>5</v>
      </c>
      <c r="P655" s="6">
        <v>1</v>
      </c>
      <c r="Q655">
        <f>_xlfn.RANK.AVG(P655,P$2:P$2185)</f>
        <v>1510</v>
      </c>
      <c r="R655">
        <f>LOOKUP(Q655/COUNTA(Q:Q),{0,0.1,0.2,0.3,0.4,0.5,0.6,0.7,0.8,0.9,1}+1%%,{10,9,8,7,6,5,4,3,2,1})</f>
        <v>4</v>
      </c>
      <c r="S655">
        <f>I655*0.5+L655*0.5+O655+R655</f>
        <v>12.5</v>
      </c>
    </row>
    <row r="656" spans="1:19" ht="28.8" x14ac:dyDescent="0.25">
      <c r="A656" s="5" t="s">
        <v>1258</v>
      </c>
      <c r="B656" s="6">
        <v>203710</v>
      </c>
      <c r="C656" s="6">
        <v>3797</v>
      </c>
      <c r="D656" s="6">
        <v>361</v>
      </c>
      <c r="E656" s="6">
        <v>639</v>
      </c>
      <c r="F656" s="6">
        <v>1</v>
      </c>
      <c r="G656">
        <f>(E656*0.6+D656*0.2+C656*0.2)/B656</f>
        <v>5.9643611015659515E-3</v>
      </c>
      <c r="H656">
        <f>_xlfn.RANK.AVG(G656,G$2:G$2185)</f>
        <v>1181</v>
      </c>
      <c r="I656">
        <f>LOOKUP(H656/COUNTA(H:H),{0,0.1,0.2,0.3,0.4,0.5,0.6,0.7,0.8,0.9,1}+1%%,{10,9,8,7,6,5,4,3,2,1})</f>
        <v>5</v>
      </c>
      <c r="J656">
        <f>E656*0.6+D656*0.2+C656*0.2</f>
        <v>1215</v>
      </c>
      <c r="K656">
        <f>_xlfn.RANK.AVG(J656,J$2:J$2185)</f>
        <v>1455</v>
      </c>
      <c r="L656">
        <f>LOOKUP(K656/COUNTA(K:K),{0,0.1,0.2,0.3,0.4,0.5,0.6,0.7,0.8,0.9,1}+1%%,{10,9,8,7,6,5,4,3,2,1})</f>
        <v>4</v>
      </c>
      <c r="M656">
        <f>(C656-D656)*0.7+B656*0.3</f>
        <v>63518.2</v>
      </c>
      <c r="N656">
        <f>_xlfn.RANK.AVG(M656,M$2:M$2185)</f>
        <v>1495</v>
      </c>
      <c r="O656">
        <f>LOOKUP(N656/COUNTA(N:N),{0,0.1,0.2,0.3,0.4,0.5,0.6,0.7,0.8,0.9,1}+1%%,{10,9,8,7,6,5,4,3,2,1})</f>
        <v>4</v>
      </c>
      <c r="P656" s="6">
        <v>1</v>
      </c>
      <c r="Q656">
        <f>_xlfn.RANK.AVG(P656,P$2:P$2185)</f>
        <v>1510</v>
      </c>
      <c r="R656">
        <f>LOOKUP(Q656/COUNTA(Q:Q),{0,0.1,0.2,0.3,0.4,0.5,0.6,0.7,0.8,0.9,1}+1%%,{10,9,8,7,6,5,4,3,2,1})</f>
        <v>4</v>
      </c>
      <c r="S656">
        <f>I656*0.5+L656*0.5+O656+R656</f>
        <v>12.5</v>
      </c>
    </row>
    <row r="657" spans="1:19" ht="28.8" x14ac:dyDescent="0.25">
      <c r="A657" s="5" t="s">
        <v>83</v>
      </c>
      <c r="B657" s="6">
        <v>122772</v>
      </c>
      <c r="C657" s="6">
        <v>3912</v>
      </c>
      <c r="D657" s="6">
        <v>298</v>
      </c>
      <c r="E657" s="6">
        <v>404</v>
      </c>
      <c r="F657" s="6">
        <v>1</v>
      </c>
      <c r="G657">
        <f>(E657*0.6+D657*0.2+C657*0.2)/B657</f>
        <v>8.8326328478806251E-3</v>
      </c>
      <c r="H657">
        <f>_xlfn.RANK.AVG(G657,G$2:G$2185)</f>
        <v>803</v>
      </c>
      <c r="I657">
        <f>LOOKUP(H657/COUNTA(H:H),{0,0.1,0.2,0.3,0.4,0.5,0.6,0.7,0.8,0.9,1}+1%%,{10,9,8,7,6,5,4,3,2,1})</f>
        <v>7</v>
      </c>
      <c r="J657">
        <f>E657*0.6+D657*0.2+C657*0.2</f>
        <v>1084.4000000000001</v>
      </c>
      <c r="K657">
        <f>_xlfn.RANK.AVG(J657,J$2:J$2185)</f>
        <v>1479</v>
      </c>
      <c r="L657">
        <f>LOOKUP(K657/COUNTA(K:K),{0,0.1,0.2,0.3,0.4,0.5,0.6,0.7,0.8,0.9,1}+1%%,{10,9,8,7,6,5,4,3,2,1})</f>
        <v>4</v>
      </c>
      <c r="M657">
        <f>(C657-D657)*0.7+B657*0.3</f>
        <v>39361.4</v>
      </c>
      <c r="N657">
        <f>_xlfn.RANK.AVG(M657,M$2:M$2185)</f>
        <v>1620</v>
      </c>
      <c r="O657">
        <f>LOOKUP(N657/COUNTA(N:N),{0,0.1,0.2,0.3,0.4,0.5,0.6,0.7,0.8,0.9,1}+1%%,{10,9,8,7,6,5,4,3,2,1})</f>
        <v>3</v>
      </c>
      <c r="P657" s="6">
        <v>1</v>
      </c>
      <c r="Q657">
        <f>_xlfn.RANK.AVG(P657,P$2:P$2185)</f>
        <v>1510</v>
      </c>
      <c r="R657">
        <f>LOOKUP(Q657/COUNTA(Q:Q),{0,0.1,0.2,0.3,0.4,0.5,0.6,0.7,0.8,0.9,1}+1%%,{10,9,8,7,6,5,4,3,2,1})</f>
        <v>4</v>
      </c>
      <c r="S657">
        <f>I657*0.5+L657*0.5+O657+R657</f>
        <v>12.5</v>
      </c>
    </row>
    <row r="658" spans="1:19" ht="28.8" x14ac:dyDescent="0.25">
      <c r="A658" s="5" t="s">
        <v>737</v>
      </c>
      <c r="B658" s="6">
        <v>36535</v>
      </c>
      <c r="C658" s="6">
        <v>2773</v>
      </c>
      <c r="D658" s="6">
        <v>38</v>
      </c>
      <c r="E658" s="6">
        <v>162</v>
      </c>
      <c r="F658" s="6">
        <v>1</v>
      </c>
      <c r="G658">
        <f>(E658*0.6+D658*0.2+C658*0.2)/B658</f>
        <v>1.8048446694950048E-2</v>
      </c>
      <c r="H658">
        <f>_xlfn.RANK.AVG(G658,G$2:G$2185)</f>
        <v>171</v>
      </c>
      <c r="I658">
        <f>LOOKUP(H658/COUNTA(H:H),{0,0.1,0.2,0.3,0.4,0.5,0.6,0.7,0.8,0.9,1}+1%%,{10,9,8,7,6,5,4,3,2,1})</f>
        <v>10</v>
      </c>
      <c r="J658">
        <f>E658*0.6+D658*0.2+C658*0.2</f>
        <v>659.4</v>
      </c>
      <c r="K658">
        <f>_xlfn.RANK.AVG(J658,J$2:J$2185)</f>
        <v>1605</v>
      </c>
      <c r="L658">
        <f>LOOKUP(K658/COUNTA(K:K),{0,0.1,0.2,0.3,0.4,0.5,0.6,0.7,0.8,0.9,1}+1%%,{10,9,8,7,6,5,4,3,2,1})</f>
        <v>3</v>
      </c>
      <c r="M658">
        <f>(C658-D658)*0.7+B658*0.3</f>
        <v>12875</v>
      </c>
      <c r="N658">
        <f>_xlfn.RANK.AVG(M658,M$2:M$2185)</f>
        <v>1851</v>
      </c>
      <c r="O658">
        <f>LOOKUP(N658/COUNTA(N:N),{0,0.1,0.2,0.3,0.4,0.5,0.6,0.7,0.8,0.9,1}+1%%,{10,9,8,7,6,5,4,3,2,1})</f>
        <v>2</v>
      </c>
      <c r="P658" s="6">
        <v>1</v>
      </c>
      <c r="Q658">
        <f>_xlfn.RANK.AVG(P658,P$2:P$2185)</f>
        <v>1510</v>
      </c>
      <c r="R658">
        <f>LOOKUP(Q658/COUNTA(Q:Q),{0,0.1,0.2,0.3,0.4,0.5,0.6,0.7,0.8,0.9,1}+1%%,{10,9,8,7,6,5,4,3,2,1})</f>
        <v>4</v>
      </c>
      <c r="S658">
        <f>I658*0.5+L658*0.5+O658+R658</f>
        <v>12.5</v>
      </c>
    </row>
    <row r="659" spans="1:19" ht="28.8" x14ac:dyDescent="0.25">
      <c r="A659" s="5" t="s">
        <v>334</v>
      </c>
      <c r="B659" s="6">
        <v>23987</v>
      </c>
      <c r="C659" s="6">
        <v>1669</v>
      </c>
      <c r="D659" s="6">
        <v>33</v>
      </c>
      <c r="E659" s="6">
        <v>169</v>
      </c>
      <c r="F659" s="6">
        <v>1</v>
      </c>
      <c r="G659">
        <f>(E659*0.6+D659*0.2+C659*0.2)/B659</f>
        <v>1.8418309917872182E-2</v>
      </c>
      <c r="H659">
        <f>_xlfn.RANK.AVG(G659,G$2:G$2185)</f>
        <v>162</v>
      </c>
      <c r="I659">
        <f>LOOKUP(H659/COUNTA(H:H),{0,0.1,0.2,0.3,0.4,0.5,0.6,0.7,0.8,0.9,1}+1%%,{10,9,8,7,6,5,4,3,2,1})</f>
        <v>10</v>
      </c>
      <c r="J659">
        <f>E659*0.6+D659*0.2+C659*0.2</f>
        <v>441.8</v>
      </c>
      <c r="K659">
        <f>_xlfn.RANK.AVG(J659,J$2:J$2185)</f>
        <v>1689</v>
      </c>
      <c r="L659">
        <f>LOOKUP(K659/COUNTA(K:K),{0,0.1,0.2,0.3,0.4,0.5,0.6,0.7,0.8,0.9,1}+1%%,{10,9,8,7,6,5,4,3,2,1})</f>
        <v>3</v>
      </c>
      <c r="M659">
        <f>(C659-D659)*0.7+B659*0.3</f>
        <v>8341.2999999999993</v>
      </c>
      <c r="N659">
        <f>_xlfn.RANK.AVG(M659,M$2:M$2185)</f>
        <v>1924</v>
      </c>
      <c r="O659">
        <f>LOOKUP(N659/COUNTA(N:N),{0,0.1,0.2,0.3,0.4,0.5,0.6,0.7,0.8,0.9,1}+1%%,{10,9,8,7,6,5,4,3,2,1})</f>
        <v>2</v>
      </c>
      <c r="P659" s="6">
        <v>1</v>
      </c>
      <c r="Q659">
        <f>_xlfn.RANK.AVG(P659,P$2:P$2185)</f>
        <v>1510</v>
      </c>
      <c r="R659">
        <f>LOOKUP(Q659/COUNTA(Q:Q),{0,0.1,0.2,0.3,0.4,0.5,0.6,0.7,0.8,0.9,1}+1%%,{10,9,8,7,6,5,4,3,2,1})</f>
        <v>4</v>
      </c>
      <c r="S659">
        <f>I659*0.5+L659*0.5+O659+R659</f>
        <v>12.5</v>
      </c>
    </row>
    <row r="660" spans="1:19" ht="28.8" x14ac:dyDescent="0.25">
      <c r="A660" s="5" t="s">
        <v>1771</v>
      </c>
      <c r="B660" s="6">
        <v>99732</v>
      </c>
      <c r="C660" s="6">
        <v>1017</v>
      </c>
      <c r="D660" s="6">
        <v>1536</v>
      </c>
      <c r="E660" s="6">
        <v>788</v>
      </c>
      <c r="F660" s="6">
        <v>1</v>
      </c>
      <c r="G660">
        <f>(E660*0.6+D660*0.2+C660*0.2)/B660</f>
        <v>9.860425941523282E-3</v>
      </c>
      <c r="H660">
        <f>_xlfn.RANK.AVG(G660,G$2:G$2185)</f>
        <v>683</v>
      </c>
      <c r="I660">
        <f>LOOKUP(H660/COUNTA(H:H),{0,0.1,0.2,0.3,0.4,0.5,0.6,0.7,0.8,0.9,1}+1%%,{10,9,8,7,6,5,4,3,2,1})</f>
        <v>7</v>
      </c>
      <c r="J660">
        <f>E660*0.6+D660*0.2+C660*0.2</f>
        <v>983.4</v>
      </c>
      <c r="K660">
        <f>_xlfn.RANK.AVG(J660,J$2:J$2185)</f>
        <v>1508</v>
      </c>
      <c r="L660">
        <f>LOOKUP(K660/COUNTA(K:K),{0,0.1,0.2,0.3,0.4,0.5,0.6,0.7,0.8,0.9,1}+1%%,{10,9,8,7,6,5,4,3,2,1})</f>
        <v>4</v>
      </c>
      <c r="M660">
        <f>(C660-D660)*0.7+B660*0.3</f>
        <v>29556.3</v>
      </c>
      <c r="N660">
        <f>_xlfn.RANK.AVG(M660,M$2:M$2185)</f>
        <v>1682</v>
      </c>
      <c r="O660">
        <f>LOOKUP(N660/COUNTA(N:N),{0,0.1,0.2,0.3,0.4,0.5,0.6,0.7,0.8,0.9,1}+1%%,{10,9,8,7,6,5,4,3,2,1})</f>
        <v>3</v>
      </c>
      <c r="P660" s="6">
        <v>1</v>
      </c>
      <c r="Q660">
        <f>_xlfn.RANK.AVG(P660,P$2:P$2185)</f>
        <v>1510</v>
      </c>
      <c r="R660">
        <f>LOOKUP(Q660/COUNTA(Q:Q),{0,0.1,0.2,0.3,0.4,0.5,0.6,0.7,0.8,0.9,1}+1%%,{10,9,8,7,6,5,4,3,2,1})</f>
        <v>4</v>
      </c>
      <c r="S660">
        <f>I660*0.5+L660*0.5+O660+R660</f>
        <v>12.5</v>
      </c>
    </row>
    <row r="661" spans="1:19" ht="28.8" x14ac:dyDescent="0.25">
      <c r="A661" s="5" t="s">
        <v>961</v>
      </c>
      <c r="B661" s="6">
        <v>71071</v>
      </c>
      <c r="C661" s="6">
        <v>408</v>
      </c>
      <c r="D661" s="6">
        <v>126</v>
      </c>
      <c r="E661" s="6">
        <v>136</v>
      </c>
      <c r="F661" s="6">
        <v>3</v>
      </c>
      <c r="G661">
        <f>(E661*0.6+D661*0.2+C661*0.2)/B661</f>
        <v>2.6508702565040594E-3</v>
      </c>
      <c r="H661">
        <f>_xlfn.RANK.AVG(G661,G$2:G$2185)</f>
        <v>1734</v>
      </c>
      <c r="I661">
        <f>LOOKUP(H661/COUNTA(H:H),{0,0.1,0.2,0.3,0.4,0.5,0.6,0.7,0.8,0.9,1}+1%%,{10,9,8,7,6,5,4,3,2,1})</f>
        <v>3</v>
      </c>
      <c r="J661">
        <f>E661*0.6+D661*0.2+C661*0.2</f>
        <v>188.4</v>
      </c>
      <c r="K661">
        <f>_xlfn.RANK.AVG(J661,J$2:J$2185)</f>
        <v>1823</v>
      </c>
      <c r="L661">
        <f>LOOKUP(K661/COUNTA(K:K),{0,0.1,0.2,0.3,0.4,0.5,0.6,0.7,0.8,0.9,1}+1%%,{10,9,8,7,6,5,4,3,2,1})</f>
        <v>2</v>
      </c>
      <c r="M661">
        <f>(C661-D661)*0.7+B661*0.3</f>
        <v>21518.7</v>
      </c>
      <c r="N661">
        <f>_xlfn.RANK.AVG(M661,M$2:M$2185)</f>
        <v>1758</v>
      </c>
      <c r="O661">
        <f>LOOKUP(N661/COUNTA(N:N),{0,0.1,0.2,0.3,0.4,0.5,0.6,0.7,0.8,0.9,1}+1%%,{10,9,8,7,6,5,4,3,2,1})</f>
        <v>2</v>
      </c>
      <c r="P661" s="6">
        <v>3</v>
      </c>
      <c r="Q661">
        <f>_xlfn.RANK.AVG(P661,P$2:P$2185)</f>
        <v>452</v>
      </c>
      <c r="R661">
        <f>LOOKUP(Q661/COUNTA(Q:Q),{0,0.1,0.2,0.3,0.4,0.5,0.6,0.7,0.8,0.9,1}+1%%,{10,9,8,7,6,5,4,3,2,1})</f>
        <v>8</v>
      </c>
      <c r="S661">
        <f>I661*0.5+L661*0.5+O661+R661</f>
        <v>12.5</v>
      </c>
    </row>
    <row r="662" spans="1:19" ht="28.8" x14ac:dyDescent="0.25">
      <c r="A662" s="5" t="s">
        <v>2084</v>
      </c>
      <c r="B662" s="6">
        <v>458952</v>
      </c>
      <c r="C662" s="6">
        <v>2373</v>
      </c>
      <c r="D662" s="6">
        <v>1477</v>
      </c>
      <c r="E662" s="6">
        <v>696</v>
      </c>
      <c r="F662" s="6">
        <v>1</v>
      </c>
      <c r="G662">
        <f>(E662*0.6+D662*0.2+C662*0.2)/B662</f>
        <v>2.5876344367166933E-3</v>
      </c>
      <c r="H662">
        <f>_xlfn.RANK.AVG(G662,G$2:G$2185)</f>
        <v>1744</v>
      </c>
      <c r="I662">
        <f>LOOKUP(H662/COUNTA(H:H),{0,0.1,0.2,0.3,0.4,0.5,0.6,0.7,0.8,0.9,1}+1%%,{10,9,8,7,6,5,4,3,2,1})</f>
        <v>3</v>
      </c>
      <c r="J662">
        <f>E662*0.6+D662*0.2+C662*0.2</f>
        <v>1187.5999999999999</v>
      </c>
      <c r="K662">
        <f>_xlfn.RANK.AVG(J662,J$2:J$2185)</f>
        <v>1459</v>
      </c>
      <c r="L662">
        <f>LOOKUP(K662/COUNTA(K:K),{0,0.1,0.2,0.3,0.4,0.5,0.6,0.7,0.8,0.9,1}+1%%,{10,9,8,7,6,5,4,3,2,1})</f>
        <v>4</v>
      </c>
      <c r="M662">
        <f>(C662-D662)*0.7+B662*0.3</f>
        <v>138312.80000000002</v>
      </c>
      <c r="N662">
        <f>_xlfn.RANK.AVG(M662,M$2:M$2185)</f>
        <v>1232</v>
      </c>
      <c r="O662">
        <f>LOOKUP(N662/COUNTA(N:N),{0,0.1,0.2,0.3,0.4,0.5,0.6,0.7,0.8,0.9,1}+1%%,{10,9,8,7,6,5,4,3,2,1})</f>
        <v>5</v>
      </c>
      <c r="P662" s="6">
        <v>1</v>
      </c>
      <c r="Q662">
        <f>_xlfn.RANK.AVG(P662,P$2:P$2185)</f>
        <v>1510</v>
      </c>
      <c r="R662">
        <f>LOOKUP(Q662/COUNTA(Q:Q),{0,0.1,0.2,0.3,0.4,0.5,0.6,0.7,0.8,0.9,1}+1%%,{10,9,8,7,6,5,4,3,2,1})</f>
        <v>4</v>
      </c>
      <c r="S662">
        <f>I662*0.5+L662*0.5+O662+R662</f>
        <v>12.5</v>
      </c>
    </row>
    <row r="663" spans="1:19" ht="14.4" x14ac:dyDescent="0.25">
      <c r="A663" s="5" t="s">
        <v>370</v>
      </c>
      <c r="B663" s="6">
        <v>191326</v>
      </c>
      <c r="C663" s="6">
        <v>3067</v>
      </c>
      <c r="D663" s="6">
        <v>287</v>
      </c>
      <c r="E663" s="6">
        <v>558</v>
      </c>
      <c r="F663" s="6">
        <v>1</v>
      </c>
      <c r="G663">
        <f>(E663*0.6+D663*0.2+C663*0.2)/B663</f>
        <v>5.2559505765029319E-3</v>
      </c>
      <c r="H663">
        <f>_xlfn.RANK.AVG(G663,G$2:G$2185)</f>
        <v>1294</v>
      </c>
      <c r="I663">
        <f>LOOKUP(H663/COUNTA(H:H),{0,0.1,0.2,0.3,0.4,0.5,0.6,0.7,0.8,0.9,1}+1%%,{10,9,8,7,6,5,4,3,2,1})</f>
        <v>5</v>
      </c>
      <c r="J663">
        <f>E663*0.6+D663*0.2+C663*0.2</f>
        <v>1005.6</v>
      </c>
      <c r="K663">
        <f>_xlfn.RANK.AVG(J663,J$2:J$2185)</f>
        <v>1502</v>
      </c>
      <c r="L663">
        <f>LOOKUP(K663/COUNTA(K:K),{0,0.1,0.2,0.3,0.4,0.5,0.6,0.7,0.8,0.9,1}+1%%,{10,9,8,7,6,5,4,3,2,1})</f>
        <v>4</v>
      </c>
      <c r="M663">
        <f>(C663-D663)*0.7+B663*0.3</f>
        <v>59343.799999999996</v>
      </c>
      <c r="N663">
        <f>_xlfn.RANK.AVG(M663,M$2:M$2185)</f>
        <v>1517</v>
      </c>
      <c r="O663">
        <f>LOOKUP(N663/COUNTA(N:N),{0,0.1,0.2,0.3,0.4,0.5,0.6,0.7,0.8,0.9,1}+1%%,{10,9,8,7,6,5,4,3,2,1})</f>
        <v>4</v>
      </c>
      <c r="P663" s="6">
        <v>1</v>
      </c>
      <c r="Q663">
        <f>_xlfn.RANK.AVG(P663,P$2:P$2185)</f>
        <v>1510</v>
      </c>
      <c r="R663">
        <f>LOOKUP(Q663/COUNTA(Q:Q),{0,0.1,0.2,0.3,0.4,0.5,0.6,0.7,0.8,0.9,1}+1%%,{10,9,8,7,6,5,4,3,2,1})</f>
        <v>4</v>
      </c>
      <c r="S663">
        <f>I663*0.5+L663*0.5+O663+R663</f>
        <v>12.5</v>
      </c>
    </row>
    <row r="664" spans="1:19" ht="14.4" x14ac:dyDescent="0.25">
      <c r="A664" s="5" t="s">
        <v>374</v>
      </c>
      <c r="B664" s="6">
        <v>25203</v>
      </c>
      <c r="C664" s="6">
        <v>263</v>
      </c>
      <c r="D664" s="6">
        <v>355</v>
      </c>
      <c r="E664" s="6">
        <v>710</v>
      </c>
      <c r="F664" s="6">
        <v>1</v>
      </c>
      <c r="G664">
        <f>(E664*0.6+D664*0.2+C664*0.2)/B664</f>
        <v>2.1806927746696823E-2</v>
      </c>
      <c r="H664">
        <f>_xlfn.RANK.AVG(G664,G$2:G$2185)</f>
        <v>99</v>
      </c>
      <c r="I664">
        <f>LOOKUP(H664/COUNTA(H:H),{0,0.1,0.2,0.3,0.4,0.5,0.6,0.7,0.8,0.9,1}+1%%,{10,9,8,7,6,5,4,3,2,1})</f>
        <v>10</v>
      </c>
      <c r="J664">
        <f>E664*0.6+D664*0.2+C664*0.2</f>
        <v>549.6</v>
      </c>
      <c r="K664">
        <f>_xlfn.RANK.AVG(J664,J$2:J$2185)</f>
        <v>1637</v>
      </c>
      <c r="L664">
        <f>LOOKUP(K664/COUNTA(K:K),{0,0.1,0.2,0.3,0.4,0.5,0.6,0.7,0.8,0.9,1}+1%%,{10,9,8,7,6,5,4,3,2,1})</f>
        <v>3</v>
      </c>
      <c r="M664">
        <f>(C664-D664)*0.7+B664*0.3</f>
        <v>7496.5</v>
      </c>
      <c r="N664">
        <f>_xlfn.RANK.AVG(M664,M$2:M$2185)</f>
        <v>1945</v>
      </c>
      <c r="O664">
        <f>LOOKUP(N664/COUNTA(N:N),{0,0.1,0.2,0.3,0.4,0.5,0.6,0.7,0.8,0.9,1}+1%%,{10,9,8,7,6,5,4,3,2,1})</f>
        <v>2</v>
      </c>
      <c r="P664" s="6">
        <v>1</v>
      </c>
      <c r="Q664">
        <f>_xlfn.RANK.AVG(P664,P$2:P$2185)</f>
        <v>1510</v>
      </c>
      <c r="R664">
        <f>LOOKUP(Q664/COUNTA(Q:Q),{0,0.1,0.2,0.3,0.4,0.5,0.6,0.7,0.8,0.9,1}+1%%,{10,9,8,7,6,5,4,3,2,1})</f>
        <v>4</v>
      </c>
      <c r="S664">
        <f>I664*0.5+L664*0.5+O664+R664</f>
        <v>12.5</v>
      </c>
    </row>
    <row r="665" spans="1:19" ht="28.8" x14ac:dyDescent="0.25">
      <c r="A665" s="5" t="s">
        <v>730</v>
      </c>
      <c r="B665" s="6">
        <v>243102</v>
      </c>
      <c r="C665" s="6">
        <v>4570</v>
      </c>
      <c r="D665" s="6">
        <v>247</v>
      </c>
      <c r="E665" s="6">
        <v>679</v>
      </c>
      <c r="F665" s="6">
        <v>1</v>
      </c>
      <c r="G665">
        <f>(E665*0.6+D665*0.2+C665*0.2)/B665</f>
        <v>5.6387853658135265E-3</v>
      </c>
      <c r="H665">
        <f>_xlfn.RANK.AVG(G665,G$2:G$2185)</f>
        <v>1240</v>
      </c>
      <c r="I665">
        <f>LOOKUP(H665/COUNTA(H:H),{0,0.1,0.2,0.3,0.4,0.5,0.6,0.7,0.8,0.9,1}+1%%,{10,9,8,7,6,5,4,3,2,1})</f>
        <v>5</v>
      </c>
      <c r="J665">
        <f>E665*0.6+D665*0.2+C665*0.2</f>
        <v>1370.8</v>
      </c>
      <c r="K665">
        <f>_xlfn.RANK.AVG(J665,J$2:J$2185)</f>
        <v>1422</v>
      </c>
      <c r="L665">
        <f>LOOKUP(K665/COUNTA(K:K),{0,0.1,0.2,0.3,0.4,0.5,0.6,0.7,0.8,0.9,1}+1%%,{10,9,8,7,6,5,4,3,2,1})</f>
        <v>4</v>
      </c>
      <c r="M665">
        <f>(C665-D665)*0.7+B665*0.3</f>
        <v>75956.7</v>
      </c>
      <c r="N665">
        <f>_xlfn.RANK.AVG(M665,M$2:M$2185)</f>
        <v>1438</v>
      </c>
      <c r="O665">
        <f>LOOKUP(N665/COUNTA(N:N),{0,0.1,0.2,0.3,0.4,0.5,0.6,0.7,0.8,0.9,1}+1%%,{10,9,8,7,6,5,4,3,2,1})</f>
        <v>4</v>
      </c>
      <c r="P665" s="6">
        <v>1</v>
      </c>
      <c r="Q665">
        <f>_xlfn.RANK.AVG(P665,P$2:P$2185)</f>
        <v>1510</v>
      </c>
      <c r="R665">
        <f>LOOKUP(Q665/COUNTA(Q:Q),{0,0.1,0.2,0.3,0.4,0.5,0.6,0.7,0.8,0.9,1}+1%%,{10,9,8,7,6,5,4,3,2,1})</f>
        <v>4</v>
      </c>
      <c r="S665">
        <f>I665*0.5+L665*0.5+O665+R665</f>
        <v>12.5</v>
      </c>
    </row>
    <row r="666" spans="1:19" ht="57.6" x14ac:dyDescent="0.25">
      <c r="A666" s="5" t="s">
        <v>751</v>
      </c>
      <c r="B666" s="6">
        <v>534677</v>
      </c>
      <c r="C666" s="6">
        <v>6569</v>
      </c>
      <c r="D666" s="6">
        <v>289</v>
      </c>
      <c r="E666" s="6">
        <v>749</v>
      </c>
      <c r="F666" s="6">
        <v>1</v>
      </c>
      <c r="G666">
        <f>(E666*0.6+D666*0.2+C666*0.2)/B666</f>
        <v>3.4057945264150138E-3</v>
      </c>
      <c r="H666">
        <f>_xlfn.RANK.AVG(G666,G$2:G$2185)</f>
        <v>1590</v>
      </c>
      <c r="I666">
        <f>LOOKUP(H666/COUNTA(H:H),{0,0.1,0.2,0.3,0.4,0.5,0.6,0.7,0.8,0.9,1}+1%%,{10,9,8,7,6,5,4,3,2,1})</f>
        <v>3</v>
      </c>
      <c r="J666">
        <f>E666*0.6+D666*0.2+C666*0.2</f>
        <v>1821.0000000000002</v>
      </c>
      <c r="K666">
        <f>_xlfn.RANK.AVG(J666,J$2:J$2185)</f>
        <v>1330</v>
      </c>
      <c r="L666">
        <f>LOOKUP(K666/COUNTA(K:K),{0,0.1,0.2,0.3,0.4,0.5,0.6,0.7,0.8,0.9,1}+1%%,{10,9,8,7,6,5,4,3,2,1})</f>
        <v>4</v>
      </c>
      <c r="M666">
        <f>(C666-D666)*0.7+B666*0.3</f>
        <v>164799.1</v>
      </c>
      <c r="N666">
        <f>_xlfn.RANK.AVG(M666,M$2:M$2185)</f>
        <v>1165</v>
      </c>
      <c r="O666">
        <f>LOOKUP(N666/COUNTA(N:N),{0,0.1,0.2,0.3,0.4,0.5,0.6,0.7,0.8,0.9,1}+1%%,{10,9,8,7,6,5,4,3,2,1})</f>
        <v>5</v>
      </c>
      <c r="P666" s="6">
        <v>1</v>
      </c>
      <c r="Q666">
        <f>_xlfn.RANK.AVG(P666,P$2:P$2185)</f>
        <v>1510</v>
      </c>
      <c r="R666">
        <f>LOOKUP(Q666/COUNTA(Q:Q),{0,0.1,0.2,0.3,0.4,0.5,0.6,0.7,0.8,0.9,1}+1%%,{10,9,8,7,6,5,4,3,2,1})</f>
        <v>4</v>
      </c>
      <c r="S666">
        <f>I666*0.5+L666*0.5+O666+R666</f>
        <v>12.5</v>
      </c>
    </row>
    <row r="667" spans="1:19" ht="57.6" x14ac:dyDescent="0.25">
      <c r="A667" s="5" t="s">
        <v>1507</v>
      </c>
      <c r="B667" s="6">
        <v>112034</v>
      </c>
      <c r="C667" s="6">
        <v>3970</v>
      </c>
      <c r="D667" s="6">
        <v>36</v>
      </c>
      <c r="E667" s="6">
        <v>470</v>
      </c>
      <c r="F667" s="6">
        <v>1</v>
      </c>
      <c r="G667">
        <f>(E667*0.6+D667*0.2+C667*0.2)/B667</f>
        <v>9.6684934930467547E-3</v>
      </c>
      <c r="H667">
        <f>_xlfn.RANK.AVG(G667,G$2:G$2185)</f>
        <v>703</v>
      </c>
      <c r="I667">
        <f>LOOKUP(H667/COUNTA(H:H),{0,0.1,0.2,0.3,0.4,0.5,0.6,0.7,0.8,0.9,1}+1%%,{10,9,8,7,6,5,4,3,2,1})</f>
        <v>7</v>
      </c>
      <c r="J667">
        <f>E667*0.6+D667*0.2+C667*0.2</f>
        <v>1083.2</v>
      </c>
      <c r="K667">
        <f>_xlfn.RANK.AVG(J667,J$2:J$2185)</f>
        <v>1480</v>
      </c>
      <c r="L667">
        <f>LOOKUP(K667/COUNTA(K:K),{0,0.1,0.2,0.3,0.4,0.5,0.6,0.7,0.8,0.9,1}+1%%,{10,9,8,7,6,5,4,3,2,1})</f>
        <v>4</v>
      </c>
      <c r="M667">
        <f>(C667-D667)*0.7+B667*0.3</f>
        <v>36364</v>
      </c>
      <c r="N667">
        <f>_xlfn.RANK.AVG(M667,M$2:M$2185)</f>
        <v>1638</v>
      </c>
      <c r="O667">
        <f>LOOKUP(N667/COUNTA(N:N),{0,0.1,0.2,0.3,0.4,0.5,0.6,0.7,0.8,0.9,1}+1%%,{10,9,8,7,6,5,4,3,2,1})</f>
        <v>3</v>
      </c>
      <c r="P667" s="6">
        <v>1</v>
      </c>
      <c r="Q667">
        <f>_xlfn.RANK.AVG(P667,P$2:P$2185)</f>
        <v>1510</v>
      </c>
      <c r="R667">
        <f>LOOKUP(Q667/COUNTA(Q:Q),{0,0.1,0.2,0.3,0.4,0.5,0.6,0.7,0.8,0.9,1}+1%%,{10,9,8,7,6,5,4,3,2,1})</f>
        <v>4</v>
      </c>
      <c r="S667">
        <f>I667*0.5+L667*0.5+O667+R667</f>
        <v>12.5</v>
      </c>
    </row>
    <row r="668" spans="1:19" ht="28.8" x14ac:dyDescent="0.25">
      <c r="A668" s="5" t="s">
        <v>1285</v>
      </c>
      <c r="B668" s="6">
        <v>24611</v>
      </c>
      <c r="C668" s="6">
        <v>1646</v>
      </c>
      <c r="D668" s="6">
        <v>32</v>
      </c>
      <c r="E668" s="6">
        <v>258</v>
      </c>
      <c r="F668" s="6">
        <v>1</v>
      </c>
      <c r="G668">
        <f>(E668*0.6+D668*0.2+C668*0.2)/B668</f>
        <v>1.9926049327536468E-2</v>
      </c>
      <c r="H668">
        <f>_xlfn.RANK.AVG(G668,G$2:G$2185)</f>
        <v>127</v>
      </c>
      <c r="I668">
        <f>LOOKUP(H668/COUNTA(H:H),{0,0.1,0.2,0.3,0.4,0.5,0.6,0.7,0.8,0.9,1}+1%%,{10,9,8,7,6,5,4,3,2,1})</f>
        <v>10</v>
      </c>
      <c r="J668">
        <f>E668*0.6+D668*0.2+C668*0.2</f>
        <v>490.40000000000003</v>
      </c>
      <c r="K668">
        <f>_xlfn.RANK.AVG(J668,J$2:J$2185)</f>
        <v>1668</v>
      </c>
      <c r="L668">
        <f>LOOKUP(K668/COUNTA(K:K),{0,0.1,0.2,0.3,0.4,0.5,0.6,0.7,0.8,0.9,1}+1%%,{10,9,8,7,6,5,4,3,2,1})</f>
        <v>3</v>
      </c>
      <c r="M668">
        <f>(C668-D668)*0.7+B668*0.3</f>
        <v>8513.0999999999985</v>
      </c>
      <c r="N668">
        <f>_xlfn.RANK.AVG(M668,M$2:M$2185)</f>
        <v>1919</v>
      </c>
      <c r="O668">
        <f>LOOKUP(N668/COUNTA(N:N),{0,0.1,0.2,0.3,0.4,0.5,0.6,0.7,0.8,0.9,1}+1%%,{10,9,8,7,6,5,4,3,2,1})</f>
        <v>2</v>
      </c>
      <c r="P668" s="6">
        <v>1</v>
      </c>
      <c r="Q668">
        <f>_xlfn.RANK.AVG(P668,P$2:P$2185)</f>
        <v>1510</v>
      </c>
      <c r="R668">
        <f>LOOKUP(Q668/COUNTA(Q:Q),{0,0.1,0.2,0.3,0.4,0.5,0.6,0.7,0.8,0.9,1}+1%%,{10,9,8,7,6,5,4,3,2,1})</f>
        <v>4</v>
      </c>
      <c r="S668">
        <f>I668*0.5+L668*0.5+O668+R668</f>
        <v>12.5</v>
      </c>
    </row>
    <row r="669" spans="1:19" ht="43.2" x14ac:dyDescent="0.25">
      <c r="A669" s="5" t="s">
        <v>2064</v>
      </c>
      <c r="B669" s="6">
        <v>856936</v>
      </c>
      <c r="C669" s="6">
        <v>2319</v>
      </c>
      <c r="D669" s="6">
        <v>270</v>
      </c>
      <c r="E669" s="6">
        <v>655</v>
      </c>
      <c r="F669" s="6">
        <v>1</v>
      </c>
      <c r="G669">
        <f>(E669*0.6+D669*0.2+C669*0.2)/B669</f>
        <v>1.0628565027026521E-3</v>
      </c>
      <c r="H669">
        <f>_xlfn.RANK.AVG(G669,G$2:G$2185)</f>
        <v>1996</v>
      </c>
      <c r="I669">
        <f>LOOKUP(H669/COUNTA(H:H),{0,0.1,0.2,0.3,0.4,0.5,0.6,0.7,0.8,0.9,1}+1%%,{10,9,8,7,6,5,4,3,2,1})</f>
        <v>1</v>
      </c>
      <c r="J669">
        <f>E669*0.6+D669*0.2+C669*0.2</f>
        <v>910.8</v>
      </c>
      <c r="K669">
        <f>_xlfn.RANK.AVG(J669,J$2:J$2185)</f>
        <v>1525</v>
      </c>
      <c r="L669">
        <f>LOOKUP(K669/COUNTA(K:K),{0,0.1,0.2,0.3,0.4,0.5,0.6,0.7,0.8,0.9,1}+1%%,{10,9,8,7,6,5,4,3,2,1})</f>
        <v>4</v>
      </c>
      <c r="M669">
        <f>(C669-D669)*0.7+B669*0.3</f>
        <v>258515.09999999998</v>
      </c>
      <c r="N669">
        <f>_xlfn.RANK.AVG(M669,M$2:M$2185)</f>
        <v>1014</v>
      </c>
      <c r="O669">
        <f>LOOKUP(N669/COUNTA(N:N),{0,0.1,0.2,0.3,0.4,0.5,0.6,0.7,0.8,0.9,1}+1%%,{10,9,8,7,6,5,4,3,2,1})</f>
        <v>6</v>
      </c>
      <c r="P669" s="6">
        <v>1</v>
      </c>
      <c r="Q669">
        <f>_xlfn.RANK.AVG(P669,P$2:P$2185)</f>
        <v>1510</v>
      </c>
      <c r="R669">
        <f>LOOKUP(Q669/COUNTA(Q:Q),{0,0.1,0.2,0.3,0.4,0.5,0.6,0.7,0.8,0.9,1}+1%%,{10,9,8,7,6,5,4,3,2,1})</f>
        <v>4</v>
      </c>
      <c r="S669">
        <f>I669*0.5+L669*0.5+O669+R669</f>
        <v>12.5</v>
      </c>
    </row>
    <row r="670" spans="1:19" ht="43.2" x14ac:dyDescent="0.25">
      <c r="A670" s="5" t="s">
        <v>819</v>
      </c>
      <c r="B670" s="6">
        <v>33067</v>
      </c>
      <c r="C670" s="6">
        <v>2618</v>
      </c>
      <c r="D670" s="6">
        <v>15</v>
      </c>
      <c r="E670" s="6">
        <v>112</v>
      </c>
      <c r="F670" s="6">
        <v>1</v>
      </c>
      <c r="G670">
        <f>(E670*0.6+D670*0.2+C670*0.2)/B670</f>
        <v>1.7957480267336016E-2</v>
      </c>
      <c r="H670">
        <f>_xlfn.RANK.AVG(G670,G$2:G$2185)</f>
        <v>176</v>
      </c>
      <c r="I670">
        <f>LOOKUP(H670/COUNTA(H:H),{0,0.1,0.2,0.3,0.4,0.5,0.6,0.7,0.8,0.9,1}+1%%,{10,9,8,7,6,5,4,3,2,1})</f>
        <v>10</v>
      </c>
      <c r="J670">
        <f>E670*0.6+D670*0.2+C670*0.2</f>
        <v>593.80000000000007</v>
      </c>
      <c r="K670">
        <f>_xlfn.RANK.AVG(J670,J$2:J$2185)</f>
        <v>1622</v>
      </c>
      <c r="L670">
        <f>LOOKUP(K670/COUNTA(K:K),{0,0.1,0.2,0.3,0.4,0.5,0.6,0.7,0.8,0.9,1}+1%%,{10,9,8,7,6,5,4,3,2,1})</f>
        <v>3</v>
      </c>
      <c r="M670">
        <f>(C670-D670)*0.7+B670*0.3</f>
        <v>11742.2</v>
      </c>
      <c r="N670">
        <f>_xlfn.RANK.AVG(M670,M$2:M$2185)</f>
        <v>1856</v>
      </c>
      <c r="O670">
        <f>LOOKUP(N670/COUNTA(N:N),{0,0.1,0.2,0.3,0.4,0.5,0.6,0.7,0.8,0.9,1}+1%%,{10,9,8,7,6,5,4,3,2,1})</f>
        <v>2</v>
      </c>
      <c r="P670" s="6">
        <v>1</v>
      </c>
      <c r="Q670">
        <f>_xlfn.RANK.AVG(P670,P$2:P$2185)</f>
        <v>1510</v>
      </c>
      <c r="R670">
        <f>LOOKUP(Q670/COUNTA(Q:Q),{0,0.1,0.2,0.3,0.4,0.5,0.6,0.7,0.8,0.9,1}+1%%,{10,9,8,7,6,5,4,3,2,1})</f>
        <v>4</v>
      </c>
      <c r="S670">
        <f>I670*0.5+L670*0.5+O670+R670</f>
        <v>12.5</v>
      </c>
    </row>
    <row r="671" spans="1:19" ht="28.8" x14ac:dyDescent="0.25">
      <c r="A671" s="5" t="s">
        <v>860</v>
      </c>
      <c r="B671" s="6">
        <v>104773</v>
      </c>
      <c r="C671" s="6">
        <v>4056</v>
      </c>
      <c r="D671" s="6">
        <v>46</v>
      </c>
      <c r="E671" s="6">
        <v>292</v>
      </c>
      <c r="F671" s="6">
        <v>1</v>
      </c>
      <c r="G671">
        <f>(E671*0.6+D671*0.2+C671*0.2)/B671</f>
        <v>9.5024481498095885E-3</v>
      </c>
      <c r="H671">
        <f>_xlfn.RANK.AVG(G671,G$2:G$2185)</f>
        <v>723</v>
      </c>
      <c r="I671">
        <f>LOOKUP(H671/COUNTA(H:H),{0,0.1,0.2,0.3,0.4,0.5,0.6,0.7,0.8,0.9,1}+1%%,{10,9,8,7,6,5,4,3,2,1})</f>
        <v>7</v>
      </c>
      <c r="J671">
        <f>E671*0.6+D671*0.2+C671*0.2</f>
        <v>995.6</v>
      </c>
      <c r="K671">
        <f>_xlfn.RANK.AVG(J671,J$2:J$2185)</f>
        <v>1506</v>
      </c>
      <c r="L671">
        <f>LOOKUP(K671/COUNTA(K:K),{0,0.1,0.2,0.3,0.4,0.5,0.6,0.7,0.8,0.9,1}+1%%,{10,9,8,7,6,5,4,3,2,1})</f>
        <v>4</v>
      </c>
      <c r="M671">
        <f>(C671-D671)*0.7+B671*0.3</f>
        <v>34238.899999999994</v>
      </c>
      <c r="N671">
        <f>_xlfn.RANK.AVG(M671,M$2:M$2185)</f>
        <v>1654</v>
      </c>
      <c r="O671">
        <f>LOOKUP(N671/COUNTA(N:N),{0,0.1,0.2,0.3,0.4,0.5,0.6,0.7,0.8,0.9,1}+1%%,{10,9,8,7,6,5,4,3,2,1})</f>
        <v>3</v>
      </c>
      <c r="P671" s="6">
        <v>1</v>
      </c>
      <c r="Q671">
        <f>_xlfn.RANK.AVG(P671,P$2:P$2185)</f>
        <v>1510</v>
      </c>
      <c r="R671">
        <f>LOOKUP(Q671/COUNTA(Q:Q),{0,0.1,0.2,0.3,0.4,0.5,0.6,0.7,0.8,0.9,1}+1%%,{10,9,8,7,6,5,4,3,2,1})</f>
        <v>4</v>
      </c>
      <c r="S671">
        <f>I671*0.5+L671*0.5+O671+R671</f>
        <v>12.5</v>
      </c>
    </row>
    <row r="672" spans="1:19" ht="28.8" x14ac:dyDescent="0.25">
      <c r="A672" s="5" t="s">
        <v>521</v>
      </c>
      <c r="B672" s="6">
        <v>553734</v>
      </c>
      <c r="C672" s="6">
        <v>6428</v>
      </c>
      <c r="D672" s="6">
        <v>161</v>
      </c>
      <c r="E672" s="6">
        <v>586</v>
      </c>
      <c r="F672" s="6">
        <v>1</v>
      </c>
      <c r="G672">
        <f>(E672*0.6+D672*0.2+C672*0.2)/B672</f>
        <v>3.0148049424452896E-3</v>
      </c>
      <c r="H672">
        <f>_xlfn.RANK.AVG(G672,G$2:G$2185)</f>
        <v>1664</v>
      </c>
      <c r="I672">
        <f>LOOKUP(H672/COUNTA(H:H),{0,0.1,0.2,0.3,0.4,0.5,0.6,0.7,0.8,0.9,1}+1%%,{10,9,8,7,6,5,4,3,2,1})</f>
        <v>3</v>
      </c>
      <c r="J672">
        <f>E672*0.6+D672*0.2+C672*0.2</f>
        <v>1669.4</v>
      </c>
      <c r="K672">
        <f>_xlfn.RANK.AVG(J672,J$2:J$2185)</f>
        <v>1359</v>
      </c>
      <c r="L672">
        <f>LOOKUP(K672/COUNTA(K:K),{0,0.1,0.2,0.3,0.4,0.5,0.6,0.7,0.8,0.9,1}+1%%,{10,9,8,7,6,5,4,3,2,1})</f>
        <v>4</v>
      </c>
      <c r="M672">
        <f>(C672-D672)*0.7+B672*0.3</f>
        <v>170507.09999999998</v>
      </c>
      <c r="N672">
        <f>_xlfn.RANK.AVG(M672,M$2:M$2185)</f>
        <v>1154</v>
      </c>
      <c r="O672">
        <f>LOOKUP(N672/COUNTA(N:N),{0,0.1,0.2,0.3,0.4,0.5,0.6,0.7,0.8,0.9,1}+1%%,{10,9,8,7,6,5,4,3,2,1})</f>
        <v>5</v>
      </c>
      <c r="P672" s="6">
        <v>1</v>
      </c>
      <c r="Q672">
        <f>_xlfn.RANK.AVG(P672,P$2:P$2185)</f>
        <v>1510</v>
      </c>
      <c r="R672">
        <f>LOOKUP(Q672/COUNTA(Q:Q),{0,0.1,0.2,0.3,0.4,0.5,0.6,0.7,0.8,0.9,1}+1%%,{10,9,8,7,6,5,4,3,2,1})</f>
        <v>4</v>
      </c>
      <c r="S672">
        <f>I672*0.5+L672*0.5+O672+R672</f>
        <v>12.5</v>
      </c>
    </row>
    <row r="673" spans="1:19" ht="14.4" x14ac:dyDescent="0.25">
      <c r="A673" s="5" t="s">
        <v>323</v>
      </c>
      <c r="B673" s="6">
        <v>298927</v>
      </c>
      <c r="C673" s="6">
        <v>2616</v>
      </c>
      <c r="D673" s="6">
        <v>1556</v>
      </c>
      <c r="E673" s="6">
        <v>1561</v>
      </c>
      <c r="F673" s="6">
        <v>1</v>
      </c>
      <c r="G673">
        <f>(E673*0.6+D673*0.2+C673*0.2)/B673</f>
        <v>5.924523378617522E-3</v>
      </c>
      <c r="H673">
        <f>_xlfn.RANK.AVG(G673,G$2:G$2185)</f>
        <v>1190</v>
      </c>
      <c r="I673">
        <f>LOOKUP(H673/COUNTA(H:H),{0,0.1,0.2,0.3,0.4,0.5,0.6,0.7,0.8,0.9,1}+1%%,{10,9,8,7,6,5,4,3,2,1})</f>
        <v>5</v>
      </c>
      <c r="J673">
        <f>E673*0.6+D673*0.2+C673*0.2</f>
        <v>1771</v>
      </c>
      <c r="K673">
        <f>_xlfn.RANK.AVG(J673,J$2:J$2185)</f>
        <v>1335</v>
      </c>
      <c r="L673">
        <f>LOOKUP(K673/COUNTA(K:K),{0,0.1,0.2,0.3,0.4,0.5,0.6,0.7,0.8,0.9,1}+1%%,{10,9,8,7,6,5,4,3,2,1})</f>
        <v>4</v>
      </c>
      <c r="M673">
        <f>(C673-D673)*0.7+B673*0.3</f>
        <v>90420.099999999991</v>
      </c>
      <c r="N673">
        <f>_xlfn.RANK.AVG(M673,M$2:M$2185)</f>
        <v>1385</v>
      </c>
      <c r="O673">
        <f>LOOKUP(N673/COUNTA(N:N),{0,0.1,0.2,0.3,0.4,0.5,0.6,0.7,0.8,0.9,1}+1%%,{10,9,8,7,6,5,4,3,2,1})</f>
        <v>4</v>
      </c>
      <c r="P673" s="6">
        <v>1</v>
      </c>
      <c r="Q673">
        <f>_xlfn.RANK.AVG(P673,P$2:P$2185)</f>
        <v>1510</v>
      </c>
      <c r="R673">
        <f>LOOKUP(Q673/COUNTA(Q:Q),{0,0.1,0.2,0.3,0.4,0.5,0.6,0.7,0.8,0.9,1}+1%%,{10,9,8,7,6,5,4,3,2,1})</f>
        <v>4</v>
      </c>
      <c r="S673">
        <f>I673*0.5+L673*0.5+O673+R673</f>
        <v>12.5</v>
      </c>
    </row>
    <row r="674" spans="1:19" ht="14.4" x14ac:dyDescent="0.25">
      <c r="A674" s="5" t="s">
        <v>1242</v>
      </c>
      <c r="B674" s="6">
        <v>546964</v>
      </c>
      <c r="C674" s="6">
        <v>4573</v>
      </c>
      <c r="D674" s="6">
        <v>1013</v>
      </c>
      <c r="E674" s="6">
        <v>1064</v>
      </c>
      <c r="F674" s="6">
        <v>1</v>
      </c>
      <c r="G674">
        <f>(E674*0.6+D674*0.2+C674*0.2)/B674</f>
        <v>3.2097176413804196E-3</v>
      </c>
      <c r="H674">
        <f>_xlfn.RANK.AVG(G674,G$2:G$2185)</f>
        <v>1625</v>
      </c>
      <c r="I674">
        <f>LOOKUP(H674/COUNTA(H:H),{0,0.1,0.2,0.3,0.4,0.5,0.6,0.7,0.8,0.9,1}+1%%,{10,9,8,7,6,5,4,3,2,1})</f>
        <v>3</v>
      </c>
      <c r="J674">
        <f>E674*0.6+D674*0.2+C674*0.2</f>
        <v>1755.6</v>
      </c>
      <c r="K674">
        <f>_xlfn.RANK.AVG(J674,J$2:J$2185)</f>
        <v>1340</v>
      </c>
      <c r="L674">
        <f>LOOKUP(K674/COUNTA(K:K),{0,0.1,0.2,0.3,0.4,0.5,0.6,0.7,0.8,0.9,1}+1%%,{10,9,8,7,6,5,4,3,2,1})</f>
        <v>4</v>
      </c>
      <c r="M674">
        <f>(C674-D674)*0.7+B674*0.3</f>
        <v>166581.19999999998</v>
      </c>
      <c r="N674">
        <f>_xlfn.RANK.AVG(M674,M$2:M$2185)</f>
        <v>1161</v>
      </c>
      <c r="O674">
        <f>LOOKUP(N674/COUNTA(N:N),{0,0.1,0.2,0.3,0.4,0.5,0.6,0.7,0.8,0.9,1}+1%%,{10,9,8,7,6,5,4,3,2,1})</f>
        <v>5</v>
      </c>
      <c r="P674" s="6">
        <v>1</v>
      </c>
      <c r="Q674">
        <f>_xlfn.RANK.AVG(P674,P$2:P$2185)</f>
        <v>1510</v>
      </c>
      <c r="R674">
        <f>LOOKUP(Q674/COUNTA(Q:Q),{0,0.1,0.2,0.3,0.4,0.5,0.6,0.7,0.8,0.9,1}+1%%,{10,9,8,7,6,5,4,3,2,1})</f>
        <v>4</v>
      </c>
      <c r="S674">
        <f>I674*0.5+L674*0.5+O674+R674</f>
        <v>12.5</v>
      </c>
    </row>
    <row r="675" spans="1:19" ht="14.4" x14ac:dyDescent="0.25">
      <c r="A675" s="5" t="s">
        <v>237</v>
      </c>
      <c r="B675" s="6">
        <v>39720</v>
      </c>
      <c r="C675" s="6">
        <v>2229</v>
      </c>
      <c r="D675" s="6">
        <v>90</v>
      </c>
      <c r="E675" s="6">
        <v>357</v>
      </c>
      <c r="F675" s="6">
        <v>1</v>
      </c>
      <c r="G675">
        <f>(E675*0.6+D675*0.2+C675*0.2)/B675</f>
        <v>1.7069486404833838E-2</v>
      </c>
      <c r="H675">
        <f>_xlfn.RANK.AVG(G675,G$2:G$2185)</f>
        <v>210</v>
      </c>
      <c r="I675">
        <f>LOOKUP(H675/COUNTA(H:H),{0,0.1,0.2,0.3,0.4,0.5,0.6,0.7,0.8,0.9,1}+1%%,{10,9,8,7,6,5,4,3,2,1})</f>
        <v>10</v>
      </c>
      <c r="J675">
        <f>E675*0.6+D675*0.2+C675*0.2</f>
        <v>678</v>
      </c>
      <c r="K675">
        <f>_xlfn.RANK.AVG(J675,J$2:J$2185)</f>
        <v>1600</v>
      </c>
      <c r="L675">
        <f>LOOKUP(K675/COUNTA(K:K),{0,0.1,0.2,0.3,0.4,0.5,0.6,0.7,0.8,0.9,1}+1%%,{10,9,8,7,6,5,4,3,2,1})</f>
        <v>3</v>
      </c>
      <c r="M675">
        <f>(C675-D675)*0.7+B675*0.3</f>
        <v>13413.3</v>
      </c>
      <c r="N675">
        <f>_xlfn.RANK.AVG(M675,M$2:M$2185)</f>
        <v>1845</v>
      </c>
      <c r="O675">
        <f>LOOKUP(N675/COUNTA(N:N),{0,0.1,0.2,0.3,0.4,0.5,0.6,0.7,0.8,0.9,1}+1%%,{10,9,8,7,6,5,4,3,2,1})</f>
        <v>2</v>
      </c>
      <c r="P675" s="6">
        <v>1</v>
      </c>
      <c r="Q675">
        <f>_xlfn.RANK.AVG(P675,P$2:P$2185)</f>
        <v>1510</v>
      </c>
      <c r="R675">
        <f>LOOKUP(Q675/COUNTA(Q:Q),{0,0.1,0.2,0.3,0.4,0.5,0.6,0.7,0.8,0.9,1}+1%%,{10,9,8,7,6,5,4,3,2,1})</f>
        <v>4</v>
      </c>
      <c r="S675">
        <f>I675*0.5+L675*0.5+O675+R675</f>
        <v>12.5</v>
      </c>
    </row>
    <row r="676" spans="1:19" ht="28.8" x14ac:dyDescent="0.25">
      <c r="A676" s="5" t="s">
        <v>1740</v>
      </c>
      <c r="B676" s="6">
        <v>126986</v>
      </c>
      <c r="C676" s="6">
        <v>2873</v>
      </c>
      <c r="D676" s="6">
        <v>1474</v>
      </c>
      <c r="E676" s="6">
        <v>368</v>
      </c>
      <c r="F676" s="6">
        <v>1</v>
      </c>
      <c r="G676">
        <f>(E676*0.6+D676*0.2+C676*0.2)/B676</f>
        <v>8.5851983683240679E-3</v>
      </c>
      <c r="H676">
        <f>_xlfn.RANK.AVG(G676,G$2:G$2185)</f>
        <v>838</v>
      </c>
      <c r="I676">
        <f>LOOKUP(H676/COUNTA(H:H),{0,0.1,0.2,0.3,0.4,0.5,0.6,0.7,0.8,0.9,1}+1%%,{10,9,8,7,6,5,4,3,2,1})</f>
        <v>7</v>
      </c>
      <c r="J676">
        <f>E676*0.6+D676*0.2+C676*0.2</f>
        <v>1090.2</v>
      </c>
      <c r="K676">
        <f>_xlfn.RANK.AVG(J676,J$2:J$2185)</f>
        <v>1476</v>
      </c>
      <c r="L676">
        <f>LOOKUP(K676/COUNTA(K:K),{0,0.1,0.2,0.3,0.4,0.5,0.6,0.7,0.8,0.9,1}+1%%,{10,9,8,7,6,5,4,3,2,1})</f>
        <v>4</v>
      </c>
      <c r="M676">
        <f>(C676-D676)*0.7+B676*0.3</f>
        <v>39075.1</v>
      </c>
      <c r="N676">
        <f>_xlfn.RANK.AVG(M676,M$2:M$2185)</f>
        <v>1621</v>
      </c>
      <c r="O676">
        <f>LOOKUP(N676/COUNTA(N:N),{0,0.1,0.2,0.3,0.4,0.5,0.6,0.7,0.8,0.9,1}+1%%,{10,9,8,7,6,5,4,3,2,1})</f>
        <v>3</v>
      </c>
      <c r="P676" s="6">
        <v>1</v>
      </c>
      <c r="Q676">
        <f>_xlfn.RANK.AVG(P676,P$2:P$2185)</f>
        <v>1510</v>
      </c>
      <c r="R676">
        <f>LOOKUP(Q676/COUNTA(Q:Q),{0,0.1,0.2,0.3,0.4,0.5,0.6,0.7,0.8,0.9,1}+1%%,{10,9,8,7,6,5,4,3,2,1})</f>
        <v>4</v>
      </c>
      <c r="S676">
        <f>I676*0.5+L676*0.5+O676+R676</f>
        <v>12.5</v>
      </c>
    </row>
    <row r="677" spans="1:19" ht="28.8" x14ac:dyDescent="0.25">
      <c r="A677" s="5" t="s">
        <v>1374</v>
      </c>
      <c r="B677" s="6">
        <v>112510</v>
      </c>
      <c r="C677" s="6">
        <v>3885</v>
      </c>
      <c r="D677" s="6">
        <v>66</v>
      </c>
      <c r="E677" s="6">
        <v>257</v>
      </c>
      <c r="F677" s="6">
        <v>1</v>
      </c>
      <c r="G677">
        <f>(E677*0.6+D677*0.2+C677*0.2)/B677</f>
        <v>8.3939205403964091E-3</v>
      </c>
      <c r="H677">
        <f>_xlfn.RANK.AVG(G677,G$2:G$2185)</f>
        <v>857</v>
      </c>
      <c r="I677">
        <f>LOOKUP(H677/COUNTA(H:H),{0,0.1,0.2,0.3,0.4,0.5,0.6,0.7,0.8,0.9,1}+1%%,{10,9,8,7,6,5,4,3,2,1})</f>
        <v>7</v>
      </c>
      <c r="J677">
        <f>E677*0.6+D677*0.2+C677*0.2</f>
        <v>944.4</v>
      </c>
      <c r="K677">
        <f>_xlfn.RANK.AVG(J677,J$2:J$2185)</f>
        <v>1519</v>
      </c>
      <c r="L677">
        <f>LOOKUP(K677/COUNTA(K:K),{0,0.1,0.2,0.3,0.4,0.5,0.6,0.7,0.8,0.9,1}+1%%,{10,9,8,7,6,5,4,3,2,1})</f>
        <v>4</v>
      </c>
      <c r="M677">
        <f>(C677-D677)*0.7+B677*0.3</f>
        <v>36426.300000000003</v>
      </c>
      <c r="N677">
        <f>_xlfn.RANK.AVG(M677,M$2:M$2185)</f>
        <v>1637</v>
      </c>
      <c r="O677">
        <f>LOOKUP(N677/COUNTA(N:N),{0,0.1,0.2,0.3,0.4,0.5,0.6,0.7,0.8,0.9,1}+1%%,{10,9,8,7,6,5,4,3,2,1})</f>
        <v>3</v>
      </c>
      <c r="P677" s="6">
        <v>1</v>
      </c>
      <c r="Q677">
        <f>_xlfn.RANK.AVG(P677,P$2:P$2185)</f>
        <v>1510</v>
      </c>
      <c r="R677">
        <f>LOOKUP(Q677/COUNTA(Q:Q),{0,0.1,0.2,0.3,0.4,0.5,0.6,0.7,0.8,0.9,1}+1%%,{10,9,8,7,6,5,4,3,2,1})</f>
        <v>4</v>
      </c>
      <c r="S677">
        <f>I677*0.5+L677*0.5+O677+R677</f>
        <v>12.5</v>
      </c>
    </row>
    <row r="678" spans="1:19" ht="72" x14ac:dyDescent="0.25">
      <c r="A678" s="5" t="s">
        <v>1786</v>
      </c>
      <c r="B678" s="6">
        <v>68885</v>
      </c>
      <c r="C678" s="6">
        <v>2820</v>
      </c>
      <c r="D678" s="6">
        <v>24</v>
      </c>
      <c r="E678" s="6">
        <v>216</v>
      </c>
      <c r="F678" s="6">
        <v>1</v>
      </c>
      <c r="G678">
        <f>(E678*0.6+D678*0.2+C678*0.2)/B678</f>
        <v>1.0138636858532337E-2</v>
      </c>
      <c r="H678">
        <f>_xlfn.RANK.AVG(G678,G$2:G$2185)</f>
        <v>653</v>
      </c>
      <c r="I678">
        <f>LOOKUP(H678/COUNTA(H:H),{0,0.1,0.2,0.3,0.4,0.5,0.6,0.7,0.8,0.9,1}+1%%,{10,9,8,7,6,5,4,3,2,1})</f>
        <v>8</v>
      </c>
      <c r="J678">
        <f>E678*0.6+D678*0.2+C678*0.2</f>
        <v>698.4</v>
      </c>
      <c r="K678">
        <f>_xlfn.RANK.AVG(J678,J$2:J$2185)</f>
        <v>1593</v>
      </c>
      <c r="L678">
        <f>LOOKUP(K678/COUNTA(K:K),{0,0.1,0.2,0.3,0.4,0.5,0.6,0.7,0.8,0.9,1}+1%%,{10,9,8,7,6,5,4,3,2,1})</f>
        <v>3</v>
      </c>
      <c r="M678">
        <f>(C678-D678)*0.7+B678*0.3</f>
        <v>22622.7</v>
      </c>
      <c r="N678">
        <f>_xlfn.RANK.AVG(M678,M$2:M$2185)</f>
        <v>1741</v>
      </c>
      <c r="O678">
        <f>LOOKUP(N678/COUNTA(N:N),{0,0.1,0.2,0.3,0.4,0.5,0.6,0.7,0.8,0.9,1}+1%%,{10,9,8,7,6,5,4,3,2,1})</f>
        <v>3</v>
      </c>
      <c r="P678" s="6">
        <v>1</v>
      </c>
      <c r="Q678">
        <f>_xlfn.RANK.AVG(P678,P$2:P$2185)</f>
        <v>1510</v>
      </c>
      <c r="R678">
        <f>LOOKUP(Q678/COUNTA(Q:Q),{0,0.1,0.2,0.3,0.4,0.5,0.6,0.7,0.8,0.9,1}+1%%,{10,9,8,7,6,5,4,3,2,1})</f>
        <v>4</v>
      </c>
      <c r="S678">
        <f>I678*0.5+L678*0.5+O678+R678</f>
        <v>12.5</v>
      </c>
    </row>
    <row r="679" spans="1:19" ht="72" x14ac:dyDescent="0.25">
      <c r="A679" s="5" t="s">
        <v>1870</v>
      </c>
      <c r="B679" s="6">
        <v>25961</v>
      </c>
      <c r="C679" s="6">
        <v>2180</v>
      </c>
      <c r="D679" s="6">
        <v>26</v>
      </c>
      <c r="E679" s="6">
        <v>120</v>
      </c>
      <c r="F679" s="6">
        <v>1</v>
      </c>
      <c r="G679">
        <f>(E679*0.6+D679*0.2+C679*0.2)/B679</f>
        <v>1.9768113709025079E-2</v>
      </c>
      <c r="H679">
        <f>_xlfn.RANK.AVG(G679,G$2:G$2185)</f>
        <v>134</v>
      </c>
      <c r="I679">
        <f>LOOKUP(H679/COUNTA(H:H),{0,0.1,0.2,0.3,0.4,0.5,0.6,0.7,0.8,0.9,1}+1%%,{10,9,8,7,6,5,4,3,2,1})</f>
        <v>10</v>
      </c>
      <c r="J679">
        <f>E679*0.6+D679*0.2+C679*0.2</f>
        <v>513.20000000000005</v>
      </c>
      <c r="K679">
        <f>_xlfn.RANK.AVG(J679,J$2:J$2185)</f>
        <v>1656</v>
      </c>
      <c r="L679">
        <f>LOOKUP(K679/COUNTA(K:K),{0,0.1,0.2,0.3,0.4,0.5,0.6,0.7,0.8,0.9,1}+1%%,{10,9,8,7,6,5,4,3,2,1})</f>
        <v>3</v>
      </c>
      <c r="M679">
        <f>(C679-D679)*0.7+B679*0.3</f>
        <v>9296.0999999999985</v>
      </c>
      <c r="N679">
        <f>_xlfn.RANK.AVG(M679,M$2:M$2185)</f>
        <v>1899</v>
      </c>
      <c r="O679">
        <f>LOOKUP(N679/COUNTA(N:N),{0,0.1,0.2,0.3,0.4,0.5,0.6,0.7,0.8,0.9,1}+1%%,{10,9,8,7,6,5,4,3,2,1})</f>
        <v>2</v>
      </c>
      <c r="P679" s="6">
        <v>1</v>
      </c>
      <c r="Q679">
        <f>_xlfn.RANK.AVG(P679,P$2:P$2185)</f>
        <v>1510</v>
      </c>
      <c r="R679">
        <f>LOOKUP(Q679/COUNTA(Q:Q),{0,0.1,0.2,0.3,0.4,0.5,0.6,0.7,0.8,0.9,1}+1%%,{10,9,8,7,6,5,4,3,2,1})</f>
        <v>4</v>
      </c>
      <c r="S679">
        <f>I679*0.5+L679*0.5+O679+R679</f>
        <v>12.5</v>
      </c>
    </row>
    <row r="680" spans="1:19" ht="72" x14ac:dyDescent="0.25">
      <c r="A680" s="5" t="s">
        <v>456</v>
      </c>
      <c r="B680" s="6">
        <v>26940</v>
      </c>
      <c r="C680" s="6">
        <v>1933</v>
      </c>
      <c r="D680" s="6">
        <v>11</v>
      </c>
      <c r="E680" s="6">
        <v>319</v>
      </c>
      <c r="F680" s="6">
        <v>1</v>
      </c>
      <c r="G680">
        <f>(E680*0.6+D680*0.2+C680*0.2)/B680</f>
        <v>2.1536748329621384E-2</v>
      </c>
      <c r="H680">
        <f>_xlfn.RANK.AVG(G680,G$2:G$2185)</f>
        <v>105</v>
      </c>
      <c r="I680">
        <f>LOOKUP(H680/COUNTA(H:H),{0,0.1,0.2,0.3,0.4,0.5,0.6,0.7,0.8,0.9,1}+1%%,{10,9,8,7,6,5,4,3,2,1})</f>
        <v>10</v>
      </c>
      <c r="J680">
        <f>E680*0.6+D680*0.2+C680*0.2</f>
        <v>580.20000000000005</v>
      </c>
      <c r="K680">
        <f>_xlfn.RANK.AVG(J680,J$2:J$2185)</f>
        <v>1627</v>
      </c>
      <c r="L680">
        <f>LOOKUP(K680/COUNTA(K:K),{0,0.1,0.2,0.3,0.4,0.5,0.6,0.7,0.8,0.9,1}+1%%,{10,9,8,7,6,5,4,3,2,1})</f>
        <v>3</v>
      </c>
      <c r="M680">
        <f>(C680-D680)*0.7+B680*0.3</f>
        <v>9427.4</v>
      </c>
      <c r="N680">
        <f>_xlfn.RANK.AVG(M680,M$2:M$2185)</f>
        <v>1896</v>
      </c>
      <c r="O680">
        <f>LOOKUP(N680/COUNTA(N:N),{0,0.1,0.2,0.3,0.4,0.5,0.6,0.7,0.8,0.9,1}+1%%,{10,9,8,7,6,5,4,3,2,1})</f>
        <v>2</v>
      </c>
      <c r="P680" s="6">
        <v>1</v>
      </c>
      <c r="Q680">
        <f>_xlfn.RANK.AVG(P680,P$2:P$2185)</f>
        <v>1510</v>
      </c>
      <c r="R680">
        <f>LOOKUP(Q680/COUNTA(Q:Q),{0,0.1,0.2,0.3,0.4,0.5,0.6,0.7,0.8,0.9,1}+1%%,{10,9,8,7,6,5,4,3,2,1})</f>
        <v>4</v>
      </c>
      <c r="S680">
        <f>I680*0.5+L680*0.5+O680+R680</f>
        <v>12.5</v>
      </c>
    </row>
    <row r="681" spans="1:19" ht="14.4" x14ac:dyDescent="0.25">
      <c r="A681" s="5" t="s">
        <v>1687</v>
      </c>
      <c r="B681" s="6">
        <v>276125</v>
      </c>
      <c r="C681" s="6">
        <v>5293</v>
      </c>
      <c r="D681" s="6">
        <v>177</v>
      </c>
      <c r="E681" s="6">
        <v>683</v>
      </c>
      <c r="F681" s="6">
        <v>1</v>
      </c>
      <c r="G681">
        <f>(E681*0.6+D681*0.2+C681*0.2)/B681</f>
        <v>5.4460842009959268E-3</v>
      </c>
      <c r="H681">
        <f>_xlfn.RANK.AVG(G681,G$2:G$2185)</f>
        <v>1270</v>
      </c>
      <c r="I681">
        <f>LOOKUP(H681/COUNTA(H:H),{0,0.1,0.2,0.3,0.4,0.5,0.6,0.7,0.8,0.9,1}+1%%,{10,9,8,7,6,5,4,3,2,1})</f>
        <v>5</v>
      </c>
      <c r="J681">
        <f>E681*0.6+D681*0.2+C681*0.2</f>
        <v>1503.8000000000002</v>
      </c>
      <c r="K681">
        <f>_xlfn.RANK.AVG(J681,J$2:J$2185)</f>
        <v>1396</v>
      </c>
      <c r="L681">
        <f>LOOKUP(K681/COUNTA(K:K),{0,0.1,0.2,0.3,0.4,0.5,0.6,0.7,0.8,0.9,1}+1%%,{10,9,8,7,6,5,4,3,2,1})</f>
        <v>4</v>
      </c>
      <c r="M681">
        <f>(C681-D681)*0.7+B681*0.3</f>
        <v>86418.7</v>
      </c>
      <c r="N681">
        <f>_xlfn.RANK.AVG(M681,M$2:M$2185)</f>
        <v>1400</v>
      </c>
      <c r="O681">
        <f>LOOKUP(N681/COUNTA(N:N),{0,0.1,0.2,0.3,0.4,0.5,0.6,0.7,0.8,0.9,1}+1%%,{10,9,8,7,6,5,4,3,2,1})</f>
        <v>4</v>
      </c>
      <c r="P681" s="6">
        <v>1</v>
      </c>
      <c r="Q681">
        <f>_xlfn.RANK.AVG(P681,P$2:P$2185)</f>
        <v>1510</v>
      </c>
      <c r="R681">
        <f>LOOKUP(Q681/COUNTA(Q:Q),{0,0.1,0.2,0.3,0.4,0.5,0.6,0.7,0.8,0.9,1}+1%%,{10,9,8,7,6,5,4,3,2,1})</f>
        <v>4</v>
      </c>
      <c r="S681">
        <f>I681*0.5+L681*0.5+O681+R681</f>
        <v>12.5</v>
      </c>
    </row>
    <row r="682" spans="1:19" ht="28.8" x14ac:dyDescent="0.25">
      <c r="A682" s="5" t="s">
        <v>1955</v>
      </c>
      <c r="B682" s="6">
        <v>230399</v>
      </c>
      <c r="C682" s="6">
        <v>5208</v>
      </c>
      <c r="D682" s="6">
        <v>37</v>
      </c>
      <c r="E682" s="6">
        <v>417</v>
      </c>
      <c r="F682" s="6">
        <v>1</v>
      </c>
      <c r="G682">
        <f>(E682*0.6+D682*0.2+C682*0.2)/B682</f>
        <v>5.6389133633392508E-3</v>
      </c>
      <c r="H682">
        <f>_xlfn.RANK.AVG(G682,G$2:G$2185)</f>
        <v>1239</v>
      </c>
      <c r="I682">
        <f>LOOKUP(H682/COUNTA(H:H),{0,0.1,0.2,0.3,0.4,0.5,0.6,0.7,0.8,0.9,1}+1%%,{10,9,8,7,6,5,4,3,2,1})</f>
        <v>5</v>
      </c>
      <c r="J682">
        <f>E682*0.6+D682*0.2+C682*0.2</f>
        <v>1299.2</v>
      </c>
      <c r="K682">
        <f>_xlfn.RANK.AVG(J682,J$2:J$2185)</f>
        <v>1437</v>
      </c>
      <c r="L682">
        <f>LOOKUP(K682/COUNTA(K:K),{0,0.1,0.2,0.3,0.4,0.5,0.6,0.7,0.8,0.9,1}+1%%,{10,9,8,7,6,5,4,3,2,1})</f>
        <v>4</v>
      </c>
      <c r="M682">
        <f>(C682-D682)*0.7+B682*0.3</f>
        <v>72739.399999999994</v>
      </c>
      <c r="N682">
        <f>_xlfn.RANK.AVG(M682,M$2:M$2185)</f>
        <v>1455</v>
      </c>
      <c r="O682">
        <f>LOOKUP(N682/COUNTA(N:N),{0,0.1,0.2,0.3,0.4,0.5,0.6,0.7,0.8,0.9,1}+1%%,{10,9,8,7,6,5,4,3,2,1})</f>
        <v>4</v>
      </c>
      <c r="P682" s="6">
        <v>1</v>
      </c>
      <c r="Q682">
        <f>_xlfn.RANK.AVG(P682,P$2:P$2185)</f>
        <v>1510</v>
      </c>
      <c r="R682">
        <f>LOOKUP(Q682/COUNTA(Q:Q),{0,0.1,0.2,0.3,0.4,0.5,0.6,0.7,0.8,0.9,1}+1%%,{10,9,8,7,6,5,4,3,2,1})</f>
        <v>4</v>
      </c>
      <c r="S682">
        <f>I682*0.5+L682*0.5+O682+R682</f>
        <v>12.5</v>
      </c>
    </row>
    <row r="683" spans="1:19" ht="14.4" x14ac:dyDescent="0.25">
      <c r="A683" s="5" t="s">
        <v>765</v>
      </c>
      <c r="B683" s="6">
        <v>24660</v>
      </c>
      <c r="C683" s="6">
        <v>3004</v>
      </c>
      <c r="D683" s="6">
        <v>18</v>
      </c>
      <c r="E683" s="6">
        <v>363</v>
      </c>
      <c r="F683" s="6">
        <v>1</v>
      </c>
      <c r="G683">
        <f>(E683*0.6+D683*0.2+C683*0.2)/B683</f>
        <v>3.3341443633414437E-2</v>
      </c>
      <c r="H683">
        <f>_xlfn.RANK.AVG(G683,G$2:G$2185)</f>
        <v>22</v>
      </c>
      <c r="I683">
        <f>LOOKUP(H683/COUNTA(H:H),{0,0.1,0.2,0.3,0.4,0.5,0.6,0.7,0.8,0.9,1}+1%%,{10,9,8,7,6,5,4,3,2,1})</f>
        <v>10</v>
      </c>
      <c r="J683">
        <f>E683*0.6+D683*0.2+C683*0.2</f>
        <v>822.2</v>
      </c>
      <c r="K683">
        <f>_xlfn.RANK.AVG(J683,J$2:J$2185)</f>
        <v>1546</v>
      </c>
      <c r="L683">
        <f>LOOKUP(K683/COUNTA(K:K),{0,0.1,0.2,0.3,0.4,0.5,0.6,0.7,0.8,0.9,1}+1%%,{10,9,8,7,6,5,4,3,2,1})</f>
        <v>3</v>
      </c>
      <c r="M683">
        <f>(C683-D683)*0.7+B683*0.3</f>
        <v>9488.2000000000007</v>
      </c>
      <c r="N683">
        <f>_xlfn.RANK.AVG(M683,M$2:M$2185)</f>
        <v>1895</v>
      </c>
      <c r="O683">
        <f>LOOKUP(N683/COUNTA(N:N),{0,0.1,0.2,0.3,0.4,0.5,0.6,0.7,0.8,0.9,1}+1%%,{10,9,8,7,6,5,4,3,2,1})</f>
        <v>2</v>
      </c>
      <c r="P683" s="6">
        <v>1</v>
      </c>
      <c r="Q683">
        <f>_xlfn.RANK.AVG(P683,P$2:P$2185)</f>
        <v>1510</v>
      </c>
      <c r="R683">
        <f>LOOKUP(Q683/COUNTA(Q:Q),{0,0.1,0.2,0.3,0.4,0.5,0.6,0.7,0.8,0.9,1}+1%%,{10,9,8,7,6,5,4,3,2,1})</f>
        <v>4</v>
      </c>
      <c r="S683">
        <f>I683*0.5+L683*0.5+O683+R683</f>
        <v>12.5</v>
      </c>
    </row>
    <row r="684" spans="1:19" ht="43.2" x14ac:dyDescent="0.25">
      <c r="A684" s="5" t="s">
        <v>919</v>
      </c>
      <c r="B684" s="6">
        <v>246835</v>
      </c>
      <c r="C684" s="6">
        <v>2946</v>
      </c>
      <c r="D684" s="6">
        <v>277</v>
      </c>
      <c r="E684" s="6">
        <v>1588</v>
      </c>
      <c r="F684" s="6">
        <v>1</v>
      </c>
      <c r="G684">
        <f>(E684*0.6+D684*0.2+C684*0.2)/B684</f>
        <v>6.4715295642838334E-3</v>
      </c>
      <c r="H684">
        <f>_xlfn.RANK.AVG(G684,G$2:G$2185)</f>
        <v>1106</v>
      </c>
      <c r="I684">
        <f>LOOKUP(H684/COUNTA(H:H),{0,0.1,0.2,0.3,0.4,0.5,0.6,0.7,0.8,0.9,1}+1%%,{10,9,8,7,6,5,4,3,2,1})</f>
        <v>5</v>
      </c>
      <c r="J684">
        <f>E684*0.6+D684*0.2+C684*0.2</f>
        <v>1597.4</v>
      </c>
      <c r="K684">
        <f>_xlfn.RANK.AVG(J684,J$2:J$2185)</f>
        <v>1372</v>
      </c>
      <c r="L684">
        <f>LOOKUP(K684/COUNTA(K:K),{0,0.1,0.2,0.3,0.4,0.5,0.6,0.7,0.8,0.9,1}+1%%,{10,9,8,7,6,5,4,3,2,1})</f>
        <v>4</v>
      </c>
      <c r="M684">
        <f>(C684-D684)*0.7+B684*0.3</f>
        <v>75918.8</v>
      </c>
      <c r="N684">
        <f>_xlfn.RANK.AVG(M684,M$2:M$2185)</f>
        <v>1439</v>
      </c>
      <c r="O684">
        <f>LOOKUP(N684/COUNTA(N:N),{0,0.1,0.2,0.3,0.4,0.5,0.6,0.7,0.8,0.9,1}+1%%,{10,9,8,7,6,5,4,3,2,1})</f>
        <v>4</v>
      </c>
      <c r="P684" s="6">
        <v>1</v>
      </c>
      <c r="Q684">
        <f>_xlfn.RANK.AVG(P684,P$2:P$2185)</f>
        <v>1510</v>
      </c>
      <c r="R684">
        <f>LOOKUP(Q684/COUNTA(Q:Q),{0,0.1,0.2,0.3,0.4,0.5,0.6,0.7,0.8,0.9,1}+1%%,{10,9,8,7,6,5,4,3,2,1})</f>
        <v>4</v>
      </c>
      <c r="S684">
        <f>I684*0.5+L684*0.5+O684+R684</f>
        <v>12.5</v>
      </c>
    </row>
    <row r="685" spans="1:19" ht="14.4" x14ac:dyDescent="0.25">
      <c r="A685" s="5" t="s">
        <v>1924</v>
      </c>
      <c r="B685" s="6">
        <v>281678</v>
      </c>
      <c r="C685" s="6">
        <v>6171</v>
      </c>
      <c r="D685" s="6">
        <v>395</v>
      </c>
      <c r="E685" s="6">
        <v>406</v>
      </c>
      <c r="F685" s="6">
        <v>1</v>
      </c>
      <c r="G685">
        <f>(E685*0.6+D685*0.2+C685*0.2)/B685</f>
        <v>5.5268782084507851E-3</v>
      </c>
      <c r="H685">
        <f>_xlfn.RANK.AVG(G685,G$2:G$2185)</f>
        <v>1254</v>
      </c>
      <c r="I685">
        <f>LOOKUP(H685/COUNTA(H:H),{0,0.1,0.2,0.3,0.4,0.5,0.6,0.7,0.8,0.9,1}+1%%,{10,9,8,7,6,5,4,3,2,1})</f>
        <v>5</v>
      </c>
      <c r="J685">
        <f>E685*0.6+D685*0.2+C685*0.2</f>
        <v>1556.8000000000002</v>
      </c>
      <c r="K685">
        <f>_xlfn.RANK.AVG(J685,J$2:J$2185)</f>
        <v>1381</v>
      </c>
      <c r="L685">
        <f>LOOKUP(K685/COUNTA(K:K),{0,0.1,0.2,0.3,0.4,0.5,0.6,0.7,0.8,0.9,1}+1%%,{10,9,8,7,6,5,4,3,2,1})</f>
        <v>4</v>
      </c>
      <c r="M685">
        <f>(C685-D685)*0.7+B685*0.3</f>
        <v>88546.599999999991</v>
      </c>
      <c r="N685">
        <f>_xlfn.RANK.AVG(M685,M$2:M$2185)</f>
        <v>1393</v>
      </c>
      <c r="O685">
        <f>LOOKUP(N685/COUNTA(N:N),{0,0.1,0.2,0.3,0.4,0.5,0.6,0.7,0.8,0.9,1}+1%%,{10,9,8,7,6,5,4,3,2,1})</f>
        <v>4</v>
      </c>
      <c r="P685" s="6">
        <v>1</v>
      </c>
      <c r="Q685">
        <f>_xlfn.RANK.AVG(P685,P$2:P$2185)</f>
        <v>1510</v>
      </c>
      <c r="R685">
        <f>LOOKUP(Q685/COUNTA(Q:Q),{0,0.1,0.2,0.3,0.4,0.5,0.6,0.7,0.8,0.9,1}+1%%,{10,9,8,7,6,5,4,3,2,1})</f>
        <v>4</v>
      </c>
      <c r="S685">
        <f>I685*0.5+L685*0.5+O685+R685</f>
        <v>12.5</v>
      </c>
    </row>
    <row r="686" spans="1:19" ht="14.4" x14ac:dyDescent="0.25">
      <c r="A686" s="5" t="s">
        <v>1965</v>
      </c>
      <c r="B686" s="6">
        <v>1648886</v>
      </c>
      <c r="C686" s="6">
        <v>0</v>
      </c>
      <c r="D686" s="6">
        <v>0</v>
      </c>
      <c r="E686" s="6">
        <v>548</v>
      </c>
      <c r="F686" s="6">
        <v>1</v>
      </c>
      <c r="G686">
        <f>(E686*0.6+D686*0.2+C686*0.2)/B686</f>
        <v>1.9940735745224353E-4</v>
      </c>
      <c r="H686">
        <f>_xlfn.RANK.AVG(G686,G$2:G$2185)</f>
        <v>2145</v>
      </c>
      <c r="I686">
        <f>LOOKUP(H686/COUNTA(H:H),{0,0.1,0.2,0.3,0.4,0.5,0.6,0.7,0.8,0.9,1}+1%%,{10,9,8,7,6,5,4,3,2,1})</f>
        <v>1</v>
      </c>
      <c r="J686">
        <f>E686*0.6+D686*0.2+C686*0.2</f>
        <v>328.8</v>
      </c>
      <c r="K686">
        <f>_xlfn.RANK.AVG(J686,J$2:J$2185)</f>
        <v>1753</v>
      </c>
      <c r="L686">
        <f>LOOKUP(K686/COUNTA(K:K),{0,0.1,0.2,0.3,0.4,0.5,0.6,0.7,0.8,0.9,1}+1%%,{10,9,8,7,6,5,4,3,2,1})</f>
        <v>2</v>
      </c>
      <c r="M686">
        <f>(C686-D686)*0.7+B686*0.3</f>
        <v>494665.8</v>
      </c>
      <c r="N686">
        <f>_xlfn.RANK.AVG(M686,M$2:M$2185)</f>
        <v>776</v>
      </c>
      <c r="O686">
        <f>LOOKUP(N686/COUNTA(N:N),{0,0.1,0.2,0.3,0.4,0.5,0.6,0.7,0.8,0.9,1}+1%%,{10,9,8,7,6,5,4,3,2,1})</f>
        <v>7</v>
      </c>
      <c r="P686" s="6">
        <v>1</v>
      </c>
      <c r="Q686">
        <f>_xlfn.RANK.AVG(P686,P$2:P$2185)</f>
        <v>1510</v>
      </c>
      <c r="R686">
        <f>LOOKUP(Q686/COUNTA(Q:Q),{0,0.1,0.2,0.3,0.4,0.5,0.6,0.7,0.8,0.9,1}+1%%,{10,9,8,7,6,5,4,3,2,1})</f>
        <v>4</v>
      </c>
      <c r="S686">
        <f>I686*0.5+L686*0.5+O686+R686</f>
        <v>12.5</v>
      </c>
    </row>
    <row r="687" spans="1:19" ht="43.2" x14ac:dyDescent="0.25">
      <c r="A687" s="5" t="s">
        <v>1136</v>
      </c>
      <c r="B687" s="6">
        <v>249264</v>
      </c>
      <c r="C687" s="6">
        <v>5293</v>
      </c>
      <c r="D687" s="6">
        <v>517</v>
      </c>
      <c r="E687" s="6">
        <v>463</v>
      </c>
      <c r="F687" s="6">
        <v>1</v>
      </c>
      <c r="G687">
        <f>(E687*0.6+D687*0.2+C687*0.2)/B687</f>
        <v>5.7762051479555822E-3</v>
      </c>
      <c r="H687">
        <f>_xlfn.RANK.AVG(G687,G$2:G$2185)</f>
        <v>1217</v>
      </c>
      <c r="I687">
        <f>LOOKUP(H687/COUNTA(H:H),{0,0.1,0.2,0.3,0.4,0.5,0.6,0.7,0.8,0.9,1}+1%%,{10,9,8,7,6,5,4,3,2,1})</f>
        <v>5</v>
      </c>
      <c r="J687">
        <f>E687*0.6+D687*0.2+C687*0.2</f>
        <v>1439.8000000000002</v>
      </c>
      <c r="K687">
        <f>_xlfn.RANK.AVG(J687,J$2:J$2185)</f>
        <v>1407</v>
      </c>
      <c r="L687">
        <f>LOOKUP(K687/COUNTA(K:K),{0,0.1,0.2,0.3,0.4,0.5,0.6,0.7,0.8,0.9,1}+1%%,{10,9,8,7,6,5,4,3,2,1})</f>
        <v>4</v>
      </c>
      <c r="M687">
        <f>(C687-D687)*0.7+B687*0.3</f>
        <v>78122.399999999994</v>
      </c>
      <c r="N687">
        <f>_xlfn.RANK.AVG(M687,M$2:M$2185)</f>
        <v>1425</v>
      </c>
      <c r="O687">
        <f>LOOKUP(N687/COUNTA(N:N),{0,0.1,0.2,0.3,0.4,0.5,0.6,0.7,0.8,0.9,1}+1%%,{10,9,8,7,6,5,4,3,2,1})</f>
        <v>4</v>
      </c>
      <c r="P687" s="6">
        <v>1</v>
      </c>
      <c r="Q687">
        <f>_xlfn.RANK.AVG(P687,P$2:P$2185)</f>
        <v>1510</v>
      </c>
      <c r="R687">
        <f>LOOKUP(Q687/COUNTA(Q:Q),{0,0.1,0.2,0.3,0.4,0.5,0.6,0.7,0.8,0.9,1}+1%%,{10,9,8,7,6,5,4,3,2,1})</f>
        <v>4</v>
      </c>
      <c r="S687">
        <f>I687*0.5+L687*0.5+O687+R687</f>
        <v>12.5</v>
      </c>
    </row>
    <row r="688" spans="1:19" ht="43.2" x14ac:dyDescent="0.25">
      <c r="A688" s="5" t="s">
        <v>1205</v>
      </c>
      <c r="B688" s="6">
        <v>262553</v>
      </c>
      <c r="C688" s="6">
        <v>5869</v>
      </c>
      <c r="D688" s="6">
        <v>302</v>
      </c>
      <c r="E688" s="6">
        <v>749</v>
      </c>
      <c r="F688" s="6">
        <v>1</v>
      </c>
      <c r="G688">
        <f>(E688*0.6+D688*0.2+C688*0.2)/B688</f>
        <v>6.4124195876642046E-3</v>
      </c>
      <c r="H688">
        <f>_xlfn.RANK.AVG(G688,G$2:G$2185)</f>
        <v>1118</v>
      </c>
      <c r="I688">
        <f>LOOKUP(H688/COUNTA(H:H),{0,0.1,0.2,0.3,0.4,0.5,0.6,0.7,0.8,0.9,1}+1%%,{10,9,8,7,6,5,4,3,2,1})</f>
        <v>5</v>
      </c>
      <c r="J688">
        <f>E688*0.6+D688*0.2+C688*0.2</f>
        <v>1683.6</v>
      </c>
      <c r="K688">
        <f>_xlfn.RANK.AVG(J688,J$2:J$2185)</f>
        <v>1356</v>
      </c>
      <c r="L688">
        <f>LOOKUP(K688/COUNTA(K:K),{0,0.1,0.2,0.3,0.4,0.5,0.6,0.7,0.8,0.9,1}+1%%,{10,9,8,7,6,5,4,3,2,1})</f>
        <v>4</v>
      </c>
      <c r="M688">
        <f>(C688-D688)*0.7+B688*0.3</f>
        <v>82662.799999999988</v>
      </c>
      <c r="N688">
        <f>_xlfn.RANK.AVG(M688,M$2:M$2185)</f>
        <v>1410</v>
      </c>
      <c r="O688">
        <f>LOOKUP(N688/COUNTA(N:N),{0,0.1,0.2,0.3,0.4,0.5,0.6,0.7,0.8,0.9,1}+1%%,{10,9,8,7,6,5,4,3,2,1})</f>
        <v>4</v>
      </c>
      <c r="P688" s="6">
        <v>1</v>
      </c>
      <c r="Q688">
        <f>_xlfn.RANK.AVG(P688,P$2:P$2185)</f>
        <v>1510</v>
      </c>
      <c r="R688">
        <f>LOOKUP(Q688/COUNTA(Q:Q),{0,0.1,0.2,0.3,0.4,0.5,0.6,0.7,0.8,0.9,1}+1%%,{10,9,8,7,6,5,4,3,2,1})</f>
        <v>4</v>
      </c>
      <c r="S688">
        <f>I688*0.5+L688*0.5+O688+R688</f>
        <v>12.5</v>
      </c>
    </row>
    <row r="689" spans="1:19" ht="28.8" x14ac:dyDescent="0.25">
      <c r="A689" s="5" t="s">
        <v>1625</v>
      </c>
      <c r="B689" s="6">
        <v>646742</v>
      </c>
      <c r="C689" s="6">
        <v>5649</v>
      </c>
      <c r="D689" s="6">
        <v>202</v>
      </c>
      <c r="E689" s="6">
        <v>1432</v>
      </c>
      <c r="F689" s="6">
        <v>1</v>
      </c>
      <c r="G689">
        <f>(E689*0.6+D689*0.2+C689*0.2)/B689</f>
        <v>3.1378818756165518E-3</v>
      </c>
      <c r="H689">
        <f>_xlfn.RANK.AVG(G689,G$2:G$2185)</f>
        <v>1642</v>
      </c>
      <c r="I689">
        <f>LOOKUP(H689/COUNTA(H:H),{0,0.1,0.2,0.3,0.4,0.5,0.6,0.7,0.8,0.9,1}+1%%,{10,9,8,7,6,5,4,3,2,1})</f>
        <v>3</v>
      </c>
      <c r="J689">
        <f>E689*0.6+D689*0.2+C689*0.2</f>
        <v>2029.3999999999999</v>
      </c>
      <c r="K689">
        <f>_xlfn.RANK.AVG(J689,J$2:J$2185)</f>
        <v>1304</v>
      </c>
      <c r="L689">
        <f>LOOKUP(K689/COUNTA(K:K),{0,0.1,0.2,0.3,0.4,0.5,0.6,0.7,0.8,0.9,1}+1%%,{10,9,8,7,6,5,4,3,2,1})</f>
        <v>5</v>
      </c>
      <c r="M689">
        <f>(C689-D689)*0.7+B689*0.3</f>
        <v>197835.5</v>
      </c>
      <c r="N689">
        <f>_xlfn.RANK.AVG(M689,M$2:M$2185)</f>
        <v>1104</v>
      </c>
      <c r="O689">
        <f>LOOKUP(N689/COUNTA(N:N),{0,0.1,0.2,0.3,0.4,0.5,0.6,0.7,0.8,0.9,1}+1%%,{10,9,8,7,6,5,4,3,2,1})</f>
        <v>5</v>
      </c>
      <c r="P689" s="6">
        <v>1</v>
      </c>
      <c r="Q689">
        <f>_xlfn.RANK.AVG(P689,P$2:P$2185)</f>
        <v>1510</v>
      </c>
      <c r="R689">
        <f>LOOKUP(Q689/COUNTA(Q:Q),{0,0.1,0.2,0.3,0.4,0.5,0.6,0.7,0.8,0.9,1}+1%%,{10,9,8,7,6,5,4,3,2,1})</f>
        <v>4</v>
      </c>
      <c r="S689">
        <f>I689*0.5+L689*0.5+O689+R689</f>
        <v>13</v>
      </c>
    </row>
    <row r="690" spans="1:19" ht="43.2" x14ac:dyDescent="0.25">
      <c r="A690" s="5" t="s">
        <v>1670</v>
      </c>
      <c r="B690" s="6">
        <v>736193</v>
      </c>
      <c r="C690" s="6">
        <v>5957</v>
      </c>
      <c r="D690" s="6">
        <v>421</v>
      </c>
      <c r="E690" s="6">
        <v>726</v>
      </c>
      <c r="F690" s="6">
        <v>1</v>
      </c>
      <c r="G690">
        <f>(E690*0.6+D690*0.2+C690*0.2)/B690</f>
        <v>2.324390479127077E-3</v>
      </c>
      <c r="H690">
        <f>_xlfn.RANK.AVG(G690,G$2:G$2185)</f>
        <v>1784</v>
      </c>
      <c r="I690">
        <f>LOOKUP(H690/COUNTA(H:H),{0,0.1,0.2,0.3,0.4,0.5,0.6,0.7,0.8,0.9,1}+1%%,{10,9,8,7,6,5,4,3,2,1})</f>
        <v>2</v>
      </c>
      <c r="J690">
        <f>E690*0.6+D690*0.2+C690*0.2</f>
        <v>1711.2</v>
      </c>
      <c r="K690">
        <f>_xlfn.RANK.AVG(J690,J$2:J$2185)</f>
        <v>1349</v>
      </c>
      <c r="L690">
        <f>LOOKUP(K690/COUNTA(K:K),{0,0.1,0.2,0.3,0.4,0.5,0.6,0.7,0.8,0.9,1}+1%%,{10,9,8,7,6,5,4,3,2,1})</f>
        <v>4</v>
      </c>
      <c r="M690">
        <f>(C690-D690)*0.7+B690*0.3</f>
        <v>224733.1</v>
      </c>
      <c r="N690">
        <f>_xlfn.RANK.AVG(M690,M$2:M$2185)</f>
        <v>1065</v>
      </c>
      <c r="O690">
        <f>LOOKUP(N690/COUNTA(N:N),{0,0.1,0.2,0.3,0.4,0.5,0.6,0.7,0.8,0.9,1}+1%%,{10,9,8,7,6,5,4,3,2,1})</f>
        <v>6</v>
      </c>
      <c r="P690" s="6">
        <v>1</v>
      </c>
      <c r="Q690">
        <f>_xlfn.RANK.AVG(P690,P$2:P$2185)</f>
        <v>1510</v>
      </c>
      <c r="R690">
        <f>LOOKUP(Q690/COUNTA(Q:Q),{0,0.1,0.2,0.3,0.4,0.5,0.6,0.7,0.8,0.9,1}+1%%,{10,9,8,7,6,5,4,3,2,1})</f>
        <v>4</v>
      </c>
      <c r="S690">
        <f>I690*0.5+L690*0.5+O690+R690</f>
        <v>13</v>
      </c>
    </row>
    <row r="691" spans="1:19" ht="43.2" x14ac:dyDescent="0.25">
      <c r="A691" s="5" t="s">
        <v>725</v>
      </c>
      <c r="B691" s="6">
        <v>380586</v>
      </c>
      <c r="C691" s="6">
        <v>5585</v>
      </c>
      <c r="D691" s="6">
        <v>230</v>
      </c>
      <c r="E691" s="6">
        <v>594</v>
      </c>
      <c r="F691" s="6">
        <v>1</v>
      </c>
      <c r="G691">
        <f>(E691*0.6+D691*0.2+C691*0.2)/B691</f>
        <v>3.9922645604410041E-3</v>
      </c>
      <c r="H691">
        <f>_xlfn.RANK.AVG(G691,G$2:G$2185)</f>
        <v>1483</v>
      </c>
      <c r="I691">
        <f>LOOKUP(H691/COUNTA(H:H),{0,0.1,0.2,0.3,0.4,0.5,0.6,0.7,0.8,0.9,1}+1%%,{10,9,8,7,6,5,4,3,2,1})</f>
        <v>4</v>
      </c>
      <c r="J691">
        <f>E691*0.6+D691*0.2+C691*0.2</f>
        <v>1519.4</v>
      </c>
      <c r="K691">
        <f>_xlfn.RANK.AVG(J691,J$2:J$2185)</f>
        <v>1392</v>
      </c>
      <c r="L691">
        <f>LOOKUP(K691/COUNTA(K:K),{0,0.1,0.2,0.3,0.4,0.5,0.6,0.7,0.8,0.9,1}+1%%,{10,9,8,7,6,5,4,3,2,1})</f>
        <v>4</v>
      </c>
      <c r="M691">
        <f>(C691-D691)*0.7+B691*0.3</f>
        <v>117924.3</v>
      </c>
      <c r="N691">
        <f>_xlfn.RANK.AVG(M691,M$2:M$2185)</f>
        <v>1293</v>
      </c>
      <c r="O691">
        <f>LOOKUP(N691/COUNTA(N:N),{0,0.1,0.2,0.3,0.4,0.5,0.6,0.7,0.8,0.9,1}+1%%,{10,9,8,7,6,5,4,3,2,1})</f>
        <v>5</v>
      </c>
      <c r="P691" s="6">
        <v>1</v>
      </c>
      <c r="Q691">
        <f>_xlfn.RANK.AVG(P691,P$2:P$2185)</f>
        <v>1510</v>
      </c>
      <c r="R691">
        <f>LOOKUP(Q691/COUNTA(Q:Q),{0,0.1,0.2,0.3,0.4,0.5,0.6,0.7,0.8,0.9,1}+1%%,{10,9,8,7,6,5,4,3,2,1})</f>
        <v>4</v>
      </c>
      <c r="S691">
        <f>I691*0.5+L691*0.5+O691+R691</f>
        <v>13</v>
      </c>
    </row>
    <row r="692" spans="1:19" ht="28.8" x14ac:dyDescent="0.25">
      <c r="A692" s="5" t="s">
        <v>1636</v>
      </c>
      <c r="B692" s="6">
        <v>844292</v>
      </c>
      <c r="C692" s="6">
        <v>5901</v>
      </c>
      <c r="D692" s="6">
        <v>301</v>
      </c>
      <c r="E692" s="6">
        <v>687</v>
      </c>
      <c r="F692" s="6">
        <v>1</v>
      </c>
      <c r="G692">
        <f>(E692*0.6+D692*0.2+C692*0.2)/B692</f>
        <v>1.9573796743306815E-3</v>
      </c>
      <c r="H692">
        <f>_xlfn.RANK.AVG(G692,G$2:G$2185)</f>
        <v>1847</v>
      </c>
      <c r="I692">
        <f>LOOKUP(H692/COUNTA(H:H),{0,0.1,0.2,0.3,0.4,0.5,0.6,0.7,0.8,0.9,1}+1%%,{10,9,8,7,6,5,4,3,2,1})</f>
        <v>2</v>
      </c>
      <c r="J692">
        <f>E692*0.6+D692*0.2+C692*0.2</f>
        <v>1652.6</v>
      </c>
      <c r="K692">
        <f>_xlfn.RANK.AVG(J692,J$2:J$2185)</f>
        <v>1362</v>
      </c>
      <c r="L692">
        <f>LOOKUP(K692/COUNTA(K:K),{0,0.1,0.2,0.3,0.4,0.5,0.6,0.7,0.8,0.9,1}+1%%,{10,9,8,7,6,5,4,3,2,1})</f>
        <v>4</v>
      </c>
      <c r="M692">
        <f>(C692-D692)*0.7+B692*0.3</f>
        <v>257207.59999999998</v>
      </c>
      <c r="N692">
        <f>_xlfn.RANK.AVG(M692,M$2:M$2185)</f>
        <v>1015</v>
      </c>
      <c r="O692">
        <f>LOOKUP(N692/COUNTA(N:N),{0,0.1,0.2,0.3,0.4,0.5,0.6,0.7,0.8,0.9,1}+1%%,{10,9,8,7,6,5,4,3,2,1})</f>
        <v>6</v>
      </c>
      <c r="P692" s="6">
        <v>1</v>
      </c>
      <c r="Q692">
        <f>_xlfn.RANK.AVG(P692,P$2:P$2185)</f>
        <v>1510</v>
      </c>
      <c r="R692">
        <f>LOOKUP(Q692/COUNTA(Q:Q),{0,0.1,0.2,0.3,0.4,0.5,0.6,0.7,0.8,0.9,1}+1%%,{10,9,8,7,6,5,4,3,2,1})</f>
        <v>4</v>
      </c>
      <c r="S692">
        <f>I692*0.5+L692*0.5+O692+R692</f>
        <v>13</v>
      </c>
    </row>
    <row r="693" spans="1:19" ht="28.8" x14ac:dyDescent="0.25">
      <c r="A693" s="5" t="s">
        <v>2099</v>
      </c>
      <c r="B693" s="6">
        <v>256691</v>
      </c>
      <c r="C693" s="6">
        <v>3531</v>
      </c>
      <c r="D693" s="6">
        <v>610</v>
      </c>
      <c r="E693" s="6">
        <v>1608</v>
      </c>
      <c r="F693" s="6">
        <v>1</v>
      </c>
      <c r="G693">
        <f>(E693*0.6+D693*0.2+C693*0.2)/B693</f>
        <v>6.9850520664923978E-3</v>
      </c>
      <c r="H693">
        <f>_xlfn.RANK.AVG(G693,G$2:G$2185)</f>
        <v>1037</v>
      </c>
      <c r="I693">
        <f>LOOKUP(H693/COUNTA(H:H),{0,0.1,0.2,0.3,0.4,0.5,0.6,0.7,0.8,0.9,1}+1%%,{10,9,8,7,6,5,4,3,2,1})</f>
        <v>6</v>
      </c>
      <c r="J693">
        <f>E693*0.6+D693*0.2+C693*0.2</f>
        <v>1793</v>
      </c>
      <c r="K693">
        <f>_xlfn.RANK.AVG(J693,J$2:J$2185)</f>
        <v>1332</v>
      </c>
      <c r="L693">
        <f>LOOKUP(K693/COUNTA(K:K),{0,0.1,0.2,0.3,0.4,0.5,0.6,0.7,0.8,0.9,1}+1%%,{10,9,8,7,6,5,4,3,2,1})</f>
        <v>4</v>
      </c>
      <c r="M693">
        <f>(C693-D693)*0.7+B693*0.3</f>
        <v>79052</v>
      </c>
      <c r="N693">
        <f>_xlfn.RANK.AVG(M693,M$2:M$2185)</f>
        <v>1421</v>
      </c>
      <c r="O693">
        <f>LOOKUP(N693/COUNTA(N:N),{0,0.1,0.2,0.3,0.4,0.5,0.6,0.7,0.8,0.9,1}+1%%,{10,9,8,7,6,5,4,3,2,1})</f>
        <v>4</v>
      </c>
      <c r="P693" s="6">
        <v>1</v>
      </c>
      <c r="Q693">
        <f>_xlfn.RANK.AVG(P693,P$2:P$2185)</f>
        <v>1510</v>
      </c>
      <c r="R693">
        <f>LOOKUP(Q693/COUNTA(Q:Q),{0,0.1,0.2,0.3,0.4,0.5,0.6,0.7,0.8,0.9,1}+1%%,{10,9,8,7,6,5,4,3,2,1})</f>
        <v>4</v>
      </c>
      <c r="S693">
        <f>I693*0.5+L693*0.5+O693+R693</f>
        <v>13</v>
      </c>
    </row>
    <row r="694" spans="1:19" ht="28.8" x14ac:dyDescent="0.25">
      <c r="A694" s="5" t="s">
        <v>794</v>
      </c>
      <c r="B694" s="6">
        <v>108463</v>
      </c>
      <c r="C694" s="6">
        <v>3220</v>
      </c>
      <c r="D694" s="6">
        <v>457</v>
      </c>
      <c r="E694" s="6">
        <v>808</v>
      </c>
      <c r="F694" s="6">
        <v>1</v>
      </c>
      <c r="G694">
        <f>(E694*0.6+D694*0.2+C694*0.2)/B694</f>
        <v>1.1249919327328212E-2</v>
      </c>
      <c r="H694">
        <f>_xlfn.RANK.AVG(G694,G$2:G$2185)</f>
        <v>553</v>
      </c>
      <c r="I694">
        <f>LOOKUP(H694/COUNTA(H:H),{0,0.1,0.2,0.3,0.4,0.5,0.6,0.7,0.8,0.9,1}+1%%,{10,9,8,7,6,5,4,3,2,1})</f>
        <v>8</v>
      </c>
      <c r="J694">
        <f>E694*0.6+D694*0.2+C694*0.2</f>
        <v>1220.1999999999998</v>
      </c>
      <c r="K694">
        <f>_xlfn.RANK.AVG(J694,J$2:J$2185)</f>
        <v>1451</v>
      </c>
      <c r="L694">
        <f>LOOKUP(K694/COUNTA(K:K),{0,0.1,0.2,0.3,0.4,0.5,0.6,0.7,0.8,0.9,1}+1%%,{10,9,8,7,6,5,4,3,2,1})</f>
        <v>4</v>
      </c>
      <c r="M694">
        <f>(C694-D694)*0.7+B694*0.3</f>
        <v>34473</v>
      </c>
      <c r="N694">
        <f>_xlfn.RANK.AVG(M694,M$2:M$2185)</f>
        <v>1653</v>
      </c>
      <c r="O694">
        <f>LOOKUP(N694/COUNTA(N:N),{0,0.1,0.2,0.3,0.4,0.5,0.6,0.7,0.8,0.9,1}+1%%,{10,9,8,7,6,5,4,3,2,1})</f>
        <v>3</v>
      </c>
      <c r="P694" s="6">
        <v>1</v>
      </c>
      <c r="Q694">
        <f>_xlfn.RANK.AVG(P694,P$2:P$2185)</f>
        <v>1510</v>
      </c>
      <c r="R694">
        <f>LOOKUP(Q694/COUNTA(Q:Q),{0,0.1,0.2,0.3,0.4,0.5,0.6,0.7,0.8,0.9,1}+1%%,{10,9,8,7,6,5,4,3,2,1})</f>
        <v>4</v>
      </c>
      <c r="S694">
        <f>I694*0.5+L694*0.5+O694+R694</f>
        <v>13</v>
      </c>
    </row>
    <row r="695" spans="1:19" ht="28.8" x14ac:dyDescent="0.25">
      <c r="A695" s="5" t="s">
        <v>830</v>
      </c>
      <c r="B695" s="6">
        <v>280506</v>
      </c>
      <c r="C695" s="6">
        <v>8693</v>
      </c>
      <c r="D695" s="6">
        <v>171</v>
      </c>
      <c r="E695" s="6">
        <v>352</v>
      </c>
      <c r="F695" s="6">
        <v>1</v>
      </c>
      <c r="G695">
        <f>(E695*0.6+D695*0.2+C695*0.2)/B695</f>
        <v>7.0729324862926282E-3</v>
      </c>
      <c r="H695">
        <f>_xlfn.RANK.AVG(G695,G$2:G$2185)</f>
        <v>1027</v>
      </c>
      <c r="I695">
        <f>LOOKUP(H695/COUNTA(H:H),{0,0.1,0.2,0.3,0.4,0.5,0.6,0.7,0.8,0.9,1}+1%%,{10,9,8,7,6,5,4,3,2,1})</f>
        <v>6</v>
      </c>
      <c r="J695">
        <f>E695*0.6+D695*0.2+C695*0.2</f>
        <v>1984</v>
      </c>
      <c r="K695">
        <f>_xlfn.RANK.AVG(J695,J$2:J$2185)</f>
        <v>1312</v>
      </c>
      <c r="L695">
        <f>LOOKUP(K695/COUNTA(K:K),{0,0.1,0.2,0.3,0.4,0.5,0.6,0.7,0.8,0.9,1}+1%%,{10,9,8,7,6,5,4,3,2,1})</f>
        <v>4</v>
      </c>
      <c r="M695">
        <f>(C695-D695)*0.7+B695*0.3</f>
        <v>90117.2</v>
      </c>
      <c r="N695">
        <f>_xlfn.RANK.AVG(M695,M$2:M$2185)</f>
        <v>1387</v>
      </c>
      <c r="O695">
        <f>LOOKUP(N695/COUNTA(N:N),{0,0.1,0.2,0.3,0.4,0.5,0.6,0.7,0.8,0.9,1}+1%%,{10,9,8,7,6,5,4,3,2,1})</f>
        <v>4</v>
      </c>
      <c r="P695" s="6">
        <v>1</v>
      </c>
      <c r="Q695">
        <f>_xlfn.RANK.AVG(P695,P$2:P$2185)</f>
        <v>1510</v>
      </c>
      <c r="R695">
        <f>LOOKUP(Q695/COUNTA(Q:Q),{0,0.1,0.2,0.3,0.4,0.5,0.6,0.7,0.8,0.9,1}+1%%,{10,9,8,7,6,5,4,3,2,1})</f>
        <v>4</v>
      </c>
      <c r="S695">
        <f>I695*0.5+L695*0.5+O695+R695</f>
        <v>13</v>
      </c>
    </row>
    <row r="696" spans="1:19" ht="43.2" x14ac:dyDescent="0.25">
      <c r="A696" s="5" t="s">
        <v>612</v>
      </c>
      <c r="B696" s="6">
        <v>136109</v>
      </c>
      <c r="C696" s="6">
        <v>2479</v>
      </c>
      <c r="D696" s="6">
        <v>573</v>
      </c>
      <c r="E696" s="6">
        <v>1302</v>
      </c>
      <c r="F696" s="6">
        <v>1</v>
      </c>
      <c r="G696">
        <f>(E696*0.6+D696*0.2+C696*0.2)/B696</f>
        <v>1.0224158578786119E-2</v>
      </c>
      <c r="H696">
        <f>_xlfn.RANK.AVG(G696,G$2:G$2185)</f>
        <v>643</v>
      </c>
      <c r="I696">
        <f>LOOKUP(H696/COUNTA(H:H),{0,0.1,0.2,0.3,0.4,0.5,0.6,0.7,0.8,0.9,1}+1%%,{10,9,8,7,6,5,4,3,2,1})</f>
        <v>8</v>
      </c>
      <c r="J696">
        <f>E696*0.6+D696*0.2+C696*0.2</f>
        <v>1391.6</v>
      </c>
      <c r="K696">
        <f>_xlfn.RANK.AVG(J696,J$2:J$2185)</f>
        <v>1418</v>
      </c>
      <c r="L696">
        <f>LOOKUP(K696/COUNTA(K:K),{0,0.1,0.2,0.3,0.4,0.5,0.6,0.7,0.8,0.9,1}+1%%,{10,9,8,7,6,5,4,3,2,1})</f>
        <v>4</v>
      </c>
      <c r="M696">
        <f>(C696-D696)*0.7+B696*0.3</f>
        <v>42166.899999999994</v>
      </c>
      <c r="N696">
        <f>_xlfn.RANK.AVG(M696,M$2:M$2185)</f>
        <v>1602</v>
      </c>
      <c r="O696">
        <f>LOOKUP(N696/COUNTA(N:N),{0,0.1,0.2,0.3,0.4,0.5,0.6,0.7,0.8,0.9,1}+1%%,{10,9,8,7,6,5,4,3,2,1})</f>
        <v>3</v>
      </c>
      <c r="P696" s="6">
        <v>1</v>
      </c>
      <c r="Q696">
        <f>_xlfn.RANK.AVG(P696,P$2:P$2185)</f>
        <v>1510</v>
      </c>
      <c r="R696">
        <f>LOOKUP(Q696/COUNTA(Q:Q),{0,0.1,0.2,0.3,0.4,0.5,0.6,0.7,0.8,0.9,1}+1%%,{10,9,8,7,6,5,4,3,2,1})</f>
        <v>4</v>
      </c>
      <c r="S696">
        <f>I696*0.5+L696*0.5+O696+R696</f>
        <v>13</v>
      </c>
    </row>
    <row r="697" spans="1:19" ht="28.8" x14ac:dyDescent="0.25">
      <c r="A697" s="5" t="s">
        <v>248</v>
      </c>
      <c r="B697" s="6">
        <v>1167646</v>
      </c>
      <c r="C697" s="6">
        <v>2691</v>
      </c>
      <c r="D697" s="6">
        <v>916</v>
      </c>
      <c r="E697" s="6">
        <v>1122</v>
      </c>
      <c r="F697" s="6">
        <v>1</v>
      </c>
      <c r="G697">
        <f>(E697*0.6+D697*0.2+C697*0.2)/B697</f>
        <v>1.1943688412412664E-3</v>
      </c>
      <c r="H697">
        <f>_xlfn.RANK.AVG(G697,G$2:G$2185)</f>
        <v>1965</v>
      </c>
      <c r="I697">
        <f>LOOKUP(H697/COUNTA(H:H),{0,0.1,0.2,0.3,0.4,0.5,0.6,0.7,0.8,0.9,1}+1%%,{10,9,8,7,6,5,4,3,2,1})</f>
        <v>2</v>
      </c>
      <c r="J697">
        <f>E697*0.6+D697*0.2+C697*0.2</f>
        <v>1394.6</v>
      </c>
      <c r="K697">
        <f>_xlfn.RANK.AVG(J697,J$2:J$2185)</f>
        <v>1417</v>
      </c>
      <c r="L697">
        <f>LOOKUP(K697/COUNTA(K:K),{0,0.1,0.2,0.3,0.4,0.5,0.6,0.7,0.8,0.9,1}+1%%,{10,9,8,7,6,5,4,3,2,1})</f>
        <v>4</v>
      </c>
      <c r="M697">
        <f>(C697-D697)*0.7+B697*0.3</f>
        <v>351536.3</v>
      </c>
      <c r="N697">
        <f>_xlfn.RANK.AVG(M697,M$2:M$2185)</f>
        <v>903</v>
      </c>
      <c r="O697">
        <f>LOOKUP(N697/COUNTA(N:N),{0,0.1,0.2,0.3,0.4,0.5,0.6,0.7,0.8,0.9,1}+1%%,{10,9,8,7,6,5,4,3,2,1})</f>
        <v>6</v>
      </c>
      <c r="P697" s="6">
        <v>1</v>
      </c>
      <c r="Q697">
        <f>_xlfn.RANK.AVG(P697,P$2:P$2185)</f>
        <v>1510</v>
      </c>
      <c r="R697">
        <f>LOOKUP(Q697/COUNTA(Q:Q),{0,0.1,0.2,0.3,0.4,0.5,0.6,0.7,0.8,0.9,1}+1%%,{10,9,8,7,6,5,4,3,2,1})</f>
        <v>4</v>
      </c>
      <c r="S697">
        <f>I697*0.5+L697*0.5+O697+R697</f>
        <v>13</v>
      </c>
    </row>
    <row r="698" spans="1:19" ht="28.8" x14ac:dyDescent="0.25">
      <c r="A698" s="5" t="s">
        <v>900</v>
      </c>
      <c r="B698" s="6">
        <v>212416</v>
      </c>
      <c r="C698" s="6">
        <v>1036</v>
      </c>
      <c r="D698" s="6">
        <v>831</v>
      </c>
      <c r="E698" s="6">
        <v>1802</v>
      </c>
      <c r="F698" s="6">
        <v>1</v>
      </c>
      <c r="G698">
        <f>(E698*0.6+D698*0.2+C698*0.2)/B698</f>
        <v>6.847883398614041E-3</v>
      </c>
      <c r="H698">
        <f>_xlfn.RANK.AVG(G698,G$2:G$2185)</f>
        <v>1056</v>
      </c>
      <c r="I698">
        <f>LOOKUP(H698/COUNTA(H:H),{0,0.1,0.2,0.3,0.4,0.5,0.6,0.7,0.8,0.9,1}+1%%,{10,9,8,7,6,5,4,3,2,1})</f>
        <v>6</v>
      </c>
      <c r="J698">
        <f>E698*0.6+D698*0.2+C698*0.2</f>
        <v>1454.6000000000001</v>
      </c>
      <c r="K698">
        <f>_xlfn.RANK.AVG(J698,J$2:J$2185)</f>
        <v>1405</v>
      </c>
      <c r="L698">
        <f>LOOKUP(K698/COUNTA(K:K),{0,0.1,0.2,0.3,0.4,0.5,0.6,0.7,0.8,0.9,1}+1%%,{10,9,8,7,6,5,4,3,2,1})</f>
        <v>4</v>
      </c>
      <c r="M698">
        <f>(C698-D698)*0.7+B698*0.3</f>
        <v>63868.299999999996</v>
      </c>
      <c r="N698">
        <f>_xlfn.RANK.AVG(M698,M$2:M$2185)</f>
        <v>1490</v>
      </c>
      <c r="O698">
        <f>LOOKUP(N698/COUNTA(N:N),{0,0.1,0.2,0.3,0.4,0.5,0.6,0.7,0.8,0.9,1}+1%%,{10,9,8,7,6,5,4,3,2,1})</f>
        <v>4</v>
      </c>
      <c r="P698" s="6">
        <v>1</v>
      </c>
      <c r="Q698">
        <f>_xlfn.RANK.AVG(P698,P$2:P$2185)</f>
        <v>1510</v>
      </c>
      <c r="R698">
        <f>LOOKUP(Q698/COUNTA(Q:Q),{0,0.1,0.2,0.3,0.4,0.5,0.6,0.7,0.8,0.9,1}+1%%,{10,9,8,7,6,5,4,3,2,1})</f>
        <v>4</v>
      </c>
      <c r="S698">
        <f>I698*0.5+L698*0.5+O698+R698</f>
        <v>13</v>
      </c>
    </row>
    <row r="699" spans="1:19" ht="43.2" x14ac:dyDescent="0.25">
      <c r="A699" s="5" t="s">
        <v>1888</v>
      </c>
      <c r="B699" s="6">
        <v>152388</v>
      </c>
      <c r="C699" s="6">
        <v>6146</v>
      </c>
      <c r="D699" s="6">
        <v>183</v>
      </c>
      <c r="E699" s="6">
        <v>625</v>
      </c>
      <c r="F699" s="6">
        <v>1</v>
      </c>
      <c r="G699">
        <f>(E699*0.6+D699*0.2+C699*0.2)/B699</f>
        <v>1.0767252014594325E-2</v>
      </c>
      <c r="H699">
        <f>_xlfn.RANK.AVG(G699,G$2:G$2185)</f>
        <v>596</v>
      </c>
      <c r="I699">
        <f>LOOKUP(H699/COUNTA(H:H),{0,0.1,0.2,0.3,0.4,0.5,0.6,0.7,0.8,0.9,1}+1%%,{10,9,8,7,6,5,4,3,2,1})</f>
        <v>8</v>
      </c>
      <c r="J699">
        <f>E699*0.6+D699*0.2+C699*0.2</f>
        <v>1640.8000000000002</v>
      </c>
      <c r="K699">
        <f>_xlfn.RANK.AVG(J699,J$2:J$2185)</f>
        <v>1366</v>
      </c>
      <c r="L699">
        <f>LOOKUP(K699/COUNTA(K:K),{0,0.1,0.2,0.3,0.4,0.5,0.6,0.7,0.8,0.9,1}+1%%,{10,9,8,7,6,5,4,3,2,1})</f>
        <v>4</v>
      </c>
      <c r="M699">
        <f>(C699-D699)*0.7+B699*0.3</f>
        <v>49890.5</v>
      </c>
      <c r="N699">
        <f>_xlfn.RANK.AVG(M699,M$2:M$2185)</f>
        <v>1557</v>
      </c>
      <c r="O699">
        <f>LOOKUP(N699/COUNTA(N:N),{0,0.1,0.2,0.3,0.4,0.5,0.6,0.7,0.8,0.9,1}+1%%,{10,9,8,7,6,5,4,3,2,1})</f>
        <v>3</v>
      </c>
      <c r="P699" s="6">
        <v>1</v>
      </c>
      <c r="Q699">
        <f>_xlfn.RANK.AVG(P699,P$2:P$2185)</f>
        <v>1510</v>
      </c>
      <c r="R699">
        <f>LOOKUP(Q699/COUNTA(Q:Q),{0,0.1,0.2,0.3,0.4,0.5,0.6,0.7,0.8,0.9,1}+1%%,{10,9,8,7,6,5,4,3,2,1})</f>
        <v>4</v>
      </c>
      <c r="S699">
        <f>I699*0.5+L699*0.5+O699+R699</f>
        <v>13</v>
      </c>
    </row>
    <row r="700" spans="1:19" ht="28.8" x14ac:dyDescent="0.25">
      <c r="A700" s="5" t="s">
        <v>1607</v>
      </c>
      <c r="B700" s="6">
        <v>137034</v>
      </c>
      <c r="C700" s="6">
        <v>1265</v>
      </c>
      <c r="D700" s="6">
        <v>1008</v>
      </c>
      <c r="E700" s="6">
        <v>1756</v>
      </c>
      <c r="F700" s="6">
        <v>1</v>
      </c>
      <c r="G700">
        <f>(E700*0.6+D700*0.2+C700*0.2)/B700</f>
        <v>1.1006027701154457E-2</v>
      </c>
      <c r="H700">
        <f>_xlfn.RANK.AVG(G700,G$2:G$2185)</f>
        <v>572</v>
      </c>
      <c r="I700">
        <f>LOOKUP(H700/COUNTA(H:H),{0,0.1,0.2,0.3,0.4,0.5,0.6,0.7,0.8,0.9,1}+1%%,{10,9,8,7,6,5,4,3,2,1})</f>
        <v>8</v>
      </c>
      <c r="J700">
        <f>E700*0.6+D700*0.2+C700*0.2</f>
        <v>1508.1999999999998</v>
      </c>
      <c r="K700">
        <f>_xlfn.RANK.AVG(J700,J$2:J$2185)</f>
        <v>1394</v>
      </c>
      <c r="L700">
        <f>LOOKUP(K700/COUNTA(K:K),{0,0.1,0.2,0.3,0.4,0.5,0.6,0.7,0.8,0.9,1}+1%%,{10,9,8,7,6,5,4,3,2,1})</f>
        <v>4</v>
      </c>
      <c r="M700">
        <f>(C700-D700)*0.7+B700*0.3</f>
        <v>41290.1</v>
      </c>
      <c r="N700">
        <f>_xlfn.RANK.AVG(M700,M$2:M$2185)</f>
        <v>1608</v>
      </c>
      <c r="O700">
        <f>LOOKUP(N700/COUNTA(N:N),{0,0.1,0.2,0.3,0.4,0.5,0.6,0.7,0.8,0.9,1}+1%%,{10,9,8,7,6,5,4,3,2,1})</f>
        <v>3</v>
      </c>
      <c r="P700" s="6">
        <v>1</v>
      </c>
      <c r="Q700">
        <f>_xlfn.RANK.AVG(P700,P$2:P$2185)</f>
        <v>1510</v>
      </c>
      <c r="R700">
        <f>LOOKUP(Q700/COUNTA(Q:Q),{0,0.1,0.2,0.3,0.4,0.5,0.6,0.7,0.8,0.9,1}+1%%,{10,9,8,7,6,5,4,3,2,1})</f>
        <v>4</v>
      </c>
      <c r="S700">
        <f>I700*0.5+L700*0.5+O700+R700</f>
        <v>13</v>
      </c>
    </row>
    <row r="701" spans="1:19" ht="28.8" x14ac:dyDescent="0.25">
      <c r="A701" s="5" t="s">
        <v>1183</v>
      </c>
      <c r="B701" s="6">
        <v>132029</v>
      </c>
      <c r="C701" s="6">
        <v>5926</v>
      </c>
      <c r="D701" s="6">
        <v>62</v>
      </c>
      <c r="E701" s="6">
        <v>507</v>
      </c>
      <c r="F701" s="6">
        <v>1</v>
      </c>
      <c r="G701">
        <f>(E701*0.6+D701*0.2+C701*0.2)/B701</f>
        <v>1.1374773723954585E-2</v>
      </c>
      <c r="H701">
        <f>_xlfn.RANK.AVG(G701,G$2:G$2185)</f>
        <v>541</v>
      </c>
      <c r="I701">
        <f>LOOKUP(H701/COUNTA(H:H),{0,0.1,0.2,0.3,0.4,0.5,0.6,0.7,0.8,0.9,1}+1%%,{10,9,8,7,6,5,4,3,2,1})</f>
        <v>8</v>
      </c>
      <c r="J701">
        <f>E701*0.6+D701*0.2+C701*0.2</f>
        <v>1501.8</v>
      </c>
      <c r="K701">
        <f>_xlfn.RANK.AVG(J701,J$2:J$2185)</f>
        <v>1397</v>
      </c>
      <c r="L701">
        <f>LOOKUP(K701/COUNTA(K:K),{0,0.1,0.2,0.3,0.4,0.5,0.6,0.7,0.8,0.9,1}+1%%,{10,9,8,7,6,5,4,3,2,1})</f>
        <v>4</v>
      </c>
      <c r="M701">
        <f>(C701-D701)*0.7+B701*0.3</f>
        <v>43713.5</v>
      </c>
      <c r="N701">
        <f>_xlfn.RANK.AVG(M701,M$2:M$2185)</f>
        <v>1592</v>
      </c>
      <c r="O701">
        <f>LOOKUP(N701/COUNTA(N:N),{0,0.1,0.2,0.3,0.4,0.5,0.6,0.7,0.8,0.9,1}+1%%,{10,9,8,7,6,5,4,3,2,1})</f>
        <v>3</v>
      </c>
      <c r="P701" s="6">
        <v>1</v>
      </c>
      <c r="Q701">
        <f>_xlfn.RANK.AVG(P701,P$2:P$2185)</f>
        <v>1510</v>
      </c>
      <c r="R701">
        <f>LOOKUP(Q701/COUNTA(Q:Q),{0,0.1,0.2,0.3,0.4,0.5,0.6,0.7,0.8,0.9,1}+1%%,{10,9,8,7,6,5,4,3,2,1})</f>
        <v>4</v>
      </c>
      <c r="S701">
        <f>I701*0.5+L701*0.5+O701+R701</f>
        <v>13</v>
      </c>
    </row>
    <row r="702" spans="1:19" ht="28.8" x14ac:dyDescent="0.25">
      <c r="A702" s="5" t="s">
        <v>1631</v>
      </c>
      <c r="B702" s="6">
        <v>894787</v>
      </c>
      <c r="C702" s="6">
        <v>3192</v>
      </c>
      <c r="D702" s="6">
        <v>1146</v>
      </c>
      <c r="E702" s="6">
        <v>757</v>
      </c>
      <c r="F702" s="6">
        <v>1</v>
      </c>
      <c r="G702">
        <f>(E702*0.6+D702*0.2+C702*0.2)/B702</f>
        <v>1.4772230709654925E-3</v>
      </c>
      <c r="H702">
        <f>_xlfn.RANK.AVG(G702,G$2:G$2185)</f>
        <v>1924</v>
      </c>
      <c r="I702">
        <f>LOOKUP(H702/COUNTA(H:H),{0,0.1,0.2,0.3,0.4,0.5,0.6,0.7,0.8,0.9,1}+1%%,{10,9,8,7,6,5,4,3,2,1})</f>
        <v>2</v>
      </c>
      <c r="J702">
        <f>E702*0.6+D702*0.2+C702*0.2</f>
        <v>1321.8000000000002</v>
      </c>
      <c r="K702">
        <f>_xlfn.RANK.AVG(J702,J$2:J$2185)</f>
        <v>1431</v>
      </c>
      <c r="L702">
        <f>LOOKUP(K702/COUNTA(K:K),{0,0.1,0.2,0.3,0.4,0.5,0.6,0.7,0.8,0.9,1}+1%%,{10,9,8,7,6,5,4,3,2,1})</f>
        <v>4</v>
      </c>
      <c r="M702">
        <f>(C702-D702)*0.7+B702*0.3</f>
        <v>269868.3</v>
      </c>
      <c r="N702">
        <f>_xlfn.RANK.AVG(M702,M$2:M$2185)</f>
        <v>996</v>
      </c>
      <c r="O702">
        <f>LOOKUP(N702/COUNTA(N:N),{0,0.1,0.2,0.3,0.4,0.5,0.6,0.7,0.8,0.9,1}+1%%,{10,9,8,7,6,5,4,3,2,1})</f>
        <v>6</v>
      </c>
      <c r="P702" s="6">
        <v>1</v>
      </c>
      <c r="Q702">
        <f>_xlfn.RANK.AVG(P702,P$2:P$2185)</f>
        <v>1510</v>
      </c>
      <c r="R702">
        <f>LOOKUP(Q702/COUNTA(Q:Q),{0,0.1,0.2,0.3,0.4,0.5,0.6,0.7,0.8,0.9,1}+1%%,{10,9,8,7,6,5,4,3,2,1})</f>
        <v>4</v>
      </c>
      <c r="S702">
        <f>I702*0.5+L702*0.5+O702+R702</f>
        <v>13</v>
      </c>
    </row>
    <row r="703" spans="1:19" ht="28.8" x14ac:dyDescent="0.25">
      <c r="A703" s="5" t="s">
        <v>1095</v>
      </c>
      <c r="B703" s="6">
        <v>856802</v>
      </c>
      <c r="C703" s="6">
        <v>5702</v>
      </c>
      <c r="D703" s="6">
        <v>239</v>
      </c>
      <c r="E703" s="6">
        <v>1197</v>
      </c>
      <c r="F703" s="6">
        <v>1</v>
      </c>
      <c r="G703">
        <f>(E703*0.6+D703*0.2+C703*0.2)/B703</f>
        <v>2.2250181488838727E-3</v>
      </c>
      <c r="H703">
        <f>_xlfn.RANK.AVG(G703,G$2:G$2185)</f>
        <v>1802</v>
      </c>
      <c r="I703">
        <f>LOOKUP(H703/COUNTA(H:H),{0,0.1,0.2,0.3,0.4,0.5,0.6,0.7,0.8,0.9,1}+1%%,{10,9,8,7,6,5,4,3,2,1})</f>
        <v>2</v>
      </c>
      <c r="J703">
        <f>E703*0.6+D703*0.2+C703*0.2</f>
        <v>1906.4</v>
      </c>
      <c r="K703">
        <f>_xlfn.RANK.AVG(J703,J$2:J$2185)</f>
        <v>1319</v>
      </c>
      <c r="L703">
        <f>LOOKUP(K703/COUNTA(K:K),{0,0.1,0.2,0.3,0.4,0.5,0.6,0.7,0.8,0.9,1}+1%%,{10,9,8,7,6,5,4,3,2,1})</f>
        <v>4</v>
      </c>
      <c r="M703">
        <f>(C703-D703)*0.7+B703*0.3</f>
        <v>260864.69999999998</v>
      </c>
      <c r="N703">
        <f>_xlfn.RANK.AVG(M703,M$2:M$2185)</f>
        <v>1010</v>
      </c>
      <c r="O703">
        <f>LOOKUP(N703/COUNTA(N:N),{0,0.1,0.2,0.3,0.4,0.5,0.6,0.7,0.8,0.9,1}+1%%,{10,9,8,7,6,5,4,3,2,1})</f>
        <v>6</v>
      </c>
      <c r="P703" s="6">
        <v>1</v>
      </c>
      <c r="Q703">
        <f>_xlfn.RANK.AVG(P703,P$2:P$2185)</f>
        <v>1510</v>
      </c>
      <c r="R703">
        <f>LOOKUP(Q703/COUNTA(Q:Q),{0,0.1,0.2,0.3,0.4,0.5,0.6,0.7,0.8,0.9,1}+1%%,{10,9,8,7,6,5,4,3,2,1})</f>
        <v>4</v>
      </c>
      <c r="S703">
        <f>I703*0.5+L703*0.5+O703+R703</f>
        <v>13</v>
      </c>
    </row>
    <row r="704" spans="1:19" ht="28.8" x14ac:dyDescent="0.25">
      <c r="A704" s="5" t="s">
        <v>1920</v>
      </c>
      <c r="B704" s="6">
        <v>108116</v>
      </c>
      <c r="C704" s="6">
        <v>4195</v>
      </c>
      <c r="D704" s="6">
        <v>68</v>
      </c>
      <c r="E704" s="6">
        <v>613</v>
      </c>
      <c r="F704" s="6">
        <v>1</v>
      </c>
      <c r="G704">
        <f>(E704*0.6+D704*0.2+C704*0.2)/B704</f>
        <v>1.1287875985053092E-2</v>
      </c>
      <c r="H704">
        <f>_xlfn.RANK.AVG(G704,G$2:G$2185)</f>
        <v>549</v>
      </c>
      <c r="I704">
        <f>LOOKUP(H704/COUNTA(H:H),{0,0.1,0.2,0.3,0.4,0.5,0.6,0.7,0.8,0.9,1}+1%%,{10,9,8,7,6,5,4,3,2,1})</f>
        <v>8</v>
      </c>
      <c r="J704">
        <f>E704*0.6+D704*0.2+C704*0.2</f>
        <v>1220.4000000000001</v>
      </c>
      <c r="K704">
        <f>_xlfn.RANK.AVG(J704,J$2:J$2185)</f>
        <v>1450</v>
      </c>
      <c r="L704">
        <f>LOOKUP(K704/COUNTA(K:K),{0,0.1,0.2,0.3,0.4,0.5,0.6,0.7,0.8,0.9,1}+1%%,{10,9,8,7,6,5,4,3,2,1})</f>
        <v>4</v>
      </c>
      <c r="M704">
        <f>(C704-D704)*0.7+B704*0.3</f>
        <v>35323.699999999997</v>
      </c>
      <c r="N704">
        <f>_xlfn.RANK.AVG(M704,M$2:M$2185)</f>
        <v>1646</v>
      </c>
      <c r="O704">
        <f>LOOKUP(N704/COUNTA(N:N),{0,0.1,0.2,0.3,0.4,0.5,0.6,0.7,0.8,0.9,1}+1%%,{10,9,8,7,6,5,4,3,2,1})</f>
        <v>3</v>
      </c>
      <c r="P704" s="6">
        <v>1</v>
      </c>
      <c r="Q704">
        <f>_xlfn.RANK.AVG(P704,P$2:P$2185)</f>
        <v>1510</v>
      </c>
      <c r="R704">
        <f>LOOKUP(Q704/COUNTA(Q:Q),{0,0.1,0.2,0.3,0.4,0.5,0.6,0.7,0.8,0.9,1}+1%%,{10,9,8,7,6,5,4,3,2,1})</f>
        <v>4</v>
      </c>
      <c r="S704">
        <f>I704*0.5+L704*0.5+O704+R704</f>
        <v>13</v>
      </c>
    </row>
    <row r="705" spans="1:19" ht="28.8" x14ac:dyDescent="0.25">
      <c r="A705" s="5" t="s">
        <v>1036</v>
      </c>
      <c r="B705" s="6">
        <v>481918</v>
      </c>
      <c r="C705" s="6">
        <v>7814</v>
      </c>
      <c r="D705" s="6">
        <v>193</v>
      </c>
      <c r="E705" s="6">
        <v>524</v>
      </c>
      <c r="F705" s="6">
        <v>1</v>
      </c>
      <c r="G705">
        <f>(E705*0.6+D705*0.2+C705*0.2)/B705</f>
        <v>3.9753651036068382E-3</v>
      </c>
      <c r="H705">
        <f>_xlfn.RANK.AVG(G705,G$2:G$2185)</f>
        <v>1486</v>
      </c>
      <c r="I705">
        <f>LOOKUP(H705/COUNTA(H:H),{0,0.1,0.2,0.3,0.4,0.5,0.6,0.7,0.8,0.9,1}+1%%,{10,9,8,7,6,5,4,3,2,1})</f>
        <v>4</v>
      </c>
      <c r="J705">
        <f>E705*0.6+D705*0.2+C705*0.2</f>
        <v>1915.8000000000002</v>
      </c>
      <c r="K705">
        <f>_xlfn.RANK.AVG(J705,J$2:J$2185)</f>
        <v>1317</v>
      </c>
      <c r="L705">
        <f>LOOKUP(K705/COUNTA(K:K),{0,0.1,0.2,0.3,0.4,0.5,0.6,0.7,0.8,0.9,1}+1%%,{10,9,8,7,6,5,4,3,2,1})</f>
        <v>4</v>
      </c>
      <c r="M705">
        <f>(C705-D705)*0.7+B705*0.3</f>
        <v>149910.1</v>
      </c>
      <c r="N705">
        <f>_xlfn.RANK.AVG(M705,M$2:M$2185)</f>
        <v>1196</v>
      </c>
      <c r="O705">
        <f>LOOKUP(N705/COUNTA(N:N),{0,0.1,0.2,0.3,0.4,0.5,0.6,0.7,0.8,0.9,1}+1%%,{10,9,8,7,6,5,4,3,2,1})</f>
        <v>5</v>
      </c>
      <c r="P705" s="6">
        <v>1</v>
      </c>
      <c r="Q705">
        <f>_xlfn.RANK.AVG(P705,P$2:P$2185)</f>
        <v>1510</v>
      </c>
      <c r="R705">
        <f>LOOKUP(Q705/COUNTA(Q:Q),{0,0.1,0.2,0.3,0.4,0.5,0.6,0.7,0.8,0.9,1}+1%%,{10,9,8,7,6,5,4,3,2,1})</f>
        <v>4</v>
      </c>
      <c r="S705">
        <f>I705*0.5+L705*0.5+O705+R705</f>
        <v>13</v>
      </c>
    </row>
    <row r="706" spans="1:19" ht="28.8" x14ac:dyDescent="0.25">
      <c r="A706" s="5" t="s">
        <v>131</v>
      </c>
      <c r="B706" s="6">
        <v>77302</v>
      </c>
      <c r="C706" s="6">
        <v>3756</v>
      </c>
      <c r="D706" s="6">
        <v>123</v>
      </c>
      <c r="E706" s="6">
        <v>222</v>
      </c>
      <c r="F706" s="6">
        <v>1</v>
      </c>
      <c r="G706">
        <f>(E706*0.6+D706*0.2+C706*0.2)/B706</f>
        <v>1.1759074797547281E-2</v>
      </c>
      <c r="H706">
        <f>_xlfn.RANK.AVG(G706,G$2:G$2185)</f>
        <v>501</v>
      </c>
      <c r="I706">
        <f>LOOKUP(H706/COUNTA(H:H),{0,0.1,0.2,0.3,0.4,0.5,0.6,0.7,0.8,0.9,1}+1%%,{10,9,8,7,6,5,4,3,2,1})</f>
        <v>8</v>
      </c>
      <c r="J706">
        <f>E706*0.6+D706*0.2+C706*0.2</f>
        <v>909</v>
      </c>
      <c r="K706">
        <f>_xlfn.RANK.AVG(J706,J$2:J$2185)</f>
        <v>1527</v>
      </c>
      <c r="L706">
        <f>LOOKUP(K706/COUNTA(K:K),{0,0.1,0.2,0.3,0.4,0.5,0.6,0.7,0.8,0.9,1}+1%%,{10,9,8,7,6,5,4,3,2,1})</f>
        <v>4</v>
      </c>
      <c r="M706">
        <f>(C706-D706)*0.7+B706*0.3</f>
        <v>25733.699999999997</v>
      </c>
      <c r="N706">
        <f>_xlfn.RANK.AVG(M706,M$2:M$2185)</f>
        <v>1716</v>
      </c>
      <c r="O706">
        <f>LOOKUP(N706/COUNTA(N:N),{0,0.1,0.2,0.3,0.4,0.5,0.6,0.7,0.8,0.9,1}+1%%,{10,9,8,7,6,5,4,3,2,1})</f>
        <v>3</v>
      </c>
      <c r="P706" s="6">
        <v>1</v>
      </c>
      <c r="Q706">
        <f>_xlfn.RANK.AVG(P706,P$2:P$2185)</f>
        <v>1510</v>
      </c>
      <c r="R706">
        <f>LOOKUP(Q706/COUNTA(Q:Q),{0,0.1,0.2,0.3,0.4,0.5,0.6,0.7,0.8,0.9,1}+1%%,{10,9,8,7,6,5,4,3,2,1})</f>
        <v>4</v>
      </c>
      <c r="S706">
        <f>I706*0.5+L706*0.5+O706+R706</f>
        <v>13</v>
      </c>
    </row>
    <row r="707" spans="1:19" ht="28.8" x14ac:dyDescent="0.25">
      <c r="A707" s="5" t="s">
        <v>1736</v>
      </c>
      <c r="B707" s="6">
        <v>65973</v>
      </c>
      <c r="C707" s="6">
        <v>3677</v>
      </c>
      <c r="D707" s="6">
        <v>454</v>
      </c>
      <c r="E707" s="6">
        <v>836</v>
      </c>
      <c r="F707" s="6">
        <v>1</v>
      </c>
      <c r="G707">
        <f>(E707*0.6+D707*0.2+C707*0.2)/B707</f>
        <v>2.0126415351734803E-2</v>
      </c>
      <c r="H707">
        <f>_xlfn.RANK.AVG(G707,G$2:G$2185)</f>
        <v>125</v>
      </c>
      <c r="I707">
        <f>LOOKUP(H707/COUNTA(H:H),{0,0.1,0.2,0.3,0.4,0.5,0.6,0.7,0.8,0.9,1}+1%%,{10,9,8,7,6,5,4,3,2,1})</f>
        <v>10</v>
      </c>
      <c r="J707">
        <f>E707*0.6+D707*0.2+C707*0.2</f>
        <v>1327.8000000000002</v>
      </c>
      <c r="K707">
        <f>_xlfn.RANK.AVG(J707,J$2:J$2185)</f>
        <v>1429</v>
      </c>
      <c r="L707">
        <f>LOOKUP(K707/COUNTA(K:K),{0,0.1,0.2,0.3,0.4,0.5,0.6,0.7,0.8,0.9,1}+1%%,{10,9,8,7,6,5,4,3,2,1})</f>
        <v>4</v>
      </c>
      <c r="M707">
        <f>(C707-D707)*0.7+B707*0.3</f>
        <v>22047.999999999996</v>
      </c>
      <c r="N707">
        <f>_xlfn.RANK.AVG(M707,M$2:M$2185)</f>
        <v>1751</v>
      </c>
      <c r="O707">
        <f>LOOKUP(N707/COUNTA(N:N),{0,0.1,0.2,0.3,0.4,0.5,0.6,0.7,0.8,0.9,1}+1%%,{10,9,8,7,6,5,4,3,2,1})</f>
        <v>2</v>
      </c>
      <c r="P707" s="6">
        <v>1</v>
      </c>
      <c r="Q707">
        <f>_xlfn.RANK.AVG(P707,P$2:P$2185)</f>
        <v>1510</v>
      </c>
      <c r="R707">
        <f>LOOKUP(Q707/COUNTA(Q:Q),{0,0.1,0.2,0.3,0.4,0.5,0.6,0.7,0.8,0.9,1}+1%%,{10,9,8,7,6,5,4,3,2,1})</f>
        <v>4</v>
      </c>
      <c r="S707">
        <f>I707*0.5+L707*0.5+O707+R707</f>
        <v>13</v>
      </c>
    </row>
    <row r="708" spans="1:19" ht="28.8" x14ac:dyDescent="0.25">
      <c r="A708" s="5" t="s">
        <v>1545</v>
      </c>
      <c r="B708" s="6">
        <v>85484</v>
      </c>
      <c r="C708" s="6">
        <v>3880</v>
      </c>
      <c r="D708" s="6">
        <v>50</v>
      </c>
      <c r="E708" s="6">
        <v>357</v>
      </c>
      <c r="F708" s="6">
        <v>1</v>
      </c>
      <c r="G708">
        <f>(E708*0.6+D708*0.2+C708*0.2)/B708</f>
        <v>1.1700435169154462E-2</v>
      </c>
      <c r="H708">
        <f>_xlfn.RANK.AVG(G708,G$2:G$2185)</f>
        <v>509</v>
      </c>
      <c r="I708">
        <f>LOOKUP(H708/COUNTA(H:H),{0,0.1,0.2,0.3,0.4,0.5,0.6,0.7,0.8,0.9,1}+1%%,{10,9,8,7,6,5,4,3,2,1})</f>
        <v>8</v>
      </c>
      <c r="J708">
        <f>E708*0.6+D708*0.2+C708*0.2</f>
        <v>1000.2</v>
      </c>
      <c r="K708">
        <f>_xlfn.RANK.AVG(J708,J$2:J$2185)</f>
        <v>1505</v>
      </c>
      <c r="L708">
        <f>LOOKUP(K708/COUNTA(K:K),{0,0.1,0.2,0.3,0.4,0.5,0.6,0.7,0.8,0.9,1}+1%%,{10,9,8,7,6,5,4,3,2,1})</f>
        <v>4</v>
      </c>
      <c r="M708">
        <f>(C708-D708)*0.7+B708*0.3</f>
        <v>28326.2</v>
      </c>
      <c r="N708">
        <f>_xlfn.RANK.AVG(M708,M$2:M$2185)</f>
        <v>1690</v>
      </c>
      <c r="O708">
        <f>LOOKUP(N708/COUNTA(N:N),{0,0.1,0.2,0.3,0.4,0.5,0.6,0.7,0.8,0.9,1}+1%%,{10,9,8,7,6,5,4,3,2,1})</f>
        <v>3</v>
      </c>
      <c r="P708" s="6">
        <v>1</v>
      </c>
      <c r="Q708">
        <f>_xlfn.RANK.AVG(P708,P$2:P$2185)</f>
        <v>1510</v>
      </c>
      <c r="R708">
        <f>LOOKUP(Q708/COUNTA(Q:Q),{0,0.1,0.2,0.3,0.4,0.5,0.6,0.7,0.8,0.9,1}+1%%,{10,9,8,7,6,5,4,3,2,1})</f>
        <v>4</v>
      </c>
      <c r="S708">
        <f>I708*0.5+L708*0.5+O708+R708</f>
        <v>13</v>
      </c>
    </row>
    <row r="709" spans="1:19" ht="28.8" x14ac:dyDescent="0.25">
      <c r="A709" s="5" t="s">
        <v>161</v>
      </c>
      <c r="B709" s="6">
        <v>99619</v>
      </c>
      <c r="C709" s="6">
        <v>3959</v>
      </c>
      <c r="D709" s="6">
        <v>158</v>
      </c>
      <c r="E709" s="6">
        <v>335</v>
      </c>
      <c r="F709" s="6">
        <v>1</v>
      </c>
      <c r="G709">
        <f>(E709*0.6+D709*0.2+C709*0.2)/B709</f>
        <v>1.0283178911653401E-2</v>
      </c>
      <c r="H709">
        <f>_xlfn.RANK.AVG(G709,G$2:G$2185)</f>
        <v>637</v>
      </c>
      <c r="I709">
        <f>LOOKUP(H709/COUNTA(H:H),{0,0.1,0.2,0.3,0.4,0.5,0.6,0.7,0.8,0.9,1}+1%%,{10,9,8,7,6,5,4,3,2,1})</f>
        <v>8</v>
      </c>
      <c r="J709">
        <f>E709*0.6+D709*0.2+C709*0.2</f>
        <v>1024.4000000000001</v>
      </c>
      <c r="K709">
        <f>_xlfn.RANK.AVG(J709,J$2:J$2185)</f>
        <v>1490</v>
      </c>
      <c r="L709">
        <f>LOOKUP(K709/COUNTA(K:K),{0,0.1,0.2,0.3,0.4,0.5,0.6,0.7,0.8,0.9,1}+1%%,{10,9,8,7,6,5,4,3,2,1})</f>
        <v>4</v>
      </c>
      <c r="M709">
        <f>(C709-D709)*0.7+B709*0.3</f>
        <v>32546.399999999998</v>
      </c>
      <c r="N709">
        <f>_xlfn.RANK.AVG(M709,M$2:M$2185)</f>
        <v>1665</v>
      </c>
      <c r="O709">
        <f>LOOKUP(N709/COUNTA(N:N),{0,0.1,0.2,0.3,0.4,0.5,0.6,0.7,0.8,0.9,1}+1%%,{10,9,8,7,6,5,4,3,2,1})</f>
        <v>3</v>
      </c>
      <c r="P709" s="6">
        <v>1</v>
      </c>
      <c r="Q709">
        <f>_xlfn.RANK.AVG(P709,P$2:P$2185)</f>
        <v>1510</v>
      </c>
      <c r="R709">
        <f>LOOKUP(Q709/COUNTA(Q:Q),{0,0.1,0.2,0.3,0.4,0.5,0.6,0.7,0.8,0.9,1}+1%%,{10,9,8,7,6,5,4,3,2,1})</f>
        <v>4</v>
      </c>
      <c r="S709">
        <f>I709*0.5+L709*0.5+O709+R709</f>
        <v>13</v>
      </c>
    </row>
    <row r="710" spans="1:19" ht="28.8" x14ac:dyDescent="0.25">
      <c r="A710" s="5" t="s">
        <v>310</v>
      </c>
      <c r="B710" s="6">
        <v>12938</v>
      </c>
      <c r="C710" s="6">
        <v>322</v>
      </c>
      <c r="D710" s="6">
        <v>16</v>
      </c>
      <c r="E710" s="6">
        <v>36</v>
      </c>
      <c r="F710" s="6">
        <v>3</v>
      </c>
      <c r="G710">
        <f>(E710*0.6+D710*0.2+C710*0.2)/B710</f>
        <v>6.8944195393414748E-3</v>
      </c>
      <c r="H710">
        <f>_xlfn.RANK.AVG(G710,G$2:G$2185)</f>
        <v>1049</v>
      </c>
      <c r="I710">
        <f>LOOKUP(H710/COUNTA(H:H),{0,0.1,0.2,0.3,0.4,0.5,0.6,0.7,0.8,0.9,1}+1%%,{10,9,8,7,6,5,4,3,2,1})</f>
        <v>6</v>
      </c>
      <c r="J710">
        <f>E710*0.6+D710*0.2+C710*0.2</f>
        <v>89.2</v>
      </c>
      <c r="K710">
        <f>_xlfn.RANK.AVG(J710,J$2:J$2185)</f>
        <v>1915</v>
      </c>
      <c r="L710">
        <f>LOOKUP(K710/COUNTA(K:K),{0,0.1,0.2,0.3,0.4,0.5,0.6,0.7,0.8,0.9,1}+1%%,{10,9,8,7,6,5,4,3,2,1})</f>
        <v>2</v>
      </c>
      <c r="M710">
        <f>(C710-D710)*0.7+B710*0.3</f>
        <v>4095.5999999999995</v>
      </c>
      <c r="N710">
        <f>_xlfn.RANK.AVG(M710,M$2:M$2185)</f>
        <v>2003</v>
      </c>
      <c r="O710">
        <f>LOOKUP(N710/COUNTA(N:N),{0,0.1,0.2,0.3,0.4,0.5,0.6,0.7,0.8,0.9,1}+1%%,{10,9,8,7,6,5,4,3,2,1})</f>
        <v>1</v>
      </c>
      <c r="P710" s="6">
        <v>3</v>
      </c>
      <c r="Q710">
        <f>_xlfn.RANK.AVG(P710,P$2:P$2185)</f>
        <v>452</v>
      </c>
      <c r="R710">
        <f>LOOKUP(Q710/COUNTA(Q:Q),{0,0.1,0.2,0.3,0.4,0.5,0.6,0.7,0.8,0.9,1}+1%%,{10,9,8,7,6,5,4,3,2,1})</f>
        <v>8</v>
      </c>
      <c r="S710">
        <f>I710*0.5+L710*0.5+O710+R710</f>
        <v>13</v>
      </c>
    </row>
    <row r="711" spans="1:19" ht="28.8" x14ac:dyDescent="0.25">
      <c r="A711" s="5" t="s">
        <v>972</v>
      </c>
      <c r="B711" s="6">
        <v>2109732</v>
      </c>
      <c r="C711" s="6">
        <v>1311</v>
      </c>
      <c r="D711" s="6">
        <v>49</v>
      </c>
      <c r="E711" s="6">
        <v>212</v>
      </c>
      <c r="F711" s="6">
        <v>1</v>
      </c>
      <c r="G711">
        <f>(E711*0.6+D711*0.2+C711*0.2)/B711</f>
        <v>1.8921834621648626E-4</v>
      </c>
      <c r="H711">
        <f>_xlfn.RANK.AVG(G711,G$2:G$2185)</f>
        <v>2146</v>
      </c>
      <c r="I711">
        <f>LOOKUP(H711/COUNTA(H:H),{0,0.1,0.2,0.3,0.4,0.5,0.6,0.7,0.8,0.9,1}+1%%,{10,9,8,7,6,5,4,3,2,1})</f>
        <v>1</v>
      </c>
      <c r="J711">
        <f>E711*0.6+D711*0.2+C711*0.2</f>
        <v>399.2</v>
      </c>
      <c r="K711">
        <f>_xlfn.RANK.AVG(J711,J$2:J$2185)</f>
        <v>1708</v>
      </c>
      <c r="L711">
        <f>LOOKUP(K711/COUNTA(K:K),{0,0.1,0.2,0.3,0.4,0.5,0.6,0.7,0.8,0.9,1}+1%%,{10,9,8,7,6,5,4,3,2,1})</f>
        <v>3</v>
      </c>
      <c r="M711">
        <f>(C711-D711)*0.7+B711*0.3</f>
        <v>633803</v>
      </c>
      <c r="N711">
        <f>_xlfn.RANK.AVG(M711,M$2:M$2185)</f>
        <v>692</v>
      </c>
      <c r="O711">
        <f>LOOKUP(N711/COUNTA(N:N),{0,0.1,0.2,0.3,0.4,0.5,0.6,0.7,0.8,0.9,1}+1%%,{10,9,8,7,6,5,4,3,2,1})</f>
        <v>7</v>
      </c>
      <c r="P711" s="6">
        <v>1</v>
      </c>
      <c r="Q711">
        <f>_xlfn.RANK.AVG(P711,P$2:P$2185)</f>
        <v>1510</v>
      </c>
      <c r="R711">
        <f>LOOKUP(Q711/COUNTA(Q:Q),{0,0.1,0.2,0.3,0.4,0.5,0.6,0.7,0.8,0.9,1}+1%%,{10,9,8,7,6,5,4,3,2,1})</f>
        <v>4</v>
      </c>
      <c r="S711">
        <f>I711*0.5+L711*0.5+O711+R711</f>
        <v>13</v>
      </c>
    </row>
    <row r="712" spans="1:19" ht="43.2" x14ac:dyDescent="0.25">
      <c r="A712" s="5" t="s">
        <v>1455</v>
      </c>
      <c r="B712" s="6">
        <v>683434</v>
      </c>
      <c r="C712" s="6">
        <v>5413</v>
      </c>
      <c r="D712" s="6">
        <v>201</v>
      </c>
      <c r="E712" s="6">
        <v>375</v>
      </c>
      <c r="F712" s="6">
        <v>1</v>
      </c>
      <c r="G712">
        <f>(E712*0.6+D712*0.2+C712*0.2)/B712</f>
        <v>1.9720997199436964E-3</v>
      </c>
      <c r="H712">
        <f>_xlfn.RANK.AVG(G712,G$2:G$2185)</f>
        <v>1844</v>
      </c>
      <c r="I712">
        <f>LOOKUP(H712/COUNTA(H:H),{0,0.1,0.2,0.3,0.4,0.5,0.6,0.7,0.8,0.9,1}+1%%,{10,9,8,7,6,5,4,3,2,1})</f>
        <v>2</v>
      </c>
      <c r="J712">
        <f>E712*0.6+D712*0.2+C712*0.2</f>
        <v>1347.8000000000002</v>
      </c>
      <c r="K712">
        <f>_xlfn.RANK.AVG(J712,J$2:J$2185)</f>
        <v>1427</v>
      </c>
      <c r="L712">
        <f>LOOKUP(K712/COUNTA(K:K),{0,0.1,0.2,0.3,0.4,0.5,0.6,0.7,0.8,0.9,1}+1%%,{10,9,8,7,6,5,4,3,2,1})</f>
        <v>4</v>
      </c>
      <c r="M712">
        <f>(C712-D712)*0.7+B712*0.3</f>
        <v>208678.59999999998</v>
      </c>
      <c r="N712">
        <f>_xlfn.RANK.AVG(M712,M$2:M$2185)</f>
        <v>1087</v>
      </c>
      <c r="O712">
        <f>LOOKUP(N712/COUNTA(N:N),{0,0.1,0.2,0.3,0.4,0.5,0.6,0.7,0.8,0.9,1}+1%%,{10,9,8,7,6,5,4,3,2,1})</f>
        <v>6</v>
      </c>
      <c r="P712" s="6">
        <v>1</v>
      </c>
      <c r="Q712">
        <f>_xlfn.RANK.AVG(P712,P$2:P$2185)</f>
        <v>1510</v>
      </c>
      <c r="R712">
        <f>LOOKUP(Q712/COUNTA(Q:Q),{0,0.1,0.2,0.3,0.4,0.5,0.6,0.7,0.8,0.9,1}+1%%,{10,9,8,7,6,5,4,3,2,1})</f>
        <v>4</v>
      </c>
      <c r="S712">
        <f>I712*0.5+L712*0.5+O712+R712</f>
        <v>13</v>
      </c>
    </row>
    <row r="713" spans="1:19" ht="28.8" x14ac:dyDescent="0.25">
      <c r="A713" s="5" t="s">
        <v>1232</v>
      </c>
      <c r="B713" s="6">
        <v>80396</v>
      </c>
      <c r="C713" s="6">
        <v>4201</v>
      </c>
      <c r="D713" s="6">
        <v>85</v>
      </c>
      <c r="E713" s="6">
        <v>197</v>
      </c>
      <c r="F713" s="6">
        <v>1</v>
      </c>
      <c r="G713">
        <f>(E713*0.6+D713*0.2+C713*0.2)/B713</f>
        <v>1.2132444400218918E-2</v>
      </c>
      <c r="H713">
        <f>_xlfn.RANK.AVG(G713,G$2:G$2185)</f>
        <v>479</v>
      </c>
      <c r="I713">
        <f>LOOKUP(H713/COUNTA(H:H),{0,0.1,0.2,0.3,0.4,0.5,0.6,0.7,0.8,0.9,1}+1%%,{10,9,8,7,6,5,4,3,2,1})</f>
        <v>8</v>
      </c>
      <c r="J713">
        <f>E713*0.6+D713*0.2+C713*0.2</f>
        <v>975.40000000000009</v>
      </c>
      <c r="K713">
        <f>_xlfn.RANK.AVG(J713,J$2:J$2185)</f>
        <v>1512</v>
      </c>
      <c r="L713">
        <f>LOOKUP(K713/COUNTA(K:K),{0,0.1,0.2,0.3,0.4,0.5,0.6,0.7,0.8,0.9,1}+1%%,{10,9,8,7,6,5,4,3,2,1})</f>
        <v>4</v>
      </c>
      <c r="M713">
        <f>(C713-D713)*0.7+B713*0.3</f>
        <v>27000</v>
      </c>
      <c r="N713">
        <f>_xlfn.RANK.AVG(M713,M$2:M$2185)</f>
        <v>1702</v>
      </c>
      <c r="O713">
        <f>LOOKUP(N713/COUNTA(N:N),{0,0.1,0.2,0.3,0.4,0.5,0.6,0.7,0.8,0.9,1}+1%%,{10,9,8,7,6,5,4,3,2,1})</f>
        <v>3</v>
      </c>
      <c r="P713" s="6">
        <v>1</v>
      </c>
      <c r="Q713">
        <f>_xlfn.RANK.AVG(P713,P$2:P$2185)</f>
        <v>1510</v>
      </c>
      <c r="R713">
        <f>LOOKUP(Q713/COUNTA(Q:Q),{0,0.1,0.2,0.3,0.4,0.5,0.6,0.7,0.8,0.9,1}+1%%,{10,9,8,7,6,5,4,3,2,1})</f>
        <v>4</v>
      </c>
      <c r="S713">
        <f>I713*0.5+L713*0.5+O713+R713</f>
        <v>13</v>
      </c>
    </row>
    <row r="714" spans="1:19" ht="43.2" x14ac:dyDescent="0.25">
      <c r="A714" s="5" t="s">
        <v>1579</v>
      </c>
      <c r="B714" s="6">
        <v>398937</v>
      </c>
      <c r="C714" s="6">
        <v>6792</v>
      </c>
      <c r="D714" s="6">
        <v>433</v>
      </c>
      <c r="E714" s="6">
        <v>444</v>
      </c>
      <c r="F714" s="6">
        <v>1</v>
      </c>
      <c r="G714">
        <f>(E714*0.6+D714*0.2+C714*0.2)/B714</f>
        <v>4.2899004103404805E-3</v>
      </c>
      <c r="H714">
        <f>_xlfn.RANK.AVG(G714,G$2:G$2185)</f>
        <v>1437</v>
      </c>
      <c r="I714">
        <f>LOOKUP(H714/COUNTA(H:H),{0,0.1,0.2,0.3,0.4,0.5,0.6,0.7,0.8,0.9,1}+1%%,{10,9,8,7,6,5,4,3,2,1})</f>
        <v>4</v>
      </c>
      <c r="J714">
        <f>E714*0.6+D714*0.2+C714*0.2</f>
        <v>1711.4</v>
      </c>
      <c r="K714">
        <f>_xlfn.RANK.AVG(J714,J$2:J$2185)</f>
        <v>1348</v>
      </c>
      <c r="L714">
        <f>LOOKUP(K714/COUNTA(K:K),{0,0.1,0.2,0.3,0.4,0.5,0.6,0.7,0.8,0.9,1}+1%%,{10,9,8,7,6,5,4,3,2,1})</f>
        <v>4</v>
      </c>
      <c r="M714">
        <f>(C714-D714)*0.7+B714*0.3</f>
        <v>124132.4</v>
      </c>
      <c r="N714">
        <f>_xlfn.RANK.AVG(M714,M$2:M$2185)</f>
        <v>1270</v>
      </c>
      <c r="O714">
        <f>LOOKUP(N714/COUNTA(N:N),{0,0.1,0.2,0.3,0.4,0.5,0.6,0.7,0.8,0.9,1}+1%%,{10,9,8,7,6,5,4,3,2,1})</f>
        <v>5</v>
      </c>
      <c r="P714" s="6">
        <v>1</v>
      </c>
      <c r="Q714">
        <f>_xlfn.RANK.AVG(P714,P$2:P$2185)</f>
        <v>1510</v>
      </c>
      <c r="R714">
        <f>LOOKUP(Q714/COUNTA(Q:Q),{0,0.1,0.2,0.3,0.4,0.5,0.6,0.7,0.8,0.9,1}+1%%,{10,9,8,7,6,5,4,3,2,1})</f>
        <v>4</v>
      </c>
      <c r="S714">
        <f>I714*0.5+L714*0.5+O714+R714</f>
        <v>13</v>
      </c>
    </row>
    <row r="715" spans="1:19" ht="28.8" x14ac:dyDescent="0.25">
      <c r="A715" s="5" t="s">
        <v>1864</v>
      </c>
      <c r="B715" s="6">
        <v>56032</v>
      </c>
      <c r="C715" s="6">
        <v>2883</v>
      </c>
      <c r="D715" s="6">
        <v>34</v>
      </c>
      <c r="E715" s="6">
        <v>697</v>
      </c>
      <c r="F715" s="6">
        <v>1</v>
      </c>
      <c r="G715">
        <f>(E715*0.6+D715*0.2+C715*0.2)/B715</f>
        <v>1.7875499714448885E-2</v>
      </c>
      <c r="H715">
        <f>_xlfn.RANK.AVG(G715,G$2:G$2185)</f>
        <v>178</v>
      </c>
      <c r="I715">
        <f>LOOKUP(H715/COUNTA(H:H),{0,0.1,0.2,0.3,0.4,0.5,0.6,0.7,0.8,0.9,1}+1%%,{10,9,8,7,6,5,4,3,2,1})</f>
        <v>10</v>
      </c>
      <c r="J715">
        <f>E715*0.6+D715*0.2+C715*0.2</f>
        <v>1001.6</v>
      </c>
      <c r="K715">
        <f>_xlfn.RANK.AVG(J715,J$2:J$2185)</f>
        <v>1504</v>
      </c>
      <c r="L715">
        <f>LOOKUP(K715/COUNTA(K:K),{0,0.1,0.2,0.3,0.4,0.5,0.6,0.7,0.8,0.9,1}+1%%,{10,9,8,7,6,5,4,3,2,1})</f>
        <v>4</v>
      </c>
      <c r="M715">
        <f>(C715-D715)*0.7+B715*0.3</f>
        <v>18803.899999999998</v>
      </c>
      <c r="N715">
        <f>_xlfn.RANK.AVG(M715,M$2:M$2185)</f>
        <v>1782</v>
      </c>
      <c r="O715">
        <f>LOOKUP(N715/COUNTA(N:N),{0,0.1,0.2,0.3,0.4,0.5,0.6,0.7,0.8,0.9,1}+1%%,{10,9,8,7,6,5,4,3,2,1})</f>
        <v>2</v>
      </c>
      <c r="P715" s="6">
        <v>1</v>
      </c>
      <c r="Q715">
        <f>_xlfn.RANK.AVG(P715,P$2:P$2185)</f>
        <v>1510</v>
      </c>
      <c r="R715">
        <f>LOOKUP(Q715/COUNTA(Q:Q),{0,0.1,0.2,0.3,0.4,0.5,0.6,0.7,0.8,0.9,1}+1%%,{10,9,8,7,6,5,4,3,2,1})</f>
        <v>4</v>
      </c>
      <c r="S715">
        <f>I715*0.5+L715*0.5+O715+R715</f>
        <v>13</v>
      </c>
    </row>
    <row r="716" spans="1:19" ht="43.2" x14ac:dyDescent="0.25">
      <c r="A716" s="5" t="s">
        <v>731</v>
      </c>
      <c r="B716" s="6">
        <v>28179</v>
      </c>
      <c r="C716" s="6">
        <v>3056</v>
      </c>
      <c r="D716" s="6">
        <v>33</v>
      </c>
      <c r="E716" s="6">
        <v>822</v>
      </c>
      <c r="F716" s="6">
        <v>1</v>
      </c>
      <c r="G716">
        <f>(E716*0.6+D716*0.2+C716*0.2)/B716</f>
        <v>3.9426523297491037E-2</v>
      </c>
      <c r="H716">
        <f>_xlfn.RANK.AVG(G716,G$2:G$2185)</f>
        <v>8</v>
      </c>
      <c r="I716">
        <f>LOOKUP(H716/COUNTA(H:H),{0,0.1,0.2,0.3,0.4,0.5,0.6,0.7,0.8,0.9,1}+1%%,{10,9,8,7,6,5,4,3,2,1})</f>
        <v>10</v>
      </c>
      <c r="J716">
        <f>E716*0.6+D716*0.2+C716*0.2</f>
        <v>1111</v>
      </c>
      <c r="K716">
        <f>_xlfn.RANK.AVG(J716,J$2:J$2185)</f>
        <v>1474</v>
      </c>
      <c r="L716">
        <f>LOOKUP(K716/COUNTA(K:K),{0,0.1,0.2,0.3,0.4,0.5,0.6,0.7,0.8,0.9,1}+1%%,{10,9,8,7,6,5,4,3,2,1})</f>
        <v>4</v>
      </c>
      <c r="M716">
        <f>(C716-D716)*0.7+B716*0.3</f>
        <v>10569.8</v>
      </c>
      <c r="N716">
        <f>_xlfn.RANK.AVG(M716,M$2:M$2185)</f>
        <v>1874</v>
      </c>
      <c r="O716">
        <f>LOOKUP(N716/COUNTA(N:N),{0,0.1,0.2,0.3,0.4,0.5,0.6,0.7,0.8,0.9,1}+1%%,{10,9,8,7,6,5,4,3,2,1})</f>
        <v>2</v>
      </c>
      <c r="P716" s="6">
        <v>1</v>
      </c>
      <c r="Q716">
        <f>_xlfn.RANK.AVG(P716,P$2:P$2185)</f>
        <v>1510</v>
      </c>
      <c r="R716">
        <f>LOOKUP(Q716/COUNTA(Q:Q),{0,0.1,0.2,0.3,0.4,0.5,0.6,0.7,0.8,0.9,1}+1%%,{10,9,8,7,6,5,4,3,2,1})</f>
        <v>4</v>
      </c>
      <c r="S716">
        <f>I716*0.5+L716*0.5+O716+R716</f>
        <v>13</v>
      </c>
    </row>
    <row r="717" spans="1:19" ht="28.8" x14ac:dyDescent="0.25">
      <c r="A717" s="5" t="s">
        <v>409</v>
      </c>
      <c r="B717" s="6">
        <v>122974</v>
      </c>
      <c r="C717" s="6">
        <v>6200</v>
      </c>
      <c r="D717" s="6">
        <v>41</v>
      </c>
      <c r="E717" s="6">
        <v>477</v>
      </c>
      <c r="F717" s="6">
        <v>1</v>
      </c>
      <c r="G717">
        <f>(E717*0.6+D717*0.2+C717*0.2)/B717</f>
        <v>1.2477434254395238E-2</v>
      </c>
      <c r="H717">
        <f>_xlfn.RANK.AVG(G717,G$2:G$2185)</f>
        <v>456</v>
      </c>
      <c r="I717">
        <f>LOOKUP(H717/COUNTA(H:H),{0,0.1,0.2,0.3,0.4,0.5,0.6,0.7,0.8,0.9,1}+1%%,{10,9,8,7,6,5,4,3,2,1})</f>
        <v>8</v>
      </c>
      <c r="J717">
        <f>E717*0.6+D717*0.2+C717*0.2</f>
        <v>1534.4</v>
      </c>
      <c r="K717">
        <f>_xlfn.RANK.AVG(J717,J$2:J$2185)</f>
        <v>1388</v>
      </c>
      <c r="L717">
        <f>LOOKUP(K717/COUNTA(K:K),{0,0.1,0.2,0.3,0.4,0.5,0.6,0.7,0.8,0.9,1}+1%%,{10,9,8,7,6,5,4,3,2,1})</f>
        <v>4</v>
      </c>
      <c r="M717">
        <f>(C717-D717)*0.7+B717*0.3</f>
        <v>41203.5</v>
      </c>
      <c r="N717">
        <f>_xlfn.RANK.AVG(M717,M$2:M$2185)</f>
        <v>1611</v>
      </c>
      <c r="O717">
        <f>LOOKUP(N717/COUNTA(N:N),{0,0.1,0.2,0.3,0.4,0.5,0.6,0.7,0.8,0.9,1}+1%%,{10,9,8,7,6,5,4,3,2,1})</f>
        <v>3</v>
      </c>
      <c r="P717" s="6">
        <v>1</v>
      </c>
      <c r="Q717">
        <f>_xlfn.RANK.AVG(P717,P$2:P$2185)</f>
        <v>1510</v>
      </c>
      <c r="R717">
        <f>LOOKUP(Q717/COUNTA(Q:Q),{0,0.1,0.2,0.3,0.4,0.5,0.6,0.7,0.8,0.9,1}+1%%,{10,9,8,7,6,5,4,3,2,1})</f>
        <v>4</v>
      </c>
      <c r="S717">
        <f>I717*0.5+L717*0.5+O717+R717</f>
        <v>13</v>
      </c>
    </row>
    <row r="718" spans="1:19" ht="28.8" x14ac:dyDescent="0.25">
      <c r="A718" s="5" t="s">
        <v>180</v>
      </c>
      <c r="B718" s="6">
        <v>56012</v>
      </c>
      <c r="C718" s="6">
        <v>6243</v>
      </c>
      <c r="D718" s="6">
        <v>106</v>
      </c>
      <c r="E718" s="6">
        <v>414</v>
      </c>
      <c r="F718" s="6">
        <v>1</v>
      </c>
      <c r="G718">
        <f>(E718*0.6+D718*0.2+C718*0.2)/B718</f>
        <v>2.7104906091551813E-2</v>
      </c>
      <c r="H718">
        <f>_xlfn.RANK.AVG(G718,G$2:G$2185)</f>
        <v>52</v>
      </c>
      <c r="I718">
        <f>LOOKUP(H718/COUNTA(H:H),{0,0.1,0.2,0.3,0.4,0.5,0.6,0.7,0.8,0.9,1}+1%%,{10,9,8,7,6,5,4,3,2,1})</f>
        <v>10</v>
      </c>
      <c r="J718">
        <f>E718*0.6+D718*0.2+C718*0.2</f>
        <v>1518.2</v>
      </c>
      <c r="K718">
        <f>_xlfn.RANK.AVG(J718,J$2:J$2185)</f>
        <v>1393</v>
      </c>
      <c r="L718">
        <f>LOOKUP(K718/COUNTA(K:K),{0,0.1,0.2,0.3,0.4,0.5,0.6,0.7,0.8,0.9,1}+1%%,{10,9,8,7,6,5,4,3,2,1})</f>
        <v>4</v>
      </c>
      <c r="M718">
        <f>(C718-D718)*0.7+B718*0.3</f>
        <v>21099.5</v>
      </c>
      <c r="N718">
        <f>_xlfn.RANK.AVG(M718,M$2:M$2185)</f>
        <v>1761</v>
      </c>
      <c r="O718">
        <f>LOOKUP(N718/COUNTA(N:N),{0,0.1,0.2,0.3,0.4,0.5,0.6,0.7,0.8,0.9,1}+1%%,{10,9,8,7,6,5,4,3,2,1})</f>
        <v>2</v>
      </c>
      <c r="P718" s="6">
        <v>1</v>
      </c>
      <c r="Q718">
        <f>_xlfn.RANK.AVG(P718,P$2:P$2185)</f>
        <v>1510</v>
      </c>
      <c r="R718">
        <f>LOOKUP(Q718/COUNTA(Q:Q),{0,0.1,0.2,0.3,0.4,0.5,0.6,0.7,0.8,0.9,1}+1%%,{10,9,8,7,6,5,4,3,2,1})</f>
        <v>4</v>
      </c>
      <c r="S718">
        <f>I718*0.5+L718*0.5+O718+R718</f>
        <v>13</v>
      </c>
    </row>
    <row r="719" spans="1:19" ht="28.8" x14ac:dyDescent="0.25">
      <c r="A719" s="5" t="s">
        <v>1929</v>
      </c>
      <c r="B719" s="6">
        <v>758927</v>
      </c>
      <c r="C719" s="6">
        <v>5386</v>
      </c>
      <c r="D719" s="6">
        <v>419</v>
      </c>
      <c r="E719" s="6">
        <v>1107</v>
      </c>
      <c r="F719" s="6">
        <v>1</v>
      </c>
      <c r="G719">
        <f>(E719*0.6+D719*0.2+C719*0.2)/B719</f>
        <v>2.4049743914763872E-3</v>
      </c>
      <c r="H719">
        <f>_xlfn.RANK.AVG(G719,G$2:G$2185)</f>
        <v>1775</v>
      </c>
      <c r="I719">
        <f>LOOKUP(H719/COUNTA(H:H),{0,0.1,0.2,0.3,0.4,0.5,0.6,0.7,0.8,0.9,1}+1%%,{10,9,8,7,6,5,4,3,2,1})</f>
        <v>2</v>
      </c>
      <c r="J719">
        <f>E719*0.6+D719*0.2+C719*0.2</f>
        <v>1825.2</v>
      </c>
      <c r="K719">
        <f>_xlfn.RANK.AVG(J719,J$2:J$2185)</f>
        <v>1328</v>
      </c>
      <c r="L719">
        <f>LOOKUP(K719/COUNTA(K:K),{0,0.1,0.2,0.3,0.4,0.5,0.6,0.7,0.8,0.9,1}+1%%,{10,9,8,7,6,5,4,3,2,1})</f>
        <v>4</v>
      </c>
      <c r="M719">
        <f>(C719-D719)*0.7+B719*0.3</f>
        <v>231155</v>
      </c>
      <c r="N719">
        <f>_xlfn.RANK.AVG(M719,M$2:M$2185)</f>
        <v>1058</v>
      </c>
      <c r="O719">
        <f>LOOKUP(N719/COUNTA(N:N),{0,0.1,0.2,0.3,0.4,0.5,0.6,0.7,0.8,0.9,1}+1%%,{10,9,8,7,6,5,4,3,2,1})</f>
        <v>6</v>
      </c>
      <c r="P719" s="6">
        <v>1</v>
      </c>
      <c r="Q719">
        <f>_xlfn.RANK.AVG(P719,P$2:P$2185)</f>
        <v>1510</v>
      </c>
      <c r="R719">
        <f>LOOKUP(Q719/COUNTA(Q:Q),{0,0.1,0.2,0.3,0.4,0.5,0.6,0.7,0.8,0.9,1}+1%%,{10,9,8,7,6,5,4,3,2,1})</f>
        <v>4</v>
      </c>
      <c r="S719">
        <f>I719*0.5+L719*0.5+O719+R719</f>
        <v>13</v>
      </c>
    </row>
    <row r="720" spans="1:19" ht="43.2" x14ac:dyDescent="0.25">
      <c r="A720" s="5" t="s">
        <v>1003</v>
      </c>
      <c r="B720" s="6">
        <v>188322</v>
      </c>
      <c r="C720" s="6">
        <v>4773</v>
      </c>
      <c r="D720" s="6">
        <v>173</v>
      </c>
      <c r="E720" s="6">
        <v>720</v>
      </c>
      <c r="F720" s="6">
        <v>1</v>
      </c>
      <c r="G720">
        <f>(E720*0.6+D720*0.2+C720*0.2)/B720</f>
        <v>7.5466488248850374E-3</v>
      </c>
      <c r="H720">
        <f>_xlfn.RANK.AVG(G720,G$2:G$2185)</f>
        <v>958</v>
      </c>
      <c r="I720">
        <f>LOOKUP(H720/COUNTA(H:H),{0,0.1,0.2,0.3,0.4,0.5,0.6,0.7,0.8,0.9,1}+1%%,{10,9,8,7,6,5,4,3,2,1})</f>
        <v>6</v>
      </c>
      <c r="J720">
        <f>E720*0.6+D720*0.2+C720*0.2</f>
        <v>1421.2</v>
      </c>
      <c r="K720">
        <f>_xlfn.RANK.AVG(J720,J$2:J$2185)</f>
        <v>1410</v>
      </c>
      <c r="L720">
        <f>LOOKUP(K720/COUNTA(K:K),{0,0.1,0.2,0.3,0.4,0.5,0.6,0.7,0.8,0.9,1}+1%%,{10,9,8,7,6,5,4,3,2,1})</f>
        <v>4</v>
      </c>
      <c r="M720">
        <f>(C720-D720)*0.7+B720*0.3</f>
        <v>59716.6</v>
      </c>
      <c r="N720">
        <f>_xlfn.RANK.AVG(M720,M$2:M$2185)</f>
        <v>1516</v>
      </c>
      <c r="O720">
        <f>LOOKUP(N720/COUNTA(N:N),{0,0.1,0.2,0.3,0.4,0.5,0.6,0.7,0.8,0.9,1}+1%%,{10,9,8,7,6,5,4,3,2,1})</f>
        <v>4</v>
      </c>
      <c r="P720" s="6">
        <v>1</v>
      </c>
      <c r="Q720">
        <f>_xlfn.RANK.AVG(P720,P$2:P$2185)</f>
        <v>1510</v>
      </c>
      <c r="R720">
        <f>LOOKUP(Q720/COUNTA(Q:Q),{0,0.1,0.2,0.3,0.4,0.5,0.6,0.7,0.8,0.9,1}+1%%,{10,9,8,7,6,5,4,3,2,1})</f>
        <v>4</v>
      </c>
      <c r="S720">
        <f>I720*0.5+L720*0.5+O720+R720</f>
        <v>13</v>
      </c>
    </row>
    <row r="721" spans="1:19" ht="43.2" x14ac:dyDescent="0.25">
      <c r="A721" s="5" t="s">
        <v>1094</v>
      </c>
      <c r="B721" s="6">
        <v>188210</v>
      </c>
      <c r="C721" s="6">
        <v>6197</v>
      </c>
      <c r="D721" s="6">
        <v>123</v>
      </c>
      <c r="E721" s="6">
        <v>437</v>
      </c>
      <c r="F721" s="6">
        <v>1</v>
      </c>
      <c r="G721">
        <f>(E721*0.6+D721*0.2+C721*0.2)/B721</f>
        <v>8.109027150523352E-3</v>
      </c>
      <c r="H721">
        <f>_xlfn.RANK.AVG(G721,G$2:G$2185)</f>
        <v>889</v>
      </c>
      <c r="I721">
        <f>LOOKUP(H721/COUNTA(H:H),{0,0.1,0.2,0.3,0.4,0.5,0.6,0.7,0.8,0.9,1}+1%%,{10,9,8,7,6,5,4,3,2,1})</f>
        <v>6</v>
      </c>
      <c r="J721">
        <f>E721*0.6+D721*0.2+C721*0.2</f>
        <v>1526.2</v>
      </c>
      <c r="K721">
        <f>_xlfn.RANK.AVG(J721,J$2:J$2185)</f>
        <v>1390</v>
      </c>
      <c r="L721">
        <f>LOOKUP(K721/COUNTA(K:K),{0,0.1,0.2,0.3,0.4,0.5,0.6,0.7,0.8,0.9,1}+1%%,{10,9,8,7,6,5,4,3,2,1})</f>
        <v>4</v>
      </c>
      <c r="M721">
        <f>(C721-D721)*0.7+B721*0.3</f>
        <v>60714.8</v>
      </c>
      <c r="N721">
        <f>_xlfn.RANK.AVG(M721,M$2:M$2185)</f>
        <v>1507</v>
      </c>
      <c r="O721">
        <f>LOOKUP(N721/COUNTA(N:N),{0,0.1,0.2,0.3,0.4,0.5,0.6,0.7,0.8,0.9,1}+1%%,{10,9,8,7,6,5,4,3,2,1})</f>
        <v>4</v>
      </c>
      <c r="P721" s="6">
        <v>1</v>
      </c>
      <c r="Q721">
        <f>_xlfn.RANK.AVG(P721,P$2:P$2185)</f>
        <v>1510</v>
      </c>
      <c r="R721">
        <f>LOOKUP(Q721/COUNTA(Q:Q),{0,0.1,0.2,0.3,0.4,0.5,0.6,0.7,0.8,0.9,1}+1%%,{10,9,8,7,6,5,4,3,2,1})</f>
        <v>4</v>
      </c>
      <c r="S721">
        <f>I721*0.5+L721*0.5+O721+R721</f>
        <v>13</v>
      </c>
    </row>
    <row r="722" spans="1:19" ht="14.4" x14ac:dyDescent="0.25">
      <c r="A722" s="5" t="s">
        <v>1794</v>
      </c>
      <c r="B722" s="6">
        <v>102560</v>
      </c>
      <c r="C722" s="6">
        <v>768</v>
      </c>
      <c r="D722" s="6">
        <v>1452</v>
      </c>
      <c r="E722" s="6">
        <v>1232</v>
      </c>
      <c r="F722" s="6">
        <v>1</v>
      </c>
      <c r="G722">
        <f>(E722*0.6+D722*0.2+C722*0.2)/B722</f>
        <v>1.1536661466458657E-2</v>
      </c>
      <c r="H722">
        <f>_xlfn.RANK.AVG(G722,G$2:G$2185)</f>
        <v>524</v>
      </c>
      <c r="I722">
        <f>LOOKUP(H722/COUNTA(H:H),{0,0.1,0.2,0.3,0.4,0.5,0.6,0.7,0.8,0.9,1}+1%%,{10,9,8,7,6,5,4,3,2,1})</f>
        <v>8</v>
      </c>
      <c r="J722">
        <f>E722*0.6+D722*0.2+C722*0.2</f>
        <v>1183.1999999999998</v>
      </c>
      <c r="K722">
        <f>_xlfn.RANK.AVG(J722,J$2:J$2185)</f>
        <v>1462</v>
      </c>
      <c r="L722">
        <f>LOOKUP(K722/COUNTA(K:K),{0,0.1,0.2,0.3,0.4,0.5,0.6,0.7,0.8,0.9,1}+1%%,{10,9,8,7,6,5,4,3,2,1})</f>
        <v>4</v>
      </c>
      <c r="M722">
        <f>(C722-D722)*0.7+B722*0.3</f>
        <v>30289.200000000001</v>
      </c>
      <c r="N722">
        <f>_xlfn.RANK.AVG(M722,M$2:M$2185)</f>
        <v>1674</v>
      </c>
      <c r="O722">
        <f>LOOKUP(N722/COUNTA(N:N),{0,0.1,0.2,0.3,0.4,0.5,0.6,0.7,0.8,0.9,1}+1%%,{10,9,8,7,6,5,4,3,2,1})</f>
        <v>3</v>
      </c>
      <c r="P722" s="6">
        <v>1</v>
      </c>
      <c r="Q722">
        <f>_xlfn.RANK.AVG(P722,P$2:P$2185)</f>
        <v>1510</v>
      </c>
      <c r="R722">
        <f>LOOKUP(Q722/COUNTA(Q:Q),{0,0.1,0.2,0.3,0.4,0.5,0.6,0.7,0.8,0.9,1}+1%%,{10,9,8,7,6,5,4,3,2,1})</f>
        <v>4</v>
      </c>
      <c r="S722">
        <f>I722*0.5+L722*0.5+O722+R722</f>
        <v>13</v>
      </c>
    </row>
    <row r="723" spans="1:19" ht="28.8" x14ac:dyDescent="0.25">
      <c r="A723" s="5" t="s">
        <v>516</v>
      </c>
      <c r="B723" s="6">
        <v>737415</v>
      </c>
      <c r="C723" s="6">
        <v>4136</v>
      </c>
      <c r="D723" s="6">
        <v>393</v>
      </c>
      <c r="E723" s="6">
        <v>1314</v>
      </c>
      <c r="F723" s="6">
        <v>1</v>
      </c>
      <c r="G723">
        <f>(E723*0.6+D723*0.2+C723*0.2)/B723</f>
        <v>2.2974851338798371E-3</v>
      </c>
      <c r="H723">
        <f>_xlfn.RANK.AVG(G723,G$2:G$2185)</f>
        <v>1788</v>
      </c>
      <c r="I723">
        <f>LOOKUP(H723/COUNTA(H:H),{0,0.1,0.2,0.3,0.4,0.5,0.6,0.7,0.8,0.9,1}+1%%,{10,9,8,7,6,5,4,3,2,1})</f>
        <v>2</v>
      </c>
      <c r="J723">
        <f>E723*0.6+D723*0.2+C723*0.2</f>
        <v>1694.2</v>
      </c>
      <c r="K723">
        <f>_xlfn.RANK.AVG(J723,J$2:J$2185)</f>
        <v>1352</v>
      </c>
      <c r="L723">
        <f>LOOKUP(K723/COUNTA(K:K),{0,0.1,0.2,0.3,0.4,0.5,0.6,0.7,0.8,0.9,1}+1%%,{10,9,8,7,6,5,4,3,2,1})</f>
        <v>4</v>
      </c>
      <c r="M723">
        <f>(C723-D723)*0.7+B723*0.3</f>
        <v>223844.6</v>
      </c>
      <c r="N723">
        <f>_xlfn.RANK.AVG(M723,M$2:M$2185)</f>
        <v>1067</v>
      </c>
      <c r="O723">
        <f>LOOKUP(N723/COUNTA(N:N),{0,0.1,0.2,0.3,0.4,0.5,0.6,0.7,0.8,0.9,1}+1%%,{10,9,8,7,6,5,4,3,2,1})</f>
        <v>6</v>
      </c>
      <c r="P723" s="6">
        <v>1</v>
      </c>
      <c r="Q723">
        <f>_xlfn.RANK.AVG(P723,P$2:P$2185)</f>
        <v>1510</v>
      </c>
      <c r="R723">
        <f>LOOKUP(Q723/COUNTA(Q:Q),{0,0.1,0.2,0.3,0.4,0.5,0.6,0.7,0.8,0.9,1}+1%%,{10,9,8,7,6,5,4,3,2,1})</f>
        <v>4</v>
      </c>
      <c r="S723">
        <f>I723*0.5+L723*0.5+O723+R723</f>
        <v>13</v>
      </c>
    </row>
    <row r="724" spans="1:19" ht="14.4" x14ac:dyDescent="0.25">
      <c r="A724" s="5" t="s">
        <v>1489</v>
      </c>
      <c r="B724" s="6">
        <v>1791693</v>
      </c>
      <c r="C724" s="6">
        <v>1975</v>
      </c>
      <c r="D724" s="6">
        <v>342</v>
      </c>
      <c r="E724" s="6">
        <v>535</v>
      </c>
      <c r="F724" s="6">
        <v>1</v>
      </c>
      <c r="G724">
        <f>(E724*0.6+D724*0.2+C724*0.2)/B724</f>
        <v>4.3779821654714283E-4</v>
      </c>
      <c r="H724">
        <f>_xlfn.RANK.AVG(G724,G$2:G$2185)</f>
        <v>2116</v>
      </c>
      <c r="I724">
        <f>LOOKUP(H724/COUNTA(H:H),{0,0.1,0.2,0.3,0.4,0.5,0.6,0.7,0.8,0.9,1}+1%%,{10,9,8,7,6,5,4,3,2,1})</f>
        <v>1</v>
      </c>
      <c r="J724">
        <f>E724*0.6+D724*0.2+C724*0.2</f>
        <v>784.4</v>
      </c>
      <c r="K724">
        <f>_xlfn.RANK.AVG(J724,J$2:J$2185)</f>
        <v>1559</v>
      </c>
      <c r="L724">
        <f>LOOKUP(K724/COUNTA(K:K),{0,0.1,0.2,0.3,0.4,0.5,0.6,0.7,0.8,0.9,1}+1%%,{10,9,8,7,6,5,4,3,2,1})</f>
        <v>3</v>
      </c>
      <c r="M724">
        <f>(C724-D724)*0.7+B724*0.3</f>
        <v>538651</v>
      </c>
      <c r="N724">
        <f>_xlfn.RANK.AVG(M724,M$2:M$2185)</f>
        <v>748</v>
      </c>
      <c r="O724">
        <f>LOOKUP(N724/COUNTA(N:N),{0,0.1,0.2,0.3,0.4,0.5,0.6,0.7,0.8,0.9,1}+1%%,{10,9,8,7,6,5,4,3,2,1})</f>
        <v>7</v>
      </c>
      <c r="P724" s="6">
        <v>1</v>
      </c>
      <c r="Q724">
        <f>_xlfn.RANK.AVG(P724,P$2:P$2185)</f>
        <v>1510</v>
      </c>
      <c r="R724">
        <f>LOOKUP(Q724/COUNTA(Q:Q),{0,0.1,0.2,0.3,0.4,0.5,0.6,0.7,0.8,0.9,1}+1%%,{10,9,8,7,6,5,4,3,2,1})</f>
        <v>4</v>
      </c>
      <c r="S724">
        <f>I724*0.5+L724*0.5+O724+R724</f>
        <v>13</v>
      </c>
    </row>
    <row r="725" spans="1:19" ht="14.4" x14ac:dyDescent="0.25">
      <c r="A725" s="5" t="s">
        <v>798</v>
      </c>
      <c r="B725" s="6">
        <v>200958</v>
      </c>
      <c r="C725" s="6">
        <v>6447</v>
      </c>
      <c r="D725" s="6">
        <v>238</v>
      </c>
      <c r="E725" s="6">
        <v>384</v>
      </c>
      <c r="F725" s="6">
        <v>1</v>
      </c>
      <c r="G725">
        <f>(E725*0.6+D725*0.2+C725*0.2)/B725</f>
        <v>7.7996397257138316E-3</v>
      </c>
      <c r="H725">
        <f>_xlfn.RANK.AVG(G725,G$2:G$2185)</f>
        <v>926</v>
      </c>
      <c r="I725">
        <f>LOOKUP(H725/COUNTA(H:H),{0,0.1,0.2,0.3,0.4,0.5,0.6,0.7,0.8,0.9,1}+1%%,{10,9,8,7,6,5,4,3,2,1})</f>
        <v>6</v>
      </c>
      <c r="J725">
        <f>E725*0.6+D725*0.2+C725*0.2</f>
        <v>1567.4</v>
      </c>
      <c r="K725">
        <f>_xlfn.RANK.AVG(J725,J$2:J$2185)</f>
        <v>1380</v>
      </c>
      <c r="L725">
        <f>LOOKUP(K725/COUNTA(K:K),{0,0.1,0.2,0.3,0.4,0.5,0.6,0.7,0.8,0.9,1}+1%%,{10,9,8,7,6,5,4,3,2,1})</f>
        <v>4</v>
      </c>
      <c r="M725">
        <f>(C725-D725)*0.7+B725*0.3</f>
        <v>64633.7</v>
      </c>
      <c r="N725">
        <f>_xlfn.RANK.AVG(M725,M$2:M$2185)</f>
        <v>1485</v>
      </c>
      <c r="O725">
        <f>LOOKUP(N725/COUNTA(N:N),{0,0.1,0.2,0.3,0.4,0.5,0.6,0.7,0.8,0.9,1}+1%%,{10,9,8,7,6,5,4,3,2,1})</f>
        <v>4</v>
      </c>
      <c r="P725" s="6">
        <v>1</v>
      </c>
      <c r="Q725">
        <f>_xlfn.RANK.AVG(P725,P$2:P$2185)</f>
        <v>1510</v>
      </c>
      <c r="R725">
        <f>LOOKUP(Q725/COUNTA(Q:Q),{0,0.1,0.2,0.3,0.4,0.5,0.6,0.7,0.8,0.9,1}+1%%,{10,9,8,7,6,5,4,3,2,1})</f>
        <v>4</v>
      </c>
      <c r="S725">
        <f>I725*0.5+L725*0.5+O725+R725</f>
        <v>13</v>
      </c>
    </row>
    <row r="726" spans="1:19" ht="57.6" x14ac:dyDescent="0.25">
      <c r="A726" s="5" t="s">
        <v>2104</v>
      </c>
      <c r="B726" s="6">
        <v>396857</v>
      </c>
      <c r="C726" s="6">
        <v>7846</v>
      </c>
      <c r="D726" s="6">
        <v>311</v>
      </c>
      <c r="E726" s="6">
        <v>448</v>
      </c>
      <c r="F726" s="6">
        <v>1</v>
      </c>
      <c r="G726">
        <f>(E726*0.6+D726*0.2+C726*0.2)/B726</f>
        <v>4.7881226739102502E-3</v>
      </c>
      <c r="H726">
        <f>_xlfn.RANK.AVG(G726,G$2:G$2185)</f>
        <v>1363</v>
      </c>
      <c r="I726">
        <f>LOOKUP(H726/COUNTA(H:H),{0,0.1,0.2,0.3,0.4,0.5,0.6,0.7,0.8,0.9,1}+1%%,{10,9,8,7,6,5,4,3,2,1})</f>
        <v>4</v>
      </c>
      <c r="J726">
        <f>E726*0.6+D726*0.2+C726*0.2</f>
        <v>1900.2</v>
      </c>
      <c r="K726">
        <f>_xlfn.RANK.AVG(J726,J$2:J$2185)</f>
        <v>1320</v>
      </c>
      <c r="L726">
        <f>LOOKUP(K726/COUNTA(K:K),{0,0.1,0.2,0.3,0.4,0.5,0.6,0.7,0.8,0.9,1}+1%%,{10,9,8,7,6,5,4,3,2,1})</f>
        <v>4</v>
      </c>
      <c r="M726">
        <f>(C726-D726)*0.7+B726*0.3</f>
        <v>124331.59999999999</v>
      </c>
      <c r="N726">
        <f>_xlfn.RANK.AVG(M726,M$2:M$2185)</f>
        <v>1268</v>
      </c>
      <c r="O726">
        <f>LOOKUP(N726/COUNTA(N:N),{0,0.1,0.2,0.3,0.4,0.5,0.6,0.7,0.8,0.9,1}+1%%,{10,9,8,7,6,5,4,3,2,1})</f>
        <v>5</v>
      </c>
      <c r="P726" s="6">
        <v>1</v>
      </c>
      <c r="Q726">
        <f>_xlfn.RANK.AVG(P726,P$2:P$2185)</f>
        <v>1510</v>
      </c>
      <c r="R726">
        <f>LOOKUP(Q726/COUNTA(Q:Q),{0,0.1,0.2,0.3,0.4,0.5,0.6,0.7,0.8,0.9,1}+1%%,{10,9,8,7,6,5,4,3,2,1})</f>
        <v>4</v>
      </c>
      <c r="S726">
        <f>I726*0.5+L726*0.5+O726+R726</f>
        <v>13</v>
      </c>
    </row>
    <row r="727" spans="1:19" ht="28.8" x14ac:dyDescent="0.25">
      <c r="A727" s="5" t="s">
        <v>1447</v>
      </c>
      <c r="B727" s="6">
        <v>437271</v>
      </c>
      <c r="C727" s="6">
        <v>6959</v>
      </c>
      <c r="D727" s="6">
        <v>88</v>
      </c>
      <c r="E727" s="6">
        <v>635</v>
      </c>
      <c r="F727" s="6">
        <v>1</v>
      </c>
      <c r="G727">
        <f>(E727*0.6+D727*0.2+C727*0.2)/B727</f>
        <v>4.0944860281152884E-3</v>
      </c>
      <c r="H727">
        <f>_xlfn.RANK.AVG(G727,G$2:G$2185)</f>
        <v>1466</v>
      </c>
      <c r="I727">
        <f>LOOKUP(H727/COUNTA(H:H),{0,0.1,0.2,0.3,0.4,0.5,0.6,0.7,0.8,0.9,1}+1%%,{10,9,8,7,6,5,4,3,2,1})</f>
        <v>4</v>
      </c>
      <c r="J727">
        <f>E727*0.6+D727*0.2+C727*0.2</f>
        <v>1790.4</v>
      </c>
      <c r="K727">
        <f>_xlfn.RANK.AVG(J727,J$2:J$2185)</f>
        <v>1333</v>
      </c>
      <c r="L727">
        <f>LOOKUP(K727/COUNTA(K:K),{0,0.1,0.2,0.3,0.4,0.5,0.6,0.7,0.8,0.9,1}+1%%,{10,9,8,7,6,5,4,3,2,1})</f>
        <v>4</v>
      </c>
      <c r="M727">
        <f>(C727-D727)*0.7+B727*0.3</f>
        <v>135991</v>
      </c>
      <c r="N727">
        <f>_xlfn.RANK.AVG(M727,M$2:M$2185)</f>
        <v>1240</v>
      </c>
      <c r="O727">
        <f>LOOKUP(N727/COUNTA(N:N),{0,0.1,0.2,0.3,0.4,0.5,0.6,0.7,0.8,0.9,1}+1%%,{10,9,8,7,6,5,4,3,2,1})</f>
        <v>5</v>
      </c>
      <c r="P727" s="6">
        <v>1</v>
      </c>
      <c r="Q727">
        <f>_xlfn.RANK.AVG(P727,P$2:P$2185)</f>
        <v>1510</v>
      </c>
      <c r="R727">
        <f>LOOKUP(Q727/COUNTA(Q:Q),{0,0.1,0.2,0.3,0.4,0.5,0.6,0.7,0.8,0.9,1}+1%%,{10,9,8,7,6,5,4,3,2,1})</f>
        <v>4</v>
      </c>
      <c r="S727">
        <f>I727*0.5+L727*0.5+O727+R727</f>
        <v>13</v>
      </c>
    </row>
    <row r="728" spans="1:19" ht="28.8" x14ac:dyDescent="0.25">
      <c r="A728" s="5" t="s">
        <v>1713</v>
      </c>
      <c r="B728" s="6">
        <v>242563</v>
      </c>
      <c r="C728" s="6">
        <v>912</v>
      </c>
      <c r="D728" s="6">
        <v>86</v>
      </c>
      <c r="E728" s="6">
        <v>162</v>
      </c>
      <c r="F728" s="6">
        <v>2</v>
      </c>
      <c r="G728">
        <f>(E728*0.6+D728*0.2+C728*0.2)/B728</f>
        <v>1.2235996421548216E-3</v>
      </c>
      <c r="H728">
        <f>_xlfn.RANK.AVG(G728,G$2:G$2185)</f>
        <v>1960</v>
      </c>
      <c r="I728">
        <f>LOOKUP(H728/COUNTA(H:H),{0,0.1,0.2,0.3,0.4,0.5,0.6,0.7,0.8,0.9,1}+1%%,{10,9,8,7,6,5,4,3,2,1})</f>
        <v>2</v>
      </c>
      <c r="J728">
        <f>E728*0.6+D728*0.2+C728*0.2</f>
        <v>296.8</v>
      </c>
      <c r="K728">
        <f>_xlfn.RANK.AVG(J728,J$2:J$2185)</f>
        <v>1762</v>
      </c>
      <c r="L728">
        <f>LOOKUP(K728/COUNTA(K:K),{0,0.1,0.2,0.3,0.4,0.5,0.6,0.7,0.8,0.9,1}+1%%,{10,9,8,7,6,5,4,3,2,1})</f>
        <v>2</v>
      </c>
      <c r="M728">
        <f>(C728-D728)*0.7+B728*0.3</f>
        <v>73347.099999999991</v>
      </c>
      <c r="N728">
        <f>_xlfn.RANK.AVG(M728,M$2:M$2185)</f>
        <v>1453</v>
      </c>
      <c r="O728">
        <f>LOOKUP(N728/COUNTA(N:N),{0,0.1,0.2,0.3,0.4,0.5,0.6,0.7,0.8,0.9,1}+1%%,{10,9,8,7,6,5,4,3,2,1})</f>
        <v>4</v>
      </c>
      <c r="P728" s="6">
        <v>2</v>
      </c>
      <c r="Q728">
        <f>_xlfn.RANK.AVG(P728,P$2:P$2185)</f>
        <v>678.5</v>
      </c>
      <c r="R728">
        <f>LOOKUP(Q728/COUNTA(Q:Q),{0,0.1,0.2,0.3,0.4,0.5,0.6,0.7,0.8,0.9,1}+1%%,{10,9,8,7,6,5,4,3,2,1})</f>
        <v>7</v>
      </c>
      <c r="S728">
        <f>I728*0.5+L728*0.5+O728+R728</f>
        <v>13</v>
      </c>
    </row>
    <row r="729" spans="1:19" ht="14.4" x14ac:dyDescent="0.25">
      <c r="A729" s="5" t="s">
        <v>866</v>
      </c>
      <c r="B729" s="6">
        <v>1665</v>
      </c>
      <c r="C729" s="6">
        <v>48</v>
      </c>
      <c r="D729" s="6">
        <v>12</v>
      </c>
      <c r="E729" s="6">
        <v>23</v>
      </c>
      <c r="F729" s="6">
        <v>2</v>
      </c>
      <c r="G729">
        <f>(E729*0.6+D729*0.2+C729*0.2)/B729</f>
        <v>1.5495495495495495E-2</v>
      </c>
      <c r="H729">
        <f>_xlfn.RANK.AVG(G729,G$2:G$2185)</f>
        <v>275</v>
      </c>
      <c r="I729">
        <f>LOOKUP(H729/COUNTA(H:H),{0,0.1,0.2,0.3,0.4,0.5,0.6,0.7,0.8,0.9,1}+1%%,{10,9,8,7,6,5,4,3,2,1})</f>
        <v>9</v>
      </c>
      <c r="J729">
        <f>E729*0.6+D729*0.2+C729*0.2</f>
        <v>25.8</v>
      </c>
      <c r="K729">
        <f>_xlfn.RANK.AVG(J729,J$2:J$2185)</f>
        <v>2027</v>
      </c>
      <c r="L729">
        <f>LOOKUP(K729/COUNTA(K:K),{0,0.1,0.2,0.3,0.4,0.5,0.6,0.7,0.8,0.9,1}+1%%,{10,9,8,7,6,5,4,3,2,1})</f>
        <v>1</v>
      </c>
      <c r="M729">
        <f>(C729-D729)*0.7+B729*0.3</f>
        <v>524.70000000000005</v>
      </c>
      <c r="N729">
        <f>_xlfn.RANK.AVG(M729,M$2:M$2185)</f>
        <v>2168</v>
      </c>
      <c r="O729">
        <f>LOOKUP(N729/COUNTA(N:N),{0,0.1,0.2,0.3,0.4,0.5,0.6,0.7,0.8,0.9,1}+1%%,{10,9,8,7,6,5,4,3,2,1})</f>
        <v>1</v>
      </c>
      <c r="P729" s="6">
        <v>2</v>
      </c>
      <c r="Q729">
        <f>_xlfn.RANK.AVG(P729,P$2:P$2185)</f>
        <v>678.5</v>
      </c>
      <c r="R729">
        <f>LOOKUP(Q729/COUNTA(Q:Q),{0,0.1,0.2,0.3,0.4,0.5,0.6,0.7,0.8,0.9,1}+1%%,{10,9,8,7,6,5,4,3,2,1})</f>
        <v>7</v>
      </c>
      <c r="S729">
        <f>I729*0.5+L729*0.5+O729+R729</f>
        <v>13</v>
      </c>
    </row>
    <row r="730" spans="1:19" ht="28.8" x14ac:dyDescent="0.25">
      <c r="A730" s="5" t="s">
        <v>1543</v>
      </c>
      <c r="B730" s="6">
        <v>1413550</v>
      </c>
      <c r="C730" s="6">
        <v>602</v>
      </c>
      <c r="D730" s="6">
        <v>829</v>
      </c>
      <c r="E730" s="6">
        <v>956</v>
      </c>
      <c r="F730" s="6">
        <v>1</v>
      </c>
      <c r="G730">
        <f>(E730*0.6+D730*0.2+C730*0.2)/B730</f>
        <v>6.0825580984047261E-4</v>
      </c>
      <c r="H730">
        <f>_xlfn.RANK.AVG(G730,G$2:G$2185)</f>
        <v>2081</v>
      </c>
      <c r="I730">
        <f>LOOKUP(H730/COUNTA(H:H),{0,0.1,0.2,0.3,0.4,0.5,0.6,0.7,0.8,0.9,1}+1%%,{10,9,8,7,6,5,4,3,2,1})</f>
        <v>1</v>
      </c>
      <c r="J730">
        <f>E730*0.6+D730*0.2+C730*0.2</f>
        <v>859.80000000000007</v>
      </c>
      <c r="K730">
        <f>_xlfn.RANK.AVG(J730,J$2:J$2185)</f>
        <v>1535</v>
      </c>
      <c r="L730">
        <f>LOOKUP(K730/COUNTA(K:K),{0,0.1,0.2,0.3,0.4,0.5,0.6,0.7,0.8,0.9,1}+1%%,{10,9,8,7,6,5,4,3,2,1})</f>
        <v>3</v>
      </c>
      <c r="M730">
        <f>(C730-D730)*0.7+B730*0.3</f>
        <v>423906.1</v>
      </c>
      <c r="N730">
        <f>_xlfn.RANK.AVG(M730,M$2:M$2185)</f>
        <v>826</v>
      </c>
      <c r="O730">
        <f>LOOKUP(N730/COUNTA(N:N),{0,0.1,0.2,0.3,0.4,0.5,0.6,0.7,0.8,0.9,1}+1%%,{10,9,8,7,6,5,4,3,2,1})</f>
        <v>7</v>
      </c>
      <c r="P730" s="6">
        <v>1</v>
      </c>
      <c r="Q730">
        <f>_xlfn.RANK.AVG(P730,P$2:P$2185)</f>
        <v>1510</v>
      </c>
      <c r="R730">
        <f>LOOKUP(Q730/COUNTA(Q:Q),{0,0.1,0.2,0.3,0.4,0.5,0.6,0.7,0.8,0.9,1}+1%%,{10,9,8,7,6,5,4,3,2,1})</f>
        <v>4</v>
      </c>
      <c r="S730">
        <f>I730*0.5+L730*0.5+O730+R730</f>
        <v>13</v>
      </c>
    </row>
    <row r="731" spans="1:19" ht="28.8" x14ac:dyDescent="0.25">
      <c r="A731" s="5" t="s">
        <v>32</v>
      </c>
      <c r="B731" s="6">
        <v>147851</v>
      </c>
      <c r="C731" s="6">
        <v>5319</v>
      </c>
      <c r="D731" s="6">
        <v>171</v>
      </c>
      <c r="E731" s="6">
        <v>757</v>
      </c>
      <c r="F731" s="6">
        <v>1</v>
      </c>
      <c r="G731">
        <f>(E731*0.6+D731*0.2+C731*0.2)/B731</f>
        <v>1.0498407180201688E-2</v>
      </c>
      <c r="H731">
        <f>_xlfn.RANK.AVG(G731,G$2:G$2185)</f>
        <v>620</v>
      </c>
      <c r="I731">
        <f>LOOKUP(H731/COUNTA(H:H),{0,0.1,0.2,0.3,0.4,0.5,0.6,0.7,0.8,0.9,1}+1%%,{10,9,8,7,6,5,4,3,2,1})</f>
        <v>8</v>
      </c>
      <c r="J731">
        <f>E731*0.6+D731*0.2+C731*0.2</f>
        <v>1552.1999999999998</v>
      </c>
      <c r="K731">
        <f>_xlfn.RANK.AVG(J731,J$2:J$2185)</f>
        <v>1383</v>
      </c>
      <c r="L731">
        <f>LOOKUP(K731/COUNTA(K:K),{0,0.1,0.2,0.3,0.4,0.5,0.6,0.7,0.8,0.9,1}+1%%,{10,9,8,7,6,5,4,3,2,1})</f>
        <v>4</v>
      </c>
      <c r="M731">
        <f>(C731-D731)*0.7+B731*0.3</f>
        <v>47958.899999999994</v>
      </c>
      <c r="N731">
        <f>_xlfn.RANK.AVG(M731,M$2:M$2185)</f>
        <v>1567</v>
      </c>
      <c r="O731">
        <f>LOOKUP(N731/COUNTA(N:N),{0,0.1,0.2,0.3,0.4,0.5,0.6,0.7,0.8,0.9,1}+1%%,{10,9,8,7,6,5,4,3,2,1})</f>
        <v>3</v>
      </c>
      <c r="P731" s="6">
        <v>1</v>
      </c>
      <c r="Q731">
        <f>_xlfn.RANK.AVG(P731,P$2:P$2185)</f>
        <v>1510</v>
      </c>
      <c r="R731">
        <f>LOOKUP(Q731/COUNTA(Q:Q),{0,0.1,0.2,0.3,0.4,0.5,0.6,0.7,0.8,0.9,1}+1%%,{10,9,8,7,6,5,4,3,2,1})</f>
        <v>4</v>
      </c>
      <c r="S731">
        <f>I731*0.5+L731*0.5+O731+R731</f>
        <v>13</v>
      </c>
    </row>
    <row r="732" spans="1:19" ht="43.2" x14ac:dyDescent="0.25">
      <c r="A732" s="5" t="s">
        <v>1610</v>
      </c>
      <c r="B732" s="6">
        <v>403941</v>
      </c>
      <c r="C732" s="6">
        <v>4418</v>
      </c>
      <c r="D732" s="6">
        <v>628</v>
      </c>
      <c r="E732" s="6">
        <v>1051</v>
      </c>
      <c r="F732" s="6">
        <v>1</v>
      </c>
      <c r="G732">
        <f>(E732*0.6+D732*0.2+C732*0.2)/B732</f>
        <v>4.0595037394074883E-3</v>
      </c>
      <c r="H732">
        <f>_xlfn.RANK.AVG(G732,G$2:G$2185)</f>
        <v>1472</v>
      </c>
      <c r="I732">
        <f>LOOKUP(H732/COUNTA(H:H),{0,0.1,0.2,0.3,0.4,0.5,0.6,0.7,0.8,0.9,1}+1%%,{10,9,8,7,6,5,4,3,2,1})</f>
        <v>4</v>
      </c>
      <c r="J732">
        <f>E732*0.6+D732*0.2+C732*0.2</f>
        <v>1639.8000000000002</v>
      </c>
      <c r="K732">
        <f>_xlfn.RANK.AVG(J732,J$2:J$2185)</f>
        <v>1367</v>
      </c>
      <c r="L732">
        <f>LOOKUP(K732/COUNTA(K:K),{0,0.1,0.2,0.3,0.4,0.5,0.6,0.7,0.8,0.9,1}+1%%,{10,9,8,7,6,5,4,3,2,1})</f>
        <v>4</v>
      </c>
      <c r="M732">
        <f>(C732-D732)*0.7+B732*0.3</f>
        <v>123835.29999999999</v>
      </c>
      <c r="N732">
        <f>_xlfn.RANK.AVG(M732,M$2:M$2185)</f>
        <v>1271</v>
      </c>
      <c r="O732">
        <f>LOOKUP(N732/COUNTA(N:N),{0,0.1,0.2,0.3,0.4,0.5,0.6,0.7,0.8,0.9,1}+1%%,{10,9,8,7,6,5,4,3,2,1})</f>
        <v>5</v>
      </c>
      <c r="P732" s="6">
        <v>1</v>
      </c>
      <c r="Q732">
        <f>_xlfn.RANK.AVG(P732,P$2:P$2185)</f>
        <v>1510</v>
      </c>
      <c r="R732">
        <f>LOOKUP(Q732/COUNTA(Q:Q),{0,0.1,0.2,0.3,0.4,0.5,0.6,0.7,0.8,0.9,1}+1%%,{10,9,8,7,6,5,4,3,2,1})</f>
        <v>4</v>
      </c>
      <c r="S732">
        <f>I732*0.5+L732*0.5+O732+R732</f>
        <v>13</v>
      </c>
    </row>
    <row r="733" spans="1:19" ht="28.8" x14ac:dyDescent="0.25">
      <c r="A733" s="5" t="s">
        <v>414</v>
      </c>
      <c r="B733" s="6">
        <v>156243</v>
      </c>
      <c r="C733" s="6">
        <v>7399</v>
      </c>
      <c r="D733" s="6">
        <v>92</v>
      </c>
      <c r="E733" s="6">
        <v>761</v>
      </c>
      <c r="F733" s="6">
        <v>1</v>
      </c>
      <c r="G733">
        <f>(E733*0.6+D733*0.2+C733*0.2)/B733</f>
        <v>1.2511280505366642E-2</v>
      </c>
      <c r="H733">
        <f>_xlfn.RANK.AVG(G733,G$2:G$2185)</f>
        <v>450</v>
      </c>
      <c r="I733">
        <f>LOOKUP(H733/COUNTA(H:H),{0,0.1,0.2,0.3,0.4,0.5,0.6,0.7,0.8,0.9,1}+1%%,{10,9,8,7,6,5,4,3,2,1})</f>
        <v>8</v>
      </c>
      <c r="J733">
        <f>E733*0.6+D733*0.2+C733*0.2</f>
        <v>1954.8000000000002</v>
      </c>
      <c r="K733">
        <f>_xlfn.RANK.AVG(J733,J$2:J$2185)</f>
        <v>1316</v>
      </c>
      <c r="L733">
        <f>LOOKUP(K733/COUNTA(K:K),{0,0.1,0.2,0.3,0.4,0.5,0.6,0.7,0.8,0.9,1}+1%%,{10,9,8,7,6,5,4,3,2,1})</f>
        <v>4</v>
      </c>
      <c r="M733">
        <f>(C733-D733)*0.7+B733*0.3</f>
        <v>51987.8</v>
      </c>
      <c r="N733">
        <f>_xlfn.RANK.AVG(M733,M$2:M$2185)</f>
        <v>1548</v>
      </c>
      <c r="O733">
        <f>LOOKUP(N733/COUNTA(N:N),{0,0.1,0.2,0.3,0.4,0.5,0.6,0.7,0.8,0.9,1}+1%%,{10,9,8,7,6,5,4,3,2,1})</f>
        <v>3</v>
      </c>
      <c r="P733" s="6">
        <v>1</v>
      </c>
      <c r="Q733">
        <f>_xlfn.RANK.AVG(P733,P$2:P$2185)</f>
        <v>1510</v>
      </c>
      <c r="R733">
        <f>LOOKUP(Q733/COUNTA(Q:Q),{0,0.1,0.2,0.3,0.4,0.5,0.6,0.7,0.8,0.9,1}+1%%,{10,9,8,7,6,5,4,3,2,1})</f>
        <v>4</v>
      </c>
      <c r="S733">
        <f>I733*0.5+L733*0.5+O733+R733</f>
        <v>13</v>
      </c>
    </row>
    <row r="734" spans="1:19" ht="28.8" x14ac:dyDescent="0.25">
      <c r="A734" s="5" t="s">
        <v>1637</v>
      </c>
      <c r="B734" s="6">
        <v>829768</v>
      </c>
      <c r="C734" s="6">
        <v>4097</v>
      </c>
      <c r="D734" s="6">
        <v>250</v>
      </c>
      <c r="E734" s="6">
        <v>250</v>
      </c>
      <c r="F734" s="6">
        <v>1</v>
      </c>
      <c r="G734">
        <f>(E734*0.6+D734*0.2+C734*0.2)/B734</f>
        <v>1.2285361691460747E-3</v>
      </c>
      <c r="H734">
        <f>_xlfn.RANK.AVG(G734,G$2:G$2185)</f>
        <v>1959</v>
      </c>
      <c r="I734">
        <f>LOOKUP(H734/COUNTA(H:H),{0,0.1,0.2,0.3,0.4,0.5,0.6,0.7,0.8,0.9,1}+1%%,{10,9,8,7,6,5,4,3,2,1})</f>
        <v>2</v>
      </c>
      <c r="J734">
        <f>E734*0.6+D734*0.2+C734*0.2</f>
        <v>1019.4000000000001</v>
      </c>
      <c r="K734">
        <f>_xlfn.RANK.AVG(J734,J$2:J$2185)</f>
        <v>1494</v>
      </c>
      <c r="L734">
        <f>LOOKUP(K734/COUNTA(K:K),{0,0.1,0.2,0.3,0.4,0.5,0.6,0.7,0.8,0.9,1}+1%%,{10,9,8,7,6,5,4,3,2,1})</f>
        <v>4</v>
      </c>
      <c r="M734">
        <f>(C734-D734)*0.7+B734*0.3</f>
        <v>251623.3</v>
      </c>
      <c r="N734">
        <f>_xlfn.RANK.AVG(M734,M$2:M$2185)</f>
        <v>1022</v>
      </c>
      <c r="O734">
        <f>LOOKUP(N734/COUNTA(N:N),{0,0.1,0.2,0.3,0.4,0.5,0.6,0.7,0.8,0.9,1}+1%%,{10,9,8,7,6,5,4,3,2,1})</f>
        <v>6</v>
      </c>
      <c r="P734" s="6">
        <v>1</v>
      </c>
      <c r="Q734">
        <f>_xlfn.RANK.AVG(P734,P$2:P$2185)</f>
        <v>1510</v>
      </c>
      <c r="R734">
        <f>LOOKUP(Q734/COUNTA(Q:Q),{0,0.1,0.2,0.3,0.4,0.5,0.6,0.7,0.8,0.9,1}+1%%,{10,9,8,7,6,5,4,3,2,1})</f>
        <v>4</v>
      </c>
      <c r="S734">
        <f>I734*0.5+L734*0.5+O734+R734</f>
        <v>13</v>
      </c>
    </row>
    <row r="735" spans="1:19" ht="57.6" x14ac:dyDescent="0.25">
      <c r="A735" s="5" t="s">
        <v>1123</v>
      </c>
      <c r="B735" s="6">
        <v>226262</v>
      </c>
      <c r="C735" s="6">
        <v>6670</v>
      </c>
      <c r="D735" s="6">
        <v>122</v>
      </c>
      <c r="E735" s="6">
        <v>504</v>
      </c>
      <c r="F735" s="6">
        <v>1</v>
      </c>
      <c r="G735">
        <f>(E735*0.6+D735*0.2+C735*0.2)/B735</f>
        <v>7.3401631736659265E-3</v>
      </c>
      <c r="H735">
        <f>_xlfn.RANK.AVG(G735,G$2:G$2185)</f>
        <v>988</v>
      </c>
      <c r="I735">
        <f>LOOKUP(H735/COUNTA(H:H),{0,0.1,0.2,0.3,0.4,0.5,0.6,0.7,0.8,0.9,1}+1%%,{10,9,8,7,6,5,4,3,2,1})</f>
        <v>6</v>
      </c>
      <c r="J735">
        <f>E735*0.6+D735*0.2+C735*0.2</f>
        <v>1660.8</v>
      </c>
      <c r="K735">
        <f>_xlfn.RANK.AVG(J735,J$2:J$2185)</f>
        <v>1361</v>
      </c>
      <c r="L735">
        <f>LOOKUP(K735/COUNTA(K:K),{0,0.1,0.2,0.3,0.4,0.5,0.6,0.7,0.8,0.9,1}+1%%,{10,9,8,7,6,5,4,3,2,1})</f>
        <v>4</v>
      </c>
      <c r="M735">
        <f>(C735-D735)*0.7+B735*0.3</f>
        <v>72462.2</v>
      </c>
      <c r="N735">
        <f>_xlfn.RANK.AVG(M735,M$2:M$2185)</f>
        <v>1458</v>
      </c>
      <c r="O735">
        <f>LOOKUP(N735/COUNTA(N:N),{0,0.1,0.2,0.3,0.4,0.5,0.6,0.7,0.8,0.9,1}+1%%,{10,9,8,7,6,5,4,3,2,1})</f>
        <v>4</v>
      </c>
      <c r="P735" s="6">
        <v>1</v>
      </c>
      <c r="Q735">
        <f>_xlfn.RANK.AVG(P735,P$2:P$2185)</f>
        <v>1510</v>
      </c>
      <c r="R735">
        <f>LOOKUP(Q735/COUNTA(Q:Q),{0,0.1,0.2,0.3,0.4,0.5,0.6,0.7,0.8,0.9,1}+1%%,{10,9,8,7,6,5,4,3,2,1})</f>
        <v>4</v>
      </c>
      <c r="S735">
        <f>I735*0.5+L735*0.5+O735+R735</f>
        <v>13</v>
      </c>
    </row>
    <row r="736" spans="1:19" ht="43.2" x14ac:dyDescent="0.25">
      <c r="A736" s="5" t="s">
        <v>1638</v>
      </c>
      <c r="B736" s="6">
        <v>909247</v>
      </c>
      <c r="C736" s="6">
        <v>6432</v>
      </c>
      <c r="D736" s="6">
        <v>568</v>
      </c>
      <c r="E736" s="6">
        <v>614</v>
      </c>
      <c r="F736" s="6">
        <v>1</v>
      </c>
      <c r="G736">
        <f>(E736*0.6+D736*0.2+C736*0.2)/B736</f>
        <v>1.9449060596295616E-3</v>
      </c>
      <c r="H736">
        <f>_xlfn.RANK.AVG(G736,G$2:G$2185)</f>
        <v>1848</v>
      </c>
      <c r="I736">
        <f>LOOKUP(H736/COUNTA(H:H),{0,0.1,0.2,0.3,0.4,0.5,0.6,0.7,0.8,0.9,1}+1%%,{10,9,8,7,6,5,4,3,2,1})</f>
        <v>2</v>
      </c>
      <c r="J736">
        <f>E736*0.6+D736*0.2+C736*0.2</f>
        <v>1768.4</v>
      </c>
      <c r="K736">
        <f>_xlfn.RANK.AVG(J736,J$2:J$2185)</f>
        <v>1336</v>
      </c>
      <c r="L736">
        <f>LOOKUP(K736/COUNTA(K:K),{0,0.1,0.2,0.3,0.4,0.5,0.6,0.7,0.8,0.9,1}+1%%,{10,9,8,7,6,5,4,3,2,1})</f>
        <v>4</v>
      </c>
      <c r="M736">
        <f>(C736-D736)*0.7+B736*0.3</f>
        <v>276878.89999999997</v>
      </c>
      <c r="N736">
        <f>_xlfn.RANK.AVG(M736,M$2:M$2185)</f>
        <v>988</v>
      </c>
      <c r="O736">
        <f>LOOKUP(N736/COUNTA(N:N),{0,0.1,0.2,0.3,0.4,0.5,0.6,0.7,0.8,0.9,1}+1%%,{10,9,8,7,6,5,4,3,2,1})</f>
        <v>6</v>
      </c>
      <c r="P736" s="6">
        <v>1</v>
      </c>
      <c r="Q736">
        <f>_xlfn.RANK.AVG(P736,P$2:P$2185)</f>
        <v>1510</v>
      </c>
      <c r="R736">
        <f>LOOKUP(Q736/COUNTA(Q:Q),{0,0.1,0.2,0.3,0.4,0.5,0.6,0.7,0.8,0.9,1}+1%%,{10,9,8,7,6,5,4,3,2,1})</f>
        <v>4</v>
      </c>
      <c r="S736">
        <f>I736*0.5+L736*0.5+O736+R736</f>
        <v>13</v>
      </c>
    </row>
    <row r="737" spans="1:19" ht="43.2" x14ac:dyDescent="0.25">
      <c r="A737" s="5" t="s">
        <v>1737</v>
      </c>
      <c r="B737" s="6">
        <v>51640</v>
      </c>
      <c r="C737" s="6">
        <v>811</v>
      </c>
      <c r="D737" s="6">
        <v>492</v>
      </c>
      <c r="E737" s="6">
        <v>1117</v>
      </c>
      <c r="F737" s="6">
        <v>1</v>
      </c>
      <c r="G737">
        <f>(E737*0.6+D737*0.2+C737*0.2)/B737</f>
        <v>1.8024786986831912E-2</v>
      </c>
      <c r="H737">
        <f>_xlfn.RANK.AVG(G737,G$2:G$2185)</f>
        <v>172</v>
      </c>
      <c r="I737">
        <f>LOOKUP(H737/COUNTA(H:H),{0,0.1,0.2,0.3,0.4,0.5,0.6,0.7,0.8,0.9,1}+1%%,{10,9,8,7,6,5,4,3,2,1})</f>
        <v>10</v>
      </c>
      <c r="J737">
        <f>E737*0.6+D737*0.2+C737*0.2</f>
        <v>930.8</v>
      </c>
      <c r="K737">
        <f>_xlfn.RANK.AVG(J737,J$2:J$2185)</f>
        <v>1522</v>
      </c>
      <c r="L737">
        <f>LOOKUP(K737/COUNTA(K:K),{0,0.1,0.2,0.3,0.4,0.5,0.6,0.7,0.8,0.9,1}+1%%,{10,9,8,7,6,5,4,3,2,1})</f>
        <v>4</v>
      </c>
      <c r="M737">
        <f>(C737-D737)*0.7+B737*0.3</f>
        <v>15715.3</v>
      </c>
      <c r="N737">
        <f>_xlfn.RANK.AVG(M737,M$2:M$2185)</f>
        <v>1821</v>
      </c>
      <c r="O737">
        <f>LOOKUP(N737/COUNTA(N:N),{0,0.1,0.2,0.3,0.4,0.5,0.6,0.7,0.8,0.9,1}+1%%,{10,9,8,7,6,5,4,3,2,1})</f>
        <v>2</v>
      </c>
      <c r="P737" s="6">
        <v>1</v>
      </c>
      <c r="Q737">
        <f>_xlfn.RANK.AVG(P737,P$2:P$2185)</f>
        <v>1510</v>
      </c>
      <c r="R737">
        <f>LOOKUP(Q737/COUNTA(Q:Q),{0,0.1,0.2,0.3,0.4,0.5,0.6,0.7,0.8,0.9,1}+1%%,{10,9,8,7,6,5,4,3,2,1})</f>
        <v>4</v>
      </c>
      <c r="S737">
        <f>I737*0.5+L737*0.5+O737+R737</f>
        <v>13</v>
      </c>
    </row>
    <row r="738" spans="1:19" ht="43.2" x14ac:dyDescent="0.25">
      <c r="A738" s="5" t="s">
        <v>987</v>
      </c>
      <c r="B738" s="6">
        <v>134436</v>
      </c>
      <c r="C738" s="6">
        <v>6563</v>
      </c>
      <c r="D738" s="6">
        <v>137</v>
      </c>
      <c r="E738" s="6">
        <v>348</v>
      </c>
      <c r="F738" s="6">
        <v>1</v>
      </c>
      <c r="G738">
        <f>(E738*0.6+D738*0.2+C738*0.2)/B738</f>
        <v>1.1520723615698178E-2</v>
      </c>
      <c r="H738">
        <f>_xlfn.RANK.AVG(G738,G$2:G$2185)</f>
        <v>527</v>
      </c>
      <c r="I738">
        <f>LOOKUP(H738/COUNTA(H:H),{0,0.1,0.2,0.3,0.4,0.5,0.6,0.7,0.8,0.9,1}+1%%,{10,9,8,7,6,5,4,3,2,1})</f>
        <v>8</v>
      </c>
      <c r="J738">
        <f>E738*0.6+D738*0.2+C738*0.2</f>
        <v>1548.8000000000002</v>
      </c>
      <c r="K738">
        <f>_xlfn.RANK.AVG(J738,J$2:J$2185)</f>
        <v>1384</v>
      </c>
      <c r="L738">
        <f>LOOKUP(K738/COUNTA(K:K),{0,0.1,0.2,0.3,0.4,0.5,0.6,0.7,0.8,0.9,1}+1%%,{10,9,8,7,6,5,4,3,2,1})</f>
        <v>4</v>
      </c>
      <c r="M738">
        <f>(C738-D738)*0.7+B738*0.3</f>
        <v>44828.999999999993</v>
      </c>
      <c r="N738">
        <f>_xlfn.RANK.AVG(M738,M$2:M$2185)</f>
        <v>1584</v>
      </c>
      <c r="O738">
        <f>LOOKUP(N738/COUNTA(N:N),{0,0.1,0.2,0.3,0.4,0.5,0.6,0.7,0.8,0.9,1}+1%%,{10,9,8,7,6,5,4,3,2,1})</f>
        <v>3</v>
      </c>
      <c r="P738" s="6">
        <v>1</v>
      </c>
      <c r="Q738">
        <f>_xlfn.RANK.AVG(P738,P$2:P$2185)</f>
        <v>1510</v>
      </c>
      <c r="R738">
        <f>LOOKUP(Q738/COUNTA(Q:Q),{0,0.1,0.2,0.3,0.4,0.5,0.6,0.7,0.8,0.9,1}+1%%,{10,9,8,7,6,5,4,3,2,1})</f>
        <v>4</v>
      </c>
      <c r="S738">
        <f>I738*0.5+L738*0.5+O738+R738</f>
        <v>13</v>
      </c>
    </row>
    <row r="739" spans="1:19" ht="28.8" x14ac:dyDescent="0.25">
      <c r="A739" s="5" t="s">
        <v>240</v>
      </c>
      <c r="B739" s="6">
        <v>49451</v>
      </c>
      <c r="C739" s="6">
        <v>4666</v>
      </c>
      <c r="D739" s="6">
        <v>92</v>
      </c>
      <c r="E739" s="6">
        <v>447</v>
      </c>
      <c r="F739" s="6">
        <v>1</v>
      </c>
      <c r="G739">
        <f>(E739*0.6+D739*0.2+C739*0.2)/B739</f>
        <v>2.4666841924329132E-2</v>
      </c>
      <c r="H739">
        <f>_xlfn.RANK.AVG(G739,G$2:G$2185)</f>
        <v>68</v>
      </c>
      <c r="I739">
        <f>LOOKUP(H739/COUNTA(H:H),{0,0.1,0.2,0.3,0.4,0.5,0.6,0.7,0.8,0.9,1}+1%%,{10,9,8,7,6,5,4,3,2,1})</f>
        <v>10</v>
      </c>
      <c r="J739">
        <f>E739*0.6+D739*0.2+C739*0.2</f>
        <v>1219.8</v>
      </c>
      <c r="K739">
        <f>_xlfn.RANK.AVG(J739,J$2:J$2185)</f>
        <v>1452</v>
      </c>
      <c r="L739">
        <f>LOOKUP(K739/COUNTA(K:K),{0,0.1,0.2,0.3,0.4,0.5,0.6,0.7,0.8,0.9,1}+1%%,{10,9,8,7,6,5,4,3,2,1})</f>
        <v>4</v>
      </c>
      <c r="M739">
        <f>(C739-D739)*0.7+B739*0.3</f>
        <v>18037.099999999999</v>
      </c>
      <c r="N739">
        <f>_xlfn.RANK.AVG(M739,M$2:M$2185)</f>
        <v>1788</v>
      </c>
      <c r="O739">
        <f>LOOKUP(N739/COUNTA(N:N),{0,0.1,0.2,0.3,0.4,0.5,0.6,0.7,0.8,0.9,1}+1%%,{10,9,8,7,6,5,4,3,2,1})</f>
        <v>2</v>
      </c>
      <c r="P739" s="6">
        <v>1</v>
      </c>
      <c r="Q739">
        <f>_xlfn.RANK.AVG(P739,P$2:P$2185)</f>
        <v>1510</v>
      </c>
      <c r="R739">
        <f>LOOKUP(Q739/COUNTA(Q:Q),{0,0.1,0.2,0.3,0.4,0.5,0.6,0.7,0.8,0.9,1}+1%%,{10,9,8,7,6,5,4,3,2,1})</f>
        <v>4</v>
      </c>
      <c r="S739">
        <f>I739*0.5+L739*0.5+O739+R739</f>
        <v>13</v>
      </c>
    </row>
    <row r="740" spans="1:19" ht="28.8" x14ac:dyDescent="0.25">
      <c r="A740" s="5" t="s">
        <v>995</v>
      </c>
      <c r="B740" s="6">
        <v>43597</v>
      </c>
      <c r="C740" s="6">
        <v>5975</v>
      </c>
      <c r="D740" s="6">
        <v>4</v>
      </c>
      <c r="E740" s="6">
        <v>436</v>
      </c>
      <c r="F740" s="6">
        <v>1</v>
      </c>
      <c r="G740">
        <f>(E740*0.6+D740*0.2+C740*0.2)/B740</f>
        <v>3.3428905658646237E-2</v>
      </c>
      <c r="H740">
        <f>_xlfn.RANK.AVG(G740,G$2:G$2185)</f>
        <v>21</v>
      </c>
      <c r="I740">
        <f>LOOKUP(H740/COUNTA(H:H),{0,0.1,0.2,0.3,0.4,0.5,0.6,0.7,0.8,0.9,1}+1%%,{10,9,8,7,6,5,4,3,2,1})</f>
        <v>10</v>
      </c>
      <c r="J740">
        <f>E740*0.6+D740*0.2+C740*0.2</f>
        <v>1457.4</v>
      </c>
      <c r="K740">
        <f>_xlfn.RANK.AVG(J740,J$2:J$2185)</f>
        <v>1404</v>
      </c>
      <c r="L740">
        <f>LOOKUP(K740/COUNTA(K:K),{0,0.1,0.2,0.3,0.4,0.5,0.6,0.7,0.8,0.9,1}+1%%,{10,9,8,7,6,5,4,3,2,1})</f>
        <v>4</v>
      </c>
      <c r="M740">
        <f>(C740-D740)*0.7+B740*0.3</f>
        <v>17258.8</v>
      </c>
      <c r="N740">
        <f>_xlfn.RANK.AVG(M740,M$2:M$2185)</f>
        <v>1798</v>
      </c>
      <c r="O740">
        <f>LOOKUP(N740/COUNTA(N:N),{0,0.1,0.2,0.3,0.4,0.5,0.6,0.7,0.8,0.9,1}+1%%,{10,9,8,7,6,5,4,3,2,1})</f>
        <v>2</v>
      </c>
      <c r="P740" s="6">
        <v>1</v>
      </c>
      <c r="Q740">
        <f>_xlfn.RANK.AVG(P740,P$2:P$2185)</f>
        <v>1510</v>
      </c>
      <c r="R740">
        <f>LOOKUP(Q740/COUNTA(Q:Q),{0,0.1,0.2,0.3,0.4,0.5,0.6,0.7,0.8,0.9,1}+1%%,{10,9,8,7,6,5,4,3,2,1})</f>
        <v>4</v>
      </c>
      <c r="S740">
        <f>I740*0.5+L740*0.5+O740+R740</f>
        <v>13</v>
      </c>
    </row>
    <row r="741" spans="1:19" ht="14.4" x14ac:dyDescent="0.25">
      <c r="A741" s="5" t="s">
        <v>581</v>
      </c>
      <c r="B741" s="6">
        <v>3511909</v>
      </c>
      <c r="C741" s="6">
        <v>0</v>
      </c>
      <c r="D741" s="6">
        <v>0</v>
      </c>
      <c r="E741" s="6">
        <v>0</v>
      </c>
      <c r="F741" s="6">
        <v>1</v>
      </c>
      <c r="G741">
        <f>(E741*0.6+D741*0.2+C741*0.2)/B741</f>
        <v>0</v>
      </c>
      <c r="H741">
        <f>_xlfn.RANK.AVG(G741,G$2:G$2185)</f>
        <v>2177</v>
      </c>
      <c r="I741">
        <f>LOOKUP(H741/COUNTA(H:H),{0,0.1,0.2,0.3,0.4,0.5,0.6,0.7,0.8,0.9,1}+1%%,{10,9,8,7,6,5,4,3,2,1})</f>
        <v>1</v>
      </c>
      <c r="J741">
        <f>E741*0.6+D741*0.2+C741*0.2</f>
        <v>0</v>
      </c>
      <c r="K741">
        <f>_xlfn.RANK.AVG(J741,J$2:J$2185)</f>
        <v>2177</v>
      </c>
      <c r="L741">
        <f>LOOKUP(K741/COUNTA(K:K),{0,0.1,0.2,0.3,0.4,0.5,0.6,0.7,0.8,0.9,1}+1%%,{10,9,8,7,6,5,4,3,2,1})</f>
        <v>1</v>
      </c>
      <c r="M741">
        <f>(C741-D741)*0.7+B741*0.3</f>
        <v>1053572.7</v>
      </c>
      <c r="N741">
        <f>_xlfn.RANK.AVG(M741,M$2:M$2185)</f>
        <v>518</v>
      </c>
      <c r="O741">
        <f>LOOKUP(N741/COUNTA(N:N),{0,0.1,0.2,0.3,0.4,0.5,0.6,0.7,0.8,0.9,1}+1%%,{10,9,8,7,6,5,4,3,2,1})</f>
        <v>8</v>
      </c>
      <c r="P741" s="6">
        <v>1</v>
      </c>
      <c r="Q741">
        <f>_xlfn.RANK.AVG(P741,P$2:P$2185)</f>
        <v>1510</v>
      </c>
      <c r="R741">
        <f>LOOKUP(Q741/COUNTA(Q:Q),{0,0.1,0.2,0.3,0.4,0.5,0.6,0.7,0.8,0.9,1}+1%%,{10,9,8,7,6,5,4,3,2,1})</f>
        <v>4</v>
      </c>
      <c r="S741">
        <f>I741*0.5+L741*0.5+O741+R741</f>
        <v>13</v>
      </c>
    </row>
    <row r="742" spans="1:19" ht="28.8" x14ac:dyDescent="0.25">
      <c r="A742" s="5" t="s">
        <v>1401</v>
      </c>
      <c r="B742" s="6">
        <v>60731</v>
      </c>
      <c r="C742" s="6">
        <v>422</v>
      </c>
      <c r="D742" s="6">
        <v>2030</v>
      </c>
      <c r="E742" s="6">
        <v>949</v>
      </c>
      <c r="F742" s="6">
        <v>1</v>
      </c>
      <c r="G742">
        <f>(E742*0.6+D742*0.2+C742*0.2)/B742</f>
        <v>1.7450725329732755E-2</v>
      </c>
      <c r="H742">
        <f>_xlfn.RANK.AVG(G742,G$2:G$2185)</f>
        <v>193</v>
      </c>
      <c r="I742">
        <f>LOOKUP(H742/COUNTA(H:H),{0,0.1,0.2,0.3,0.4,0.5,0.6,0.7,0.8,0.9,1}+1%%,{10,9,8,7,6,5,4,3,2,1})</f>
        <v>10</v>
      </c>
      <c r="J742">
        <f>E742*0.6+D742*0.2+C742*0.2</f>
        <v>1059.8</v>
      </c>
      <c r="K742">
        <f>_xlfn.RANK.AVG(J742,J$2:J$2185)</f>
        <v>1483</v>
      </c>
      <c r="L742">
        <f>LOOKUP(K742/COUNTA(K:K),{0,0.1,0.2,0.3,0.4,0.5,0.6,0.7,0.8,0.9,1}+1%%,{10,9,8,7,6,5,4,3,2,1})</f>
        <v>4</v>
      </c>
      <c r="M742">
        <f>(C742-D742)*0.7+B742*0.3</f>
        <v>17093.7</v>
      </c>
      <c r="N742">
        <f>_xlfn.RANK.AVG(M742,M$2:M$2185)</f>
        <v>1801</v>
      </c>
      <c r="O742">
        <f>LOOKUP(N742/COUNTA(N:N),{0,0.1,0.2,0.3,0.4,0.5,0.6,0.7,0.8,0.9,1}+1%%,{10,9,8,7,6,5,4,3,2,1})</f>
        <v>2</v>
      </c>
      <c r="P742" s="6">
        <v>1</v>
      </c>
      <c r="Q742">
        <f>_xlfn.RANK.AVG(P742,P$2:P$2185)</f>
        <v>1510</v>
      </c>
      <c r="R742">
        <f>LOOKUP(Q742/COUNTA(Q:Q),{0,0.1,0.2,0.3,0.4,0.5,0.6,0.7,0.8,0.9,1}+1%%,{10,9,8,7,6,5,4,3,2,1})</f>
        <v>4</v>
      </c>
      <c r="S742">
        <f>I742*0.5+L742*0.5+O742+R742</f>
        <v>13</v>
      </c>
    </row>
    <row r="743" spans="1:19" ht="14.4" x14ac:dyDescent="0.25">
      <c r="A743" s="5" t="s">
        <v>976</v>
      </c>
      <c r="B743" s="6">
        <v>720749</v>
      </c>
      <c r="C743" s="6">
        <v>4069</v>
      </c>
      <c r="D743" s="6">
        <v>186</v>
      </c>
      <c r="E743" s="6">
        <v>271</v>
      </c>
      <c r="F743" s="6">
        <v>1</v>
      </c>
      <c r="G743">
        <f>(E743*0.6+D743*0.2+C743*0.2)/B743</f>
        <v>1.4063148197222613E-3</v>
      </c>
      <c r="H743">
        <f>_xlfn.RANK.AVG(G743,G$2:G$2185)</f>
        <v>1931</v>
      </c>
      <c r="I743">
        <f>LOOKUP(H743/COUNTA(H:H),{0,0.1,0.2,0.3,0.4,0.5,0.6,0.7,0.8,0.9,1}+1%%,{10,9,8,7,6,5,4,3,2,1})</f>
        <v>2</v>
      </c>
      <c r="J743">
        <f>E743*0.6+D743*0.2+C743*0.2</f>
        <v>1013.6000000000001</v>
      </c>
      <c r="K743">
        <f>_xlfn.RANK.AVG(J743,J$2:J$2185)</f>
        <v>1496</v>
      </c>
      <c r="L743">
        <f>LOOKUP(K743/COUNTA(K:K),{0,0.1,0.2,0.3,0.4,0.5,0.6,0.7,0.8,0.9,1}+1%%,{10,9,8,7,6,5,4,3,2,1})</f>
        <v>4</v>
      </c>
      <c r="M743">
        <f>(C743-D743)*0.7+B743*0.3</f>
        <v>218942.8</v>
      </c>
      <c r="N743">
        <f>_xlfn.RANK.AVG(M743,M$2:M$2185)</f>
        <v>1072</v>
      </c>
      <c r="O743">
        <f>LOOKUP(N743/COUNTA(N:N),{0,0.1,0.2,0.3,0.4,0.5,0.6,0.7,0.8,0.9,1}+1%%,{10,9,8,7,6,5,4,3,2,1})</f>
        <v>6</v>
      </c>
      <c r="P743" s="6">
        <v>1</v>
      </c>
      <c r="Q743">
        <f>_xlfn.RANK.AVG(P743,P$2:P$2185)</f>
        <v>1510</v>
      </c>
      <c r="R743">
        <f>LOOKUP(Q743/COUNTA(Q:Q),{0,0.1,0.2,0.3,0.4,0.5,0.6,0.7,0.8,0.9,1}+1%%,{10,9,8,7,6,5,4,3,2,1})</f>
        <v>4</v>
      </c>
      <c r="S743">
        <f>I743*0.5+L743*0.5+O743+R743</f>
        <v>13</v>
      </c>
    </row>
    <row r="744" spans="1:19" ht="28.8" x14ac:dyDescent="0.25">
      <c r="A744" s="5" t="s">
        <v>562</v>
      </c>
      <c r="B744" s="6">
        <v>143825</v>
      </c>
      <c r="C744" s="6">
        <v>1077</v>
      </c>
      <c r="D744" s="6">
        <v>164</v>
      </c>
      <c r="E744" s="6">
        <v>269</v>
      </c>
      <c r="F744" s="6">
        <v>2</v>
      </c>
      <c r="G744">
        <f>(E744*0.6+D744*0.2+C744*0.2)/B744</f>
        <v>2.8479054406396662E-3</v>
      </c>
      <c r="H744">
        <f>_xlfn.RANK.AVG(G744,G$2:G$2185)</f>
        <v>1694</v>
      </c>
      <c r="I744">
        <f>LOOKUP(H744/COUNTA(H:H),{0,0.1,0.2,0.3,0.4,0.5,0.6,0.7,0.8,0.9,1}+1%%,{10,9,8,7,6,5,4,3,2,1})</f>
        <v>3</v>
      </c>
      <c r="J744">
        <f>E744*0.6+D744*0.2+C744*0.2</f>
        <v>409.6</v>
      </c>
      <c r="K744">
        <f>_xlfn.RANK.AVG(J744,J$2:J$2185)</f>
        <v>1703</v>
      </c>
      <c r="L744">
        <f>LOOKUP(K744/COUNTA(K:K),{0,0.1,0.2,0.3,0.4,0.5,0.6,0.7,0.8,0.9,1}+1%%,{10,9,8,7,6,5,4,3,2,1})</f>
        <v>3</v>
      </c>
      <c r="M744">
        <f>(C744-D744)*0.7+B744*0.3</f>
        <v>43786.6</v>
      </c>
      <c r="N744">
        <f>_xlfn.RANK.AVG(M744,M$2:M$2185)</f>
        <v>1590</v>
      </c>
      <c r="O744">
        <f>LOOKUP(N744/COUNTA(N:N),{0,0.1,0.2,0.3,0.4,0.5,0.6,0.7,0.8,0.9,1}+1%%,{10,9,8,7,6,5,4,3,2,1})</f>
        <v>3</v>
      </c>
      <c r="P744" s="6">
        <v>2</v>
      </c>
      <c r="Q744">
        <f>_xlfn.RANK.AVG(P744,P$2:P$2185)</f>
        <v>678.5</v>
      </c>
      <c r="R744">
        <f>LOOKUP(Q744/COUNTA(Q:Q),{0,0.1,0.2,0.3,0.4,0.5,0.6,0.7,0.8,0.9,1}+1%%,{10,9,8,7,6,5,4,3,2,1})</f>
        <v>7</v>
      </c>
      <c r="S744">
        <f>I744*0.5+L744*0.5+O744+R744</f>
        <v>13</v>
      </c>
    </row>
    <row r="745" spans="1:19" ht="28.8" x14ac:dyDescent="0.25">
      <c r="A745" s="5" t="s">
        <v>945</v>
      </c>
      <c r="B745" s="6">
        <v>130481</v>
      </c>
      <c r="C745" s="6">
        <v>5721</v>
      </c>
      <c r="D745" s="6">
        <v>75</v>
      </c>
      <c r="E745" s="6">
        <v>564</v>
      </c>
      <c r="F745" s="6">
        <v>1</v>
      </c>
      <c r="G745">
        <f>(E745*0.6+D745*0.2+C745*0.2)/B745</f>
        <v>1.1477533127428514E-2</v>
      </c>
      <c r="H745">
        <f>_xlfn.RANK.AVG(G745,G$2:G$2185)</f>
        <v>531</v>
      </c>
      <c r="I745">
        <f>LOOKUP(H745/COUNTA(H:H),{0,0.1,0.2,0.3,0.4,0.5,0.6,0.7,0.8,0.9,1}+1%%,{10,9,8,7,6,5,4,3,2,1})</f>
        <v>8</v>
      </c>
      <c r="J745">
        <f>E745*0.6+D745*0.2+C745*0.2</f>
        <v>1497.6</v>
      </c>
      <c r="K745">
        <f>_xlfn.RANK.AVG(J745,J$2:J$2185)</f>
        <v>1398</v>
      </c>
      <c r="L745">
        <f>LOOKUP(K745/COUNTA(K:K),{0,0.1,0.2,0.3,0.4,0.5,0.6,0.7,0.8,0.9,1}+1%%,{10,9,8,7,6,5,4,3,2,1})</f>
        <v>4</v>
      </c>
      <c r="M745">
        <f>(C745-D745)*0.7+B745*0.3</f>
        <v>43096.499999999993</v>
      </c>
      <c r="N745">
        <f>_xlfn.RANK.AVG(M745,M$2:M$2185)</f>
        <v>1597</v>
      </c>
      <c r="O745">
        <f>LOOKUP(N745/COUNTA(N:N),{0,0.1,0.2,0.3,0.4,0.5,0.6,0.7,0.8,0.9,1}+1%%,{10,9,8,7,6,5,4,3,2,1})</f>
        <v>3</v>
      </c>
      <c r="P745" s="6">
        <v>1</v>
      </c>
      <c r="Q745">
        <f>_xlfn.RANK.AVG(P745,P$2:P$2185)</f>
        <v>1510</v>
      </c>
      <c r="R745">
        <f>LOOKUP(Q745/COUNTA(Q:Q),{0,0.1,0.2,0.3,0.4,0.5,0.6,0.7,0.8,0.9,1}+1%%,{10,9,8,7,6,5,4,3,2,1})</f>
        <v>4</v>
      </c>
      <c r="S745">
        <f>I745*0.5+L745*0.5+O745+R745</f>
        <v>13</v>
      </c>
    </row>
    <row r="746" spans="1:19" ht="14.4" x14ac:dyDescent="0.25">
      <c r="A746" s="5" t="s">
        <v>989</v>
      </c>
      <c r="B746" s="6">
        <v>133049</v>
      </c>
      <c r="C746" s="6">
        <v>6173</v>
      </c>
      <c r="D746" s="6">
        <v>86</v>
      </c>
      <c r="E746" s="6">
        <v>571</v>
      </c>
      <c r="F746" s="6">
        <v>1</v>
      </c>
      <c r="G746">
        <f>(E746*0.6+D746*0.2+C746*0.2)/B746</f>
        <v>1.1983554930890124E-2</v>
      </c>
      <c r="H746">
        <f>_xlfn.RANK.AVG(G746,G$2:G$2185)</f>
        <v>489</v>
      </c>
      <c r="I746">
        <f>LOOKUP(H746/COUNTA(H:H),{0,0.1,0.2,0.3,0.4,0.5,0.6,0.7,0.8,0.9,1}+1%%,{10,9,8,7,6,5,4,3,2,1})</f>
        <v>8</v>
      </c>
      <c r="J746">
        <f>E746*0.6+D746*0.2+C746*0.2</f>
        <v>1594.4</v>
      </c>
      <c r="K746">
        <f>_xlfn.RANK.AVG(J746,J$2:J$2185)</f>
        <v>1374</v>
      </c>
      <c r="L746">
        <f>LOOKUP(K746/COUNTA(K:K),{0,0.1,0.2,0.3,0.4,0.5,0.6,0.7,0.8,0.9,1}+1%%,{10,9,8,7,6,5,4,3,2,1})</f>
        <v>4</v>
      </c>
      <c r="M746">
        <f>(C746-D746)*0.7+B746*0.3</f>
        <v>44175.6</v>
      </c>
      <c r="N746">
        <f>_xlfn.RANK.AVG(M746,M$2:M$2185)</f>
        <v>1588</v>
      </c>
      <c r="O746">
        <f>LOOKUP(N746/COUNTA(N:N),{0,0.1,0.2,0.3,0.4,0.5,0.6,0.7,0.8,0.9,1}+1%%,{10,9,8,7,6,5,4,3,2,1})</f>
        <v>3</v>
      </c>
      <c r="P746" s="6">
        <v>1</v>
      </c>
      <c r="Q746">
        <f>_xlfn.RANK.AVG(P746,P$2:P$2185)</f>
        <v>1510</v>
      </c>
      <c r="R746">
        <f>LOOKUP(Q746/COUNTA(Q:Q),{0,0.1,0.2,0.3,0.4,0.5,0.6,0.7,0.8,0.9,1}+1%%,{10,9,8,7,6,5,4,3,2,1})</f>
        <v>4</v>
      </c>
      <c r="S746">
        <f>I746*0.5+L746*0.5+O746+R746</f>
        <v>13</v>
      </c>
    </row>
    <row r="747" spans="1:19" ht="43.2" x14ac:dyDescent="0.25">
      <c r="A747" s="5" t="s">
        <v>1623</v>
      </c>
      <c r="B747" s="6">
        <v>97879</v>
      </c>
      <c r="C747" s="6">
        <v>4080</v>
      </c>
      <c r="D747" s="6">
        <v>92</v>
      </c>
      <c r="E747" s="6">
        <v>489</v>
      </c>
      <c r="F747" s="6">
        <v>1</v>
      </c>
      <c r="G747">
        <f>(E747*0.6+D747*0.2+C747*0.2)/B747</f>
        <v>1.1522389889557514E-2</v>
      </c>
      <c r="H747">
        <f>_xlfn.RANK.AVG(G747,G$2:G$2185)</f>
        <v>526</v>
      </c>
      <c r="I747">
        <f>LOOKUP(H747/COUNTA(H:H),{0,0.1,0.2,0.3,0.4,0.5,0.6,0.7,0.8,0.9,1}+1%%,{10,9,8,7,6,5,4,3,2,1})</f>
        <v>8</v>
      </c>
      <c r="J747">
        <f>E747*0.6+D747*0.2+C747*0.2</f>
        <v>1127.8</v>
      </c>
      <c r="K747">
        <f>_xlfn.RANK.AVG(J747,J$2:J$2185)</f>
        <v>1470</v>
      </c>
      <c r="L747">
        <f>LOOKUP(K747/COUNTA(K:K),{0,0.1,0.2,0.3,0.4,0.5,0.6,0.7,0.8,0.9,1}+1%%,{10,9,8,7,6,5,4,3,2,1})</f>
        <v>4</v>
      </c>
      <c r="M747">
        <f>(C747-D747)*0.7+B747*0.3</f>
        <v>32155.3</v>
      </c>
      <c r="N747">
        <f>_xlfn.RANK.AVG(M747,M$2:M$2185)</f>
        <v>1669</v>
      </c>
      <c r="O747">
        <f>LOOKUP(N747/COUNTA(N:N),{0,0.1,0.2,0.3,0.4,0.5,0.6,0.7,0.8,0.9,1}+1%%,{10,9,8,7,6,5,4,3,2,1})</f>
        <v>3</v>
      </c>
      <c r="P747" s="6">
        <v>1</v>
      </c>
      <c r="Q747">
        <f>_xlfn.RANK.AVG(P747,P$2:P$2185)</f>
        <v>1510</v>
      </c>
      <c r="R747">
        <f>LOOKUP(Q747/COUNTA(Q:Q),{0,0.1,0.2,0.3,0.4,0.5,0.6,0.7,0.8,0.9,1}+1%%,{10,9,8,7,6,5,4,3,2,1})</f>
        <v>4</v>
      </c>
      <c r="S747">
        <f>I747*0.5+L747*0.5+O747+R747</f>
        <v>13</v>
      </c>
    </row>
    <row r="748" spans="1:19" ht="43.2" x14ac:dyDescent="0.25">
      <c r="A748" s="5" t="s">
        <v>586</v>
      </c>
      <c r="B748" s="6">
        <v>899565</v>
      </c>
      <c r="C748" s="6">
        <v>2435</v>
      </c>
      <c r="D748" s="6">
        <v>887</v>
      </c>
      <c r="E748" s="6">
        <v>1063</v>
      </c>
      <c r="F748" s="6">
        <v>1</v>
      </c>
      <c r="G748">
        <f>(E748*0.6+D748*0.2+C748*0.2)/B748</f>
        <v>1.4475885566912895E-3</v>
      </c>
      <c r="H748">
        <f>_xlfn.RANK.AVG(G748,G$2:G$2185)</f>
        <v>1926</v>
      </c>
      <c r="I748">
        <f>LOOKUP(H748/COUNTA(H:H),{0,0.1,0.2,0.3,0.4,0.5,0.6,0.7,0.8,0.9,1}+1%%,{10,9,8,7,6,5,4,3,2,1})</f>
        <v>2</v>
      </c>
      <c r="J748">
        <f>E748*0.6+D748*0.2+C748*0.2</f>
        <v>1302.1999999999998</v>
      </c>
      <c r="K748">
        <f>_xlfn.RANK.AVG(J748,J$2:J$2185)</f>
        <v>1436</v>
      </c>
      <c r="L748">
        <f>LOOKUP(K748/COUNTA(K:K),{0,0.1,0.2,0.3,0.4,0.5,0.6,0.7,0.8,0.9,1}+1%%,{10,9,8,7,6,5,4,3,2,1})</f>
        <v>4</v>
      </c>
      <c r="M748">
        <f>(C748-D748)*0.7+B748*0.3</f>
        <v>270953.09999999998</v>
      </c>
      <c r="N748">
        <f>_xlfn.RANK.AVG(M748,M$2:M$2185)</f>
        <v>994</v>
      </c>
      <c r="O748">
        <f>LOOKUP(N748/COUNTA(N:N),{0,0.1,0.2,0.3,0.4,0.5,0.6,0.7,0.8,0.9,1}+1%%,{10,9,8,7,6,5,4,3,2,1})</f>
        <v>6</v>
      </c>
      <c r="P748" s="6">
        <v>1</v>
      </c>
      <c r="Q748">
        <f>_xlfn.RANK.AVG(P748,P$2:P$2185)</f>
        <v>1510</v>
      </c>
      <c r="R748">
        <f>LOOKUP(Q748/COUNTA(Q:Q),{0,0.1,0.2,0.3,0.4,0.5,0.6,0.7,0.8,0.9,1}+1%%,{10,9,8,7,6,5,4,3,2,1})</f>
        <v>4</v>
      </c>
      <c r="S748">
        <f>I748*0.5+L748*0.5+O748+R748</f>
        <v>13</v>
      </c>
    </row>
    <row r="749" spans="1:19" ht="43.2" x14ac:dyDescent="0.25">
      <c r="A749" s="5" t="s">
        <v>1744</v>
      </c>
      <c r="B749" s="6">
        <v>89218</v>
      </c>
      <c r="C749" s="6">
        <v>2510</v>
      </c>
      <c r="D749" s="6">
        <v>269</v>
      </c>
      <c r="E749" s="6">
        <v>589</v>
      </c>
      <c r="F749" s="6">
        <v>1</v>
      </c>
      <c r="G749">
        <f>(E749*0.6+D749*0.2+C749*0.2)/B749</f>
        <v>1.0190768678966129E-2</v>
      </c>
      <c r="H749">
        <f>_xlfn.RANK.AVG(G749,G$2:G$2185)</f>
        <v>647</v>
      </c>
      <c r="I749">
        <f>LOOKUP(H749/COUNTA(H:H),{0,0.1,0.2,0.3,0.4,0.5,0.6,0.7,0.8,0.9,1}+1%%,{10,9,8,7,6,5,4,3,2,1})</f>
        <v>8</v>
      </c>
      <c r="J749">
        <f>E749*0.6+D749*0.2+C749*0.2</f>
        <v>909.2</v>
      </c>
      <c r="K749">
        <f>_xlfn.RANK.AVG(J749,J$2:J$2185)</f>
        <v>1526</v>
      </c>
      <c r="L749">
        <f>LOOKUP(K749/COUNTA(K:K),{0,0.1,0.2,0.3,0.4,0.5,0.6,0.7,0.8,0.9,1}+1%%,{10,9,8,7,6,5,4,3,2,1})</f>
        <v>4</v>
      </c>
      <c r="M749">
        <f>(C749-D749)*0.7+B749*0.3</f>
        <v>28334.1</v>
      </c>
      <c r="N749">
        <f>_xlfn.RANK.AVG(M749,M$2:M$2185)</f>
        <v>1689</v>
      </c>
      <c r="O749">
        <f>LOOKUP(N749/COUNTA(N:N),{0,0.1,0.2,0.3,0.4,0.5,0.6,0.7,0.8,0.9,1}+1%%,{10,9,8,7,6,5,4,3,2,1})</f>
        <v>3</v>
      </c>
      <c r="P749" s="6">
        <v>1</v>
      </c>
      <c r="Q749">
        <f>_xlfn.RANK.AVG(P749,P$2:P$2185)</f>
        <v>1510</v>
      </c>
      <c r="R749">
        <f>LOOKUP(Q749/COUNTA(Q:Q),{0,0.1,0.2,0.3,0.4,0.5,0.6,0.7,0.8,0.9,1}+1%%,{10,9,8,7,6,5,4,3,2,1})</f>
        <v>4</v>
      </c>
      <c r="S749">
        <f>I749*0.5+L749*0.5+O749+R749</f>
        <v>13</v>
      </c>
    </row>
    <row r="750" spans="1:19" ht="14.4" x14ac:dyDescent="0.25">
      <c r="A750" s="5" t="s">
        <v>782</v>
      </c>
      <c r="B750" s="6">
        <v>126634</v>
      </c>
      <c r="C750" s="6">
        <v>4757</v>
      </c>
      <c r="D750" s="6">
        <v>91</v>
      </c>
      <c r="E750" s="6">
        <v>586</v>
      </c>
      <c r="F750" s="6">
        <v>1</v>
      </c>
      <c r="G750">
        <f>(E750*0.6+D750*0.2+C750*0.2)/B750</f>
        <v>1.0433216987538891E-2</v>
      </c>
      <c r="H750">
        <f>_xlfn.RANK.AVG(G750,G$2:G$2185)</f>
        <v>626</v>
      </c>
      <c r="I750">
        <f>LOOKUP(H750/COUNTA(H:H),{0,0.1,0.2,0.3,0.4,0.5,0.6,0.7,0.8,0.9,1}+1%%,{10,9,8,7,6,5,4,3,2,1})</f>
        <v>8</v>
      </c>
      <c r="J750">
        <f>E750*0.6+D750*0.2+C750*0.2</f>
        <v>1321.2</v>
      </c>
      <c r="K750">
        <f>_xlfn.RANK.AVG(J750,J$2:J$2185)</f>
        <v>1432</v>
      </c>
      <c r="L750">
        <f>LOOKUP(K750/COUNTA(K:K),{0,0.1,0.2,0.3,0.4,0.5,0.6,0.7,0.8,0.9,1}+1%%,{10,9,8,7,6,5,4,3,2,1})</f>
        <v>4</v>
      </c>
      <c r="M750">
        <f>(C750-D750)*0.7+B750*0.3</f>
        <v>41256.399999999994</v>
      </c>
      <c r="N750">
        <f>_xlfn.RANK.AVG(M750,M$2:M$2185)</f>
        <v>1609</v>
      </c>
      <c r="O750">
        <f>LOOKUP(N750/COUNTA(N:N),{0,0.1,0.2,0.3,0.4,0.5,0.6,0.7,0.8,0.9,1}+1%%,{10,9,8,7,6,5,4,3,2,1})</f>
        <v>3</v>
      </c>
      <c r="P750" s="6">
        <v>1</v>
      </c>
      <c r="Q750">
        <f>_xlfn.RANK.AVG(P750,P$2:P$2185)</f>
        <v>1510</v>
      </c>
      <c r="R750">
        <f>LOOKUP(Q750/COUNTA(Q:Q),{0,0.1,0.2,0.3,0.4,0.5,0.6,0.7,0.8,0.9,1}+1%%,{10,9,8,7,6,5,4,3,2,1})</f>
        <v>4</v>
      </c>
      <c r="S750">
        <f>I750*0.5+L750*0.5+O750+R750</f>
        <v>13</v>
      </c>
    </row>
    <row r="751" spans="1:19" ht="14.4" x14ac:dyDescent="0.25">
      <c r="A751" s="5" t="s">
        <v>1399</v>
      </c>
      <c r="B751" s="6">
        <v>110487</v>
      </c>
      <c r="C751" s="6">
        <v>665</v>
      </c>
      <c r="D751" s="6">
        <v>235</v>
      </c>
      <c r="E751" s="6">
        <v>265</v>
      </c>
      <c r="F751" s="6">
        <v>2</v>
      </c>
      <c r="G751">
        <f>(E751*0.6+D751*0.2+C751*0.2)/B751</f>
        <v>3.0682342719052921E-3</v>
      </c>
      <c r="H751">
        <f>_xlfn.RANK.AVG(G751,G$2:G$2185)</f>
        <v>1656</v>
      </c>
      <c r="I751">
        <f>LOOKUP(H751/COUNTA(H:H),{0,0.1,0.2,0.3,0.4,0.5,0.6,0.7,0.8,0.9,1}+1%%,{10,9,8,7,6,5,4,3,2,1})</f>
        <v>3</v>
      </c>
      <c r="J751">
        <f>E751*0.6+D751*0.2+C751*0.2</f>
        <v>339</v>
      </c>
      <c r="K751">
        <f>_xlfn.RANK.AVG(J751,J$2:J$2185)</f>
        <v>1748</v>
      </c>
      <c r="L751">
        <f>LOOKUP(K751/COUNTA(K:K),{0,0.1,0.2,0.3,0.4,0.5,0.6,0.7,0.8,0.9,1}+1%%,{10,9,8,7,6,5,4,3,2,1})</f>
        <v>3</v>
      </c>
      <c r="M751">
        <f>(C751-D751)*0.7+B751*0.3</f>
        <v>33447.1</v>
      </c>
      <c r="N751">
        <f>_xlfn.RANK.AVG(M751,M$2:M$2185)</f>
        <v>1660</v>
      </c>
      <c r="O751">
        <f>LOOKUP(N751/COUNTA(N:N),{0,0.1,0.2,0.3,0.4,0.5,0.6,0.7,0.8,0.9,1}+1%%,{10,9,8,7,6,5,4,3,2,1})</f>
        <v>3</v>
      </c>
      <c r="P751" s="6">
        <v>2</v>
      </c>
      <c r="Q751">
        <f>_xlfn.RANK.AVG(P751,P$2:P$2185)</f>
        <v>678.5</v>
      </c>
      <c r="R751">
        <f>LOOKUP(Q751/COUNTA(Q:Q),{0,0.1,0.2,0.3,0.4,0.5,0.6,0.7,0.8,0.9,1}+1%%,{10,9,8,7,6,5,4,3,2,1})</f>
        <v>7</v>
      </c>
      <c r="S751">
        <f>I751*0.5+L751*0.5+O751+R751</f>
        <v>13</v>
      </c>
    </row>
    <row r="752" spans="1:19" ht="28.8" x14ac:dyDescent="0.25">
      <c r="A752" s="5" t="s">
        <v>1675</v>
      </c>
      <c r="B752" s="6">
        <v>997873</v>
      </c>
      <c r="C752" s="6">
        <v>7330</v>
      </c>
      <c r="D752" s="6">
        <v>206</v>
      </c>
      <c r="E752" s="6">
        <v>420</v>
      </c>
      <c r="F752" s="6">
        <v>1</v>
      </c>
      <c r="G752">
        <f>(E752*0.6+D752*0.2+C752*0.2)/B752</f>
        <v>1.7629497942122897E-3</v>
      </c>
      <c r="H752">
        <f>_xlfn.RANK.AVG(G752,G$2:G$2185)</f>
        <v>1880</v>
      </c>
      <c r="I752">
        <f>LOOKUP(H752/COUNTA(H:H),{0,0.1,0.2,0.3,0.4,0.5,0.6,0.7,0.8,0.9,1}+1%%,{10,9,8,7,6,5,4,3,2,1})</f>
        <v>2</v>
      </c>
      <c r="J752">
        <f>E752*0.6+D752*0.2+C752*0.2</f>
        <v>1759.2</v>
      </c>
      <c r="K752">
        <f>_xlfn.RANK.AVG(J752,J$2:J$2185)</f>
        <v>1338</v>
      </c>
      <c r="L752">
        <f>LOOKUP(K752/COUNTA(K:K),{0,0.1,0.2,0.3,0.4,0.5,0.6,0.7,0.8,0.9,1}+1%%,{10,9,8,7,6,5,4,3,2,1})</f>
        <v>4</v>
      </c>
      <c r="M752">
        <f>(C752-D752)*0.7+B752*0.3</f>
        <v>304348.69999999995</v>
      </c>
      <c r="N752">
        <f>_xlfn.RANK.AVG(M752,M$2:M$2185)</f>
        <v>954</v>
      </c>
      <c r="O752">
        <f>LOOKUP(N752/COUNTA(N:N),{0,0.1,0.2,0.3,0.4,0.5,0.6,0.7,0.8,0.9,1}+1%%,{10,9,8,7,6,5,4,3,2,1})</f>
        <v>6</v>
      </c>
      <c r="P752" s="6">
        <v>1</v>
      </c>
      <c r="Q752">
        <f>_xlfn.RANK.AVG(P752,P$2:P$2185)</f>
        <v>1510</v>
      </c>
      <c r="R752">
        <f>LOOKUP(Q752/COUNTA(Q:Q),{0,0.1,0.2,0.3,0.4,0.5,0.6,0.7,0.8,0.9,1}+1%%,{10,9,8,7,6,5,4,3,2,1})</f>
        <v>4</v>
      </c>
      <c r="S752">
        <f>I752*0.5+L752*0.5+O752+R752</f>
        <v>13</v>
      </c>
    </row>
    <row r="753" spans="1:19" ht="28.8" x14ac:dyDescent="0.25">
      <c r="A753" s="5" t="s">
        <v>1604</v>
      </c>
      <c r="B753" s="6">
        <v>842594</v>
      </c>
      <c r="C753" s="6">
        <v>6068</v>
      </c>
      <c r="D753" s="6">
        <v>327</v>
      </c>
      <c r="E753" s="6">
        <v>554</v>
      </c>
      <c r="F753" s="6">
        <v>1</v>
      </c>
      <c r="G753">
        <f>(E753*0.6+D753*0.2+C753*0.2)/B753</f>
        <v>1.9124275748462487E-3</v>
      </c>
      <c r="H753">
        <f>_xlfn.RANK.AVG(G753,G$2:G$2185)</f>
        <v>1854</v>
      </c>
      <c r="I753">
        <f>LOOKUP(H753/COUNTA(H:H),{0,0.1,0.2,0.3,0.4,0.5,0.6,0.7,0.8,0.9,1}+1%%,{10,9,8,7,6,5,4,3,2,1})</f>
        <v>2</v>
      </c>
      <c r="J753">
        <f>E753*0.6+D753*0.2+C753*0.2</f>
        <v>1611.4</v>
      </c>
      <c r="K753">
        <f>_xlfn.RANK.AVG(J753,J$2:J$2185)</f>
        <v>1370</v>
      </c>
      <c r="L753">
        <f>LOOKUP(K753/COUNTA(K:K),{0,0.1,0.2,0.3,0.4,0.5,0.6,0.7,0.8,0.9,1}+1%%,{10,9,8,7,6,5,4,3,2,1})</f>
        <v>4</v>
      </c>
      <c r="M753">
        <f>(C753-D753)*0.7+B753*0.3</f>
        <v>256796.9</v>
      </c>
      <c r="N753">
        <f>_xlfn.RANK.AVG(M753,M$2:M$2185)</f>
        <v>1016</v>
      </c>
      <c r="O753">
        <f>LOOKUP(N753/COUNTA(N:N),{0,0.1,0.2,0.3,0.4,0.5,0.6,0.7,0.8,0.9,1}+1%%,{10,9,8,7,6,5,4,3,2,1})</f>
        <v>6</v>
      </c>
      <c r="P753" s="6">
        <v>1</v>
      </c>
      <c r="Q753">
        <f>_xlfn.RANK.AVG(P753,P$2:P$2185)</f>
        <v>1510</v>
      </c>
      <c r="R753">
        <f>LOOKUP(Q753/COUNTA(Q:Q),{0,0.1,0.2,0.3,0.4,0.5,0.6,0.7,0.8,0.9,1}+1%%,{10,9,8,7,6,5,4,3,2,1})</f>
        <v>4</v>
      </c>
      <c r="S753">
        <f>I753*0.5+L753*0.5+O753+R753</f>
        <v>13</v>
      </c>
    </row>
    <row r="754" spans="1:19" ht="28.8" x14ac:dyDescent="0.25">
      <c r="A754" s="5" t="s">
        <v>1963</v>
      </c>
      <c r="B754" s="6">
        <v>652917</v>
      </c>
      <c r="C754" s="6">
        <v>7450</v>
      </c>
      <c r="D754" s="6">
        <v>342</v>
      </c>
      <c r="E754" s="6">
        <v>824</v>
      </c>
      <c r="F754" s="6">
        <v>1</v>
      </c>
      <c r="G754">
        <f>(E754*0.6+D754*0.2+C754*0.2)/B754</f>
        <v>3.1440443425427736E-3</v>
      </c>
      <c r="H754">
        <f>_xlfn.RANK.AVG(G754,G$2:G$2185)</f>
        <v>1641</v>
      </c>
      <c r="I754">
        <f>LOOKUP(H754/COUNTA(H:H),{0,0.1,0.2,0.3,0.4,0.5,0.6,0.7,0.8,0.9,1}+1%%,{10,9,8,7,6,5,4,3,2,1})</f>
        <v>3</v>
      </c>
      <c r="J754">
        <f>E754*0.6+D754*0.2+C754*0.2</f>
        <v>2052.8000000000002</v>
      </c>
      <c r="K754">
        <f>_xlfn.RANK.AVG(J754,J$2:J$2185)</f>
        <v>1301</v>
      </c>
      <c r="L754">
        <f>LOOKUP(K754/COUNTA(K:K),{0,0.1,0.2,0.3,0.4,0.5,0.6,0.7,0.8,0.9,1}+1%%,{10,9,8,7,6,5,4,3,2,1})</f>
        <v>5</v>
      </c>
      <c r="M754">
        <f>(C754-D754)*0.7+B754*0.3</f>
        <v>200850.7</v>
      </c>
      <c r="N754">
        <f>_xlfn.RANK.AVG(M754,M$2:M$2185)</f>
        <v>1099</v>
      </c>
      <c r="O754">
        <f>LOOKUP(N754/COUNTA(N:N),{0,0.1,0.2,0.3,0.4,0.5,0.6,0.7,0.8,0.9,1}+1%%,{10,9,8,7,6,5,4,3,2,1})</f>
        <v>5</v>
      </c>
      <c r="P754" s="6">
        <v>1</v>
      </c>
      <c r="Q754">
        <f>_xlfn.RANK.AVG(P754,P$2:P$2185)</f>
        <v>1510</v>
      </c>
      <c r="R754">
        <f>LOOKUP(Q754/COUNTA(Q:Q),{0,0.1,0.2,0.3,0.4,0.5,0.6,0.7,0.8,0.9,1}+1%%,{10,9,8,7,6,5,4,3,2,1})</f>
        <v>4</v>
      </c>
      <c r="S754">
        <f>I754*0.5+L754*0.5+O754+R754</f>
        <v>13</v>
      </c>
    </row>
    <row r="755" spans="1:19" ht="14.4" x14ac:dyDescent="0.25">
      <c r="A755" s="5" t="s">
        <v>766</v>
      </c>
      <c r="B755" s="6">
        <v>240093</v>
      </c>
      <c r="C755" s="6">
        <v>7848</v>
      </c>
      <c r="D755" s="6">
        <v>69</v>
      </c>
      <c r="E755" s="6">
        <v>164</v>
      </c>
      <c r="F755" s="6">
        <v>1</v>
      </c>
      <c r="G755">
        <f>(E755*0.6+D755*0.2+C755*0.2)/B755</f>
        <v>7.0047856455623453E-3</v>
      </c>
      <c r="H755">
        <f>_xlfn.RANK.AVG(G755,G$2:G$2185)</f>
        <v>1034</v>
      </c>
      <c r="I755">
        <f>LOOKUP(H755/COUNTA(H:H),{0,0.1,0.2,0.3,0.4,0.5,0.6,0.7,0.8,0.9,1}+1%%,{10,9,8,7,6,5,4,3,2,1})</f>
        <v>6</v>
      </c>
      <c r="J755">
        <f>E755*0.6+D755*0.2+C755*0.2</f>
        <v>1681.8000000000002</v>
      </c>
      <c r="K755">
        <f>_xlfn.RANK.AVG(J755,J$2:J$2185)</f>
        <v>1357</v>
      </c>
      <c r="L755">
        <f>LOOKUP(K755/COUNTA(K:K),{0,0.1,0.2,0.3,0.4,0.5,0.6,0.7,0.8,0.9,1}+1%%,{10,9,8,7,6,5,4,3,2,1})</f>
        <v>4</v>
      </c>
      <c r="M755">
        <f>(C755-D755)*0.7+B755*0.3</f>
        <v>77473.2</v>
      </c>
      <c r="N755">
        <f>_xlfn.RANK.AVG(M755,M$2:M$2185)</f>
        <v>1432</v>
      </c>
      <c r="O755">
        <f>LOOKUP(N755/COUNTA(N:N),{0,0.1,0.2,0.3,0.4,0.5,0.6,0.7,0.8,0.9,1}+1%%,{10,9,8,7,6,5,4,3,2,1})</f>
        <v>4</v>
      </c>
      <c r="P755" s="6">
        <v>1</v>
      </c>
      <c r="Q755">
        <f>_xlfn.RANK.AVG(P755,P$2:P$2185)</f>
        <v>1510</v>
      </c>
      <c r="R755">
        <f>LOOKUP(Q755/COUNTA(Q:Q),{0,0.1,0.2,0.3,0.4,0.5,0.6,0.7,0.8,0.9,1}+1%%,{10,9,8,7,6,5,4,3,2,1})</f>
        <v>4</v>
      </c>
      <c r="S755">
        <f>I755*0.5+L755*0.5+O755+R755</f>
        <v>13</v>
      </c>
    </row>
    <row r="756" spans="1:19" ht="43.2" x14ac:dyDescent="0.25">
      <c r="A756" s="5" t="s">
        <v>944</v>
      </c>
      <c r="B756" s="6">
        <v>47752</v>
      </c>
      <c r="C756" s="6">
        <v>5488</v>
      </c>
      <c r="D756" s="6">
        <v>61</v>
      </c>
      <c r="E756" s="6">
        <v>180</v>
      </c>
      <c r="F756" s="6">
        <v>1</v>
      </c>
      <c r="G756">
        <f>(E756*0.6+D756*0.2+C756*0.2)/B756</f>
        <v>2.5502596749874356E-2</v>
      </c>
      <c r="H756">
        <f>_xlfn.RANK.AVG(G756,G$2:G$2185)</f>
        <v>61</v>
      </c>
      <c r="I756">
        <f>LOOKUP(H756/COUNTA(H:H),{0,0.1,0.2,0.3,0.4,0.5,0.6,0.7,0.8,0.9,1}+1%%,{10,9,8,7,6,5,4,3,2,1})</f>
        <v>10</v>
      </c>
      <c r="J756">
        <f>E756*0.6+D756*0.2+C756*0.2</f>
        <v>1217.8000000000002</v>
      </c>
      <c r="K756">
        <f>_xlfn.RANK.AVG(J756,J$2:J$2185)</f>
        <v>1453</v>
      </c>
      <c r="L756">
        <f>LOOKUP(K756/COUNTA(K:K),{0,0.1,0.2,0.3,0.4,0.5,0.6,0.7,0.8,0.9,1}+1%%,{10,9,8,7,6,5,4,3,2,1})</f>
        <v>4</v>
      </c>
      <c r="M756">
        <f>(C756-D756)*0.7+B756*0.3</f>
        <v>18124.5</v>
      </c>
      <c r="N756">
        <f>_xlfn.RANK.AVG(M756,M$2:M$2185)</f>
        <v>1787</v>
      </c>
      <c r="O756">
        <f>LOOKUP(N756/COUNTA(N:N),{0,0.1,0.2,0.3,0.4,0.5,0.6,0.7,0.8,0.9,1}+1%%,{10,9,8,7,6,5,4,3,2,1})</f>
        <v>2</v>
      </c>
      <c r="P756" s="6">
        <v>1</v>
      </c>
      <c r="Q756">
        <f>_xlfn.RANK.AVG(P756,P$2:P$2185)</f>
        <v>1510</v>
      </c>
      <c r="R756">
        <f>LOOKUP(Q756/COUNTA(Q:Q),{0,0.1,0.2,0.3,0.4,0.5,0.6,0.7,0.8,0.9,1}+1%%,{10,9,8,7,6,5,4,3,2,1})</f>
        <v>4</v>
      </c>
      <c r="S756">
        <f>I756*0.5+L756*0.5+O756+R756</f>
        <v>13</v>
      </c>
    </row>
    <row r="757" spans="1:19" ht="43.2" x14ac:dyDescent="0.25">
      <c r="A757" s="5" t="s">
        <v>2101</v>
      </c>
      <c r="B757" s="6">
        <v>320276</v>
      </c>
      <c r="C757" s="6">
        <v>9538</v>
      </c>
      <c r="D757" s="6">
        <v>337</v>
      </c>
      <c r="E757" s="6">
        <v>464</v>
      </c>
      <c r="F757" s="6">
        <v>1</v>
      </c>
      <c r="G757">
        <f>(E757*0.6+D757*0.2+C757*0.2)/B757</f>
        <v>7.0358066167930163E-3</v>
      </c>
      <c r="H757">
        <f>_xlfn.RANK.AVG(G757,G$2:G$2185)</f>
        <v>1032</v>
      </c>
      <c r="I757">
        <f>LOOKUP(H757/COUNTA(H:H),{0,0.1,0.2,0.3,0.4,0.5,0.6,0.7,0.8,0.9,1}+1%%,{10,9,8,7,6,5,4,3,2,1})</f>
        <v>6</v>
      </c>
      <c r="J757">
        <f>E757*0.6+D757*0.2+C757*0.2</f>
        <v>2253.4</v>
      </c>
      <c r="K757">
        <f>_xlfn.RANK.AVG(J757,J$2:J$2185)</f>
        <v>1276</v>
      </c>
      <c r="L757">
        <f>LOOKUP(K757/COUNTA(K:K),{0,0.1,0.2,0.3,0.4,0.5,0.6,0.7,0.8,0.9,1}+1%%,{10,9,8,7,6,5,4,3,2,1})</f>
        <v>5</v>
      </c>
      <c r="M757">
        <f>(C757-D757)*0.7+B757*0.3</f>
        <v>102523.5</v>
      </c>
      <c r="N757">
        <f>_xlfn.RANK.AVG(M757,M$2:M$2185)</f>
        <v>1336</v>
      </c>
      <c r="O757">
        <f>LOOKUP(N757/COUNTA(N:N),{0,0.1,0.2,0.3,0.4,0.5,0.6,0.7,0.8,0.9,1}+1%%,{10,9,8,7,6,5,4,3,2,1})</f>
        <v>4</v>
      </c>
      <c r="P757" s="6">
        <v>1</v>
      </c>
      <c r="Q757">
        <f>_xlfn.RANK.AVG(P757,P$2:P$2185)</f>
        <v>1510</v>
      </c>
      <c r="R757">
        <f>LOOKUP(Q757/COUNTA(Q:Q),{0,0.1,0.2,0.3,0.4,0.5,0.6,0.7,0.8,0.9,1}+1%%,{10,9,8,7,6,5,4,3,2,1})</f>
        <v>4</v>
      </c>
      <c r="S757">
        <f>I757*0.5+L757*0.5+O757+R757</f>
        <v>13.5</v>
      </c>
    </row>
    <row r="758" spans="1:19" ht="28.8" x14ac:dyDescent="0.25">
      <c r="A758" s="5" t="s">
        <v>1712</v>
      </c>
      <c r="B758" s="6">
        <v>132189</v>
      </c>
      <c r="C758" s="6">
        <v>8215</v>
      </c>
      <c r="D758" s="6">
        <v>103</v>
      </c>
      <c r="E758" s="6">
        <v>508</v>
      </c>
      <c r="F758" s="6">
        <v>1</v>
      </c>
      <c r="G758">
        <f>(E758*0.6+D758*0.2+C758*0.2)/B758</f>
        <v>1.4890800293519128E-2</v>
      </c>
      <c r="H758">
        <f>_xlfn.RANK.AVG(G758,G$2:G$2185)</f>
        <v>303</v>
      </c>
      <c r="I758">
        <f>LOOKUP(H758/COUNTA(H:H),{0,0.1,0.2,0.3,0.4,0.5,0.6,0.7,0.8,0.9,1}+1%%,{10,9,8,7,6,5,4,3,2,1})</f>
        <v>9</v>
      </c>
      <c r="J758">
        <f>E758*0.6+D758*0.2+C758*0.2</f>
        <v>1968.4</v>
      </c>
      <c r="K758">
        <f>_xlfn.RANK.AVG(J758,J$2:J$2185)</f>
        <v>1314</v>
      </c>
      <c r="L758">
        <f>LOOKUP(K758/COUNTA(K:K),{0,0.1,0.2,0.3,0.4,0.5,0.6,0.7,0.8,0.9,1}+1%%,{10,9,8,7,6,5,4,3,2,1})</f>
        <v>4</v>
      </c>
      <c r="M758">
        <f>(C758-D758)*0.7+B758*0.3</f>
        <v>45335.1</v>
      </c>
      <c r="N758">
        <f>_xlfn.RANK.AVG(M758,M$2:M$2185)</f>
        <v>1582</v>
      </c>
      <c r="O758">
        <f>LOOKUP(N758/COUNTA(N:N),{0,0.1,0.2,0.3,0.4,0.5,0.6,0.7,0.8,0.9,1}+1%%,{10,9,8,7,6,5,4,3,2,1})</f>
        <v>3</v>
      </c>
      <c r="P758" s="6">
        <v>1</v>
      </c>
      <c r="Q758">
        <f>_xlfn.RANK.AVG(P758,P$2:P$2185)</f>
        <v>1510</v>
      </c>
      <c r="R758">
        <f>LOOKUP(Q758/COUNTA(Q:Q),{0,0.1,0.2,0.3,0.4,0.5,0.6,0.7,0.8,0.9,1}+1%%,{10,9,8,7,6,5,4,3,2,1})</f>
        <v>4</v>
      </c>
      <c r="S758">
        <f>I758*0.5+L758*0.5+O758+R758</f>
        <v>13.5</v>
      </c>
    </row>
    <row r="759" spans="1:19" ht="28.8" x14ac:dyDescent="0.25">
      <c r="A759" s="5" t="s">
        <v>311</v>
      </c>
      <c r="B759" s="6">
        <v>73984</v>
      </c>
      <c r="C759" s="6">
        <v>3676</v>
      </c>
      <c r="D759" s="6">
        <v>78</v>
      </c>
      <c r="E759" s="6">
        <v>353</v>
      </c>
      <c r="F759" s="6">
        <v>1</v>
      </c>
      <c r="G759">
        <f>(E759*0.6+D759*0.2+C759*0.2)/B759</f>
        <v>1.3010921280276817E-2</v>
      </c>
      <c r="H759">
        <f>_xlfn.RANK.AVG(G759,G$2:G$2185)</f>
        <v>420</v>
      </c>
      <c r="I759">
        <f>LOOKUP(H759/COUNTA(H:H),{0,0.1,0.2,0.3,0.4,0.5,0.6,0.7,0.8,0.9,1}+1%%,{10,9,8,7,6,5,4,3,2,1})</f>
        <v>9</v>
      </c>
      <c r="J759">
        <f>E759*0.6+D759*0.2+C759*0.2</f>
        <v>962.6</v>
      </c>
      <c r="K759">
        <f>_xlfn.RANK.AVG(J759,J$2:J$2185)</f>
        <v>1515</v>
      </c>
      <c r="L759">
        <f>LOOKUP(K759/COUNTA(K:K),{0,0.1,0.2,0.3,0.4,0.5,0.6,0.7,0.8,0.9,1}+1%%,{10,9,8,7,6,5,4,3,2,1})</f>
        <v>4</v>
      </c>
      <c r="M759">
        <f>(C759-D759)*0.7+B759*0.3</f>
        <v>24713.8</v>
      </c>
      <c r="N759">
        <f>_xlfn.RANK.AVG(M759,M$2:M$2185)</f>
        <v>1726</v>
      </c>
      <c r="O759">
        <f>LOOKUP(N759/COUNTA(N:N),{0,0.1,0.2,0.3,0.4,0.5,0.6,0.7,0.8,0.9,1}+1%%,{10,9,8,7,6,5,4,3,2,1})</f>
        <v>3</v>
      </c>
      <c r="P759" s="6">
        <v>1</v>
      </c>
      <c r="Q759">
        <f>_xlfn.RANK.AVG(P759,P$2:P$2185)</f>
        <v>1510</v>
      </c>
      <c r="R759">
        <f>LOOKUP(Q759/COUNTA(Q:Q),{0,0.1,0.2,0.3,0.4,0.5,0.6,0.7,0.8,0.9,1}+1%%,{10,9,8,7,6,5,4,3,2,1})</f>
        <v>4</v>
      </c>
      <c r="S759">
        <f>I759*0.5+L759*0.5+O759+R759</f>
        <v>13.5</v>
      </c>
    </row>
    <row r="760" spans="1:19" ht="28.8" x14ac:dyDescent="0.25">
      <c r="A760" s="5" t="s">
        <v>1292</v>
      </c>
      <c r="B760" s="6">
        <v>263061</v>
      </c>
      <c r="C760" s="6">
        <v>5760</v>
      </c>
      <c r="D760" s="6">
        <v>275</v>
      </c>
      <c r="E760" s="6">
        <v>1364</v>
      </c>
      <c r="F760" s="6">
        <v>1</v>
      </c>
      <c r="G760">
        <f>(E760*0.6+D760*0.2+C760*0.2)/B760</f>
        <v>7.6993549024750915E-3</v>
      </c>
      <c r="H760">
        <f>_xlfn.RANK.AVG(G760,G$2:G$2185)</f>
        <v>936</v>
      </c>
      <c r="I760">
        <f>LOOKUP(H760/COUNTA(H:H),{0,0.1,0.2,0.3,0.4,0.5,0.6,0.7,0.8,0.9,1}+1%%,{10,9,8,7,6,5,4,3,2,1})</f>
        <v>6</v>
      </c>
      <c r="J760">
        <f>E760*0.6+D760*0.2+C760*0.2</f>
        <v>2025.4</v>
      </c>
      <c r="K760">
        <f>_xlfn.RANK.AVG(J760,J$2:J$2185)</f>
        <v>1305</v>
      </c>
      <c r="L760">
        <f>LOOKUP(K760/COUNTA(K:K),{0,0.1,0.2,0.3,0.4,0.5,0.6,0.7,0.8,0.9,1}+1%%,{10,9,8,7,6,5,4,3,2,1})</f>
        <v>5</v>
      </c>
      <c r="M760">
        <f>(C760-D760)*0.7+B760*0.3</f>
        <v>82757.8</v>
      </c>
      <c r="N760">
        <f>_xlfn.RANK.AVG(M760,M$2:M$2185)</f>
        <v>1409</v>
      </c>
      <c r="O760">
        <f>LOOKUP(N760/COUNTA(N:N),{0,0.1,0.2,0.3,0.4,0.5,0.6,0.7,0.8,0.9,1}+1%%,{10,9,8,7,6,5,4,3,2,1})</f>
        <v>4</v>
      </c>
      <c r="P760" s="6">
        <v>1</v>
      </c>
      <c r="Q760">
        <f>_xlfn.RANK.AVG(P760,P$2:P$2185)</f>
        <v>1510</v>
      </c>
      <c r="R760">
        <f>LOOKUP(Q760/COUNTA(Q:Q),{0,0.1,0.2,0.3,0.4,0.5,0.6,0.7,0.8,0.9,1}+1%%,{10,9,8,7,6,5,4,3,2,1})</f>
        <v>4</v>
      </c>
      <c r="S760">
        <f>I760*0.5+L760*0.5+O760+R760</f>
        <v>13.5</v>
      </c>
    </row>
    <row r="761" spans="1:19" ht="28.8" x14ac:dyDescent="0.25">
      <c r="A761" s="5" t="s">
        <v>1456</v>
      </c>
      <c r="B761" s="6">
        <v>61941</v>
      </c>
      <c r="C761" s="6">
        <v>1592</v>
      </c>
      <c r="D761" s="6">
        <v>32</v>
      </c>
      <c r="E761" s="6">
        <v>165</v>
      </c>
      <c r="F761" s="6">
        <v>2</v>
      </c>
      <c r="G761">
        <f>(E761*0.6+D761*0.2+C761*0.2)/B761</f>
        <v>6.8419948015046583E-3</v>
      </c>
      <c r="H761">
        <f>_xlfn.RANK.AVG(G761,G$2:G$2185)</f>
        <v>1058</v>
      </c>
      <c r="I761">
        <f>LOOKUP(H761/COUNTA(H:H),{0,0.1,0.2,0.3,0.4,0.5,0.6,0.7,0.8,0.9,1}+1%%,{10,9,8,7,6,5,4,3,2,1})</f>
        <v>6</v>
      </c>
      <c r="J761">
        <f>E761*0.6+D761*0.2+C761*0.2</f>
        <v>423.80000000000007</v>
      </c>
      <c r="K761">
        <f>_xlfn.RANK.AVG(J761,J$2:J$2185)</f>
        <v>1697</v>
      </c>
      <c r="L761">
        <f>LOOKUP(K761/COUNTA(K:K),{0,0.1,0.2,0.3,0.4,0.5,0.6,0.7,0.8,0.9,1}+1%%,{10,9,8,7,6,5,4,3,2,1})</f>
        <v>3</v>
      </c>
      <c r="M761">
        <f>(C761-D761)*0.7+B761*0.3</f>
        <v>19674.3</v>
      </c>
      <c r="N761">
        <f>_xlfn.RANK.AVG(M761,M$2:M$2185)</f>
        <v>1776</v>
      </c>
      <c r="O761">
        <f>LOOKUP(N761/COUNTA(N:N),{0,0.1,0.2,0.3,0.4,0.5,0.6,0.7,0.8,0.9,1}+1%%,{10,9,8,7,6,5,4,3,2,1})</f>
        <v>2</v>
      </c>
      <c r="P761" s="6">
        <v>2</v>
      </c>
      <c r="Q761">
        <f>_xlfn.RANK.AVG(P761,P$2:P$2185)</f>
        <v>678.5</v>
      </c>
      <c r="R761">
        <f>LOOKUP(Q761/COUNTA(Q:Q),{0,0.1,0.2,0.3,0.4,0.5,0.6,0.7,0.8,0.9,1}+1%%,{10,9,8,7,6,5,4,3,2,1})</f>
        <v>7</v>
      </c>
      <c r="S761">
        <f>I761*0.5+L761*0.5+O761+R761</f>
        <v>13.5</v>
      </c>
    </row>
    <row r="762" spans="1:19" ht="14.4" x14ac:dyDescent="0.25">
      <c r="A762" s="5" t="s">
        <v>1313</v>
      </c>
      <c r="B762" s="6">
        <v>499979</v>
      </c>
      <c r="C762" s="6">
        <v>9479</v>
      </c>
      <c r="D762" s="6">
        <v>485</v>
      </c>
      <c r="E762" s="6">
        <v>680</v>
      </c>
      <c r="F762" s="6">
        <v>1</v>
      </c>
      <c r="G762">
        <f>(E762*0.6+D762*0.2+C762*0.2)/B762</f>
        <v>4.8018016756703787E-3</v>
      </c>
      <c r="H762">
        <f>_xlfn.RANK.AVG(G762,G$2:G$2185)</f>
        <v>1360</v>
      </c>
      <c r="I762">
        <f>LOOKUP(H762/COUNTA(H:H),{0,0.1,0.2,0.3,0.4,0.5,0.6,0.7,0.8,0.9,1}+1%%,{10,9,8,7,6,5,4,3,2,1})</f>
        <v>4</v>
      </c>
      <c r="J762">
        <f>E762*0.6+D762*0.2+C762*0.2</f>
        <v>2400.8000000000002</v>
      </c>
      <c r="K762">
        <f>_xlfn.RANK.AVG(J762,J$2:J$2185)</f>
        <v>1255</v>
      </c>
      <c r="L762">
        <f>LOOKUP(K762/COUNTA(K:K),{0,0.1,0.2,0.3,0.4,0.5,0.6,0.7,0.8,0.9,1}+1%%,{10,9,8,7,6,5,4,3,2,1})</f>
        <v>5</v>
      </c>
      <c r="M762">
        <f>(C762-D762)*0.7+B762*0.3</f>
        <v>156289.49999999997</v>
      </c>
      <c r="N762">
        <f>_xlfn.RANK.AVG(M762,M$2:M$2185)</f>
        <v>1181</v>
      </c>
      <c r="O762">
        <f>LOOKUP(N762/COUNTA(N:N),{0,0.1,0.2,0.3,0.4,0.5,0.6,0.7,0.8,0.9,1}+1%%,{10,9,8,7,6,5,4,3,2,1})</f>
        <v>5</v>
      </c>
      <c r="P762" s="6">
        <v>1</v>
      </c>
      <c r="Q762">
        <f>_xlfn.RANK.AVG(P762,P$2:P$2185)</f>
        <v>1510</v>
      </c>
      <c r="R762">
        <f>LOOKUP(Q762/COUNTA(Q:Q),{0,0.1,0.2,0.3,0.4,0.5,0.6,0.7,0.8,0.9,1}+1%%,{10,9,8,7,6,5,4,3,2,1})</f>
        <v>4</v>
      </c>
      <c r="S762">
        <f>I762*0.5+L762*0.5+O762+R762</f>
        <v>13.5</v>
      </c>
    </row>
    <row r="763" spans="1:19" ht="28.8" x14ac:dyDescent="0.25">
      <c r="A763" s="5" t="s">
        <v>284</v>
      </c>
      <c r="B763" s="6">
        <v>1267977</v>
      </c>
      <c r="C763" s="6">
        <v>2028</v>
      </c>
      <c r="D763" s="6">
        <v>304</v>
      </c>
      <c r="E763" s="6">
        <v>1586</v>
      </c>
      <c r="F763" s="6">
        <v>1</v>
      </c>
      <c r="G763">
        <f>(E763*0.6+D763*0.2+C763*0.2)/B763</f>
        <v>1.1183168148949075E-3</v>
      </c>
      <c r="H763">
        <f>_xlfn.RANK.AVG(G763,G$2:G$2185)</f>
        <v>1985</v>
      </c>
      <c r="I763">
        <f>LOOKUP(H763/COUNTA(H:H),{0,0.1,0.2,0.3,0.4,0.5,0.6,0.7,0.8,0.9,1}+1%%,{10,9,8,7,6,5,4,3,2,1})</f>
        <v>1</v>
      </c>
      <c r="J763">
        <f>E763*0.6+D763*0.2+C763*0.2</f>
        <v>1418</v>
      </c>
      <c r="K763">
        <f>_xlfn.RANK.AVG(J763,J$2:J$2185)</f>
        <v>1413</v>
      </c>
      <c r="L763">
        <f>LOOKUP(K763/COUNTA(K:K),{0,0.1,0.2,0.3,0.4,0.5,0.6,0.7,0.8,0.9,1}+1%%,{10,9,8,7,6,5,4,3,2,1})</f>
        <v>4</v>
      </c>
      <c r="M763">
        <f>(C763-D763)*0.7+B763*0.3</f>
        <v>381599.89999999997</v>
      </c>
      <c r="N763">
        <f>_xlfn.RANK.AVG(M763,M$2:M$2185)</f>
        <v>870</v>
      </c>
      <c r="O763">
        <f>LOOKUP(N763/COUNTA(N:N),{0,0.1,0.2,0.3,0.4,0.5,0.6,0.7,0.8,0.9,1}+1%%,{10,9,8,7,6,5,4,3,2,1})</f>
        <v>7</v>
      </c>
      <c r="P763" s="6">
        <v>1</v>
      </c>
      <c r="Q763">
        <f>_xlfn.RANK.AVG(P763,P$2:P$2185)</f>
        <v>1510</v>
      </c>
      <c r="R763">
        <f>LOOKUP(Q763/COUNTA(Q:Q),{0,0.1,0.2,0.3,0.4,0.5,0.6,0.7,0.8,0.9,1}+1%%,{10,9,8,7,6,5,4,3,2,1})</f>
        <v>4</v>
      </c>
      <c r="S763">
        <f>I763*0.5+L763*0.5+O763+R763</f>
        <v>13.5</v>
      </c>
    </row>
    <row r="764" spans="1:19" ht="14.4" x14ac:dyDescent="0.25">
      <c r="A764" s="5" t="s">
        <v>1233</v>
      </c>
      <c r="B764" s="6">
        <v>1198379</v>
      </c>
      <c r="C764" s="6">
        <v>10795</v>
      </c>
      <c r="D764" s="6">
        <v>287</v>
      </c>
      <c r="E764" s="6">
        <v>796</v>
      </c>
      <c r="F764" s="6">
        <v>1</v>
      </c>
      <c r="G764">
        <f>(E764*0.6+D764*0.2+C764*0.2)/B764</f>
        <v>2.2480367229399047E-3</v>
      </c>
      <c r="H764">
        <f>_xlfn.RANK.AVG(G764,G$2:G$2185)</f>
        <v>1796</v>
      </c>
      <c r="I764">
        <f>LOOKUP(H764/COUNTA(H:H),{0,0.1,0.2,0.3,0.4,0.5,0.6,0.7,0.8,0.9,1}+1%%,{10,9,8,7,6,5,4,3,2,1})</f>
        <v>2</v>
      </c>
      <c r="J764">
        <f>E764*0.6+D764*0.2+C764*0.2</f>
        <v>2694</v>
      </c>
      <c r="K764">
        <f>_xlfn.RANK.AVG(J764,J$2:J$2185)</f>
        <v>1219</v>
      </c>
      <c r="L764">
        <f>LOOKUP(K764/COUNTA(K:K),{0,0.1,0.2,0.3,0.4,0.5,0.6,0.7,0.8,0.9,1}+1%%,{10,9,8,7,6,5,4,3,2,1})</f>
        <v>5</v>
      </c>
      <c r="M764">
        <f>(C764-D764)*0.7+B764*0.3</f>
        <v>366869.3</v>
      </c>
      <c r="N764">
        <f>_xlfn.RANK.AVG(M764,M$2:M$2185)</f>
        <v>886</v>
      </c>
      <c r="O764">
        <f>LOOKUP(N764/COUNTA(N:N),{0,0.1,0.2,0.3,0.4,0.5,0.6,0.7,0.8,0.9,1}+1%%,{10,9,8,7,6,5,4,3,2,1})</f>
        <v>6</v>
      </c>
      <c r="P764" s="6">
        <v>1</v>
      </c>
      <c r="Q764">
        <f>_xlfn.RANK.AVG(P764,P$2:P$2185)</f>
        <v>1510</v>
      </c>
      <c r="R764">
        <f>LOOKUP(Q764/COUNTA(Q:Q),{0,0.1,0.2,0.3,0.4,0.5,0.6,0.7,0.8,0.9,1}+1%%,{10,9,8,7,6,5,4,3,2,1})</f>
        <v>4</v>
      </c>
      <c r="S764">
        <f>I764*0.5+L764*0.5+O764+R764</f>
        <v>13.5</v>
      </c>
    </row>
    <row r="765" spans="1:19" ht="28.8" x14ac:dyDescent="0.25">
      <c r="A765" s="5" t="s">
        <v>855</v>
      </c>
      <c r="B765" s="6">
        <v>515428</v>
      </c>
      <c r="C765" s="6">
        <v>5514</v>
      </c>
      <c r="D765" s="6">
        <v>529</v>
      </c>
      <c r="E765" s="6">
        <v>1741</v>
      </c>
      <c r="F765" s="6">
        <v>1</v>
      </c>
      <c r="G765">
        <f>(E765*0.6+D765*0.2+C765*0.2)/B765</f>
        <v>4.3715126069984551E-3</v>
      </c>
      <c r="H765">
        <f>_xlfn.RANK.AVG(G765,G$2:G$2185)</f>
        <v>1425</v>
      </c>
      <c r="I765">
        <f>LOOKUP(H765/COUNTA(H:H),{0,0.1,0.2,0.3,0.4,0.5,0.6,0.7,0.8,0.9,1}+1%%,{10,9,8,7,6,5,4,3,2,1})</f>
        <v>4</v>
      </c>
      <c r="J765">
        <f>E765*0.6+D765*0.2+C765*0.2</f>
        <v>2253.1999999999998</v>
      </c>
      <c r="K765">
        <f>_xlfn.RANK.AVG(J765,J$2:J$2185)</f>
        <v>1277</v>
      </c>
      <c r="L765">
        <f>LOOKUP(K765/COUNTA(K:K),{0,0.1,0.2,0.3,0.4,0.5,0.6,0.7,0.8,0.9,1}+1%%,{10,9,8,7,6,5,4,3,2,1})</f>
        <v>5</v>
      </c>
      <c r="M765">
        <f>(C765-D765)*0.7+B765*0.3</f>
        <v>158117.9</v>
      </c>
      <c r="N765">
        <f>_xlfn.RANK.AVG(M765,M$2:M$2185)</f>
        <v>1176</v>
      </c>
      <c r="O765">
        <f>LOOKUP(N765/COUNTA(N:N),{0,0.1,0.2,0.3,0.4,0.5,0.6,0.7,0.8,0.9,1}+1%%,{10,9,8,7,6,5,4,3,2,1})</f>
        <v>5</v>
      </c>
      <c r="P765" s="6">
        <v>1</v>
      </c>
      <c r="Q765">
        <f>_xlfn.RANK.AVG(P765,P$2:P$2185)</f>
        <v>1510</v>
      </c>
      <c r="R765">
        <f>LOOKUP(Q765/COUNTA(Q:Q),{0,0.1,0.2,0.3,0.4,0.5,0.6,0.7,0.8,0.9,1}+1%%,{10,9,8,7,6,5,4,3,2,1})</f>
        <v>4</v>
      </c>
      <c r="S765">
        <f>I765*0.5+L765*0.5+O765+R765</f>
        <v>13.5</v>
      </c>
    </row>
    <row r="766" spans="1:19" ht="28.8" x14ac:dyDescent="0.25">
      <c r="A766" s="5" t="s">
        <v>913</v>
      </c>
      <c r="B766" s="6">
        <v>960177</v>
      </c>
      <c r="C766" s="6">
        <v>8660</v>
      </c>
      <c r="D766" s="6">
        <v>586</v>
      </c>
      <c r="E766" s="6">
        <v>532</v>
      </c>
      <c r="F766" s="6">
        <v>1</v>
      </c>
      <c r="G766">
        <f>(E766*0.6+D766*0.2+C766*0.2)/B766</f>
        <v>2.2583336197388609E-3</v>
      </c>
      <c r="H766">
        <f>_xlfn.RANK.AVG(G766,G$2:G$2185)</f>
        <v>1794</v>
      </c>
      <c r="I766">
        <f>LOOKUP(H766/COUNTA(H:H),{0,0.1,0.2,0.3,0.4,0.5,0.6,0.7,0.8,0.9,1}+1%%,{10,9,8,7,6,5,4,3,2,1})</f>
        <v>2</v>
      </c>
      <c r="J766">
        <f>E766*0.6+D766*0.2+C766*0.2</f>
        <v>2168.4</v>
      </c>
      <c r="K766">
        <f>_xlfn.RANK.AVG(J766,J$2:J$2185)</f>
        <v>1292</v>
      </c>
      <c r="L766">
        <f>LOOKUP(K766/COUNTA(K:K),{0,0.1,0.2,0.3,0.4,0.5,0.6,0.7,0.8,0.9,1}+1%%,{10,9,8,7,6,5,4,3,2,1})</f>
        <v>5</v>
      </c>
      <c r="M766">
        <f>(C766-D766)*0.7+B766*0.3</f>
        <v>293704.89999999997</v>
      </c>
      <c r="N766">
        <f>_xlfn.RANK.AVG(M766,M$2:M$2185)</f>
        <v>966</v>
      </c>
      <c r="O766">
        <f>LOOKUP(N766/COUNTA(N:N),{0,0.1,0.2,0.3,0.4,0.5,0.6,0.7,0.8,0.9,1}+1%%,{10,9,8,7,6,5,4,3,2,1})</f>
        <v>6</v>
      </c>
      <c r="P766" s="6">
        <v>1</v>
      </c>
      <c r="Q766">
        <f>_xlfn.RANK.AVG(P766,P$2:P$2185)</f>
        <v>1510</v>
      </c>
      <c r="R766">
        <f>LOOKUP(Q766/COUNTA(Q:Q),{0,0.1,0.2,0.3,0.4,0.5,0.6,0.7,0.8,0.9,1}+1%%,{10,9,8,7,6,5,4,3,2,1})</f>
        <v>4</v>
      </c>
      <c r="S766">
        <f>I766*0.5+L766*0.5+O766+R766</f>
        <v>13.5</v>
      </c>
    </row>
    <row r="767" spans="1:19" ht="28.8" x14ac:dyDescent="0.25">
      <c r="A767" s="5" t="s">
        <v>155</v>
      </c>
      <c r="B767" s="6">
        <v>134372</v>
      </c>
      <c r="C767" s="6">
        <v>7979</v>
      </c>
      <c r="D767" s="6">
        <v>80</v>
      </c>
      <c r="E767" s="6">
        <v>310</v>
      </c>
      <c r="F767" s="6">
        <v>1</v>
      </c>
      <c r="G767">
        <f>(E767*0.6+D767*0.2+C767*0.2)/B767</f>
        <v>1.3379275444288991E-2</v>
      </c>
      <c r="H767">
        <f>_xlfn.RANK.AVG(G767,G$2:G$2185)</f>
        <v>392</v>
      </c>
      <c r="I767">
        <f>LOOKUP(H767/COUNTA(H:H),{0,0.1,0.2,0.3,0.4,0.5,0.6,0.7,0.8,0.9,1}+1%%,{10,9,8,7,6,5,4,3,2,1})</f>
        <v>9</v>
      </c>
      <c r="J767">
        <f>E767*0.6+D767*0.2+C767*0.2</f>
        <v>1797.8000000000002</v>
      </c>
      <c r="K767">
        <f>_xlfn.RANK.AVG(J767,J$2:J$2185)</f>
        <v>1331</v>
      </c>
      <c r="L767">
        <f>LOOKUP(K767/COUNTA(K:K),{0,0.1,0.2,0.3,0.4,0.5,0.6,0.7,0.8,0.9,1}+1%%,{10,9,8,7,6,5,4,3,2,1})</f>
        <v>4</v>
      </c>
      <c r="M767">
        <f>(C767-D767)*0.7+B767*0.3</f>
        <v>45840.899999999994</v>
      </c>
      <c r="N767">
        <f>_xlfn.RANK.AVG(M767,M$2:M$2185)</f>
        <v>1577</v>
      </c>
      <c r="O767">
        <f>LOOKUP(N767/COUNTA(N:N),{0,0.1,0.2,0.3,0.4,0.5,0.6,0.7,0.8,0.9,1}+1%%,{10,9,8,7,6,5,4,3,2,1})</f>
        <v>3</v>
      </c>
      <c r="P767" s="6">
        <v>1</v>
      </c>
      <c r="Q767">
        <f>_xlfn.RANK.AVG(P767,P$2:P$2185)</f>
        <v>1510</v>
      </c>
      <c r="R767">
        <f>LOOKUP(Q767/COUNTA(Q:Q),{0,0.1,0.2,0.3,0.4,0.5,0.6,0.7,0.8,0.9,1}+1%%,{10,9,8,7,6,5,4,3,2,1})</f>
        <v>4</v>
      </c>
      <c r="S767">
        <f>I767*0.5+L767*0.5+O767+R767</f>
        <v>13.5</v>
      </c>
    </row>
    <row r="768" spans="1:19" ht="43.2" x14ac:dyDescent="0.25">
      <c r="A768" s="5" t="s">
        <v>1040</v>
      </c>
      <c r="B768" s="6">
        <v>73861</v>
      </c>
      <c r="C768" s="6">
        <v>4009</v>
      </c>
      <c r="D768" s="6">
        <v>411</v>
      </c>
      <c r="E768" s="6">
        <v>207</v>
      </c>
      <c r="F768" s="6">
        <v>1</v>
      </c>
      <c r="G768">
        <f>(E768*0.6+D768*0.2+C768*0.2)/B768</f>
        <v>1.3649964121796348E-2</v>
      </c>
      <c r="H768">
        <f>_xlfn.RANK.AVG(G768,G$2:G$2185)</f>
        <v>371</v>
      </c>
      <c r="I768">
        <f>LOOKUP(H768/COUNTA(H:H),{0,0.1,0.2,0.3,0.4,0.5,0.6,0.7,0.8,0.9,1}+1%%,{10,9,8,7,6,5,4,3,2,1})</f>
        <v>9</v>
      </c>
      <c r="J768">
        <f>E768*0.6+D768*0.2+C768*0.2</f>
        <v>1008.2</v>
      </c>
      <c r="K768">
        <f>_xlfn.RANK.AVG(J768,J$2:J$2185)</f>
        <v>1499</v>
      </c>
      <c r="L768">
        <f>LOOKUP(K768/COUNTA(K:K),{0,0.1,0.2,0.3,0.4,0.5,0.6,0.7,0.8,0.9,1}+1%%,{10,9,8,7,6,5,4,3,2,1})</f>
        <v>4</v>
      </c>
      <c r="M768">
        <f>(C768-D768)*0.7+B768*0.3</f>
        <v>24676.899999999998</v>
      </c>
      <c r="N768">
        <f>_xlfn.RANK.AVG(M768,M$2:M$2185)</f>
        <v>1727</v>
      </c>
      <c r="O768">
        <f>LOOKUP(N768/COUNTA(N:N),{0,0.1,0.2,0.3,0.4,0.5,0.6,0.7,0.8,0.9,1}+1%%,{10,9,8,7,6,5,4,3,2,1})</f>
        <v>3</v>
      </c>
      <c r="P768" s="6">
        <v>1</v>
      </c>
      <c r="Q768">
        <f>_xlfn.RANK.AVG(P768,P$2:P$2185)</f>
        <v>1510</v>
      </c>
      <c r="R768">
        <f>LOOKUP(Q768/COUNTA(Q:Q),{0,0.1,0.2,0.3,0.4,0.5,0.6,0.7,0.8,0.9,1}+1%%,{10,9,8,7,6,5,4,3,2,1})</f>
        <v>4</v>
      </c>
      <c r="S768">
        <f>I768*0.5+L768*0.5+O768+R768</f>
        <v>13.5</v>
      </c>
    </row>
    <row r="769" spans="1:19" ht="28.8" x14ac:dyDescent="0.25">
      <c r="A769" s="5" t="s">
        <v>1642</v>
      </c>
      <c r="B769" s="6">
        <v>505444</v>
      </c>
      <c r="C769" s="6">
        <v>8218</v>
      </c>
      <c r="D769" s="6">
        <v>220</v>
      </c>
      <c r="E769" s="6">
        <v>515</v>
      </c>
      <c r="F769" s="6">
        <v>1</v>
      </c>
      <c r="G769">
        <f>(E769*0.6+D769*0.2+C769*0.2)/B769</f>
        <v>3.9501903277118734E-3</v>
      </c>
      <c r="H769">
        <f>_xlfn.RANK.AVG(G769,G$2:G$2185)</f>
        <v>1492</v>
      </c>
      <c r="I769">
        <f>LOOKUP(H769/COUNTA(H:H),{0,0.1,0.2,0.3,0.4,0.5,0.6,0.7,0.8,0.9,1}+1%%,{10,9,8,7,6,5,4,3,2,1})</f>
        <v>4</v>
      </c>
      <c r="J769">
        <f>E769*0.6+D769*0.2+C769*0.2</f>
        <v>1996.6000000000001</v>
      </c>
      <c r="K769">
        <f>_xlfn.RANK.AVG(J769,J$2:J$2185)</f>
        <v>1310</v>
      </c>
      <c r="L769">
        <f>LOOKUP(K769/COUNTA(K:K),{0,0.1,0.2,0.3,0.4,0.5,0.6,0.7,0.8,0.9,1}+1%%,{10,9,8,7,6,5,4,3,2,1})</f>
        <v>5</v>
      </c>
      <c r="M769">
        <f>(C769-D769)*0.7+B769*0.3</f>
        <v>157231.79999999999</v>
      </c>
      <c r="N769">
        <f>_xlfn.RANK.AVG(M769,M$2:M$2185)</f>
        <v>1177</v>
      </c>
      <c r="O769">
        <f>LOOKUP(N769/COUNTA(N:N),{0,0.1,0.2,0.3,0.4,0.5,0.6,0.7,0.8,0.9,1}+1%%,{10,9,8,7,6,5,4,3,2,1})</f>
        <v>5</v>
      </c>
      <c r="P769" s="6">
        <v>1</v>
      </c>
      <c r="Q769">
        <f>_xlfn.RANK.AVG(P769,P$2:P$2185)</f>
        <v>1510</v>
      </c>
      <c r="R769">
        <f>LOOKUP(Q769/COUNTA(Q:Q),{0,0.1,0.2,0.3,0.4,0.5,0.6,0.7,0.8,0.9,1}+1%%,{10,9,8,7,6,5,4,3,2,1})</f>
        <v>4</v>
      </c>
      <c r="S769">
        <f>I769*0.5+L769*0.5+O769+R769</f>
        <v>13.5</v>
      </c>
    </row>
    <row r="770" spans="1:19" ht="28.8" x14ac:dyDescent="0.25">
      <c r="A770" s="5" t="s">
        <v>264</v>
      </c>
      <c r="B770" s="6">
        <v>77763</v>
      </c>
      <c r="C770" s="6">
        <v>4640</v>
      </c>
      <c r="D770" s="6">
        <v>42</v>
      </c>
      <c r="E770" s="6">
        <v>483</v>
      </c>
      <c r="F770" s="6">
        <v>1</v>
      </c>
      <c r="G770">
        <f>(E770*0.6+D770*0.2+C770*0.2)/B770</f>
        <v>1.5768424572097272E-2</v>
      </c>
      <c r="H770">
        <f>_xlfn.RANK.AVG(G770,G$2:G$2185)</f>
        <v>258</v>
      </c>
      <c r="I770">
        <f>LOOKUP(H770/COUNTA(H:H),{0,0.1,0.2,0.3,0.4,0.5,0.6,0.7,0.8,0.9,1}+1%%,{10,9,8,7,6,5,4,3,2,1})</f>
        <v>9</v>
      </c>
      <c r="J770">
        <f>E770*0.6+D770*0.2+C770*0.2</f>
        <v>1226.2</v>
      </c>
      <c r="K770">
        <f>_xlfn.RANK.AVG(J770,J$2:J$2185)</f>
        <v>1447</v>
      </c>
      <c r="L770">
        <f>LOOKUP(K770/COUNTA(K:K),{0,0.1,0.2,0.3,0.4,0.5,0.6,0.7,0.8,0.9,1}+1%%,{10,9,8,7,6,5,4,3,2,1})</f>
        <v>4</v>
      </c>
      <c r="M770">
        <f>(C770-D770)*0.7+B770*0.3</f>
        <v>26547.499999999996</v>
      </c>
      <c r="N770">
        <f>_xlfn.RANK.AVG(M770,M$2:M$2185)</f>
        <v>1709</v>
      </c>
      <c r="O770">
        <f>LOOKUP(N770/COUNTA(N:N),{0,0.1,0.2,0.3,0.4,0.5,0.6,0.7,0.8,0.9,1}+1%%,{10,9,8,7,6,5,4,3,2,1})</f>
        <v>3</v>
      </c>
      <c r="P770" s="6">
        <v>1</v>
      </c>
      <c r="Q770">
        <f>_xlfn.RANK.AVG(P770,P$2:P$2185)</f>
        <v>1510</v>
      </c>
      <c r="R770">
        <f>LOOKUP(Q770/COUNTA(Q:Q),{0,0.1,0.2,0.3,0.4,0.5,0.6,0.7,0.8,0.9,1}+1%%,{10,9,8,7,6,5,4,3,2,1})</f>
        <v>4</v>
      </c>
      <c r="S770">
        <f>I770*0.5+L770*0.5+O770+R770</f>
        <v>13.5</v>
      </c>
    </row>
    <row r="771" spans="1:19" ht="43.2" x14ac:dyDescent="0.25">
      <c r="A771" s="5" t="s">
        <v>1134</v>
      </c>
      <c r="B771" s="6">
        <v>615349</v>
      </c>
      <c r="C771" s="6">
        <v>8495</v>
      </c>
      <c r="D771" s="6">
        <v>393</v>
      </c>
      <c r="E771" s="6">
        <v>1595</v>
      </c>
      <c r="F771" s="6">
        <v>1</v>
      </c>
      <c r="G771">
        <f>(E771*0.6+D771*0.2+C771*0.2)/B771</f>
        <v>4.4439821954695624E-3</v>
      </c>
      <c r="H771">
        <f>_xlfn.RANK.AVG(G771,G$2:G$2185)</f>
        <v>1410</v>
      </c>
      <c r="I771">
        <f>LOOKUP(H771/COUNTA(H:H),{0,0.1,0.2,0.3,0.4,0.5,0.6,0.7,0.8,0.9,1}+1%%,{10,9,8,7,6,5,4,3,2,1})</f>
        <v>4</v>
      </c>
      <c r="J771">
        <f>E771*0.6+D771*0.2+C771*0.2</f>
        <v>2734.6</v>
      </c>
      <c r="K771">
        <f>_xlfn.RANK.AVG(J771,J$2:J$2185)</f>
        <v>1218</v>
      </c>
      <c r="L771">
        <f>LOOKUP(K771/COUNTA(K:K),{0,0.1,0.2,0.3,0.4,0.5,0.6,0.7,0.8,0.9,1}+1%%,{10,9,8,7,6,5,4,3,2,1})</f>
        <v>5</v>
      </c>
      <c r="M771">
        <f>(C771-D771)*0.7+B771*0.3</f>
        <v>190276.09999999998</v>
      </c>
      <c r="N771">
        <f>_xlfn.RANK.AVG(M771,M$2:M$2185)</f>
        <v>1119</v>
      </c>
      <c r="O771">
        <f>LOOKUP(N771/COUNTA(N:N),{0,0.1,0.2,0.3,0.4,0.5,0.6,0.7,0.8,0.9,1}+1%%,{10,9,8,7,6,5,4,3,2,1})</f>
        <v>5</v>
      </c>
      <c r="P771" s="6">
        <v>1</v>
      </c>
      <c r="Q771">
        <f>_xlfn.RANK.AVG(P771,P$2:P$2185)</f>
        <v>1510</v>
      </c>
      <c r="R771">
        <f>LOOKUP(Q771/COUNTA(Q:Q),{0,0.1,0.2,0.3,0.4,0.5,0.6,0.7,0.8,0.9,1}+1%%,{10,9,8,7,6,5,4,3,2,1})</f>
        <v>4</v>
      </c>
      <c r="S771">
        <f>I771*0.5+L771*0.5+O771+R771</f>
        <v>13.5</v>
      </c>
    </row>
    <row r="772" spans="1:19" ht="28.8" x14ac:dyDescent="0.25">
      <c r="A772" s="5" t="s">
        <v>1479</v>
      </c>
      <c r="B772" s="6">
        <v>7125</v>
      </c>
      <c r="C772" s="6">
        <v>268</v>
      </c>
      <c r="D772" s="6">
        <v>2</v>
      </c>
      <c r="E772" s="6">
        <v>85</v>
      </c>
      <c r="F772" s="6">
        <v>2</v>
      </c>
      <c r="G772">
        <f>(E772*0.6+D772*0.2+C772*0.2)/B772</f>
        <v>1.4736842105263158E-2</v>
      </c>
      <c r="H772">
        <f>_xlfn.RANK.AVG(G772,G$2:G$2185)</f>
        <v>313</v>
      </c>
      <c r="I772">
        <f>LOOKUP(H772/COUNTA(H:H),{0,0.1,0.2,0.3,0.4,0.5,0.6,0.7,0.8,0.9,1}+1%%,{10,9,8,7,6,5,4,3,2,1})</f>
        <v>9</v>
      </c>
      <c r="J772">
        <f>E772*0.6+D772*0.2+C772*0.2</f>
        <v>105</v>
      </c>
      <c r="K772">
        <f>_xlfn.RANK.AVG(J772,J$2:J$2185)</f>
        <v>1900.5</v>
      </c>
      <c r="L772">
        <f>LOOKUP(K772/COUNTA(K:K),{0,0.1,0.2,0.3,0.4,0.5,0.6,0.7,0.8,0.9,1}+1%%,{10,9,8,7,6,5,4,3,2,1})</f>
        <v>2</v>
      </c>
      <c r="M772">
        <f>(C772-D772)*0.7+B772*0.3</f>
        <v>2323.6999999999998</v>
      </c>
      <c r="N772">
        <f>_xlfn.RANK.AVG(M772,M$2:M$2185)</f>
        <v>2054</v>
      </c>
      <c r="O772">
        <f>LOOKUP(N772/COUNTA(N:N),{0,0.1,0.2,0.3,0.4,0.5,0.6,0.7,0.8,0.9,1}+1%%,{10,9,8,7,6,5,4,3,2,1})</f>
        <v>1</v>
      </c>
      <c r="P772" s="6">
        <v>2</v>
      </c>
      <c r="Q772">
        <f>_xlfn.RANK.AVG(P772,P$2:P$2185)</f>
        <v>678.5</v>
      </c>
      <c r="R772">
        <f>LOOKUP(Q772/COUNTA(Q:Q),{0,0.1,0.2,0.3,0.4,0.5,0.6,0.7,0.8,0.9,1}+1%%,{10,9,8,7,6,5,4,3,2,1})</f>
        <v>7</v>
      </c>
      <c r="S772">
        <f>I772*0.5+L772*0.5+O772+R772</f>
        <v>13.5</v>
      </c>
    </row>
    <row r="773" spans="1:19" ht="43.2" x14ac:dyDescent="0.25">
      <c r="A773" s="5" t="s">
        <v>2146</v>
      </c>
      <c r="B773" s="6">
        <v>324219</v>
      </c>
      <c r="C773" s="6">
        <v>7840</v>
      </c>
      <c r="D773" s="6">
        <v>1333</v>
      </c>
      <c r="E773" s="6">
        <v>1257</v>
      </c>
      <c r="F773" s="6">
        <v>1</v>
      </c>
      <c r="G773">
        <f>(E773*0.6+D773*0.2+C773*0.2)/B773</f>
        <v>7.9847263732230386E-3</v>
      </c>
      <c r="H773">
        <f>_xlfn.RANK.AVG(G773,G$2:G$2185)</f>
        <v>907</v>
      </c>
      <c r="I773">
        <f>LOOKUP(H773/COUNTA(H:H),{0,0.1,0.2,0.3,0.4,0.5,0.6,0.7,0.8,0.9,1}+1%%,{10,9,8,7,6,5,4,3,2,1})</f>
        <v>6</v>
      </c>
      <c r="J773">
        <f>E773*0.6+D773*0.2+C773*0.2</f>
        <v>2588.8000000000002</v>
      </c>
      <c r="K773">
        <f>_xlfn.RANK.AVG(J773,J$2:J$2185)</f>
        <v>1235</v>
      </c>
      <c r="L773">
        <f>LOOKUP(K773/COUNTA(K:K),{0,0.1,0.2,0.3,0.4,0.5,0.6,0.7,0.8,0.9,1}+1%%,{10,9,8,7,6,5,4,3,2,1})</f>
        <v>5</v>
      </c>
      <c r="M773">
        <f>(C773-D773)*0.7+B773*0.3</f>
        <v>101820.59999999999</v>
      </c>
      <c r="N773">
        <f>_xlfn.RANK.AVG(M773,M$2:M$2185)</f>
        <v>1339</v>
      </c>
      <c r="O773">
        <f>LOOKUP(N773/COUNTA(N:N),{0,0.1,0.2,0.3,0.4,0.5,0.6,0.7,0.8,0.9,1}+1%%,{10,9,8,7,6,5,4,3,2,1})</f>
        <v>4</v>
      </c>
      <c r="P773" s="6">
        <v>1</v>
      </c>
      <c r="Q773">
        <f>_xlfn.RANK.AVG(P773,P$2:P$2185)</f>
        <v>1510</v>
      </c>
      <c r="R773">
        <f>LOOKUP(Q773/COUNTA(Q:Q),{0,0.1,0.2,0.3,0.4,0.5,0.6,0.7,0.8,0.9,1}+1%%,{10,9,8,7,6,5,4,3,2,1})</f>
        <v>4</v>
      </c>
      <c r="S773">
        <f>I773*0.5+L773*0.5+O773+R773</f>
        <v>13.5</v>
      </c>
    </row>
    <row r="774" spans="1:19" ht="28.8" x14ac:dyDescent="0.25">
      <c r="A774" s="5" t="s">
        <v>1417</v>
      </c>
      <c r="B774" s="6">
        <v>323471</v>
      </c>
      <c r="C774" s="6">
        <v>6081</v>
      </c>
      <c r="D774" s="6">
        <v>1425</v>
      </c>
      <c r="E774" s="6">
        <v>1070</v>
      </c>
      <c r="F774" s="6">
        <v>1</v>
      </c>
      <c r="G774">
        <f>(E774*0.6+D774*0.2+C774*0.2)/B774</f>
        <v>6.6256325914842438E-3</v>
      </c>
      <c r="H774">
        <f>_xlfn.RANK.AVG(G774,G$2:G$2185)</f>
        <v>1091</v>
      </c>
      <c r="I774">
        <f>LOOKUP(H774/COUNTA(H:H),{0,0.1,0.2,0.3,0.4,0.5,0.6,0.7,0.8,0.9,1}+1%%,{10,9,8,7,6,5,4,3,2,1})</f>
        <v>6</v>
      </c>
      <c r="J774">
        <f>E774*0.6+D774*0.2+C774*0.2</f>
        <v>2143.1999999999998</v>
      </c>
      <c r="K774">
        <f>_xlfn.RANK.AVG(J774,J$2:J$2185)</f>
        <v>1294</v>
      </c>
      <c r="L774">
        <f>LOOKUP(K774/COUNTA(K:K),{0,0.1,0.2,0.3,0.4,0.5,0.6,0.7,0.8,0.9,1}+1%%,{10,9,8,7,6,5,4,3,2,1})</f>
        <v>5</v>
      </c>
      <c r="M774">
        <f>(C774-D774)*0.7+B774*0.3</f>
        <v>100300.5</v>
      </c>
      <c r="N774">
        <f>_xlfn.RANK.AVG(M774,M$2:M$2185)</f>
        <v>1342</v>
      </c>
      <c r="O774">
        <f>LOOKUP(N774/COUNTA(N:N),{0,0.1,0.2,0.3,0.4,0.5,0.6,0.7,0.8,0.9,1}+1%%,{10,9,8,7,6,5,4,3,2,1})</f>
        <v>4</v>
      </c>
      <c r="P774" s="6">
        <v>1</v>
      </c>
      <c r="Q774">
        <f>_xlfn.RANK.AVG(P774,P$2:P$2185)</f>
        <v>1510</v>
      </c>
      <c r="R774">
        <f>LOOKUP(Q774/COUNTA(Q:Q),{0,0.1,0.2,0.3,0.4,0.5,0.6,0.7,0.8,0.9,1}+1%%,{10,9,8,7,6,5,4,3,2,1})</f>
        <v>4</v>
      </c>
      <c r="S774">
        <f>I774*0.5+L774*0.5+O774+R774</f>
        <v>13.5</v>
      </c>
    </row>
    <row r="775" spans="1:19" ht="28.8" x14ac:dyDescent="0.25">
      <c r="A775" s="5" t="s">
        <v>1537</v>
      </c>
      <c r="B775" s="6">
        <v>976652</v>
      </c>
      <c r="C775" s="6">
        <v>5400</v>
      </c>
      <c r="D775" s="6">
        <v>1660</v>
      </c>
      <c r="E775" s="6">
        <v>1428</v>
      </c>
      <c r="F775" s="6">
        <v>1</v>
      </c>
      <c r="G775">
        <f>(E775*0.6+D775*0.2+C775*0.2)/B775</f>
        <v>2.3230382981860478E-3</v>
      </c>
      <c r="H775">
        <f>_xlfn.RANK.AVG(G775,G$2:G$2185)</f>
        <v>1785</v>
      </c>
      <c r="I775">
        <f>LOOKUP(H775/COUNTA(H:H),{0,0.1,0.2,0.3,0.4,0.5,0.6,0.7,0.8,0.9,1}+1%%,{10,9,8,7,6,5,4,3,2,1})</f>
        <v>2</v>
      </c>
      <c r="J775">
        <f>E775*0.6+D775*0.2+C775*0.2</f>
        <v>2268.8000000000002</v>
      </c>
      <c r="K775">
        <f>_xlfn.RANK.AVG(J775,J$2:J$2185)</f>
        <v>1274</v>
      </c>
      <c r="L775">
        <f>LOOKUP(K775/COUNTA(K:K),{0,0.1,0.2,0.3,0.4,0.5,0.6,0.7,0.8,0.9,1}+1%%,{10,9,8,7,6,5,4,3,2,1})</f>
        <v>5</v>
      </c>
      <c r="M775">
        <f>(C775-D775)*0.7+B775*0.3</f>
        <v>295613.59999999998</v>
      </c>
      <c r="N775">
        <f>_xlfn.RANK.AVG(M775,M$2:M$2185)</f>
        <v>965</v>
      </c>
      <c r="O775">
        <f>LOOKUP(N775/COUNTA(N:N),{0,0.1,0.2,0.3,0.4,0.5,0.6,0.7,0.8,0.9,1}+1%%,{10,9,8,7,6,5,4,3,2,1})</f>
        <v>6</v>
      </c>
      <c r="P775" s="6">
        <v>1</v>
      </c>
      <c r="Q775">
        <f>_xlfn.RANK.AVG(P775,P$2:P$2185)</f>
        <v>1510</v>
      </c>
      <c r="R775">
        <f>LOOKUP(Q775/COUNTA(Q:Q),{0,0.1,0.2,0.3,0.4,0.5,0.6,0.7,0.8,0.9,1}+1%%,{10,9,8,7,6,5,4,3,2,1})</f>
        <v>4</v>
      </c>
      <c r="S775">
        <f>I775*0.5+L775*0.5+O775+R775</f>
        <v>13.5</v>
      </c>
    </row>
    <row r="776" spans="1:19" ht="14.4" x14ac:dyDescent="0.25">
      <c r="A776" s="5" t="s">
        <v>1504</v>
      </c>
      <c r="B776" s="6">
        <v>298642</v>
      </c>
      <c r="C776" s="6">
        <v>10167</v>
      </c>
      <c r="D776" s="6">
        <v>244</v>
      </c>
      <c r="E776" s="6">
        <v>562</v>
      </c>
      <c r="F776" s="6">
        <v>1</v>
      </c>
      <c r="G776">
        <f>(E776*0.6+D776*0.2+C776*0.2)/B776</f>
        <v>8.1013387266359056E-3</v>
      </c>
      <c r="H776">
        <f>_xlfn.RANK.AVG(G776,G$2:G$2185)</f>
        <v>890</v>
      </c>
      <c r="I776">
        <f>LOOKUP(H776/COUNTA(H:H),{0,0.1,0.2,0.3,0.4,0.5,0.6,0.7,0.8,0.9,1}+1%%,{10,9,8,7,6,5,4,3,2,1})</f>
        <v>6</v>
      </c>
      <c r="J776">
        <f>E776*0.6+D776*0.2+C776*0.2</f>
        <v>2419.4</v>
      </c>
      <c r="K776">
        <f>_xlfn.RANK.AVG(J776,J$2:J$2185)</f>
        <v>1251</v>
      </c>
      <c r="L776">
        <f>LOOKUP(K776/COUNTA(K:K),{0,0.1,0.2,0.3,0.4,0.5,0.6,0.7,0.8,0.9,1}+1%%,{10,9,8,7,6,5,4,3,2,1})</f>
        <v>5</v>
      </c>
      <c r="M776">
        <f>(C776-D776)*0.7+B776*0.3</f>
        <v>96538.7</v>
      </c>
      <c r="N776">
        <f>_xlfn.RANK.AVG(M776,M$2:M$2185)</f>
        <v>1356</v>
      </c>
      <c r="O776">
        <f>LOOKUP(N776/COUNTA(N:N),{0,0.1,0.2,0.3,0.4,0.5,0.6,0.7,0.8,0.9,1}+1%%,{10,9,8,7,6,5,4,3,2,1})</f>
        <v>4</v>
      </c>
      <c r="P776" s="6">
        <v>1</v>
      </c>
      <c r="Q776">
        <f>_xlfn.RANK.AVG(P776,P$2:P$2185)</f>
        <v>1510</v>
      </c>
      <c r="R776">
        <f>LOOKUP(Q776/COUNTA(Q:Q),{0,0.1,0.2,0.3,0.4,0.5,0.6,0.7,0.8,0.9,1}+1%%,{10,9,8,7,6,5,4,3,2,1})</f>
        <v>4</v>
      </c>
      <c r="S776">
        <f>I776*0.5+L776*0.5+O776+R776</f>
        <v>13.5</v>
      </c>
    </row>
    <row r="777" spans="1:19" ht="28.8" x14ac:dyDescent="0.25">
      <c r="A777" s="5" t="s">
        <v>925</v>
      </c>
      <c r="B777" s="6">
        <v>204311</v>
      </c>
      <c r="C777" s="6">
        <v>8544</v>
      </c>
      <c r="D777" s="6">
        <v>170</v>
      </c>
      <c r="E777" s="6">
        <v>388</v>
      </c>
      <c r="F777" s="6">
        <v>1</v>
      </c>
      <c r="G777">
        <f>(E777*0.6+D777*0.2+C777*0.2)/B777</f>
        <v>9.6695723676160378E-3</v>
      </c>
      <c r="H777">
        <f>_xlfn.RANK.AVG(G777,G$2:G$2185)</f>
        <v>702</v>
      </c>
      <c r="I777">
        <f>LOOKUP(H777/COUNTA(H:H),{0,0.1,0.2,0.3,0.4,0.5,0.6,0.7,0.8,0.9,1}+1%%,{10,9,8,7,6,5,4,3,2,1})</f>
        <v>7</v>
      </c>
      <c r="J777">
        <f>E777*0.6+D777*0.2+C777*0.2</f>
        <v>1975.6000000000001</v>
      </c>
      <c r="K777">
        <f>_xlfn.RANK.AVG(J777,J$2:J$2185)</f>
        <v>1313</v>
      </c>
      <c r="L777">
        <f>LOOKUP(K777/COUNTA(K:K),{0,0.1,0.2,0.3,0.4,0.5,0.6,0.7,0.8,0.9,1}+1%%,{10,9,8,7,6,5,4,3,2,1})</f>
        <v>4</v>
      </c>
      <c r="M777">
        <f>(C777-D777)*0.7+B777*0.3</f>
        <v>67155.099999999991</v>
      </c>
      <c r="N777">
        <f>_xlfn.RANK.AVG(M777,M$2:M$2185)</f>
        <v>1477</v>
      </c>
      <c r="O777">
        <f>LOOKUP(N777/COUNTA(N:N),{0,0.1,0.2,0.3,0.4,0.5,0.6,0.7,0.8,0.9,1}+1%%,{10,9,8,7,6,5,4,3,2,1})</f>
        <v>4</v>
      </c>
      <c r="P777" s="6">
        <v>1</v>
      </c>
      <c r="Q777">
        <f>_xlfn.RANK.AVG(P777,P$2:P$2185)</f>
        <v>1510</v>
      </c>
      <c r="R777">
        <f>LOOKUP(Q777/COUNTA(Q:Q),{0,0.1,0.2,0.3,0.4,0.5,0.6,0.7,0.8,0.9,1}+1%%,{10,9,8,7,6,5,4,3,2,1})</f>
        <v>4</v>
      </c>
      <c r="S777">
        <f>I777*0.5+L777*0.5+O777+R777</f>
        <v>13.5</v>
      </c>
    </row>
    <row r="778" spans="1:19" ht="28.8" x14ac:dyDescent="0.25">
      <c r="A778" s="5" t="s">
        <v>815</v>
      </c>
      <c r="B778" s="6">
        <v>84450</v>
      </c>
      <c r="C778" s="6">
        <v>4171</v>
      </c>
      <c r="D778" s="6">
        <v>46</v>
      </c>
      <c r="E778" s="6">
        <v>402</v>
      </c>
      <c r="F778" s="6">
        <v>1</v>
      </c>
      <c r="G778">
        <f>(E778*0.6+D778*0.2+C778*0.2)/B778</f>
        <v>1.2843102427471876E-2</v>
      </c>
      <c r="H778">
        <f>_xlfn.RANK.AVG(G778,G$2:G$2185)</f>
        <v>432</v>
      </c>
      <c r="I778">
        <f>LOOKUP(H778/COUNTA(H:H),{0,0.1,0.2,0.3,0.4,0.5,0.6,0.7,0.8,0.9,1}+1%%,{10,9,8,7,6,5,4,3,2,1})</f>
        <v>9</v>
      </c>
      <c r="J778">
        <f>E778*0.6+D778*0.2+C778*0.2</f>
        <v>1084.5999999999999</v>
      </c>
      <c r="K778">
        <f>_xlfn.RANK.AVG(J778,J$2:J$2185)</f>
        <v>1478</v>
      </c>
      <c r="L778">
        <f>LOOKUP(K778/COUNTA(K:K),{0,0.1,0.2,0.3,0.4,0.5,0.6,0.7,0.8,0.9,1}+1%%,{10,9,8,7,6,5,4,3,2,1})</f>
        <v>4</v>
      </c>
      <c r="M778">
        <f>(C778-D778)*0.7+B778*0.3</f>
        <v>28222.5</v>
      </c>
      <c r="N778">
        <f>_xlfn.RANK.AVG(M778,M$2:M$2185)</f>
        <v>1691</v>
      </c>
      <c r="O778">
        <f>LOOKUP(N778/COUNTA(N:N),{0,0.1,0.2,0.3,0.4,0.5,0.6,0.7,0.8,0.9,1}+1%%,{10,9,8,7,6,5,4,3,2,1})</f>
        <v>3</v>
      </c>
      <c r="P778" s="6">
        <v>1</v>
      </c>
      <c r="Q778">
        <f>_xlfn.RANK.AVG(P778,P$2:P$2185)</f>
        <v>1510</v>
      </c>
      <c r="R778">
        <f>LOOKUP(Q778/COUNTA(Q:Q),{0,0.1,0.2,0.3,0.4,0.5,0.6,0.7,0.8,0.9,1}+1%%,{10,9,8,7,6,5,4,3,2,1})</f>
        <v>4</v>
      </c>
      <c r="S778">
        <f>I778*0.5+L778*0.5+O778+R778</f>
        <v>13.5</v>
      </c>
    </row>
    <row r="779" spans="1:19" ht="28.8" x14ac:dyDescent="0.25">
      <c r="A779" s="5" t="s">
        <v>797</v>
      </c>
      <c r="B779" s="6">
        <v>106324</v>
      </c>
      <c r="C779" s="6">
        <v>5113</v>
      </c>
      <c r="D779" s="6">
        <v>136</v>
      </c>
      <c r="E779" s="6">
        <v>588</v>
      </c>
      <c r="F779" s="6">
        <v>1</v>
      </c>
      <c r="G779">
        <f>(E779*0.6+D779*0.2+C779*0.2)/B779</f>
        <v>1.3191753508144916E-2</v>
      </c>
      <c r="H779">
        <f>_xlfn.RANK.AVG(G779,G$2:G$2185)</f>
        <v>409</v>
      </c>
      <c r="I779">
        <f>LOOKUP(H779/COUNTA(H:H),{0,0.1,0.2,0.3,0.4,0.5,0.6,0.7,0.8,0.9,1}+1%%,{10,9,8,7,6,5,4,3,2,1})</f>
        <v>9</v>
      </c>
      <c r="J779">
        <f>E779*0.6+D779*0.2+C779*0.2</f>
        <v>1402.6</v>
      </c>
      <c r="K779">
        <f>_xlfn.RANK.AVG(J779,J$2:J$2185)</f>
        <v>1415</v>
      </c>
      <c r="L779">
        <f>LOOKUP(K779/COUNTA(K:K),{0,0.1,0.2,0.3,0.4,0.5,0.6,0.7,0.8,0.9,1}+1%%,{10,9,8,7,6,5,4,3,2,1})</f>
        <v>4</v>
      </c>
      <c r="M779">
        <f>(C779-D779)*0.7+B779*0.3</f>
        <v>35381.1</v>
      </c>
      <c r="N779">
        <f>_xlfn.RANK.AVG(M779,M$2:M$2185)</f>
        <v>1644</v>
      </c>
      <c r="O779">
        <f>LOOKUP(N779/COUNTA(N:N),{0,0.1,0.2,0.3,0.4,0.5,0.6,0.7,0.8,0.9,1}+1%%,{10,9,8,7,6,5,4,3,2,1})</f>
        <v>3</v>
      </c>
      <c r="P779" s="6">
        <v>1</v>
      </c>
      <c r="Q779">
        <f>_xlfn.RANK.AVG(P779,P$2:P$2185)</f>
        <v>1510</v>
      </c>
      <c r="R779">
        <f>LOOKUP(Q779/COUNTA(Q:Q),{0,0.1,0.2,0.3,0.4,0.5,0.6,0.7,0.8,0.9,1}+1%%,{10,9,8,7,6,5,4,3,2,1})</f>
        <v>4</v>
      </c>
      <c r="S779">
        <f>I779*0.5+L779*0.5+O779+R779</f>
        <v>13.5</v>
      </c>
    </row>
    <row r="780" spans="1:19" ht="28.8" x14ac:dyDescent="0.25">
      <c r="A780" s="5" t="s">
        <v>1804</v>
      </c>
      <c r="B780" s="6">
        <v>207648</v>
      </c>
      <c r="C780" s="6">
        <v>7048</v>
      </c>
      <c r="D780" s="6">
        <v>265</v>
      </c>
      <c r="E780" s="6">
        <v>521</v>
      </c>
      <c r="F780" s="6">
        <v>1</v>
      </c>
      <c r="G780">
        <f>(E780*0.6+D780*0.2+C780*0.2)/B780</f>
        <v>8.5490830636461707E-3</v>
      </c>
      <c r="H780">
        <f>_xlfn.RANK.AVG(G780,G$2:G$2185)</f>
        <v>841</v>
      </c>
      <c r="I780">
        <f>LOOKUP(H780/COUNTA(H:H),{0,0.1,0.2,0.3,0.4,0.5,0.6,0.7,0.8,0.9,1}+1%%,{10,9,8,7,6,5,4,3,2,1})</f>
        <v>7</v>
      </c>
      <c r="J780">
        <f>E780*0.6+D780*0.2+C780*0.2</f>
        <v>1775.2</v>
      </c>
      <c r="K780">
        <f>_xlfn.RANK.AVG(J780,J$2:J$2185)</f>
        <v>1334</v>
      </c>
      <c r="L780">
        <f>LOOKUP(K780/COUNTA(K:K),{0,0.1,0.2,0.3,0.4,0.5,0.6,0.7,0.8,0.9,1}+1%%,{10,9,8,7,6,5,4,3,2,1})</f>
        <v>4</v>
      </c>
      <c r="M780">
        <f>(C780-D780)*0.7+B780*0.3</f>
        <v>67042.5</v>
      </c>
      <c r="N780">
        <f>_xlfn.RANK.AVG(M780,M$2:M$2185)</f>
        <v>1479</v>
      </c>
      <c r="O780">
        <f>LOOKUP(N780/COUNTA(N:N),{0,0.1,0.2,0.3,0.4,0.5,0.6,0.7,0.8,0.9,1}+1%%,{10,9,8,7,6,5,4,3,2,1})</f>
        <v>4</v>
      </c>
      <c r="P780" s="6">
        <v>1</v>
      </c>
      <c r="Q780">
        <f>_xlfn.RANK.AVG(P780,P$2:P$2185)</f>
        <v>1510</v>
      </c>
      <c r="R780">
        <f>LOOKUP(Q780/COUNTA(Q:Q),{0,0.1,0.2,0.3,0.4,0.5,0.6,0.7,0.8,0.9,1}+1%%,{10,9,8,7,6,5,4,3,2,1})</f>
        <v>4</v>
      </c>
      <c r="S780">
        <f>I780*0.5+L780*0.5+O780+R780</f>
        <v>13.5</v>
      </c>
    </row>
    <row r="781" spans="1:19" ht="57.6" x14ac:dyDescent="0.25">
      <c r="A781" s="5" t="s">
        <v>1578</v>
      </c>
      <c r="B781" s="6">
        <v>78175</v>
      </c>
      <c r="C781" s="6">
        <v>3349</v>
      </c>
      <c r="D781" s="6">
        <v>139</v>
      </c>
      <c r="E781" s="6">
        <v>709</v>
      </c>
      <c r="F781" s="6">
        <v>1</v>
      </c>
      <c r="G781">
        <f>(E781*0.6+D781*0.2+C781*0.2)/B781</f>
        <v>1.4365206267988487E-2</v>
      </c>
      <c r="H781">
        <f>_xlfn.RANK.AVG(G781,G$2:G$2185)</f>
        <v>334</v>
      </c>
      <c r="I781">
        <f>LOOKUP(H781/COUNTA(H:H),{0,0.1,0.2,0.3,0.4,0.5,0.6,0.7,0.8,0.9,1}+1%%,{10,9,8,7,6,5,4,3,2,1})</f>
        <v>9</v>
      </c>
      <c r="J781">
        <f>E781*0.6+D781*0.2+C781*0.2</f>
        <v>1123</v>
      </c>
      <c r="K781">
        <f>_xlfn.RANK.AVG(J781,J$2:J$2185)</f>
        <v>1471</v>
      </c>
      <c r="L781">
        <f>LOOKUP(K781/COUNTA(K:K),{0,0.1,0.2,0.3,0.4,0.5,0.6,0.7,0.8,0.9,1}+1%%,{10,9,8,7,6,5,4,3,2,1})</f>
        <v>4</v>
      </c>
      <c r="M781">
        <f>(C781-D781)*0.7+B781*0.3</f>
        <v>25699.5</v>
      </c>
      <c r="N781">
        <f>_xlfn.RANK.AVG(M781,M$2:M$2185)</f>
        <v>1717</v>
      </c>
      <c r="O781">
        <f>LOOKUP(N781/COUNTA(N:N),{0,0.1,0.2,0.3,0.4,0.5,0.6,0.7,0.8,0.9,1}+1%%,{10,9,8,7,6,5,4,3,2,1})</f>
        <v>3</v>
      </c>
      <c r="P781" s="6">
        <v>1</v>
      </c>
      <c r="Q781">
        <f>_xlfn.RANK.AVG(P781,P$2:P$2185)</f>
        <v>1510</v>
      </c>
      <c r="R781">
        <f>LOOKUP(Q781/COUNTA(Q:Q),{0,0.1,0.2,0.3,0.4,0.5,0.6,0.7,0.8,0.9,1}+1%%,{10,9,8,7,6,5,4,3,2,1})</f>
        <v>4</v>
      </c>
      <c r="S781">
        <f>I781*0.5+L781*0.5+O781+R781</f>
        <v>13.5</v>
      </c>
    </row>
    <row r="782" spans="1:19" ht="28.8" x14ac:dyDescent="0.25">
      <c r="A782" s="5" t="s">
        <v>1600</v>
      </c>
      <c r="B782" s="6">
        <v>86380</v>
      </c>
      <c r="C782" s="6">
        <v>4535</v>
      </c>
      <c r="D782" s="6">
        <v>60</v>
      </c>
      <c r="E782" s="6">
        <v>496</v>
      </c>
      <c r="F782" s="6">
        <v>1</v>
      </c>
      <c r="G782">
        <f>(E782*0.6+D782*0.2+C782*0.2)/B782</f>
        <v>1.4084278768233387E-2</v>
      </c>
      <c r="H782">
        <f>_xlfn.RANK.AVG(G782,G$2:G$2185)</f>
        <v>350</v>
      </c>
      <c r="I782">
        <f>LOOKUP(H782/COUNTA(H:H),{0,0.1,0.2,0.3,0.4,0.5,0.6,0.7,0.8,0.9,1}+1%%,{10,9,8,7,6,5,4,3,2,1})</f>
        <v>9</v>
      </c>
      <c r="J782">
        <f>E782*0.6+D782*0.2+C782*0.2</f>
        <v>1216.5999999999999</v>
      </c>
      <c r="K782">
        <f>_xlfn.RANK.AVG(J782,J$2:J$2185)</f>
        <v>1454</v>
      </c>
      <c r="L782">
        <f>LOOKUP(K782/COUNTA(K:K),{0,0.1,0.2,0.3,0.4,0.5,0.6,0.7,0.8,0.9,1}+1%%,{10,9,8,7,6,5,4,3,2,1})</f>
        <v>4</v>
      </c>
      <c r="M782">
        <f>(C782-D782)*0.7+B782*0.3</f>
        <v>29046.5</v>
      </c>
      <c r="N782">
        <f>_xlfn.RANK.AVG(M782,M$2:M$2185)</f>
        <v>1686</v>
      </c>
      <c r="O782">
        <f>LOOKUP(N782/COUNTA(N:N),{0,0.1,0.2,0.3,0.4,0.5,0.6,0.7,0.8,0.9,1}+1%%,{10,9,8,7,6,5,4,3,2,1})</f>
        <v>3</v>
      </c>
      <c r="P782" s="6">
        <v>1</v>
      </c>
      <c r="Q782">
        <f>_xlfn.RANK.AVG(P782,P$2:P$2185)</f>
        <v>1510</v>
      </c>
      <c r="R782">
        <f>LOOKUP(Q782/COUNTA(Q:Q),{0,0.1,0.2,0.3,0.4,0.5,0.6,0.7,0.8,0.9,1}+1%%,{10,9,8,7,6,5,4,3,2,1})</f>
        <v>4</v>
      </c>
      <c r="S782">
        <f>I782*0.5+L782*0.5+O782+R782</f>
        <v>13.5</v>
      </c>
    </row>
    <row r="783" spans="1:19" ht="28.8" x14ac:dyDescent="0.25">
      <c r="A783" s="5" t="s">
        <v>55</v>
      </c>
      <c r="B783" s="6">
        <v>194930</v>
      </c>
      <c r="C783" s="6">
        <v>6466</v>
      </c>
      <c r="D783" s="6">
        <v>139</v>
      </c>
      <c r="E783" s="6">
        <v>536</v>
      </c>
      <c r="F783" s="6">
        <v>1</v>
      </c>
      <c r="G783">
        <f>(E783*0.6+D783*0.2+C783*0.2)/B783</f>
        <v>8.4266146821936078E-3</v>
      </c>
      <c r="H783">
        <f>_xlfn.RANK.AVG(G783,G$2:G$2185)</f>
        <v>854</v>
      </c>
      <c r="I783">
        <f>LOOKUP(H783/COUNTA(H:H),{0,0.1,0.2,0.3,0.4,0.5,0.6,0.7,0.8,0.9,1}+1%%,{10,9,8,7,6,5,4,3,2,1})</f>
        <v>7</v>
      </c>
      <c r="J783">
        <f>E783*0.6+D783*0.2+C783*0.2</f>
        <v>1642.6</v>
      </c>
      <c r="K783">
        <f>_xlfn.RANK.AVG(J783,J$2:J$2185)</f>
        <v>1365</v>
      </c>
      <c r="L783">
        <f>LOOKUP(K783/COUNTA(K:K),{0,0.1,0.2,0.3,0.4,0.5,0.6,0.7,0.8,0.9,1}+1%%,{10,9,8,7,6,5,4,3,2,1})</f>
        <v>4</v>
      </c>
      <c r="M783">
        <f>(C783-D783)*0.7+B783*0.3</f>
        <v>62907.9</v>
      </c>
      <c r="N783">
        <f>_xlfn.RANK.AVG(M783,M$2:M$2185)</f>
        <v>1496</v>
      </c>
      <c r="O783">
        <f>LOOKUP(N783/COUNTA(N:N),{0,0.1,0.2,0.3,0.4,0.5,0.6,0.7,0.8,0.9,1}+1%%,{10,9,8,7,6,5,4,3,2,1})</f>
        <v>4</v>
      </c>
      <c r="P783" s="6">
        <v>1</v>
      </c>
      <c r="Q783">
        <f>_xlfn.RANK.AVG(P783,P$2:P$2185)</f>
        <v>1510</v>
      </c>
      <c r="R783">
        <f>LOOKUP(Q783/COUNTA(Q:Q),{0,0.1,0.2,0.3,0.4,0.5,0.6,0.7,0.8,0.9,1}+1%%,{10,9,8,7,6,5,4,3,2,1})</f>
        <v>4</v>
      </c>
      <c r="S783">
        <f>I783*0.5+L783*0.5+O783+R783</f>
        <v>13.5</v>
      </c>
    </row>
    <row r="784" spans="1:19" ht="28.8" x14ac:dyDescent="0.25">
      <c r="A784" s="5" t="s">
        <v>1773</v>
      </c>
      <c r="B784" s="6">
        <v>69407</v>
      </c>
      <c r="C784" s="6">
        <v>4331</v>
      </c>
      <c r="D784" s="6">
        <v>77</v>
      </c>
      <c r="E784" s="6">
        <v>269</v>
      </c>
      <c r="F784" s="6">
        <v>1</v>
      </c>
      <c r="G784">
        <f>(E784*0.6+D784*0.2+C784*0.2)/B784</f>
        <v>1.5027302721627502E-2</v>
      </c>
      <c r="H784">
        <f>_xlfn.RANK.AVG(G784,G$2:G$2185)</f>
        <v>295</v>
      </c>
      <c r="I784">
        <f>LOOKUP(H784/COUNTA(H:H),{0,0.1,0.2,0.3,0.4,0.5,0.6,0.7,0.8,0.9,1}+1%%,{10,9,8,7,6,5,4,3,2,1})</f>
        <v>9</v>
      </c>
      <c r="J784">
        <f>E784*0.6+D784*0.2+C784*0.2</f>
        <v>1043</v>
      </c>
      <c r="K784">
        <f>_xlfn.RANK.AVG(J784,J$2:J$2185)</f>
        <v>1486</v>
      </c>
      <c r="L784">
        <f>LOOKUP(K784/COUNTA(K:K),{0,0.1,0.2,0.3,0.4,0.5,0.6,0.7,0.8,0.9,1}+1%%,{10,9,8,7,6,5,4,3,2,1})</f>
        <v>4</v>
      </c>
      <c r="M784">
        <f>(C784-D784)*0.7+B784*0.3</f>
        <v>23799.899999999998</v>
      </c>
      <c r="N784">
        <f>_xlfn.RANK.AVG(M784,M$2:M$2185)</f>
        <v>1736</v>
      </c>
      <c r="O784">
        <f>LOOKUP(N784/COUNTA(N:N),{0,0.1,0.2,0.3,0.4,0.5,0.6,0.7,0.8,0.9,1}+1%%,{10,9,8,7,6,5,4,3,2,1})</f>
        <v>3</v>
      </c>
      <c r="P784" s="6">
        <v>1</v>
      </c>
      <c r="Q784">
        <f>_xlfn.RANK.AVG(P784,P$2:P$2185)</f>
        <v>1510</v>
      </c>
      <c r="R784">
        <f>LOOKUP(Q784/COUNTA(Q:Q),{0,0.1,0.2,0.3,0.4,0.5,0.6,0.7,0.8,0.9,1}+1%%,{10,9,8,7,6,5,4,3,2,1})</f>
        <v>4</v>
      </c>
      <c r="S784">
        <f>I784*0.5+L784*0.5+O784+R784</f>
        <v>13.5</v>
      </c>
    </row>
    <row r="785" spans="1:19" ht="14.4" x14ac:dyDescent="0.25">
      <c r="A785" s="5" t="s">
        <v>1859</v>
      </c>
      <c r="B785" s="6">
        <v>635714</v>
      </c>
      <c r="C785" s="6">
        <v>10533</v>
      </c>
      <c r="D785" s="6">
        <v>1609</v>
      </c>
      <c r="E785" s="6">
        <v>1056</v>
      </c>
      <c r="F785" s="6">
        <v>1</v>
      </c>
      <c r="G785">
        <f>(E785*0.6+D785*0.2+C785*0.2)/B785</f>
        <v>4.8166313782612939E-3</v>
      </c>
      <c r="H785">
        <f>_xlfn.RANK.AVG(G785,G$2:G$2185)</f>
        <v>1357</v>
      </c>
      <c r="I785">
        <f>LOOKUP(H785/COUNTA(H:H),{0,0.1,0.2,0.3,0.4,0.5,0.6,0.7,0.8,0.9,1}+1%%,{10,9,8,7,6,5,4,3,2,1})</f>
        <v>4</v>
      </c>
      <c r="J785">
        <f>E785*0.6+D785*0.2+C785*0.2</f>
        <v>3062</v>
      </c>
      <c r="K785">
        <f>_xlfn.RANK.AVG(J785,J$2:J$2185)</f>
        <v>1189</v>
      </c>
      <c r="L785">
        <f>LOOKUP(K785/COUNTA(K:K),{0,0.1,0.2,0.3,0.4,0.5,0.6,0.7,0.8,0.9,1}+1%%,{10,9,8,7,6,5,4,3,2,1})</f>
        <v>5</v>
      </c>
      <c r="M785">
        <f>(C785-D785)*0.7+B785*0.3</f>
        <v>196960.99999999997</v>
      </c>
      <c r="N785">
        <f>_xlfn.RANK.AVG(M785,M$2:M$2185)</f>
        <v>1107</v>
      </c>
      <c r="O785">
        <f>LOOKUP(N785/COUNTA(N:N),{0,0.1,0.2,0.3,0.4,0.5,0.6,0.7,0.8,0.9,1}+1%%,{10,9,8,7,6,5,4,3,2,1})</f>
        <v>5</v>
      </c>
      <c r="P785" s="6">
        <v>1</v>
      </c>
      <c r="Q785">
        <f>_xlfn.RANK.AVG(P785,P$2:P$2185)</f>
        <v>1510</v>
      </c>
      <c r="R785">
        <f>LOOKUP(Q785/COUNTA(Q:Q),{0,0.1,0.2,0.3,0.4,0.5,0.6,0.7,0.8,0.9,1}+1%%,{10,9,8,7,6,5,4,3,2,1})</f>
        <v>4</v>
      </c>
      <c r="S785">
        <f>I785*0.5+L785*0.5+O785+R785</f>
        <v>13.5</v>
      </c>
    </row>
    <row r="786" spans="1:19" ht="28.8" x14ac:dyDescent="0.25">
      <c r="A786" s="5" t="s">
        <v>653</v>
      </c>
      <c r="B786" s="6">
        <v>132872</v>
      </c>
      <c r="C786" s="6">
        <v>6937</v>
      </c>
      <c r="D786" s="6">
        <v>246</v>
      </c>
      <c r="E786" s="6">
        <v>789</v>
      </c>
      <c r="F786" s="6">
        <v>1</v>
      </c>
      <c r="G786">
        <f>(E786*0.6+D786*0.2+C786*0.2)/B786</f>
        <v>1.4374736588596544E-2</v>
      </c>
      <c r="H786">
        <f>_xlfn.RANK.AVG(G786,G$2:G$2185)</f>
        <v>331</v>
      </c>
      <c r="I786">
        <f>LOOKUP(H786/COUNTA(H:H),{0,0.1,0.2,0.3,0.4,0.5,0.6,0.7,0.8,0.9,1}+1%%,{10,9,8,7,6,5,4,3,2,1})</f>
        <v>9</v>
      </c>
      <c r="J786">
        <f>E786*0.6+D786*0.2+C786*0.2</f>
        <v>1910</v>
      </c>
      <c r="K786">
        <f>_xlfn.RANK.AVG(J786,J$2:J$2185)</f>
        <v>1318</v>
      </c>
      <c r="L786">
        <f>LOOKUP(K786/COUNTA(K:K),{0,0.1,0.2,0.3,0.4,0.5,0.6,0.7,0.8,0.9,1}+1%%,{10,9,8,7,6,5,4,3,2,1})</f>
        <v>4</v>
      </c>
      <c r="M786">
        <f>(C786-D786)*0.7+B786*0.3</f>
        <v>44545.299999999996</v>
      </c>
      <c r="N786">
        <f>_xlfn.RANK.AVG(M786,M$2:M$2185)</f>
        <v>1585</v>
      </c>
      <c r="O786">
        <f>LOOKUP(N786/COUNTA(N:N),{0,0.1,0.2,0.3,0.4,0.5,0.6,0.7,0.8,0.9,1}+1%%,{10,9,8,7,6,5,4,3,2,1})</f>
        <v>3</v>
      </c>
      <c r="P786" s="6">
        <v>1</v>
      </c>
      <c r="Q786">
        <f>_xlfn.RANK.AVG(P786,P$2:P$2185)</f>
        <v>1510</v>
      </c>
      <c r="R786">
        <f>LOOKUP(Q786/COUNTA(Q:Q),{0,0.1,0.2,0.3,0.4,0.5,0.6,0.7,0.8,0.9,1}+1%%,{10,9,8,7,6,5,4,3,2,1})</f>
        <v>4</v>
      </c>
      <c r="S786">
        <f>I786*0.5+L786*0.5+O786+R786</f>
        <v>13.5</v>
      </c>
    </row>
    <row r="787" spans="1:19" ht="14.4" x14ac:dyDescent="0.25">
      <c r="A787" s="5" t="s">
        <v>1684</v>
      </c>
      <c r="B787" s="6">
        <v>326497</v>
      </c>
      <c r="C787" s="6">
        <v>1960</v>
      </c>
      <c r="D787" s="6">
        <v>85</v>
      </c>
      <c r="E787" s="6">
        <v>0</v>
      </c>
      <c r="F787" s="6">
        <v>2</v>
      </c>
      <c r="G787">
        <f>(E787*0.6+D787*0.2+C787*0.2)/B787</f>
        <v>1.2526914489260237E-3</v>
      </c>
      <c r="H787">
        <f>_xlfn.RANK.AVG(G787,G$2:G$2185)</f>
        <v>1955</v>
      </c>
      <c r="I787">
        <f>LOOKUP(H787/COUNTA(H:H),{0,0.1,0.2,0.3,0.4,0.5,0.6,0.7,0.8,0.9,1}+1%%,{10,9,8,7,6,5,4,3,2,1})</f>
        <v>2</v>
      </c>
      <c r="J787">
        <f>E787*0.6+D787*0.2+C787*0.2</f>
        <v>409</v>
      </c>
      <c r="K787">
        <f>_xlfn.RANK.AVG(J787,J$2:J$2185)</f>
        <v>1704</v>
      </c>
      <c r="L787">
        <f>LOOKUP(K787/COUNTA(K:K),{0,0.1,0.2,0.3,0.4,0.5,0.6,0.7,0.8,0.9,1}+1%%,{10,9,8,7,6,5,4,3,2,1})</f>
        <v>3</v>
      </c>
      <c r="M787">
        <f>(C787-D787)*0.7+B787*0.3</f>
        <v>99261.599999999991</v>
      </c>
      <c r="N787">
        <f>_xlfn.RANK.AVG(M787,M$2:M$2185)</f>
        <v>1347</v>
      </c>
      <c r="O787">
        <f>LOOKUP(N787/COUNTA(N:N),{0,0.1,0.2,0.3,0.4,0.5,0.6,0.7,0.8,0.9,1}+1%%,{10,9,8,7,6,5,4,3,2,1})</f>
        <v>4</v>
      </c>
      <c r="P787" s="6">
        <v>2</v>
      </c>
      <c r="Q787">
        <f>_xlfn.RANK.AVG(P787,P$2:P$2185)</f>
        <v>678.5</v>
      </c>
      <c r="R787">
        <f>LOOKUP(Q787/COUNTA(Q:Q),{0,0.1,0.2,0.3,0.4,0.5,0.6,0.7,0.8,0.9,1}+1%%,{10,9,8,7,6,5,4,3,2,1})</f>
        <v>7</v>
      </c>
      <c r="S787">
        <f>I787*0.5+L787*0.5+O787+R787</f>
        <v>13.5</v>
      </c>
    </row>
    <row r="788" spans="1:19" ht="14.4" x14ac:dyDescent="0.25">
      <c r="A788" s="5" t="s">
        <v>2124</v>
      </c>
      <c r="B788" s="6">
        <v>2061448</v>
      </c>
      <c r="C788" s="6">
        <v>5290</v>
      </c>
      <c r="D788" s="6">
        <v>1861</v>
      </c>
      <c r="E788" s="6">
        <v>546</v>
      </c>
      <c r="F788" s="6">
        <v>1</v>
      </c>
      <c r="G788">
        <f>(E788*0.6+D788*0.2+C788*0.2)/B788</f>
        <v>8.527015961595927E-4</v>
      </c>
      <c r="H788">
        <f>_xlfn.RANK.AVG(G788,G$2:G$2185)</f>
        <v>2042</v>
      </c>
      <c r="I788">
        <f>LOOKUP(H788/COUNTA(H:H),{0,0.1,0.2,0.3,0.4,0.5,0.6,0.7,0.8,0.9,1}+1%%,{10,9,8,7,6,5,4,3,2,1})</f>
        <v>1</v>
      </c>
      <c r="J788">
        <f>E788*0.6+D788*0.2+C788*0.2</f>
        <v>1757.8</v>
      </c>
      <c r="K788">
        <f>_xlfn.RANK.AVG(J788,J$2:J$2185)</f>
        <v>1339</v>
      </c>
      <c r="L788">
        <f>LOOKUP(K788/COUNTA(K:K),{0,0.1,0.2,0.3,0.4,0.5,0.6,0.7,0.8,0.9,1}+1%%,{10,9,8,7,6,5,4,3,2,1})</f>
        <v>4</v>
      </c>
      <c r="M788">
        <f>(C788-D788)*0.7+B788*0.3</f>
        <v>620834.70000000007</v>
      </c>
      <c r="N788">
        <f>_xlfn.RANK.AVG(M788,M$2:M$2185)</f>
        <v>695</v>
      </c>
      <c r="O788">
        <f>LOOKUP(N788/COUNTA(N:N),{0,0.1,0.2,0.3,0.4,0.5,0.6,0.7,0.8,0.9,1}+1%%,{10,9,8,7,6,5,4,3,2,1})</f>
        <v>7</v>
      </c>
      <c r="P788" s="6">
        <v>1</v>
      </c>
      <c r="Q788">
        <f>_xlfn.RANK.AVG(P788,P$2:P$2185)</f>
        <v>1510</v>
      </c>
      <c r="R788">
        <f>LOOKUP(Q788/COUNTA(Q:Q),{0,0.1,0.2,0.3,0.4,0.5,0.6,0.7,0.8,0.9,1}+1%%,{10,9,8,7,6,5,4,3,2,1})</f>
        <v>4</v>
      </c>
      <c r="S788">
        <f>I788*0.5+L788*0.5+O788+R788</f>
        <v>13.5</v>
      </c>
    </row>
    <row r="789" spans="1:19" ht="28.8" x14ac:dyDescent="0.25">
      <c r="A789" s="5" t="s">
        <v>230</v>
      </c>
      <c r="B789" s="6">
        <v>52416</v>
      </c>
      <c r="C789" s="6">
        <v>5873</v>
      </c>
      <c r="D789" s="6">
        <v>41</v>
      </c>
      <c r="E789" s="6">
        <v>1664</v>
      </c>
      <c r="F789" s="6">
        <v>1</v>
      </c>
      <c r="G789">
        <f>(E789*0.6+D789*0.2+C789*0.2)/B789</f>
        <v>4.1613247863247868E-2</v>
      </c>
      <c r="H789">
        <f>_xlfn.RANK.AVG(G789,G$2:G$2185)</f>
        <v>4</v>
      </c>
      <c r="I789">
        <f>LOOKUP(H789/COUNTA(H:H),{0,0.1,0.2,0.3,0.4,0.5,0.6,0.7,0.8,0.9,1}+1%%,{10,9,8,7,6,5,4,3,2,1})</f>
        <v>10</v>
      </c>
      <c r="J789">
        <f>E789*0.6+D789*0.2+C789*0.2</f>
        <v>2181.2000000000003</v>
      </c>
      <c r="K789">
        <f>_xlfn.RANK.AVG(J789,J$2:J$2185)</f>
        <v>1289</v>
      </c>
      <c r="L789">
        <f>LOOKUP(K789/COUNTA(K:K),{0,0.1,0.2,0.3,0.4,0.5,0.6,0.7,0.8,0.9,1}+1%%,{10,9,8,7,6,5,4,3,2,1})</f>
        <v>5</v>
      </c>
      <c r="M789">
        <f>(C789-D789)*0.7+B789*0.3</f>
        <v>19807.199999999997</v>
      </c>
      <c r="N789">
        <f>_xlfn.RANK.AVG(M789,M$2:M$2185)</f>
        <v>1774</v>
      </c>
      <c r="O789">
        <f>LOOKUP(N789/COUNTA(N:N),{0,0.1,0.2,0.3,0.4,0.5,0.6,0.7,0.8,0.9,1}+1%%,{10,9,8,7,6,5,4,3,2,1})</f>
        <v>2</v>
      </c>
      <c r="P789" s="6">
        <v>1</v>
      </c>
      <c r="Q789">
        <f>_xlfn.RANK.AVG(P789,P$2:P$2185)</f>
        <v>1510</v>
      </c>
      <c r="R789">
        <f>LOOKUP(Q789/COUNTA(Q:Q),{0,0.1,0.2,0.3,0.4,0.5,0.6,0.7,0.8,0.9,1}+1%%,{10,9,8,7,6,5,4,3,2,1})</f>
        <v>4</v>
      </c>
      <c r="S789">
        <f>I789*0.5+L789*0.5+O789+R789</f>
        <v>13.5</v>
      </c>
    </row>
    <row r="790" spans="1:19" ht="14.4" x14ac:dyDescent="0.25">
      <c r="A790" s="5" t="s">
        <v>724</v>
      </c>
      <c r="B790" s="6">
        <v>178900</v>
      </c>
      <c r="C790" s="6">
        <v>4152</v>
      </c>
      <c r="D790" s="6">
        <v>578</v>
      </c>
      <c r="E790" s="6">
        <v>1289</v>
      </c>
      <c r="F790" s="6">
        <v>1</v>
      </c>
      <c r="G790">
        <f>(E790*0.6+D790*0.2+C790*0.2)/B790</f>
        <v>9.6109558412520966E-3</v>
      </c>
      <c r="H790">
        <f>_xlfn.RANK.AVG(G790,G$2:G$2185)</f>
        <v>710</v>
      </c>
      <c r="I790">
        <f>LOOKUP(H790/COUNTA(H:H),{0,0.1,0.2,0.3,0.4,0.5,0.6,0.7,0.8,0.9,1}+1%%,{10,9,8,7,6,5,4,3,2,1})</f>
        <v>7</v>
      </c>
      <c r="J790">
        <f>E790*0.6+D790*0.2+C790*0.2</f>
        <v>1719.4</v>
      </c>
      <c r="K790">
        <f>_xlfn.RANK.AVG(J790,J$2:J$2185)</f>
        <v>1346</v>
      </c>
      <c r="L790">
        <f>LOOKUP(K790/COUNTA(K:K),{0,0.1,0.2,0.3,0.4,0.5,0.6,0.7,0.8,0.9,1}+1%%,{10,9,8,7,6,5,4,3,2,1})</f>
        <v>4</v>
      </c>
      <c r="M790">
        <f>(C790-D790)*0.7+B790*0.3</f>
        <v>56171.8</v>
      </c>
      <c r="N790">
        <f>_xlfn.RANK.AVG(M790,M$2:M$2185)</f>
        <v>1525</v>
      </c>
      <c r="O790">
        <f>LOOKUP(N790/COUNTA(N:N),{0,0.1,0.2,0.3,0.4,0.5,0.6,0.7,0.8,0.9,1}+1%%,{10,9,8,7,6,5,4,3,2,1})</f>
        <v>4</v>
      </c>
      <c r="P790" s="6">
        <v>1</v>
      </c>
      <c r="Q790">
        <f>_xlfn.RANK.AVG(P790,P$2:P$2185)</f>
        <v>1510</v>
      </c>
      <c r="R790">
        <f>LOOKUP(Q790/COUNTA(Q:Q),{0,0.1,0.2,0.3,0.4,0.5,0.6,0.7,0.8,0.9,1}+1%%,{10,9,8,7,6,5,4,3,2,1})</f>
        <v>4</v>
      </c>
      <c r="S790">
        <f>I790*0.5+L790*0.5+O790+R790</f>
        <v>13.5</v>
      </c>
    </row>
    <row r="791" spans="1:19" ht="14.4" x14ac:dyDescent="0.25">
      <c r="A791" s="5" t="s">
        <v>1782</v>
      </c>
      <c r="B791" s="6">
        <v>111879</v>
      </c>
      <c r="C791" s="6">
        <v>1074</v>
      </c>
      <c r="D791" s="6">
        <v>207</v>
      </c>
      <c r="E791" s="6">
        <v>410</v>
      </c>
      <c r="F791" s="6">
        <v>2</v>
      </c>
      <c r="G791">
        <f>(E791*0.6+D791*0.2+C791*0.2)/B791</f>
        <v>4.4887780548628431E-3</v>
      </c>
      <c r="H791">
        <f>_xlfn.RANK.AVG(G791,G$2:G$2185)</f>
        <v>1407</v>
      </c>
      <c r="I791">
        <f>LOOKUP(H791/COUNTA(H:H),{0,0.1,0.2,0.3,0.4,0.5,0.6,0.7,0.8,0.9,1}+1%%,{10,9,8,7,6,5,4,3,2,1})</f>
        <v>4</v>
      </c>
      <c r="J791">
        <f>E791*0.6+D791*0.2+C791*0.2</f>
        <v>502.2</v>
      </c>
      <c r="K791">
        <f>_xlfn.RANK.AVG(J791,J$2:J$2185)</f>
        <v>1661</v>
      </c>
      <c r="L791">
        <f>LOOKUP(K791/COUNTA(K:K),{0,0.1,0.2,0.3,0.4,0.5,0.6,0.7,0.8,0.9,1}+1%%,{10,9,8,7,6,5,4,3,2,1})</f>
        <v>3</v>
      </c>
      <c r="M791">
        <f>(C791-D791)*0.7+B791*0.3</f>
        <v>34170.6</v>
      </c>
      <c r="N791">
        <f>_xlfn.RANK.AVG(M791,M$2:M$2185)</f>
        <v>1655</v>
      </c>
      <c r="O791">
        <f>LOOKUP(N791/COUNTA(N:N),{0,0.1,0.2,0.3,0.4,0.5,0.6,0.7,0.8,0.9,1}+1%%,{10,9,8,7,6,5,4,3,2,1})</f>
        <v>3</v>
      </c>
      <c r="P791" s="6">
        <v>2</v>
      </c>
      <c r="Q791">
        <f>_xlfn.RANK.AVG(P791,P$2:P$2185)</f>
        <v>678.5</v>
      </c>
      <c r="R791">
        <f>LOOKUP(Q791/COUNTA(Q:Q),{0,0.1,0.2,0.3,0.4,0.5,0.6,0.7,0.8,0.9,1}+1%%,{10,9,8,7,6,5,4,3,2,1})</f>
        <v>7</v>
      </c>
      <c r="S791">
        <f>I791*0.5+L791*0.5+O791+R791</f>
        <v>13.5</v>
      </c>
    </row>
    <row r="792" spans="1:19" ht="28.8" x14ac:dyDescent="0.25">
      <c r="A792" s="5" t="s">
        <v>1104</v>
      </c>
      <c r="B792" s="6">
        <v>1411987</v>
      </c>
      <c r="C792" s="6">
        <v>4774</v>
      </c>
      <c r="D792" s="6">
        <v>156</v>
      </c>
      <c r="E792" s="6">
        <v>637</v>
      </c>
      <c r="F792" s="6">
        <v>1</v>
      </c>
      <c r="G792">
        <f>(E792*0.6+D792*0.2+C792*0.2)/B792</f>
        <v>9.6898909125933881E-4</v>
      </c>
      <c r="H792">
        <f>_xlfn.RANK.AVG(G792,G$2:G$2185)</f>
        <v>2024</v>
      </c>
      <c r="I792">
        <f>LOOKUP(H792/COUNTA(H:H),{0,0.1,0.2,0.3,0.4,0.5,0.6,0.7,0.8,0.9,1}+1%%,{10,9,8,7,6,5,4,3,2,1})</f>
        <v>1</v>
      </c>
      <c r="J792">
        <f>E792*0.6+D792*0.2+C792*0.2</f>
        <v>1368.2</v>
      </c>
      <c r="K792">
        <f>_xlfn.RANK.AVG(J792,J$2:J$2185)</f>
        <v>1423</v>
      </c>
      <c r="L792">
        <f>LOOKUP(K792/COUNTA(K:K),{0,0.1,0.2,0.3,0.4,0.5,0.6,0.7,0.8,0.9,1}+1%%,{10,9,8,7,6,5,4,3,2,1})</f>
        <v>4</v>
      </c>
      <c r="M792">
        <f>(C792-D792)*0.7+B792*0.3</f>
        <v>426828.69999999995</v>
      </c>
      <c r="N792">
        <f>_xlfn.RANK.AVG(M792,M$2:M$2185)</f>
        <v>823</v>
      </c>
      <c r="O792">
        <f>LOOKUP(N792/COUNTA(N:N),{0,0.1,0.2,0.3,0.4,0.5,0.6,0.7,0.8,0.9,1}+1%%,{10,9,8,7,6,5,4,3,2,1})</f>
        <v>7</v>
      </c>
      <c r="P792" s="6">
        <v>1</v>
      </c>
      <c r="Q792">
        <f>_xlfn.RANK.AVG(P792,P$2:P$2185)</f>
        <v>1510</v>
      </c>
      <c r="R792">
        <f>LOOKUP(Q792/COUNTA(Q:Q),{0,0.1,0.2,0.3,0.4,0.5,0.6,0.7,0.8,0.9,1}+1%%,{10,9,8,7,6,5,4,3,2,1})</f>
        <v>4</v>
      </c>
      <c r="S792">
        <f>I792*0.5+L792*0.5+O792+R792</f>
        <v>13.5</v>
      </c>
    </row>
    <row r="793" spans="1:19" ht="28.8" x14ac:dyDescent="0.25">
      <c r="A793" s="5" t="s">
        <v>539</v>
      </c>
      <c r="B793" s="6">
        <v>10130</v>
      </c>
      <c r="C793" s="6">
        <v>378</v>
      </c>
      <c r="D793" s="6">
        <v>10</v>
      </c>
      <c r="E793" s="6">
        <v>131</v>
      </c>
      <c r="F793" s="6">
        <v>2</v>
      </c>
      <c r="G793">
        <f>(E793*0.6+D793*0.2+C793*0.2)/B793</f>
        <v>1.5419545903257649E-2</v>
      </c>
      <c r="H793">
        <f>_xlfn.RANK.AVG(G793,G$2:G$2185)</f>
        <v>278</v>
      </c>
      <c r="I793">
        <f>LOOKUP(H793/COUNTA(H:H),{0,0.1,0.2,0.3,0.4,0.5,0.6,0.7,0.8,0.9,1}+1%%,{10,9,8,7,6,5,4,3,2,1})</f>
        <v>9</v>
      </c>
      <c r="J793">
        <f>E793*0.6+D793*0.2+C793*0.2</f>
        <v>156.19999999999999</v>
      </c>
      <c r="K793">
        <f>_xlfn.RANK.AVG(J793,J$2:J$2185)</f>
        <v>1853</v>
      </c>
      <c r="L793">
        <f>LOOKUP(K793/COUNTA(K:K),{0,0.1,0.2,0.3,0.4,0.5,0.6,0.7,0.8,0.9,1}+1%%,{10,9,8,7,6,5,4,3,2,1})</f>
        <v>2</v>
      </c>
      <c r="M793">
        <f>(C793-D793)*0.7+B793*0.3</f>
        <v>3296.6</v>
      </c>
      <c r="N793">
        <f>_xlfn.RANK.AVG(M793,M$2:M$2185)</f>
        <v>2024</v>
      </c>
      <c r="O793">
        <f>LOOKUP(N793/COUNTA(N:N),{0,0.1,0.2,0.3,0.4,0.5,0.6,0.7,0.8,0.9,1}+1%%,{10,9,8,7,6,5,4,3,2,1})</f>
        <v>1</v>
      </c>
      <c r="P793" s="6">
        <v>2</v>
      </c>
      <c r="Q793">
        <f>_xlfn.RANK.AVG(P793,P$2:P$2185)</f>
        <v>678.5</v>
      </c>
      <c r="R793">
        <f>LOOKUP(Q793/COUNTA(Q:Q),{0,0.1,0.2,0.3,0.4,0.5,0.6,0.7,0.8,0.9,1}+1%%,{10,9,8,7,6,5,4,3,2,1})</f>
        <v>7</v>
      </c>
      <c r="S793">
        <f>I793*0.5+L793*0.5+O793+R793</f>
        <v>13.5</v>
      </c>
    </row>
    <row r="794" spans="1:19" ht="43.2" x14ac:dyDescent="0.25">
      <c r="A794" s="5" t="s">
        <v>1171</v>
      </c>
      <c r="B794" s="6">
        <v>305899</v>
      </c>
      <c r="C794" s="6">
        <v>6967</v>
      </c>
      <c r="D794" s="6">
        <v>494</v>
      </c>
      <c r="E794" s="6">
        <v>1344</v>
      </c>
      <c r="F794" s="6">
        <v>1</v>
      </c>
      <c r="G794">
        <f>(E794*0.6+D794*0.2+C794*0.2)/B794</f>
        <v>7.5142448978257545E-3</v>
      </c>
      <c r="H794">
        <f>_xlfn.RANK.AVG(G794,G$2:G$2185)</f>
        <v>961</v>
      </c>
      <c r="I794">
        <f>LOOKUP(H794/COUNTA(H:H),{0,0.1,0.2,0.3,0.4,0.5,0.6,0.7,0.8,0.9,1}+1%%,{10,9,8,7,6,5,4,3,2,1})</f>
        <v>6</v>
      </c>
      <c r="J794">
        <f>E794*0.6+D794*0.2+C794*0.2</f>
        <v>2298.6000000000004</v>
      </c>
      <c r="K794">
        <f>_xlfn.RANK.AVG(J794,J$2:J$2185)</f>
        <v>1268</v>
      </c>
      <c r="L794">
        <f>LOOKUP(K794/COUNTA(K:K),{0,0.1,0.2,0.3,0.4,0.5,0.6,0.7,0.8,0.9,1}+1%%,{10,9,8,7,6,5,4,3,2,1})</f>
        <v>5</v>
      </c>
      <c r="M794">
        <f>(C794-D794)*0.7+B794*0.3</f>
        <v>96300.800000000003</v>
      </c>
      <c r="N794">
        <f>_xlfn.RANK.AVG(M794,M$2:M$2185)</f>
        <v>1357</v>
      </c>
      <c r="O794">
        <f>LOOKUP(N794/COUNTA(N:N),{0,0.1,0.2,0.3,0.4,0.5,0.6,0.7,0.8,0.9,1}+1%%,{10,9,8,7,6,5,4,3,2,1})</f>
        <v>4</v>
      </c>
      <c r="P794" s="6">
        <v>1</v>
      </c>
      <c r="Q794">
        <f>_xlfn.RANK.AVG(P794,P$2:P$2185)</f>
        <v>1510</v>
      </c>
      <c r="R794">
        <f>LOOKUP(Q794/COUNTA(Q:Q),{0,0.1,0.2,0.3,0.4,0.5,0.6,0.7,0.8,0.9,1}+1%%,{10,9,8,7,6,5,4,3,2,1})</f>
        <v>4</v>
      </c>
      <c r="S794">
        <f>I794*0.5+L794*0.5+O794+R794</f>
        <v>13.5</v>
      </c>
    </row>
    <row r="795" spans="1:19" ht="43.2" x14ac:dyDescent="0.25">
      <c r="A795" s="5" t="s">
        <v>691</v>
      </c>
      <c r="B795" s="6">
        <v>122462</v>
      </c>
      <c r="C795" s="6">
        <v>6794</v>
      </c>
      <c r="D795" s="6">
        <v>114</v>
      </c>
      <c r="E795" s="6">
        <v>330</v>
      </c>
      <c r="F795" s="6">
        <v>1</v>
      </c>
      <c r="G795">
        <f>(E795*0.6+D795*0.2+C795*0.2)/B795</f>
        <v>1.2898695105420459E-2</v>
      </c>
      <c r="H795">
        <f>_xlfn.RANK.AVG(G795,G$2:G$2185)</f>
        <v>426</v>
      </c>
      <c r="I795">
        <f>LOOKUP(H795/COUNTA(H:H),{0,0.1,0.2,0.3,0.4,0.5,0.6,0.7,0.8,0.9,1}+1%%,{10,9,8,7,6,5,4,3,2,1})</f>
        <v>9</v>
      </c>
      <c r="J795">
        <f>E795*0.6+D795*0.2+C795*0.2</f>
        <v>1579.6000000000001</v>
      </c>
      <c r="K795">
        <f>_xlfn.RANK.AVG(J795,J$2:J$2185)</f>
        <v>1378</v>
      </c>
      <c r="L795">
        <f>LOOKUP(K795/COUNTA(K:K),{0,0.1,0.2,0.3,0.4,0.5,0.6,0.7,0.8,0.9,1}+1%%,{10,9,8,7,6,5,4,3,2,1})</f>
        <v>4</v>
      </c>
      <c r="M795">
        <f>(C795-D795)*0.7+B795*0.3</f>
        <v>41414.6</v>
      </c>
      <c r="N795">
        <f>_xlfn.RANK.AVG(M795,M$2:M$2185)</f>
        <v>1607</v>
      </c>
      <c r="O795">
        <f>LOOKUP(N795/COUNTA(N:N),{0,0.1,0.2,0.3,0.4,0.5,0.6,0.7,0.8,0.9,1}+1%%,{10,9,8,7,6,5,4,3,2,1})</f>
        <v>3</v>
      </c>
      <c r="P795" s="6">
        <v>1</v>
      </c>
      <c r="Q795">
        <f>_xlfn.RANK.AVG(P795,P$2:P$2185)</f>
        <v>1510</v>
      </c>
      <c r="R795">
        <f>LOOKUP(Q795/COUNTA(Q:Q),{0,0.1,0.2,0.3,0.4,0.5,0.6,0.7,0.8,0.9,1}+1%%,{10,9,8,7,6,5,4,3,2,1})</f>
        <v>4</v>
      </c>
      <c r="S795">
        <f>I795*0.5+L795*0.5+O795+R795</f>
        <v>13.5</v>
      </c>
    </row>
    <row r="796" spans="1:19" ht="28.8" x14ac:dyDescent="0.25">
      <c r="A796" s="5" t="s">
        <v>1050</v>
      </c>
      <c r="B796" s="6">
        <v>535094</v>
      </c>
      <c r="C796" s="6">
        <v>9247</v>
      </c>
      <c r="D796" s="6">
        <v>617</v>
      </c>
      <c r="E796" s="6">
        <v>635</v>
      </c>
      <c r="F796" s="6">
        <v>1</v>
      </c>
      <c r="G796">
        <f>(E796*0.6+D796*0.2+C796*0.2)/B796</f>
        <v>4.3988532855909436E-3</v>
      </c>
      <c r="H796">
        <f>_xlfn.RANK.AVG(G796,G$2:G$2185)</f>
        <v>1419</v>
      </c>
      <c r="I796">
        <f>LOOKUP(H796/COUNTA(H:H),{0,0.1,0.2,0.3,0.4,0.5,0.6,0.7,0.8,0.9,1}+1%%,{10,9,8,7,6,5,4,3,2,1})</f>
        <v>4</v>
      </c>
      <c r="J796">
        <f>E796*0.6+D796*0.2+C796*0.2</f>
        <v>2353.8000000000002</v>
      </c>
      <c r="K796">
        <f>_xlfn.RANK.AVG(J796,J$2:J$2185)</f>
        <v>1262</v>
      </c>
      <c r="L796">
        <f>LOOKUP(K796/COUNTA(K:K),{0,0.1,0.2,0.3,0.4,0.5,0.6,0.7,0.8,0.9,1}+1%%,{10,9,8,7,6,5,4,3,2,1})</f>
        <v>5</v>
      </c>
      <c r="M796">
        <f>(C796-D796)*0.7+B796*0.3</f>
        <v>166569.19999999998</v>
      </c>
      <c r="N796">
        <f>_xlfn.RANK.AVG(M796,M$2:M$2185)</f>
        <v>1162</v>
      </c>
      <c r="O796">
        <f>LOOKUP(N796/COUNTA(N:N),{0,0.1,0.2,0.3,0.4,0.5,0.6,0.7,0.8,0.9,1}+1%%,{10,9,8,7,6,5,4,3,2,1})</f>
        <v>5</v>
      </c>
      <c r="P796" s="6">
        <v>1</v>
      </c>
      <c r="Q796">
        <f>_xlfn.RANK.AVG(P796,P$2:P$2185)</f>
        <v>1510</v>
      </c>
      <c r="R796">
        <f>LOOKUP(Q796/COUNTA(Q:Q),{0,0.1,0.2,0.3,0.4,0.5,0.6,0.7,0.8,0.9,1}+1%%,{10,9,8,7,6,5,4,3,2,1})</f>
        <v>4</v>
      </c>
      <c r="S796">
        <f>I796*0.5+L796*0.5+O796+R796</f>
        <v>13.5</v>
      </c>
    </row>
    <row r="797" spans="1:19" ht="28.8" x14ac:dyDescent="0.25">
      <c r="A797" s="5" t="s">
        <v>1115</v>
      </c>
      <c r="B797" s="6">
        <v>74990</v>
      </c>
      <c r="C797" s="6">
        <v>3428</v>
      </c>
      <c r="D797" s="6">
        <v>353</v>
      </c>
      <c r="E797" s="6">
        <v>685</v>
      </c>
      <c r="F797" s="6">
        <v>1</v>
      </c>
      <c r="G797">
        <f>(E797*0.6+D797*0.2+C797*0.2)/B797</f>
        <v>1.5564741965595413E-2</v>
      </c>
      <c r="H797">
        <f>_xlfn.RANK.AVG(G797,G$2:G$2185)</f>
        <v>269</v>
      </c>
      <c r="I797">
        <f>LOOKUP(H797/COUNTA(H:H),{0,0.1,0.2,0.3,0.4,0.5,0.6,0.7,0.8,0.9,1}+1%%,{10,9,8,7,6,5,4,3,2,1})</f>
        <v>9</v>
      </c>
      <c r="J797">
        <f>E797*0.6+D797*0.2+C797*0.2</f>
        <v>1167.2</v>
      </c>
      <c r="K797">
        <f>_xlfn.RANK.AVG(J797,J$2:J$2185)</f>
        <v>1465</v>
      </c>
      <c r="L797">
        <f>LOOKUP(K797/COUNTA(K:K),{0,0.1,0.2,0.3,0.4,0.5,0.6,0.7,0.8,0.9,1}+1%%,{10,9,8,7,6,5,4,3,2,1})</f>
        <v>4</v>
      </c>
      <c r="M797">
        <f>(C797-D797)*0.7+B797*0.3</f>
        <v>24649.5</v>
      </c>
      <c r="N797">
        <f>_xlfn.RANK.AVG(M797,M$2:M$2185)</f>
        <v>1728</v>
      </c>
      <c r="O797">
        <f>LOOKUP(N797/COUNTA(N:N),{0,0.1,0.2,0.3,0.4,0.5,0.6,0.7,0.8,0.9,1}+1%%,{10,9,8,7,6,5,4,3,2,1})</f>
        <v>3</v>
      </c>
      <c r="P797" s="6">
        <v>1</v>
      </c>
      <c r="Q797">
        <f>_xlfn.RANK.AVG(P797,P$2:P$2185)</f>
        <v>1510</v>
      </c>
      <c r="R797">
        <f>LOOKUP(Q797/COUNTA(Q:Q),{0,0.1,0.2,0.3,0.4,0.5,0.6,0.7,0.8,0.9,1}+1%%,{10,9,8,7,6,5,4,3,2,1})</f>
        <v>4</v>
      </c>
      <c r="S797">
        <f>I797*0.5+L797*0.5+O797+R797</f>
        <v>13.5</v>
      </c>
    </row>
    <row r="798" spans="1:19" ht="43.2" x14ac:dyDescent="0.25">
      <c r="A798" s="5" t="s">
        <v>2062</v>
      </c>
      <c r="B798" s="6">
        <v>200610</v>
      </c>
      <c r="C798" s="6">
        <v>3948</v>
      </c>
      <c r="D798" s="6">
        <v>471</v>
      </c>
      <c r="E798" s="6">
        <v>1369</v>
      </c>
      <c r="F798" s="6">
        <v>1</v>
      </c>
      <c r="G798">
        <f>(E798*0.6+D798*0.2+C798*0.2)/B798</f>
        <v>8.5000747719455663E-3</v>
      </c>
      <c r="H798">
        <f>_xlfn.RANK.AVG(G798,G$2:G$2185)</f>
        <v>846</v>
      </c>
      <c r="I798">
        <f>LOOKUP(H798/COUNTA(H:H),{0,0.1,0.2,0.3,0.4,0.5,0.6,0.7,0.8,0.9,1}+1%%,{10,9,8,7,6,5,4,3,2,1})</f>
        <v>7</v>
      </c>
      <c r="J798">
        <f>E798*0.6+D798*0.2+C798*0.2</f>
        <v>1705.2</v>
      </c>
      <c r="K798">
        <f>_xlfn.RANK.AVG(J798,J$2:J$2185)</f>
        <v>1351</v>
      </c>
      <c r="L798">
        <f>LOOKUP(K798/COUNTA(K:K),{0,0.1,0.2,0.3,0.4,0.5,0.6,0.7,0.8,0.9,1}+1%%,{10,9,8,7,6,5,4,3,2,1})</f>
        <v>4</v>
      </c>
      <c r="M798">
        <f>(C798-D798)*0.7+B798*0.3</f>
        <v>62616.9</v>
      </c>
      <c r="N798">
        <f>_xlfn.RANK.AVG(M798,M$2:M$2185)</f>
        <v>1498</v>
      </c>
      <c r="O798">
        <f>LOOKUP(N798/COUNTA(N:N),{0,0.1,0.2,0.3,0.4,0.5,0.6,0.7,0.8,0.9,1}+1%%,{10,9,8,7,6,5,4,3,2,1})</f>
        <v>4</v>
      </c>
      <c r="P798" s="6">
        <v>1</v>
      </c>
      <c r="Q798">
        <f>_xlfn.RANK.AVG(P798,P$2:P$2185)</f>
        <v>1510</v>
      </c>
      <c r="R798">
        <f>LOOKUP(Q798/COUNTA(Q:Q),{0,0.1,0.2,0.3,0.4,0.5,0.6,0.7,0.8,0.9,1}+1%%,{10,9,8,7,6,5,4,3,2,1})</f>
        <v>4</v>
      </c>
      <c r="S798">
        <f>I798*0.5+L798*0.5+O798+R798</f>
        <v>13.5</v>
      </c>
    </row>
    <row r="799" spans="1:19" ht="43.2" x14ac:dyDescent="0.25">
      <c r="A799" s="5" t="s">
        <v>1072</v>
      </c>
      <c r="B799" s="6">
        <v>108476</v>
      </c>
      <c r="C799" s="6">
        <v>1838</v>
      </c>
      <c r="D799" s="6">
        <v>43</v>
      </c>
      <c r="E799" s="6">
        <v>81</v>
      </c>
      <c r="F799" s="6">
        <v>2</v>
      </c>
      <c r="G799">
        <f>(E799*0.6+D799*0.2+C799*0.2)/B799</f>
        <v>3.9160736015339797E-3</v>
      </c>
      <c r="H799">
        <f>_xlfn.RANK.AVG(G799,G$2:G$2185)</f>
        <v>1501</v>
      </c>
      <c r="I799">
        <f>LOOKUP(H799/COUNTA(H:H),{0,0.1,0.2,0.3,0.4,0.5,0.6,0.7,0.8,0.9,1}+1%%,{10,9,8,7,6,5,4,3,2,1})</f>
        <v>4</v>
      </c>
      <c r="J799">
        <f>E799*0.6+D799*0.2+C799*0.2</f>
        <v>424.8</v>
      </c>
      <c r="K799">
        <f>_xlfn.RANK.AVG(J799,J$2:J$2185)</f>
        <v>1695</v>
      </c>
      <c r="L799">
        <f>LOOKUP(K799/COUNTA(K:K),{0,0.1,0.2,0.3,0.4,0.5,0.6,0.7,0.8,0.9,1}+1%%,{10,9,8,7,6,5,4,3,2,1})</f>
        <v>3</v>
      </c>
      <c r="M799">
        <f>(C799-D799)*0.7+B799*0.3</f>
        <v>33799.300000000003</v>
      </c>
      <c r="N799">
        <f>_xlfn.RANK.AVG(M799,M$2:M$2185)</f>
        <v>1657</v>
      </c>
      <c r="O799">
        <f>LOOKUP(N799/COUNTA(N:N),{0,0.1,0.2,0.3,0.4,0.5,0.6,0.7,0.8,0.9,1}+1%%,{10,9,8,7,6,5,4,3,2,1})</f>
        <v>3</v>
      </c>
      <c r="P799" s="6">
        <v>2</v>
      </c>
      <c r="Q799">
        <f>_xlfn.RANK.AVG(P799,P$2:P$2185)</f>
        <v>678.5</v>
      </c>
      <c r="R799">
        <f>LOOKUP(Q799/COUNTA(Q:Q),{0,0.1,0.2,0.3,0.4,0.5,0.6,0.7,0.8,0.9,1}+1%%,{10,9,8,7,6,5,4,3,2,1})</f>
        <v>7</v>
      </c>
      <c r="S799">
        <f>I799*0.5+L799*0.5+O799+R799</f>
        <v>13.5</v>
      </c>
    </row>
    <row r="800" spans="1:19" ht="43.2" x14ac:dyDescent="0.25">
      <c r="A800" s="5" t="s">
        <v>601</v>
      </c>
      <c r="B800" s="6">
        <v>143695</v>
      </c>
      <c r="C800" s="6">
        <v>2027</v>
      </c>
      <c r="D800" s="6">
        <v>261</v>
      </c>
      <c r="E800" s="6">
        <v>173</v>
      </c>
      <c r="F800" s="6">
        <v>2</v>
      </c>
      <c r="G800">
        <f>(E800*0.6+D800*0.2+C800*0.2)/B800</f>
        <v>3.9068861129475628E-3</v>
      </c>
      <c r="H800">
        <f>_xlfn.RANK.AVG(G800,G$2:G$2185)</f>
        <v>1505</v>
      </c>
      <c r="I800">
        <f>LOOKUP(H800/COUNTA(H:H),{0,0.1,0.2,0.3,0.4,0.5,0.6,0.7,0.8,0.9,1}+1%%,{10,9,8,7,6,5,4,3,2,1})</f>
        <v>4</v>
      </c>
      <c r="J800">
        <f>E800*0.6+D800*0.2+C800*0.2</f>
        <v>561.40000000000009</v>
      </c>
      <c r="K800">
        <f>_xlfn.RANK.AVG(J800,J$2:J$2185)</f>
        <v>1633</v>
      </c>
      <c r="L800">
        <f>LOOKUP(K800/COUNTA(K:K),{0,0.1,0.2,0.3,0.4,0.5,0.6,0.7,0.8,0.9,1}+1%%,{10,9,8,7,6,5,4,3,2,1})</f>
        <v>3</v>
      </c>
      <c r="M800">
        <f>(C800-D800)*0.7+B800*0.3</f>
        <v>44344.7</v>
      </c>
      <c r="N800">
        <f>_xlfn.RANK.AVG(M800,M$2:M$2185)</f>
        <v>1586</v>
      </c>
      <c r="O800">
        <f>LOOKUP(N800/COUNTA(N:N),{0,0.1,0.2,0.3,0.4,0.5,0.6,0.7,0.8,0.9,1}+1%%,{10,9,8,7,6,5,4,3,2,1})</f>
        <v>3</v>
      </c>
      <c r="P800" s="6">
        <v>2</v>
      </c>
      <c r="Q800">
        <f>_xlfn.RANK.AVG(P800,P$2:P$2185)</f>
        <v>678.5</v>
      </c>
      <c r="R800">
        <f>LOOKUP(Q800/COUNTA(Q:Q),{0,0.1,0.2,0.3,0.4,0.5,0.6,0.7,0.8,0.9,1}+1%%,{10,9,8,7,6,5,4,3,2,1})</f>
        <v>7</v>
      </c>
      <c r="S800">
        <f>I800*0.5+L800*0.5+O800+R800</f>
        <v>13.5</v>
      </c>
    </row>
    <row r="801" spans="1:19" ht="28.8" x14ac:dyDescent="0.25">
      <c r="A801" s="5" t="s">
        <v>1831</v>
      </c>
      <c r="B801" s="6">
        <v>89799</v>
      </c>
      <c r="C801" s="6">
        <v>4742</v>
      </c>
      <c r="D801" s="6">
        <v>91</v>
      </c>
      <c r="E801" s="6">
        <v>366</v>
      </c>
      <c r="F801" s="6">
        <v>1</v>
      </c>
      <c r="G801">
        <f>(E801*0.6+D801*0.2+C801*0.2)/B801</f>
        <v>1.3209501219389972E-2</v>
      </c>
      <c r="H801">
        <f>_xlfn.RANK.AVG(G801,G$2:G$2185)</f>
        <v>406</v>
      </c>
      <c r="I801">
        <f>LOOKUP(H801/COUNTA(H:H),{0,0.1,0.2,0.3,0.4,0.5,0.6,0.7,0.8,0.9,1}+1%%,{10,9,8,7,6,5,4,3,2,1})</f>
        <v>9</v>
      </c>
      <c r="J801">
        <f>E801*0.6+D801*0.2+C801*0.2</f>
        <v>1186.2</v>
      </c>
      <c r="K801">
        <f>_xlfn.RANK.AVG(J801,J$2:J$2185)</f>
        <v>1460</v>
      </c>
      <c r="L801">
        <f>LOOKUP(K801/COUNTA(K:K),{0,0.1,0.2,0.3,0.4,0.5,0.6,0.7,0.8,0.9,1}+1%%,{10,9,8,7,6,5,4,3,2,1})</f>
        <v>4</v>
      </c>
      <c r="M801">
        <f>(C801-D801)*0.7+B801*0.3</f>
        <v>30195.4</v>
      </c>
      <c r="N801">
        <f>_xlfn.RANK.AVG(M801,M$2:M$2185)</f>
        <v>1675</v>
      </c>
      <c r="O801">
        <f>LOOKUP(N801/COUNTA(N:N),{0,0.1,0.2,0.3,0.4,0.5,0.6,0.7,0.8,0.9,1}+1%%,{10,9,8,7,6,5,4,3,2,1})</f>
        <v>3</v>
      </c>
      <c r="P801" s="6">
        <v>1</v>
      </c>
      <c r="Q801">
        <f>_xlfn.RANK.AVG(P801,P$2:P$2185)</f>
        <v>1510</v>
      </c>
      <c r="R801">
        <f>LOOKUP(Q801/COUNTA(Q:Q),{0,0.1,0.2,0.3,0.4,0.5,0.6,0.7,0.8,0.9,1}+1%%,{10,9,8,7,6,5,4,3,2,1})</f>
        <v>4</v>
      </c>
      <c r="S801">
        <f>I801*0.5+L801*0.5+O801+R801</f>
        <v>13.5</v>
      </c>
    </row>
    <row r="802" spans="1:19" ht="57.6" x14ac:dyDescent="0.25">
      <c r="A802" s="5" t="s">
        <v>2095</v>
      </c>
      <c r="B802" s="6">
        <v>619443</v>
      </c>
      <c r="C802" s="6">
        <v>6665</v>
      </c>
      <c r="D802" s="6">
        <v>1158</v>
      </c>
      <c r="E802" s="6">
        <v>1321</v>
      </c>
      <c r="F802" s="6">
        <v>1</v>
      </c>
      <c r="G802">
        <f>(E802*0.6+D802*0.2+C802*0.2)/B802</f>
        <v>3.8053541649514157E-3</v>
      </c>
      <c r="H802">
        <f>_xlfn.RANK.AVG(G802,G$2:G$2185)</f>
        <v>1517</v>
      </c>
      <c r="I802">
        <f>LOOKUP(H802/COUNTA(H:H),{0,0.1,0.2,0.3,0.4,0.5,0.6,0.7,0.8,0.9,1}+1%%,{10,9,8,7,6,5,4,3,2,1})</f>
        <v>4</v>
      </c>
      <c r="J802">
        <f>E802*0.6+D802*0.2+C802*0.2</f>
        <v>2357.1999999999998</v>
      </c>
      <c r="K802">
        <f>_xlfn.RANK.AVG(J802,J$2:J$2185)</f>
        <v>1261</v>
      </c>
      <c r="L802">
        <f>LOOKUP(K802/COUNTA(K:K),{0,0.1,0.2,0.3,0.4,0.5,0.6,0.7,0.8,0.9,1}+1%%,{10,9,8,7,6,5,4,3,2,1})</f>
        <v>5</v>
      </c>
      <c r="M802">
        <f>(C802-D802)*0.7+B802*0.3</f>
        <v>189687.8</v>
      </c>
      <c r="N802">
        <f>_xlfn.RANK.AVG(M802,M$2:M$2185)</f>
        <v>1120</v>
      </c>
      <c r="O802">
        <f>LOOKUP(N802/COUNTA(N:N),{0,0.1,0.2,0.3,0.4,0.5,0.6,0.7,0.8,0.9,1}+1%%,{10,9,8,7,6,5,4,3,2,1})</f>
        <v>5</v>
      </c>
      <c r="P802" s="6">
        <v>1</v>
      </c>
      <c r="Q802">
        <f>_xlfn.RANK.AVG(P802,P$2:P$2185)</f>
        <v>1510</v>
      </c>
      <c r="R802">
        <f>LOOKUP(Q802/COUNTA(Q:Q),{0,0.1,0.2,0.3,0.4,0.5,0.6,0.7,0.8,0.9,1}+1%%,{10,9,8,7,6,5,4,3,2,1})</f>
        <v>4</v>
      </c>
      <c r="S802">
        <f>I802*0.5+L802*0.5+O802+R802</f>
        <v>13.5</v>
      </c>
    </row>
    <row r="803" spans="1:19" ht="28.8" x14ac:dyDescent="0.25">
      <c r="A803" s="5" t="s">
        <v>1255</v>
      </c>
      <c r="B803" s="6">
        <v>582548</v>
      </c>
      <c r="C803" s="6">
        <v>7210</v>
      </c>
      <c r="D803" s="6">
        <v>427</v>
      </c>
      <c r="E803" s="6">
        <v>1582</v>
      </c>
      <c r="F803" s="6">
        <v>1</v>
      </c>
      <c r="G803">
        <f>(E803*0.6+D803*0.2+C803*0.2)/B803</f>
        <v>4.2513234960895926E-3</v>
      </c>
      <c r="H803">
        <f>_xlfn.RANK.AVG(G803,G$2:G$2185)</f>
        <v>1444</v>
      </c>
      <c r="I803">
        <f>LOOKUP(H803/COUNTA(H:H),{0,0.1,0.2,0.3,0.4,0.5,0.6,0.7,0.8,0.9,1}+1%%,{10,9,8,7,6,5,4,3,2,1})</f>
        <v>4</v>
      </c>
      <c r="J803">
        <f>E803*0.6+D803*0.2+C803*0.2</f>
        <v>2476.6</v>
      </c>
      <c r="K803">
        <f>_xlfn.RANK.AVG(J803,J$2:J$2185)</f>
        <v>1244</v>
      </c>
      <c r="L803">
        <f>LOOKUP(K803/COUNTA(K:K),{0,0.1,0.2,0.3,0.4,0.5,0.6,0.7,0.8,0.9,1}+1%%,{10,9,8,7,6,5,4,3,2,1})</f>
        <v>5</v>
      </c>
      <c r="M803">
        <f>(C803-D803)*0.7+B803*0.3</f>
        <v>179512.5</v>
      </c>
      <c r="N803">
        <f>_xlfn.RANK.AVG(M803,M$2:M$2185)</f>
        <v>1134</v>
      </c>
      <c r="O803">
        <f>LOOKUP(N803/COUNTA(N:N),{0,0.1,0.2,0.3,0.4,0.5,0.6,0.7,0.8,0.9,1}+1%%,{10,9,8,7,6,5,4,3,2,1})</f>
        <v>5</v>
      </c>
      <c r="P803" s="6">
        <v>1</v>
      </c>
      <c r="Q803">
        <f>_xlfn.RANK.AVG(P803,P$2:P$2185)</f>
        <v>1510</v>
      </c>
      <c r="R803">
        <f>LOOKUP(Q803/COUNTA(Q:Q),{0,0.1,0.2,0.3,0.4,0.5,0.6,0.7,0.8,0.9,1}+1%%,{10,9,8,7,6,5,4,3,2,1})</f>
        <v>4</v>
      </c>
      <c r="S803">
        <f>I803*0.5+L803*0.5+O803+R803</f>
        <v>13.5</v>
      </c>
    </row>
    <row r="804" spans="1:19" ht="43.2" x14ac:dyDescent="0.25">
      <c r="A804" s="5" t="s">
        <v>587</v>
      </c>
      <c r="B804" s="6">
        <v>246686</v>
      </c>
      <c r="C804" s="6">
        <v>778</v>
      </c>
      <c r="D804" s="6">
        <v>661</v>
      </c>
      <c r="E804" s="6">
        <v>534</v>
      </c>
      <c r="F804" s="6">
        <v>2</v>
      </c>
      <c r="G804">
        <f>(E804*0.6+D804*0.2+C804*0.2)/B804</f>
        <v>2.4654824351604877E-3</v>
      </c>
      <c r="H804">
        <f>_xlfn.RANK.AVG(G804,G$2:G$2185)</f>
        <v>1766</v>
      </c>
      <c r="I804">
        <f>LOOKUP(H804/COUNTA(H:H),{0,0.1,0.2,0.3,0.4,0.5,0.6,0.7,0.8,0.9,1}+1%%,{10,9,8,7,6,5,4,3,2,1})</f>
        <v>2</v>
      </c>
      <c r="J804">
        <f>E804*0.6+D804*0.2+C804*0.2</f>
        <v>608.20000000000005</v>
      </c>
      <c r="K804">
        <f>_xlfn.RANK.AVG(J804,J$2:J$2185)</f>
        <v>1618</v>
      </c>
      <c r="L804">
        <f>LOOKUP(K804/COUNTA(K:K),{0,0.1,0.2,0.3,0.4,0.5,0.6,0.7,0.8,0.9,1}+1%%,{10,9,8,7,6,5,4,3,2,1})</f>
        <v>3</v>
      </c>
      <c r="M804">
        <f>(C804-D804)*0.7+B804*0.3</f>
        <v>74087.7</v>
      </c>
      <c r="N804">
        <f>_xlfn.RANK.AVG(M804,M$2:M$2185)</f>
        <v>1448</v>
      </c>
      <c r="O804">
        <f>LOOKUP(N804/COUNTA(N:N),{0,0.1,0.2,0.3,0.4,0.5,0.6,0.7,0.8,0.9,1}+1%%,{10,9,8,7,6,5,4,3,2,1})</f>
        <v>4</v>
      </c>
      <c r="P804" s="6">
        <v>2</v>
      </c>
      <c r="Q804">
        <f>_xlfn.RANK.AVG(P804,P$2:P$2185)</f>
        <v>678.5</v>
      </c>
      <c r="R804">
        <f>LOOKUP(Q804/COUNTA(Q:Q),{0,0.1,0.2,0.3,0.4,0.5,0.6,0.7,0.8,0.9,1}+1%%,{10,9,8,7,6,5,4,3,2,1})</f>
        <v>7</v>
      </c>
      <c r="S804">
        <f>I804*0.5+L804*0.5+O804+R804</f>
        <v>13.5</v>
      </c>
    </row>
    <row r="805" spans="1:19" ht="28.8" x14ac:dyDescent="0.25">
      <c r="A805" s="5" t="s">
        <v>1039</v>
      </c>
      <c r="B805" s="6">
        <v>1603502</v>
      </c>
      <c r="C805" s="6">
        <v>6239</v>
      </c>
      <c r="D805" s="6">
        <v>710</v>
      </c>
      <c r="E805" s="6">
        <v>568</v>
      </c>
      <c r="F805" s="6">
        <v>1</v>
      </c>
      <c r="G805">
        <f>(E805*0.6+D805*0.2+C805*0.2)/B805</f>
        <v>1.0792627636261134E-3</v>
      </c>
      <c r="H805">
        <f>_xlfn.RANK.AVG(G805,G$2:G$2185)</f>
        <v>1990</v>
      </c>
      <c r="I805">
        <f>LOOKUP(H805/COUNTA(H:H),{0,0.1,0.2,0.3,0.4,0.5,0.6,0.7,0.8,0.9,1}+1%%,{10,9,8,7,6,5,4,3,2,1})</f>
        <v>1</v>
      </c>
      <c r="J805">
        <f>E805*0.6+D805*0.2+C805*0.2</f>
        <v>1730.6000000000001</v>
      </c>
      <c r="K805">
        <f>_xlfn.RANK.AVG(J805,J$2:J$2185)</f>
        <v>1343</v>
      </c>
      <c r="L805">
        <f>LOOKUP(K805/COUNTA(K:K),{0,0.1,0.2,0.3,0.4,0.5,0.6,0.7,0.8,0.9,1}+1%%,{10,9,8,7,6,5,4,3,2,1})</f>
        <v>4</v>
      </c>
      <c r="M805">
        <f>(C805-D805)*0.7+B805*0.3</f>
        <v>484920.89999999997</v>
      </c>
      <c r="N805">
        <f>_xlfn.RANK.AVG(M805,M$2:M$2185)</f>
        <v>785</v>
      </c>
      <c r="O805">
        <f>LOOKUP(N805/COUNTA(N:N),{0,0.1,0.2,0.3,0.4,0.5,0.6,0.7,0.8,0.9,1}+1%%,{10,9,8,7,6,5,4,3,2,1})</f>
        <v>7</v>
      </c>
      <c r="P805" s="6">
        <v>1</v>
      </c>
      <c r="Q805">
        <f>_xlfn.RANK.AVG(P805,P$2:P$2185)</f>
        <v>1510</v>
      </c>
      <c r="R805">
        <f>LOOKUP(Q805/COUNTA(Q:Q),{0,0.1,0.2,0.3,0.4,0.5,0.6,0.7,0.8,0.9,1}+1%%,{10,9,8,7,6,5,4,3,2,1})</f>
        <v>4</v>
      </c>
      <c r="S805">
        <f>I805*0.5+L805*0.5+O805+R805</f>
        <v>13.5</v>
      </c>
    </row>
    <row r="806" spans="1:19" ht="43.2" x14ac:dyDescent="0.25">
      <c r="A806" s="5" t="s">
        <v>1325</v>
      </c>
      <c r="B806" s="6">
        <v>64584</v>
      </c>
      <c r="C806" s="6">
        <v>4138</v>
      </c>
      <c r="D806" s="6">
        <v>33</v>
      </c>
      <c r="E806" s="6">
        <v>298</v>
      </c>
      <c r="F806" s="6">
        <v>1</v>
      </c>
      <c r="G806">
        <f>(E806*0.6+D806*0.2+C806*0.2)/B806</f>
        <v>1.5684999380651553E-2</v>
      </c>
      <c r="H806">
        <f>_xlfn.RANK.AVG(G806,G$2:G$2185)</f>
        <v>264</v>
      </c>
      <c r="I806">
        <f>LOOKUP(H806/COUNTA(H:H),{0,0.1,0.2,0.3,0.4,0.5,0.6,0.7,0.8,0.9,1}+1%%,{10,9,8,7,6,5,4,3,2,1})</f>
        <v>9</v>
      </c>
      <c r="J806">
        <f>E806*0.6+D806*0.2+C806*0.2</f>
        <v>1013</v>
      </c>
      <c r="K806">
        <f>_xlfn.RANK.AVG(J806,J$2:J$2185)</f>
        <v>1497</v>
      </c>
      <c r="L806">
        <f>LOOKUP(K806/COUNTA(K:K),{0,0.1,0.2,0.3,0.4,0.5,0.6,0.7,0.8,0.9,1}+1%%,{10,9,8,7,6,5,4,3,2,1})</f>
        <v>4</v>
      </c>
      <c r="M806">
        <f>(C806-D806)*0.7+B806*0.3</f>
        <v>22248.7</v>
      </c>
      <c r="N806">
        <f>_xlfn.RANK.AVG(M806,M$2:M$2185)</f>
        <v>1745</v>
      </c>
      <c r="O806">
        <f>LOOKUP(N806/COUNTA(N:N),{0,0.1,0.2,0.3,0.4,0.5,0.6,0.7,0.8,0.9,1}+1%%,{10,9,8,7,6,5,4,3,2,1})</f>
        <v>3</v>
      </c>
      <c r="P806" s="6">
        <v>1</v>
      </c>
      <c r="Q806">
        <f>_xlfn.RANK.AVG(P806,P$2:P$2185)</f>
        <v>1510</v>
      </c>
      <c r="R806">
        <f>LOOKUP(Q806/COUNTA(Q:Q),{0,0.1,0.2,0.3,0.4,0.5,0.6,0.7,0.8,0.9,1}+1%%,{10,9,8,7,6,5,4,3,2,1})</f>
        <v>4</v>
      </c>
      <c r="S806">
        <f>I806*0.5+L806*0.5+O806+R806</f>
        <v>13.5</v>
      </c>
    </row>
    <row r="807" spans="1:19" ht="28.8" x14ac:dyDescent="0.25">
      <c r="A807" s="5" t="s">
        <v>312</v>
      </c>
      <c r="B807" s="6">
        <v>215168</v>
      </c>
      <c r="C807" s="6">
        <v>1451</v>
      </c>
      <c r="D807" s="6">
        <v>145</v>
      </c>
      <c r="E807" s="6">
        <v>744</v>
      </c>
      <c r="F807" s="6">
        <v>2</v>
      </c>
      <c r="G807">
        <f>(E807*0.6+D807*0.2+C807*0.2)/B807</f>
        <v>3.5581499107673999E-3</v>
      </c>
      <c r="H807">
        <f>_xlfn.RANK.AVG(G807,G$2:G$2185)</f>
        <v>1566</v>
      </c>
      <c r="I807">
        <f>LOOKUP(H807/COUNTA(H:H),{0,0.1,0.2,0.3,0.4,0.5,0.6,0.7,0.8,0.9,1}+1%%,{10,9,8,7,6,5,4,3,2,1})</f>
        <v>3</v>
      </c>
      <c r="J807">
        <f>E807*0.6+D807*0.2+C807*0.2</f>
        <v>765.59999999999991</v>
      </c>
      <c r="K807">
        <f>_xlfn.RANK.AVG(J807,J$2:J$2185)</f>
        <v>1569</v>
      </c>
      <c r="L807">
        <f>LOOKUP(K807/COUNTA(K:K),{0,0.1,0.2,0.3,0.4,0.5,0.6,0.7,0.8,0.9,1}+1%%,{10,9,8,7,6,5,4,3,2,1})</f>
        <v>3</v>
      </c>
      <c r="M807">
        <f>(C807-D807)*0.7+B807*0.3</f>
        <v>65464.599999999991</v>
      </c>
      <c r="N807">
        <f>_xlfn.RANK.AVG(M807,M$2:M$2185)</f>
        <v>1481</v>
      </c>
      <c r="O807">
        <f>LOOKUP(N807/COUNTA(N:N),{0,0.1,0.2,0.3,0.4,0.5,0.6,0.7,0.8,0.9,1}+1%%,{10,9,8,7,6,5,4,3,2,1})</f>
        <v>4</v>
      </c>
      <c r="P807" s="6">
        <v>2</v>
      </c>
      <c r="Q807">
        <f>_xlfn.RANK.AVG(P807,P$2:P$2185)</f>
        <v>678.5</v>
      </c>
      <c r="R807">
        <f>LOOKUP(Q807/COUNTA(Q:Q),{0,0.1,0.2,0.3,0.4,0.5,0.6,0.7,0.8,0.9,1}+1%%,{10,9,8,7,6,5,4,3,2,1})</f>
        <v>7</v>
      </c>
      <c r="S807">
        <f>I807*0.5+L807*0.5+O807+R807</f>
        <v>14</v>
      </c>
    </row>
    <row r="808" spans="1:19" ht="14.4" x14ac:dyDescent="0.25">
      <c r="A808" s="5" t="s">
        <v>2160</v>
      </c>
      <c r="B808" s="6">
        <v>1088185</v>
      </c>
      <c r="C808" s="6">
        <v>8332</v>
      </c>
      <c r="D808" s="6">
        <v>941</v>
      </c>
      <c r="E808" s="6">
        <v>2498</v>
      </c>
      <c r="F808" s="6">
        <v>1</v>
      </c>
      <c r="G808">
        <f>(E808*0.6+D808*0.2+C808*0.2)/B808</f>
        <v>3.0816451246800866E-3</v>
      </c>
      <c r="H808">
        <f>_xlfn.RANK.AVG(G808,G$2:G$2185)</f>
        <v>1649</v>
      </c>
      <c r="I808">
        <f>LOOKUP(H808/COUNTA(H:H),{0,0.1,0.2,0.3,0.4,0.5,0.6,0.7,0.8,0.9,1}+1%%,{10,9,8,7,6,5,4,3,2,1})</f>
        <v>3</v>
      </c>
      <c r="J808">
        <f>E808*0.6+D808*0.2+C808*0.2</f>
        <v>3353.4</v>
      </c>
      <c r="K808">
        <f>_xlfn.RANK.AVG(J808,J$2:J$2185)</f>
        <v>1162</v>
      </c>
      <c r="L808">
        <f>LOOKUP(K808/COUNTA(K:K),{0,0.1,0.2,0.3,0.4,0.5,0.6,0.7,0.8,0.9,1}+1%%,{10,9,8,7,6,5,4,3,2,1})</f>
        <v>5</v>
      </c>
      <c r="M808">
        <f>(C808-D808)*0.7+B808*0.3</f>
        <v>331629.2</v>
      </c>
      <c r="N808">
        <f>_xlfn.RANK.AVG(M808,M$2:M$2185)</f>
        <v>925</v>
      </c>
      <c r="O808">
        <f>LOOKUP(N808/COUNTA(N:N),{0,0.1,0.2,0.3,0.4,0.5,0.6,0.7,0.8,0.9,1}+1%%,{10,9,8,7,6,5,4,3,2,1})</f>
        <v>6</v>
      </c>
      <c r="P808" s="6">
        <v>1</v>
      </c>
      <c r="Q808">
        <f>_xlfn.RANK.AVG(P808,P$2:P$2185)</f>
        <v>1510</v>
      </c>
      <c r="R808">
        <f>LOOKUP(Q808/COUNTA(Q:Q),{0,0.1,0.2,0.3,0.4,0.5,0.6,0.7,0.8,0.9,1}+1%%,{10,9,8,7,6,5,4,3,2,1})</f>
        <v>4</v>
      </c>
      <c r="S808">
        <f>I808*0.5+L808*0.5+O808+R808</f>
        <v>14</v>
      </c>
    </row>
    <row r="809" spans="1:19" ht="14.4" x14ac:dyDescent="0.25">
      <c r="A809" s="5" t="s">
        <v>258</v>
      </c>
      <c r="B809" s="6">
        <v>539987</v>
      </c>
      <c r="C809" s="6">
        <v>14532</v>
      </c>
      <c r="D809" s="6">
        <v>650</v>
      </c>
      <c r="E809" s="6">
        <v>881</v>
      </c>
      <c r="F809" s="6">
        <v>1</v>
      </c>
      <c r="G809">
        <f>(E809*0.6+D809*0.2+C809*0.2)/B809</f>
        <v>6.6020107891486277E-3</v>
      </c>
      <c r="H809">
        <f>_xlfn.RANK.AVG(G809,G$2:G$2185)</f>
        <v>1096</v>
      </c>
      <c r="I809">
        <f>LOOKUP(H809/COUNTA(H:H),{0,0.1,0.2,0.3,0.4,0.5,0.6,0.7,0.8,0.9,1}+1%%,{10,9,8,7,6,5,4,3,2,1})</f>
        <v>5</v>
      </c>
      <c r="J809">
        <f>E809*0.6+D809*0.2+C809*0.2</f>
        <v>3565</v>
      </c>
      <c r="K809">
        <f>_xlfn.RANK.AVG(J809,J$2:J$2185)</f>
        <v>1132</v>
      </c>
      <c r="L809">
        <f>LOOKUP(K809/COUNTA(K:K),{0,0.1,0.2,0.3,0.4,0.5,0.6,0.7,0.8,0.9,1}+1%%,{10,9,8,7,6,5,4,3,2,1})</f>
        <v>5</v>
      </c>
      <c r="M809">
        <f>(C809-D809)*0.7+B809*0.3</f>
        <v>171713.5</v>
      </c>
      <c r="N809">
        <f>_xlfn.RANK.AVG(M809,M$2:M$2185)</f>
        <v>1148</v>
      </c>
      <c r="O809">
        <f>LOOKUP(N809/COUNTA(N:N),{0,0.1,0.2,0.3,0.4,0.5,0.6,0.7,0.8,0.9,1}+1%%,{10,9,8,7,6,5,4,3,2,1})</f>
        <v>5</v>
      </c>
      <c r="P809" s="6">
        <v>1</v>
      </c>
      <c r="Q809">
        <f>_xlfn.RANK.AVG(P809,P$2:P$2185)</f>
        <v>1510</v>
      </c>
      <c r="R809">
        <f>LOOKUP(Q809/COUNTA(Q:Q),{0,0.1,0.2,0.3,0.4,0.5,0.6,0.7,0.8,0.9,1}+1%%,{10,9,8,7,6,5,4,3,2,1})</f>
        <v>4</v>
      </c>
      <c r="S809">
        <f>I809*0.5+L809*0.5+O809+R809</f>
        <v>14</v>
      </c>
    </row>
    <row r="810" spans="1:19" ht="43.2" x14ac:dyDescent="0.25">
      <c r="A810" s="5" t="s">
        <v>1933</v>
      </c>
      <c r="B810" s="6">
        <v>2095289</v>
      </c>
      <c r="C810" s="6">
        <v>8415</v>
      </c>
      <c r="D810" s="6">
        <v>294</v>
      </c>
      <c r="E810" s="6">
        <v>616</v>
      </c>
      <c r="F810" s="6">
        <v>1</v>
      </c>
      <c r="G810">
        <f>(E810*0.6+D810*0.2+C810*0.2)/B810</f>
        <v>1.0076891540975971E-3</v>
      </c>
      <c r="H810">
        <f>_xlfn.RANK.AVG(G810,G$2:G$2185)</f>
        <v>2008</v>
      </c>
      <c r="I810">
        <f>LOOKUP(H810/COUNTA(H:H),{0,0.1,0.2,0.3,0.4,0.5,0.6,0.7,0.8,0.9,1}+1%%,{10,9,8,7,6,5,4,3,2,1})</f>
        <v>1</v>
      </c>
      <c r="J810">
        <f>E810*0.6+D810*0.2+C810*0.2</f>
        <v>2111.4</v>
      </c>
      <c r="K810">
        <f>_xlfn.RANK.AVG(J810,J$2:J$2185)</f>
        <v>1298</v>
      </c>
      <c r="L810">
        <f>LOOKUP(K810/COUNTA(K:K),{0,0.1,0.2,0.3,0.4,0.5,0.6,0.7,0.8,0.9,1}+1%%,{10,9,8,7,6,5,4,3,2,1})</f>
        <v>5</v>
      </c>
      <c r="M810">
        <f>(C810-D810)*0.7+B810*0.3</f>
        <v>634271.39999999991</v>
      </c>
      <c r="N810">
        <f>_xlfn.RANK.AVG(M810,M$2:M$2185)</f>
        <v>691</v>
      </c>
      <c r="O810">
        <f>LOOKUP(N810/COUNTA(N:N),{0,0.1,0.2,0.3,0.4,0.5,0.6,0.7,0.8,0.9,1}+1%%,{10,9,8,7,6,5,4,3,2,1})</f>
        <v>7</v>
      </c>
      <c r="P810" s="6">
        <v>1</v>
      </c>
      <c r="Q810">
        <f>_xlfn.RANK.AVG(P810,P$2:P$2185)</f>
        <v>1510</v>
      </c>
      <c r="R810">
        <f>LOOKUP(Q810/COUNTA(Q:Q),{0,0.1,0.2,0.3,0.4,0.5,0.6,0.7,0.8,0.9,1}+1%%,{10,9,8,7,6,5,4,3,2,1})</f>
        <v>4</v>
      </c>
      <c r="S810">
        <f>I810*0.5+L810*0.5+O810+R810</f>
        <v>14</v>
      </c>
    </row>
    <row r="811" spans="1:19" ht="28.8" x14ac:dyDescent="0.25">
      <c r="A811" s="5" t="s">
        <v>2105</v>
      </c>
      <c r="B811" s="6">
        <v>1132118</v>
      </c>
      <c r="C811" s="6">
        <v>11926</v>
      </c>
      <c r="D811" s="6">
        <v>909</v>
      </c>
      <c r="E811" s="6">
        <v>1840</v>
      </c>
      <c r="F811" s="6">
        <v>1</v>
      </c>
      <c r="G811">
        <f>(E811*0.6+D811*0.2+C811*0.2)/B811</f>
        <v>3.242594853186682E-3</v>
      </c>
      <c r="H811">
        <f>_xlfn.RANK.AVG(G811,G$2:G$2185)</f>
        <v>1618</v>
      </c>
      <c r="I811">
        <f>LOOKUP(H811/COUNTA(H:H),{0,0.1,0.2,0.3,0.4,0.5,0.6,0.7,0.8,0.9,1}+1%%,{10,9,8,7,6,5,4,3,2,1})</f>
        <v>3</v>
      </c>
      <c r="J811">
        <f>E811*0.6+D811*0.2+C811*0.2</f>
        <v>3671</v>
      </c>
      <c r="K811">
        <f>_xlfn.RANK.AVG(J811,J$2:J$2185)</f>
        <v>1121</v>
      </c>
      <c r="L811">
        <f>LOOKUP(K811/COUNTA(K:K),{0,0.1,0.2,0.3,0.4,0.5,0.6,0.7,0.8,0.9,1}+1%%,{10,9,8,7,6,5,4,3,2,1})</f>
        <v>5</v>
      </c>
      <c r="M811">
        <f>(C811-D811)*0.7+B811*0.3</f>
        <v>347347.3</v>
      </c>
      <c r="N811">
        <f>_xlfn.RANK.AVG(M811,M$2:M$2185)</f>
        <v>906</v>
      </c>
      <c r="O811">
        <f>LOOKUP(N811/COUNTA(N:N),{0,0.1,0.2,0.3,0.4,0.5,0.6,0.7,0.8,0.9,1}+1%%,{10,9,8,7,6,5,4,3,2,1})</f>
        <v>6</v>
      </c>
      <c r="P811" s="6">
        <v>1</v>
      </c>
      <c r="Q811">
        <f>_xlfn.RANK.AVG(P811,P$2:P$2185)</f>
        <v>1510</v>
      </c>
      <c r="R811">
        <f>LOOKUP(Q811/COUNTA(Q:Q),{0,0.1,0.2,0.3,0.4,0.5,0.6,0.7,0.8,0.9,1}+1%%,{10,9,8,7,6,5,4,3,2,1})</f>
        <v>4</v>
      </c>
      <c r="S811">
        <f>I811*0.5+L811*0.5+O811+R811</f>
        <v>14</v>
      </c>
    </row>
    <row r="812" spans="1:19" ht="28.8" x14ac:dyDescent="0.25">
      <c r="A812" s="5" t="s">
        <v>2139</v>
      </c>
      <c r="B812" s="6">
        <v>393218</v>
      </c>
      <c r="C812" s="6">
        <v>9645</v>
      </c>
      <c r="D812" s="6">
        <v>171</v>
      </c>
      <c r="E812" s="6">
        <v>587</v>
      </c>
      <c r="F812" s="6">
        <v>1</v>
      </c>
      <c r="G812">
        <f>(E812*0.6+D812*0.2+C812*0.2)/B812</f>
        <v>5.8883367495892866E-3</v>
      </c>
      <c r="H812">
        <f>_xlfn.RANK.AVG(G812,G$2:G$2185)</f>
        <v>1196</v>
      </c>
      <c r="I812">
        <f>LOOKUP(H812/COUNTA(H:H),{0,0.1,0.2,0.3,0.4,0.5,0.6,0.7,0.8,0.9,1}+1%%,{10,9,8,7,6,5,4,3,2,1})</f>
        <v>5</v>
      </c>
      <c r="J812">
        <f>E812*0.6+D812*0.2+C812*0.2</f>
        <v>2315.4</v>
      </c>
      <c r="K812">
        <f>_xlfn.RANK.AVG(J812,J$2:J$2185)</f>
        <v>1266</v>
      </c>
      <c r="L812">
        <f>LOOKUP(K812/COUNTA(K:K),{0,0.1,0.2,0.3,0.4,0.5,0.6,0.7,0.8,0.9,1}+1%%,{10,9,8,7,6,5,4,3,2,1})</f>
        <v>5</v>
      </c>
      <c r="M812">
        <f>(C812-D812)*0.7+B812*0.3</f>
        <v>124597.2</v>
      </c>
      <c r="N812">
        <f>_xlfn.RANK.AVG(M812,M$2:M$2185)</f>
        <v>1265</v>
      </c>
      <c r="O812">
        <f>LOOKUP(N812/COUNTA(N:N),{0,0.1,0.2,0.3,0.4,0.5,0.6,0.7,0.8,0.9,1}+1%%,{10,9,8,7,6,5,4,3,2,1})</f>
        <v>5</v>
      </c>
      <c r="P812" s="6">
        <v>1</v>
      </c>
      <c r="Q812">
        <f>_xlfn.RANK.AVG(P812,P$2:P$2185)</f>
        <v>1510</v>
      </c>
      <c r="R812">
        <f>LOOKUP(Q812/COUNTA(Q:Q),{0,0.1,0.2,0.3,0.4,0.5,0.6,0.7,0.8,0.9,1}+1%%,{10,9,8,7,6,5,4,3,2,1})</f>
        <v>4</v>
      </c>
      <c r="S812">
        <f>I812*0.5+L812*0.5+O812+R812</f>
        <v>14</v>
      </c>
    </row>
    <row r="813" spans="1:19" ht="14.4" x14ac:dyDescent="0.25">
      <c r="A813" s="5" t="s">
        <v>1925</v>
      </c>
      <c r="B813" s="6">
        <v>770714</v>
      </c>
      <c r="C813" s="6">
        <v>9162</v>
      </c>
      <c r="D813" s="6">
        <v>223</v>
      </c>
      <c r="E813" s="6">
        <v>538</v>
      </c>
      <c r="F813" s="6">
        <v>1</v>
      </c>
      <c r="G813">
        <f>(E813*0.6+D813*0.2+C813*0.2)/B813</f>
        <v>2.8542364612554076E-3</v>
      </c>
      <c r="H813">
        <f>_xlfn.RANK.AVG(G813,G$2:G$2185)</f>
        <v>1693</v>
      </c>
      <c r="I813">
        <f>LOOKUP(H813/COUNTA(H:H),{0,0.1,0.2,0.3,0.4,0.5,0.6,0.7,0.8,0.9,1}+1%%,{10,9,8,7,6,5,4,3,2,1})</f>
        <v>3</v>
      </c>
      <c r="J813">
        <f>E813*0.6+D813*0.2+C813*0.2</f>
        <v>2199.8000000000002</v>
      </c>
      <c r="K813">
        <f>_xlfn.RANK.AVG(J813,J$2:J$2185)</f>
        <v>1287</v>
      </c>
      <c r="L813">
        <f>LOOKUP(K813/COUNTA(K:K),{0,0.1,0.2,0.3,0.4,0.5,0.6,0.7,0.8,0.9,1}+1%%,{10,9,8,7,6,5,4,3,2,1})</f>
        <v>5</v>
      </c>
      <c r="M813">
        <f>(C813-D813)*0.7+B813*0.3</f>
        <v>237471.49999999997</v>
      </c>
      <c r="N813">
        <f>_xlfn.RANK.AVG(M813,M$2:M$2185)</f>
        <v>1047</v>
      </c>
      <c r="O813">
        <f>LOOKUP(N813/COUNTA(N:N),{0,0.1,0.2,0.3,0.4,0.5,0.6,0.7,0.8,0.9,1}+1%%,{10,9,8,7,6,5,4,3,2,1})</f>
        <v>6</v>
      </c>
      <c r="P813" s="6">
        <v>1</v>
      </c>
      <c r="Q813">
        <f>_xlfn.RANK.AVG(P813,P$2:P$2185)</f>
        <v>1510</v>
      </c>
      <c r="R813">
        <f>LOOKUP(Q813/COUNTA(Q:Q),{0,0.1,0.2,0.3,0.4,0.5,0.6,0.7,0.8,0.9,1}+1%%,{10,9,8,7,6,5,4,3,2,1})</f>
        <v>4</v>
      </c>
      <c r="S813">
        <f>I813*0.5+L813*0.5+O813+R813</f>
        <v>14</v>
      </c>
    </row>
    <row r="814" spans="1:19" ht="43.2" x14ac:dyDescent="0.25">
      <c r="A814" s="5" t="s">
        <v>980</v>
      </c>
      <c r="B814" s="6">
        <v>101427</v>
      </c>
      <c r="C814" s="6">
        <v>211</v>
      </c>
      <c r="D814" s="6">
        <v>617</v>
      </c>
      <c r="E814" s="6">
        <v>335</v>
      </c>
      <c r="F814" s="6">
        <v>3</v>
      </c>
      <c r="G814">
        <f>(E814*0.6+D814*0.2+C814*0.2)/B814</f>
        <v>3.6144221952734475E-3</v>
      </c>
      <c r="H814">
        <f>_xlfn.RANK.AVG(G814,G$2:G$2185)</f>
        <v>1557</v>
      </c>
      <c r="I814">
        <f>LOOKUP(H814/COUNTA(H:H),{0,0.1,0.2,0.3,0.4,0.5,0.6,0.7,0.8,0.9,1}+1%%,{10,9,8,7,6,5,4,3,2,1})</f>
        <v>3</v>
      </c>
      <c r="J814">
        <f>E814*0.6+D814*0.2+C814*0.2</f>
        <v>366.59999999999997</v>
      </c>
      <c r="K814">
        <f>_xlfn.RANK.AVG(J814,J$2:J$2185)</f>
        <v>1727</v>
      </c>
      <c r="L814">
        <f>LOOKUP(K814/COUNTA(K:K),{0,0.1,0.2,0.3,0.4,0.5,0.6,0.7,0.8,0.9,1}+1%%,{10,9,8,7,6,5,4,3,2,1})</f>
        <v>3</v>
      </c>
      <c r="M814">
        <f>(C814-D814)*0.7+B814*0.3</f>
        <v>30143.899999999998</v>
      </c>
      <c r="N814">
        <f>_xlfn.RANK.AVG(M814,M$2:M$2185)</f>
        <v>1676</v>
      </c>
      <c r="O814">
        <f>LOOKUP(N814/COUNTA(N:N),{0,0.1,0.2,0.3,0.4,0.5,0.6,0.7,0.8,0.9,1}+1%%,{10,9,8,7,6,5,4,3,2,1})</f>
        <v>3</v>
      </c>
      <c r="P814" s="6">
        <v>3</v>
      </c>
      <c r="Q814">
        <f>_xlfn.RANK.AVG(P814,P$2:P$2185)</f>
        <v>452</v>
      </c>
      <c r="R814">
        <f>LOOKUP(Q814/COUNTA(Q:Q),{0,0.1,0.2,0.3,0.4,0.5,0.6,0.7,0.8,0.9,1}+1%%,{10,9,8,7,6,5,4,3,2,1})</f>
        <v>8</v>
      </c>
      <c r="S814">
        <f>I814*0.5+L814*0.5+O814+R814</f>
        <v>14</v>
      </c>
    </row>
    <row r="815" spans="1:19" ht="28.8" x14ac:dyDescent="0.25">
      <c r="A815" s="5" t="s">
        <v>1137</v>
      </c>
      <c r="B815" s="6">
        <v>3462190</v>
      </c>
      <c r="C815" s="6">
        <v>1611</v>
      </c>
      <c r="D815" s="6">
        <v>136</v>
      </c>
      <c r="E815" s="6">
        <v>349</v>
      </c>
      <c r="F815" s="6">
        <v>1</v>
      </c>
      <c r="G815">
        <f>(E815*0.6+D815*0.2+C815*0.2)/B815</f>
        <v>1.6140073190668336E-4</v>
      </c>
      <c r="H815">
        <f>_xlfn.RANK.AVG(G815,G$2:G$2185)</f>
        <v>2150</v>
      </c>
      <c r="I815">
        <f>LOOKUP(H815/COUNTA(H:H),{0,0.1,0.2,0.3,0.4,0.5,0.6,0.7,0.8,0.9,1}+1%%,{10,9,8,7,6,5,4,3,2,1})</f>
        <v>1</v>
      </c>
      <c r="J815">
        <f>E815*0.6+D815*0.2+C815*0.2</f>
        <v>558.80000000000007</v>
      </c>
      <c r="K815">
        <f>_xlfn.RANK.AVG(J815,J$2:J$2185)</f>
        <v>1634</v>
      </c>
      <c r="L815">
        <f>LOOKUP(K815/COUNTA(K:K),{0,0.1,0.2,0.3,0.4,0.5,0.6,0.7,0.8,0.9,1}+1%%,{10,9,8,7,6,5,4,3,2,1})</f>
        <v>3</v>
      </c>
      <c r="M815">
        <f>(C815-D815)*0.7+B815*0.3</f>
        <v>1039689.5</v>
      </c>
      <c r="N815">
        <f>_xlfn.RANK.AVG(M815,M$2:M$2185)</f>
        <v>527</v>
      </c>
      <c r="O815">
        <f>LOOKUP(N815/COUNTA(N:N),{0,0.1,0.2,0.3,0.4,0.5,0.6,0.7,0.8,0.9,1}+1%%,{10,9,8,7,6,5,4,3,2,1})</f>
        <v>8</v>
      </c>
      <c r="P815" s="6">
        <v>1</v>
      </c>
      <c r="Q815">
        <f>_xlfn.RANK.AVG(P815,P$2:P$2185)</f>
        <v>1510</v>
      </c>
      <c r="R815">
        <f>LOOKUP(Q815/COUNTA(Q:Q),{0,0.1,0.2,0.3,0.4,0.5,0.6,0.7,0.8,0.9,1}+1%%,{10,9,8,7,6,5,4,3,2,1})</f>
        <v>4</v>
      </c>
      <c r="S815">
        <f>I815*0.5+L815*0.5+O815+R815</f>
        <v>14</v>
      </c>
    </row>
    <row r="816" spans="1:19" ht="28.8" x14ac:dyDescent="0.25">
      <c r="A816" s="5" t="s">
        <v>522</v>
      </c>
      <c r="B816" s="6">
        <v>76351</v>
      </c>
      <c r="C816" s="6">
        <v>5508</v>
      </c>
      <c r="D816" s="6">
        <v>29</v>
      </c>
      <c r="E816" s="6">
        <v>345</v>
      </c>
      <c r="F816" s="6">
        <v>1</v>
      </c>
      <c r="G816">
        <f>(E816*0.6+D816*0.2+C816*0.2)/B816</f>
        <v>1.7215229663003762E-2</v>
      </c>
      <c r="H816">
        <f>_xlfn.RANK.AVG(G816,G$2:G$2185)</f>
        <v>201</v>
      </c>
      <c r="I816">
        <f>LOOKUP(H816/COUNTA(H:H),{0,0.1,0.2,0.3,0.4,0.5,0.6,0.7,0.8,0.9,1}+1%%,{10,9,8,7,6,5,4,3,2,1})</f>
        <v>10</v>
      </c>
      <c r="J816">
        <f>E816*0.6+D816*0.2+C816*0.2</f>
        <v>1314.4</v>
      </c>
      <c r="K816">
        <f>_xlfn.RANK.AVG(J816,J$2:J$2185)</f>
        <v>1434</v>
      </c>
      <c r="L816">
        <f>LOOKUP(K816/COUNTA(K:K),{0,0.1,0.2,0.3,0.4,0.5,0.6,0.7,0.8,0.9,1}+1%%,{10,9,8,7,6,5,4,3,2,1})</f>
        <v>4</v>
      </c>
      <c r="M816">
        <f>(C816-D816)*0.7+B816*0.3</f>
        <v>26740.6</v>
      </c>
      <c r="N816">
        <f>_xlfn.RANK.AVG(M816,M$2:M$2185)</f>
        <v>1708</v>
      </c>
      <c r="O816">
        <f>LOOKUP(N816/COUNTA(N:N),{0,0.1,0.2,0.3,0.4,0.5,0.6,0.7,0.8,0.9,1}+1%%,{10,9,8,7,6,5,4,3,2,1})</f>
        <v>3</v>
      </c>
      <c r="P816" s="6">
        <v>1</v>
      </c>
      <c r="Q816">
        <f>_xlfn.RANK.AVG(P816,P$2:P$2185)</f>
        <v>1510</v>
      </c>
      <c r="R816">
        <f>LOOKUP(Q816/COUNTA(Q:Q),{0,0.1,0.2,0.3,0.4,0.5,0.6,0.7,0.8,0.9,1}+1%%,{10,9,8,7,6,5,4,3,2,1})</f>
        <v>4</v>
      </c>
      <c r="S816">
        <f>I816*0.5+L816*0.5+O816+R816</f>
        <v>14</v>
      </c>
    </row>
    <row r="817" spans="1:19" ht="28.8" x14ac:dyDescent="0.25">
      <c r="A817" s="5" t="s">
        <v>1283</v>
      </c>
      <c r="B817" s="6">
        <v>182783</v>
      </c>
      <c r="C817" s="6">
        <v>4403</v>
      </c>
      <c r="D817" s="6">
        <v>199</v>
      </c>
      <c r="E817" s="6">
        <v>1621</v>
      </c>
      <c r="F817" s="6">
        <v>1</v>
      </c>
      <c r="G817">
        <f>(E817*0.6+D817*0.2+C817*0.2)/B817</f>
        <v>1.0356543004546375E-2</v>
      </c>
      <c r="H817">
        <f>_xlfn.RANK.AVG(G817,G$2:G$2185)</f>
        <v>632</v>
      </c>
      <c r="I817">
        <f>LOOKUP(H817/COUNTA(H:H),{0,0.1,0.2,0.3,0.4,0.5,0.6,0.7,0.8,0.9,1}+1%%,{10,9,8,7,6,5,4,3,2,1})</f>
        <v>8</v>
      </c>
      <c r="J817">
        <f>E817*0.6+D817*0.2+C817*0.2</f>
        <v>1893</v>
      </c>
      <c r="K817">
        <f>_xlfn.RANK.AVG(J817,J$2:J$2185)</f>
        <v>1321</v>
      </c>
      <c r="L817">
        <f>LOOKUP(K817/COUNTA(K:K),{0,0.1,0.2,0.3,0.4,0.5,0.6,0.7,0.8,0.9,1}+1%%,{10,9,8,7,6,5,4,3,2,1})</f>
        <v>4</v>
      </c>
      <c r="M817">
        <f>(C817-D817)*0.7+B817*0.3</f>
        <v>57777.700000000004</v>
      </c>
      <c r="N817">
        <f>_xlfn.RANK.AVG(M817,M$2:M$2185)</f>
        <v>1522</v>
      </c>
      <c r="O817">
        <f>LOOKUP(N817/COUNTA(N:N),{0,0.1,0.2,0.3,0.4,0.5,0.6,0.7,0.8,0.9,1}+1%%,{10,9,8,7,6,5,4,3,2,1})</f>
        <v>4</v>
      </c>
      <c r="P817" s="6">
        <v>1</v>
      </c>
      <c r="Q817">
        <f>_xlfn.RANK.AVG(P817,P$2:P$2185)</f>
        <v>1510</v>
      </c>
      <c r="R817">
        <f>LOOKUP(Q817/COUNTA(Q:Q),{0,0.1,0.2,0.3,0.4,0.5,0.6,0.7,0.8,0.9,1}+1%%,{10,9,8,7,6,5,4,3,2,1})</f>
        <v>4</v>
      </c>
      <c r="S817">
        <f>I817*0.5+L817*0.5+O817+R817</f>
        <v>14</v>
      </c>
    </row>
    <row r="818" spans="1:19" ht="28.8" x14ac:dyDescent="0.25">
      <c r="A818" s="5" t="s">
        <v>1781</v>
      </c>
      <c r="B818" s="6">
        <v>1071567</v>
      </c>
      <c r="C818" s="6">
        <v>0</v>
      </c>
      <c r="D818" s="6">
        <v>0</v>
      </c>
      <c r="E818" s="6">
        <v>0</v>
      </c>
      <c r="F818" s="6">
        <v>2</v>
      </c>
      <c r="G818">
        <f>(E818*0.6+D818*0.2+C818*0.2)/B818</f>
        <v>0</v>
      </c>
      <c r="H818">
        <f>_xlfn.RANK.AVG(G818,G$2:G$2185)</f>
        <v>2177</v>
      </c>
      <c r="I818">
        <f>LOOKUP(H818/COUNTA(H:H),{0,0.1,0.2,0.3,0.4,0.5,0.6,0.7,0.8,0.9,1}+1%%,{10,9,8,7,6,5,4,3,2,1})</f>
        <v>1</v>
      </c>
      <c r="J818">
        <f>E818*0.6+D818*0.2+C818*0.2</f>
        <v>0</v>
      </c>
      <c r="K818">
        <f>_xlfn.RANK.AVG(J818,J$2:J$2185)</f>
        <v>2177</v>
      </c>
      <c r="L818">
        <f>LOOKUP(K818/COUNTA(K:K),{0,0.1,0.2,0.3,0.4,0.5,0.6,0.7,0.8,0.9,1}+1%%,{10,9,8,7,6,5,4,3,2,1})</f>
        <v>1</v>
      </c>
      <c r="M818">
        <f>(C818-D818)*0.7+B818*0.3</f>
        <v>321470.09999999998</v>
      </c>
      <c r="N818">
        <f>_xlfn.RANK.AVG(M818,M$2:M$2185)</f>
        <v>937</v>
      </c>
      <c r="O818">
        <f>LOOKUP(N818/COUNTA(N:N),{0,0.1,0.2,0.3,0.4,0.5,0.6,0.7,0.8,0.9,1}+1%%,{10,9,8,7,6,5,4,3,2,1})</f>
        <v>6</v>
      </c>
      <c r="P818" s="6">
        <v>2</v>
      </c>
      <c r="Q818">
        <f>_xlfn.RANK.AVG(P818,P$2:P$2185)</f>
        <v>678.5</v>
      </c>
      <c r="R818">
        <f>LOOKUP(Q818/COUNTA(Q:Q),{0,0.1,0.2,0.3,0.4,0.5,0.6,0.7,0.8,0.9,1}+1%%,{10,9,8,7,6,5,4,3,2,1})</f>
        <v>7</v>
      </c>
      <c r="S818">
        <f>I818*0.5+L818*0.5+O818+R818</f>
        <v>14</v>
      </c>
    </row>
    <row r="819" spans="1:19" ht="28.8" x14ac:dyDescent="0.25">
      <c r="A819" s="5" t="s">
        <v>1957</v>
      </c>
      <c r="B819" s="6">
        <v>1150554</v>
      </c>
      <c r="C819" s="6">
        <v>12460</v>
      </c>
      <c r="D819" s="6">
        <v>469</v>
      </c>
      <c r="E819" s="6">
        <v>1960</v>
      </c>
      <c r="F819" s="6">
        <v>1</v>
      </c>
      <c r="G819">
        <f>(E819*0.6+D819*0.2+C819*0.2)/B819</f>
        <v>3.2695553620255982E-3</v>
      </c>
      <c r="H819">
        <f>_xlfn.RANK.AVG(G819,G$2:G$2185)</f>
        <v>1613</v>
      </c>
      <c r="I819">
        <f>LOOKUP(H819/COUNTA(H:H),{0,0.1,0.2,0.3,0.4,0.5,0.6,0.7,0.8,0.9,1}+1%%,{10,9,8,7,6,5,4,3,2,1})</f>
        <v>3</v>
      </c>
      <c r="J819">
        <f>E819*0.6+D819*0.2+C819*0.2</f>
        <v>3761.8</v>
      </c>
      <c r="K819">
        <f>_xlfn.RANK.AVG(J819,J$2:J$2185)</f>
        <v>1112</v>
      </c>
      <c r="L819">
        <f>LOOKUP(K819/COUNTA(K:K),{0,0.1,0.2,0.3,0.4,0.5,0.6,0.7,0.8,0.9,1}+1%%,{10,9,8,7,6,5,4,3,2,1})</f>
        <v>5</v>
      </c>
      <c r="M819">
        <f>(C819-D819)*0.7+B819*0.3</f>
        <v>353559.9</v>
      </c>
      <c r="N819">
        <f>_xlfn.RANK.AVG(M819,M$2:M$2185)</f>
        <v>902</v>
      </c>
      <c r="O819">
        <f>LOOKUP(N819/COUNTA(N:N),{0,0.1,0.2,0.3,0.4,0.5,0.6,0.7,0.8,0.9,1}+1%%,{10,9,8,7,6,5,4,3,2,1})</f>
        <v>6</v>
      </c>
      <c r="P819" s="6">
        <v>1</v>
      </c>
      <c r="Q819">
        <f>_xlfn.RANK.AVG(P819,P$2:P$2185)</f>
        <v>1510</v>
      </c>
      <c r="R819">
        <f>LOOKUP(Q819/COUNTA(Q:Q),{0,0.1,0.2,0.3,0.4,0.5,0.6,0.7,0.8,0.9,1}+1%%,{10,9,8,7,6,5,4,3,2,1})</f>
        <v>4</v>
      </c>
      <c r="S819">
        <f>I819*0.5+L819*0.5+O819+R819</f>
        <v>14</v>
      </c>
    </row>
    <row r="820" spans="1:19" ht="43.2" x14ac:dyDescent="0.25">
      <c r="A820" s="5" t="s">
        <v>1252</v>
      </c>
      <c r="B820" s="6">
        <v>439893</v>
      </c>
      <c r="C820" s="6">
        <v>2865</v>
      </c>
      <c r="D820" s="6">
        <v>2951</v>
      </c>
      <c r="E820" s="6">
        <v>2367</v>
      </c>
      <c r="F820" s="6">
        <v>1</v>
      </c>
      <c r="G820">
        <f>(E820*0.6+D820*0.2+C820*0.2)/B820</f>
        <v>5.8727917925495516E-3</v>
      </c>
      <c r="H820">
        <f>_xlfn.RANK.AVG(G820,G$2:G$2185)</f>
        <v>1200</v>
      </c>
      <c r="I820">
        <f>LOOKUP(H820/COUNTA(H:H),{0,0.1,0.2,0.3,0.4,0.5,0.6,0.7,0.8,0.9,1}+1%%,{10,9,8,7,6,5,4,3,2,1})</f>
        <v>5</v>
      </c>
      <c r="J820">
        <f>E820*0.6+D820*0.2+C820*0.2</f>
        <v>2583.4</v>
      </c>
      <c r="K820">
        <f>_xlfn.RANK.AVG(J820,J$2:J$2185)</f>
        <v>1236</v>
      </c>
      <c r="L820">
        <f>LOOKUP(K820/COUNTA(K:K),{0,0.1,0.2,0.3,0.4,0.5,0.6,0.7,0.8,0.9,1}+1%%,{10,9,8,7,6,5,4,3,2,1})</f>
        <v>5</v>
      </c>
      <c r="M820">
        <f>(C820-D820)*0.7+B820*0.3</f>
        <v>131907.69999999998</v>
      </c>
      <c r="N820">
        <f>_xlfn.RANK.AVG(M820,M$2:M$2185)</f>
        <v>1249</v>
      </c>
      <c r="O820">
        <f>LOOKUP(N820/COUNTA(N:N),{0,0.1,0.2,0.3,0.4,0.5,0.6,0.7,0.8,0.9,1}+1%%,{10,9,8,7,6,5,4,3,2,1})</f>
        <v>5</v>
      </c>
      <c r="P820" s="6">
        <v>1</v>
      </c>
      <c r="Q820">
        <f>_xlfn.RANK.AVG(P820,P$2:P$2185)</f>
        <v>1510</v>
      </c>
      <c r="R820">
        <f>LOOKUP(Q820/COUNTA(Q:Q),{0,0.1,0.2,0.3,0.4,0.5,0.6,0.7,0.8,0.9,1}+1%%,{10,9,8,7,6,5,4,3,2,1})</f>
        <v>4</v>
      </c>
      <c r="S820">
        <f>I820*0.5+L820*0.5+O820+R820</f>
        <v>14</v>
      </c>
    </row>
    <row r="821" spans="1:19" ht="28.8" x14ac:dyDescent="0.25">
      <c r="A821" s="5" t="s">
        <v>1216</v>
      </c>
      <c r="B821" s="6">
        <v>386090</v>
      </c>
      <c r="C821" s="6">
        <v>10018</v>
      </c>
      <c r="D821" s="6">
        <v>136</v>
      </c>
      <c r="E821" s="6">
        <v>444</v>
      </c>
      <c r="F821" s="6">
        <v>1</v>
      </c>
      <c r="G821">
        <f>(E821*0.6+D821*0.2+C821*0.2)/B821</f>
        <v>5.9499080525266135E-3</v>
      </c>
      <c r="H821">
        <f>_xlfn.RANK.AVG(G821,G$2:G$2185)</f>
        <v>1184</v>
      </c>
      <c r="I821">
        <f>LOOKUP(H821/COUNTA(H:H),{0,0.1,0.2,0.3,0.4,0.5,0.6,0.7,0.8,0.9,1}+1%%,{10,9,8,7,6,5,4,3,2,1})</f>
        <v>5</v>
      </c>
      <c r="J821">
        <f>E821*0.6+D821*0.2+C821*0.2</f>
        <v>2297.2000000000003</v>
      </c>
      <c r="K821">
        <f>_xlfn.RANK.AVG(J821,J$2:J$2185)</f>
        <v>1269</v>
      </c>
      <c r="L821">
        <f>LOOKUP(K821/COUNTA(K:K),{0,0.1,0.2,0.3,0.4,0.5,0.6,0.7,0.8,0.9,1}+1%%,{10,9,8,7,6,5,4,3,2,1})</f>
        <v>5</v>
      </c>
      <c r="M821">
        <f>(C821-D821)*0.7+B821*0.3</f>
        <v>122744.4</v>
      </c>
      <c r="N821">
        <f>_xlfn.RANK.AVG(M821,M$2:M$2185)</f>
        <v>1277</v>
      </c>
      <c r="O821">
        <f>LOOKUP(N821/COUNTA(N:N),{0,0.1,0.2,0.3,0.4,0.5,0.6,0.7,0.8,0.9,1}+1%%,{10,9,8,7,6,5,4,3,2,1})</f>
        <v>5</v>
      </c>
      <c r="P821" s="6">
        <v>1</v>
      </c>
      <c r="Q821">
        <f>_xlfn.RANK.AVG(P821,P$2:P$2185)</f>
        <v>1510</v>
      </c>
      <c r="R821">
        <f>LOOKUP(Q821/COUNTA(Q:Q),{0,0.1,0.2,0.3,0.4,0.5,0.6,0.7,0.8,0.9,1}+1%%,{10,9,8,7,6,5,4,3,2,1})</f>
        <v>4</v>
      </c>
      <c r="S821">
        <f>I821*0.5+L821*0.5+O821+R821</f>
        <v>14</v>
      </c>
    </row>
    <row r="822" spans="1:19" ht="28.8" x14ac:dyDescent="0.25">
      <c r="A822" s="5" t="s">
        <v>1014</v>
      </c>
      <c r="B822" s="6">
        <v>199347</v>
      </c>
      <c r="C822" s="6">
        <v>1567</v>
      </c>
      <c r="D822" s="6">
        <v>315</v>
      </c>
      <c r="E822" s="6">
        <v>318</v>
      </c>
      <c r="F822" s="6">
        <v>2</v>
      </c>
      <c r="G822">
        <f>(E822*0.6+D822*0.2+C822*0.2)/B822</f>
        <v>2.8452898714302201E-3</v>
      </c>
      <c r="H822">
        <f>_xlfn.RANK.AVG(G822,G$2:G$2185)</f>
        <v>1696</v>
      </c>
      <c r="I822">
        <f>LOOKUP(H822/COUNTA(H:H),{0,0.1,0.2,0.3,0.4,0.5,0.6,0.7,0.8,0.9,1}+1%%,{10,9,8,7,6,5,4,3,2,1})</f>
        <v>3</v>
      </c>
      <c r="J822">
        <f>E822*0.6+D822*0.2+C822*0.2</f>
        <v>567.20000000000005</v>
      </c>
      <c r="K822">
        <f>_xlfn.RANK.AVG(J822,J$2:J$2185)</f>
        <v>1632</v>
      </c>
      <c r="L822">
        <f>LOOKUP(K822/COUNTA(K:K),{0,0.1,0.2,0.3,0.4,0.5,0.6,0.7,0.8,0.9,1}+1%%,{10,9,8,7,6,5,4,3,2,1})</f>
        <v>3</v>
      </c>
      <c r="M822">
        <f>(C822-D822)*0.7+B822*0.3</f>
        <v>60680.5</v>
      </c>
      <c r="N822">
        <f>_xlfn.RANK.AVG(M822,M$2:M$2185)</f>
        <v>1509</v>
      </c>
      <c r="O822">
        <f>LOOKUP(N822/COUNTA(N:N),{0,0.1,0.2,0.3,0.4,0.5,0.6,0.7,0.8,0.9,1}+1%%,{10,9,8,7,6,5,4,3,2,1})</f>
        <v>4</v>
      </c>
      <c r="P822" s="6">
        <v>2</v>
      </c>
      <c r="Q822">
        <f>_xlfn.RANK.AVG(P822,P$2:P$2185)</f>
        <v>678.5</v>
      </c>
      <c r="R822">
        <f>LOOKUP(Q822/COUNTA(Q:Q),{0,0.1,0.2,0.3,0.4,0.5,0.6,0.7,0.8,0.9,1}+1%%,{10,9,8,7,6,5,4,3,2,1})</f>
        <v>7</v>
      </c>
      <c r="S822">
        <f>I822*0.5+L822*0.5+O822+R822</f>
        <v>14</v>
      </c>
    </row>
    <row r="823" spans="1:19" ht="43.2" x14ac:dyDescent="0.25">
      <c r="A823" s="5" t="s">
        <v>767</v>
      </c>
      <c r="B823" s="6">
        <v>98413</v>
      </c>
      <c r="C823" s="6">
        <v>7471</v>
      </c>
      <c r="D823" s="6">
        <v>14</v>
      </c>
      <c r="E823" s="6">
        <v>313</v>
      </c>
      <c r="F823" s="6">
        <v>1</v>
      </c>
      <c r="G823">
        <f>(E823*0.6+D823*0.2+C823*0.2)/B823</f>
        <v>1.7119689471919358E-2</v>
      </c>
      <c r="H823">
        <f>_xlfn.RANK.AVG(G823,G$2:G$2185)</f>
        <v>205</v>
      </c>
      <c r="I823">
        <f>LOOKUP(H823/COUNTA(H:H),{0,0.1,0.2,0.3,0.4,0.5,0.6,0.7,0.8,0.9,1}+1%%,{10,9,8,7,6,5,4,3,2,1})</f>
        <v>10</v>
      </c>
      <c r="J823">
        <f>E823*0.6+D823*0.2+C823*0.2</f>
        <v>1684.8</v>
      </c>
      <c r="K823">
        <f>_xlfn.RANK.AVG(J823,J$2:J$2185)</f>
        <v>1355</v>
      </c>
      <c r="L823">
        <f>LOOKUP(K823/COUNTA(K:K),{0,0.1,0.2,0.3,0.4,0.5,0.6,0.7,0.8,0.9,1}+1%%,{10,9,8,7,6,5,4,3,2,1})</f>
        <v>4</v>
      </c>
      <c r="M823">
        <f>(C823-D823)*0.7+B823*0.3</f>
        <v>34743.799999999996</v>
      </c>
      <c r="N823">
        <f>_xlfn.RANK.AVG(M823,M$2:M$2185)</f>
        <v>1651</v>
      </c>
      <c r="O823">
        <f>LOOKUP(N823/COUNTA(N:N),{0,0.1,0.2,0.3,0.4,0.5,0.6,0.7,0.8,0.9,1}+1%%,{10,9,8,7,6,5,4,3,2,1})</f>
        <v>3</v>
      </c>
      <c r="P823" s="6">
        <v>1</v>
      </c>
      <c r="Q823">
        <f>_xlfn.RANK.AVG(P823,P$2:P$2185)</f>
        <v>1510</v>
      </c>
      <c r="R823">
        <f>LOOKUP(Q823/COUNTA(Q:Q),{0,0.1,0.2,0.3,0.4,0.5,0.6,0.7,0.8,0.9,1}+1%%,{10,9,8,7,6,5,4,3,2,1})</f>
        <v>4</v>
      </c>
      <c r="S823">
        <f>I823*0.5+L823*0.5+O823+R823</f>
        <v>14</v>
      </c>
    </row>
    <row r="824" spans="1:19" ht="14.4" x14ac:dyDescent="0.25">
      <c r="A824" s="5" t="s">
        <v>471</v>
      </c>
      <c r="B824" s="6">
        <v>135318</v>
      </c>
      <c r="C824" s="6">
        <v>755</v>
      </c>
      <c r="D824" s="6">
        <v>257</v>
      </c>
      <c r="E824" s="6">
        <v>463</v>
      </c>
      <c r="F824" s="6">
        <v>3</v>
      </c>
      <c r="G824">
        <f>(E824*0.6+D824*0.2+C824*0.2)/B824</f>
        <v>3.5486779290264418E-3</v>
      </c>
      <c r="H824">
        <f>_xlfn.RANK.AVG(G824,G$2:G$2185)</f>
        <v>1568</v>
      </c>
      <c r="I824">
        <f>LOOKUP(H824/COUNTA(H:H),{0,0.1,0.2,0.3,0.4,0.5,0.6,0.7,0.8,0.9,1}+1%%,{10,9,8,7,6,5,4,3,2,1})</f>
        <v>3</v>
      </c>
      <c r="J824">
        <f>E824*0.6+D824*0.2+C824*0.2</f>
        <v>480.20000000000005</v>
      </c>
      <c r="K824">
        <f>_xlfn.RANK.AVG(J824,J$2:J$2185)</f>
        <v>1673</v>
      </c>
      <c r="L824">
        <f>LOOKUP(K824/COUNTA(K:K),{0,0.1,0.2,0.3,0.4,0.5,0.6,0.7,0.8,0.9,1}+1%%,{10,9,8,7,6,5,4,3,2,1})</f>
        <v>3</v>
      </c>
      <c r="M824">
        <f>(C824-D824)*0.7+B824*0.3</f>
        <v>40944</v>
      </c>
      <c r="N824">
        <f>_xlfn.RANK.AVG(M824,M$2:M$2185)</f>
        <v>1612</v>
      </c>
      <c r="O824">
        <f>LOOKUP(N824/COUNTA(N:N),{0,0.1,0.2,0.3,0.4,0.5,0.6,0.7,0.8,0.9,1}+1%%,{10,9,8,7,6,5,4,3,2,1})</f>
        <v>3</v>
      </c>
      <c r="P824" s="6">
        <v>3</v>
      </c>
      <c r="Q824">
        <f>_xlfn.RANK.AVG(P824,P$2:P$2185)</f>
        <v>452</v>
      </c>
      <c r="R824">
        <f>LOOKUP(Q824/COUNTA(Q:Q),{0,0.1,0.2,0.3,0.4,0.5,0.6,0.7,0.8,0.9,1}+1%%,{10,9,8,7,6,5,4,3,2,1})</f>
        <v>8</v>
      </c>
      <c r="S824">
        <f>I824*0.5+L824*0.5+O824+R824</f>
        <v>14</v>
      </c>
    </row>
    <row r="825" spans="1:19" ht="28.8" x14ac:dyDescent="0.25">
      <c r="A825" s="5" t="s">
        <v>1453</v>
      </c>
      <c r="B825" s="6">
        <v>707170</v>
      </c>
      <c r="C825" s="6">
        <v>9867</v>
      </c>
      <c r="D825" s="6">
        <v>277</v>
      </c>
      <c r="E825" s="6">
        <v>183</v>
      </c>
      <c r="F825" s="6">
        <v>1</v>
      </c>
      <c r="G825">
        <f>(E825*0.6+D825*0.2+C825*0.2)/B825</f>
        <v>3.0241667491550826E-3</v>
      </c>
      <c r="H825">
        <f>_xlfn.RANK.AVG(G825,G$2:G$2185)</f>
        <v>1662</v>
      </c>
      <c r="I825">
        <f>LOOKUP(H825/COUNTA(H:H),{0,0.1,0.2,0.3,0.4,0.5,0.6,0.7,0.8,0.9,1}+1%%,{10,9,8,7,6,5,4,3,2,1})</f>
        <v>3</v>
      </c>
      <c r="J825">
        <f>E825*0.6+D825*0.2+C825*0.2</f>
        <v>2138.6</v>
      </c>
      <c r="K825">
        <f>_xlfn.RANK.AVG(J825,J$2:J$2185)</f>
        <v>1295</v>
      </c>
      <c r="L825">
        <f>LOOKUP(K825/COUNTA(K:K),{0,0.1,0.2,0.3,0.4,0.5,0.6,0.7,0.8,0.9,1}+1%%,{10,9,8,7,6,5,4,3,2,1})</f>
        <v>5</v>
      </c>
      <c r="M825">
        <f>(C825-D825)*0.7+B825*0.3</f>
        <v>218864</v>
      </c>
      <c r="N825">
        <f>_xlfn.RANK.AVG(M825,M$2:M$2185)</f>
        <v>1073</v>
      </c>
      <c r="O825">
        <f>LOOKUP(N825/COUNTA(N:N),{0,0.1,0.2,0.3,0.4,0.5,0.6,0.7,0.8,0.9,1}+1%%,{10,9,8,7,6,5,4,3,2,1})</f>
        <v>6</v>
      </c>
      <c r="P825" s="6">
        <v>1</v>
      </c>
      <c r="Q825">
        <f>_xlfn.RANK.AVG(P825,P$2:P$2185)</f>
        <v>1510</v>
      </c>
      <c r="R825">
        <f>LOOKUP(Q825/COUNTA(Q:Q),{0,0.1,0.2,0.3,0.4,0.5,0.6,0.7,0.8,0.9,1}+1%%,{10,9,8,7,6,5,4,3,2,1})</f>
        <v>4</v>
      </c>
      <c r="S825">
        <f>I825*0.5+L825*0.5+O825+R825</f>
        <v>14</v>
      </c>
    </row>
    <row r="826" spans="1:19" ht="43.2" x14ac:dyDescent="0.25">
      <c r="A826" s="5" t="s">
        <v>451</v>
      </c>
      <c r="B826" s="6">
        <v>500154</v>
      </c>
      <c r="C826" s="6">
        <v>9613</v>
      </c>
      <c r="D826" s="6">
        <v>173</v>
      </c>
      <c r="E826" s="6">
        <v>1118</v>
      </c>
      <c r="F826" s="6">
        <v>1</v>
      </c>
      <c r="G826">
        <f>(E826*0.6+D826*0.2+C826*0.2)/B826</f>
        <v>5.2543816504516611E-3</v>
      </c>
      <c r="H826">
        <f>_xlfn.RANK.AVG(G826,G$2:G$2185)</f>
        <v>1295</v>
      </c>
      <c r="I826">
        <f>LOOKUP(H826/COUNTA(H:H),{0,0.1,0.2,0.3,0.4,0.5,0.6,0.7,0.8,0.9,1}+1%%,{10,9,8,7,6,5,4,3,2,1})</f>
        <v>5</v>
      </c>
      <c r="J826">
        <f>E826*0.6+D826*0.2+C826*0.2</f>
        <v>2628</v>
      </c>
      <c r="K826">
        <f>_xlfn.RANK.AVG(J826,J$2:J$2185)</f>
        <v>1226</v>
      </c>
      <c r="L826">
        <f>LOOKUP(K826/COUNTA(K:K),{0,0.1,0.2,0.3,0.4,0.5,0.6,0.7,0.8,0.9,1}+1%%,{10,9,8,7,6,5,4,3,2,1})</f>
        <v>5</v>
      </c>
      <c r="M826">
        <f>(C826-D826)*0.7+B826*0.3</f>
        <v>156654.19999999998</v>
      </c>
      <c r="N826">
        <f>_xlfn.RANK.AVG(M826,M$2:M$2185)</f>
        <v>1180</v>
      </c>
      <c r="O826">
        <f>LOOKUP(N826/COUNTA(N:N),{0,0.1,0.2,0.3,0.4,0.5,0.6,0.7,0.8,0.9,1}+1%%,{10,9,8,7,6,5,4,3,2,1})</f>
        <v>5</v>
      </c>
      <c r="P826" s="6">
        <v>1</v>
      </c>
      <c r="Q826">
        <f>_xlfn.RANK.AVG(P826,P$2:P$2185)</f>
        <v>1510</v>
      </c>
      <c r="R826">
        <f>LOOKUP(Q826/COUNTA(Q:Q),{0,0.1,0.2,0.3,0.4,0.5,0.6,0.7,0.8,0.9,1}+1%%,{10,9,8,7,6,5,4,3,2,1})</f>
        <v>4</v>
      </c>
      <c r="S826">
        <f>I826*0.5+L826*0.5+O826+R826</f>
        <v>14</v>
      </c>
    </row>
    <row r="827" spans="1:19" ht="28.8" x14ac:dyDescent="0.25">
      <c r="A827" s="5" t="s">
        <v>897</v>
      </c>
      <c r="B827" s="6">
        <v>1134166</v>
      </c>
      <c r="C827" s="6">
        <v>12610</v>
      </c>
      <c r="D827" s="6">
        <v>1533</v>
      </c>
      <c r="E827" s="6">
        <v>1482</v>
      </c>
      <c r="F827" s="6">
        <v>1</v>
      </c>
      <c r="G827">
        <f>(E827*0.6+D827*0.2+C827*0.2)/B827</f>
        <v>3.2780033963282274E-3</v>
      </c>
      <c r="H827">
        <f>_xlfn.RANK.AVG(G827,G$2:G$2185)</f>
        <v>1612</v>
      </c>
      <c r="I827">
        <f>LOOKUP(H827/COUNTA(H:H),{0,0.1,0.2,0.3,0.4,0.5,0.6,0.7,0.8,0.9,1}+1%%,{10,9,8,7,6,5,4,3,2,1})</f>
        <v>3</v>
      </c>
      <c r="J827">
        <f>E827*0.6+D827*0.2+C827*0.2</f>
        <v>3717.8</v>
      </c>
      <c r="K827">
        <f>_xlfn.RANK.AVG(J827,J$2:J$2185)</f>
        <v>1115</v>
      </c>
      <c r="L827">
        <f>LOOKUP(K827/COUNTA(K:K),{0,0.1,0.2,0.3,0.4,0.5,0.6,0.7,0.8,0.9,1}+1%%,{10,9,8,7,6,5,4,3,2,1})</f>
        <v>5</v>
      </c>
      <c r="M827">
        <f>(C827-D827)*0.7+B827*0.3</f>
        <v>348003.7</v>
      </c>
      <c r="N827">
        <f>_xlfn.RANK.AVG(M827,M$2:M$2185)</f>
        <v>905</v>
      </c>
      <c r="O827">
        <f>LOOKUP(N827/COUNTA(N:N),{0,0.1,0.2,0.3,0.4,0.5,0.6,0.7,0.8,0.9,1}+1%%,{10,9,8,7,6,5,4,3,2,1})</f>
        <v>6</v>
      </c>
      <c r="P827" s="6">
        <v>1</v>
      </c>
      <c r="Q827">
        <f>_xlfn.RANK.AVG(P827,P$2:P$2185)</f>
        <v>1510</v>
      </c>
      <c r="R827">
        <f>LOOKUP(Q827/COUNTA(Q:Q),{0,0.1,0.2,0.3,0.4,0.5,0.6,0.7,0.8,0.9,1}+1%%,{10,9,8,7,6,5,4,3,2,1})</f>
        <v>4</v>
      </c>
      <c r="S827">
        <f>I827*0.5+L827*0.5+O827+R827</f>
        <v>14</v>
      </c>
    </row>
    <row r="828" spans="1:19" ht="28.8" x14ac:dyDescent="0.25">
      <c r="A828" s="5" t="s">
        <v>2025</v>
      </c>
      <c r="B828" s="6">
        <v>783712</v>
      </c>
      <c r="C828" s="6">
        <v>3700</v>
      </c>
      <c r="D828" s="6">
        <v>412</v>
      </c>
      <c r="E828" s="6">
        <v>2188</v>
      </c>
      <c r="F828" s="6">
        <v>1</v>
      </c>
      <c r="G828">
        <f>(E828*0.6+D828*0.2+C828*0.2)/B828</f>
        <v>2.7244702135478336E-3</v>
      </c>
      <c r="H828">
        <f>_xlfn.RANK.AVG(G828,G$2:G$2185)</f>
        <v>1721</v>
      </c>
      <c r="I828">
        <f>LOOKUP(H828/COUNTA(H:H),{0,0.1,0.2,0.3,0.4,0.5,0.6,0.7,0.8,0.9,1}+1%%,{10,9,8,7,6,5,4,3,2,1})</f>
        <v>3</v>
      </c>
      <c r="J828">
        <f>E828*0.6+D828*0.2+C828*0.2</f>
        <v>2135.1999999999998</v>
      </c>
      <c r="K828">
        <f>_xlfn.RANK.AVG(J828,J$2:J$2185)</f>
        <v>1296</v>
      </c>
      <c r="L828">
        <f>LOOKUP(K828/COUNTA(K:K),{0,0.1,0.2,0.3,0.4,0.5,0.6,0.7,0.8,0.9,1}+1%%,{10,9,8,7,6,5,4,3,2,1})</f>
        <v>5</v>
      </c>
      <c r="M828">
        <f>(C828-D828)*0.7+B828*0.3</f>
        <v>237415.2</v>
      </c>
      <c r="N828">
        <f>_xlfn.RANK.AVG(M828,M$2:M$2185)</f>
        <v>1048</v>
      </c>
      <c r="O828">
        <f>LOOKUP(N828/COUNTA(N:N),{0,0.1,0.2,0.3,0.4,0.5,0.6,0.7,0.8,0.9,1}+1%%,{10,9,8,7,6,5,4,3,2,1})</f>
        <v>6</v>
      </c>
      <c r="P828" s="6">
        <v>1</v>
      </c>
      <c r="Q828">
        <f>_xlfn.RANK.AVG(P828,P$2:P$2185)</f>
        <v>1510</v>
      </c>
      <c r="R828">
        <f>LOOKUP(Q828/COUNTA(Q:Q),{0,0.1,0.2,0.3,0.4,0.5,0.6,0.7,0.8,0.9,1}+1%%,{10,9,8,7,6,5,4,3,2,1})</f>
        <v>4</v>
      </c>
      <c r="S828">
        <f>I828*0.5+L828*0.5+O828+R828</f>
        <v>14</v>
      </c>
    </row>
    <row r="829" spans="1:19" ht="28.8" x14ac:dyDescent="0.25">
      <c r="A829" s="5" t="s">
        <v>760</v>
      </c>
      <c r="B829" s="6">
        <v>65211</v>
      </c>
      <c r="C829" s="6">
        <v>5497</v>
      </c>
      <c r="D829" s="6">
        <v>31</v>
      </c>
      <c r="E829" s="6">
        <v>460</v>
      </c>
      <c r="F829" s="6">
        <v>1</v>
      </c>
      <c r="G829">
        <f>(E829*0.6+D829*0.2+C829*0.2)/B829</f>
        <v>2.1186609621076199E-2</v>
      </c>
      <c r="H829">
        <f>_xlfn.RANK.AVG(G829,G$2:G$2185)</f>
        <v>113</v>
      </c>
      <c r="I829">
        <f>LOOKUP(H829/COUNTA(H:H),{0,0.1,0.2,0.3,0.4,0.5,0.6,0.7,0.8,0.9,1}+1%%,{10,9,8,7,6,5,4,3,2,1})</f>
        <v>10</v>
      </c>
      <c r="J829">
        <f>E829*0.6+D829*0.2+C829*0.2</f>
        <v>1381.6000000000001</v>
      </c>
      <c r="K829">
        <f>_xlfn.RANK.AVG(J829,J$2:J$2185)</f>
        <v>1421</v>
      </c>
      <c r="L829">
        <f>LOOKUP(K829/COUNTA(K:K),{0,0.1,0.2,0.3,0.4,0.5,0.6,0.7,0.8,0.9,1}+1%%,{10,9,8,7,6,5,4,3,2,1})</f>
        <v>4</v>
      </c>
      <c r="M829">
        <f>(C829-D829)*0.7+B829*0.3</f>
        <v>23389.5</v>
      </c>
      <c r="N829">
        <f>_xlfn.RANK.AVG(M829,M$2:M$2185)</f>
        <v>1738</v>
      </c>
      <c r="O829">
        <f>LOOKUP(N829/COUNTA(N:N),{0,0.1,0.2,0.3,0.4,0.5,0.6,0.7,0.8,0.9,1}+1%%,{10,9,8,7,6,5,4,3,2,1})</f>
        <v>3</v>
      </c>
      <c r="P829" s="6">
        <v>1</v>
      </c>
      <c r="Q829">
        <f>_xlfn.RANK.AVG(P829,P$2:P$2185)</f>
        <v>1510</v>
      </c>
      <c r="R829">
        <f>LOOKUP(Q829/COUNTA(Q:Q),{0,0.1,0.2,0.3,0.4,0.5,0.6,0.7,0.8,0.9,1}+1%%,{10,9,8,7,6,5,4,3,2,1})</f>
        <v>4</v>
      </c>
      <c r="S829">
        <f>I829*0.5+L829*0.5+O829+R829</f>
        <v>14</v>
      </c>
    </row>
    <row r="830" spans="1:19" ht="14.4" x14ac:dyDescent="0.25">
      <c r="A830" s="5" t="s">
        <v>473</v>
      </c>
      <c r="B830" s="6">
        <v>11341</v>
      </c>
      <c r="C830" s="6">
        <v>322</v>
      </c>
      <c r="D830" s="6">
        <v>10</v>
      </c>
      <c r="E830" s="6">
        <v>30</v>
      </c>
      <c r="F830" s="6">
        <v>4</v>
      </c>
      <c r="G830">
        <f>(E830*0.6+D830*0.2+C830*0.2)/B830</f>
        <v>7.4420245128295568E-3</v>
      </c>
      <c r="H830">
        <f>_xlfn.RANK.AVG(G830,G$2:G$2185)</f>
        <v>967</v>
      </c>
      <c r="I830">
        <f>LOOKUP(H830/COUNTA(H:H),{0,0.1,0.2,0.3,0.4,0.5,0.6,0.7,0.8,0.9,1}+1%%,{10,9,8,7,6,5,4,3,2,1})</f>
        <v>6</v>
      </c>
      <c r="J830">
        <f>E830*0.6+D830*0.2+C830*0.2</f>
        <v>84.4</v>
      </c>
      <c r="K830">
        <f>_xlfn.RANK.AVG(J830,J$2:J$2185)</f>
        <v>1922</v>
      </c>
      <c r="L830">
        <f>LOOKUP(K830/COUNTA(K:K),{0,0.1,0.2,0.3,0.4,0.5,0.6,0.7,0.8,0.9,1}+1%%,{10,9,8,7,6,5,4,3,2,1})</f>
        <v>2</v>
      </c>
      <c r="M830">
        <f>(C830-D830)*0.7+B830*0.3</f>
        <v>3620.7</v>
      </c>
      <c r="N830">
        <f>_xlfn.RANK.AVG(M830,M$2:M$2185)</f>
        <v>2012</v>
      </c>
      <c r="O830">
        <f>LOOKUP(N830/COUNTA(N:N),{0,0.1,0.2,0.3,0.4,0.5,0.6,0.7,0.8,0.9,1}+1%%,{10,9,8,7,6,5,4,3,2,1})</f>
        <v>1</v>
      </c>
      <c r="P830" s="6">
        <v>4</v>
      </c>
      <c r="Q830">
        <f>_xlfn.RANK.AVG(P830,P$2:P$2185)</f>
        <v>340.5</v>
      </c>
      <c r="R830">
        <f>LOOKUP(Q830/COUNTA(Q:Q),{0,0.1,0.2,0.3,0.4,0.5,0.6,0.7,0.8,0.9,1}+1%%,{10,9,8,7,6,5,4,3,2,1})</f>
        <v>9</v>
      </c>
      <c r="S830">
        <f>I830*0.5+L830*0.5+O830+R830</f>
        <v>14</v>
      </c>
    </row>
    <row r="831" spans="1:19" ht="28.8" x14ac:dyDescent="0.25">
      <c r="A831" s="5" t="s">
        <v>1320</v>
      </c>
      <c r="B831" s="6">
        <v>92301</v>
      </c>
      <c r="C831" s="6">
        <v>6796</v>
      </c>
      <c r="D831" s="6">
        <v>42</v>
      </c>
      <c r="E831" s="6">
        <v>492</v>
      </c>
      <c r="F831" s="6">
        <v>1</v>
      </c>
      <c r="G831">
        <f>(E831*0.6+D831*0.2+C831*0.2)/B831</f>
        <v>1.8014972752191199E-2</v>
      </c>
      <c r="H831">
        <f>_xlfn.RANK.AVG(G831,G$2:G$2185)</f>
        <v>173</v>
      </c>
      <c r="I831">
        <f>LOOKUP(H831/COUNTA(H:H),{0,0.1,0.2,0.3,0.4,0.5,0.6,0.7,0.8,0.9,1}+1%%,{10,9,8,7,6,5,4,3,2,1})</f>
        <v>10</v>
      </c>
      <c r="J831">
        <f>E831*0.6+D831*0.2+C831*0.2</f>
        <v>1662.8</v>
      </c>
      <c r="K831">
        <f>_xlfn.RANK.AVG(J831,J$2:J$2185)</f>
        <v>1360</v>
      </c>
      <c r="L831">
        <f>LOOKUP(K831/COUNTA(K:K),{0,0.1,0.2,0.3,0.4,0.5,0.6,0.7,0.8,0.9,1}+1%%,{10,9,8,7,6,5,4,3,2,1})</f>
        <v>4</v>
      </c>
      <c r="M831">
        <f>(C831-D831)*0.7+B831*0.3</f>
        <v>32418.1</v>
      </c>
      <c r="N831">
        <f>_xlfn.RANK.AVG(M831,M$2:M$2185)</f>
        <v>1667</v>
      </c>
      <c r="O831">
        <f>LOOKUP(N831/COUNTA(N:N),{0,0.1,0.2,0.3,0.4,0.5,0.6,0.7,0.8,0.9,1}+1%%,{10,9,8,7,6,5,4,3,2,1})</f>
        <v>3</v>
      </c>
      <c r="P831" s="6">
        <v>1</v>
      </c>
      <c r="Q831">
        <f>_xlfn.RANK.AVG(P831,P$2:P$2185)</f>
        <v>1510</v>
      </c>
      <c r="R831">
        <f>LOOKUP(Q831/COUNTA(Q:Q),{0,0.1,0.2,0.3,0.4,0.5,0.6,0.7,0.8,0.9,1}+1%%,{10,9,8,7,6,5,4,3,2,1})</f>
        <v>4</v>
      </c>
      <c r="S831">
        <f>I831*0.5+L831*0.5+O831+R831</f>
        <v>14</v>
      </c>
    </row>
    <row r="832" spans="1:19" ht="43.2" x14ac:dyDescent="0.25">
      <c r="A832" s="5" t="s">
        <v>1051</v>
      </c>
      <c r="B832" s="6">
        <v>628368</v>
      </c>
      <c r="C832" s="6">
        <v>12979</v>
      </c>
      <c r="D832" s="6">
        <v>544</v>
      </c>
      <c r="E832" s="6">
        <v>1162</v>
      </c>
      <c r="F832" s="6">
        <v>1</v>
      </c>
      <c r="G832">
        <f>(E832*0.6+D832*0.2+C832*0.2)/B832</f>
        <v>5.4137066177781176E-3</v>
      </c>
      <c r="H832">
        <f>_xlfn.RANK.AVG(G832,G$2:G$2185)</f>
        <v>1277</v>
      </c>
      <c r="I832">
        <f>LOOKUP(H832/COUNTA(H:H),{0,0.1,0.2,0.3,0.4,0.5,0.6,0.7,0.8,0.9,1}+1%%,{10,9,8,7,6,5,4,3,2,1})</f>
        <v>5</v>
      </c>
      <c r="J832">
        <f>E832*0.6+D832*0.2+C832*0.2</f>
        <v>3401.8</v>
      </c>
      <c r="K832">
        <f>_xlfn.RANK.AVG(J832,J$2:J$2185)</f>
        <v>1159</v>
      </c>
      <c r="L832">
        <f>LOOKUP(K832/COUNTA(K:K),{0,0.1,0.2,0.3,0.4,0.5,0.6,0.7,0.8,0.9,1}+1%%,{10,9,8,7,6,5,4,3,2,1})</f>
        <v>5</v>
      </c>
      <c r="M832">
        <f>(C832-D832)*0.7+B832*0.3</f>
        <v>197214.9</v>
      </c>
      <c r="N832">
        <f>_xlfn.RANK.AVG(M832,M$2:M$2185)</f>
        <v>1106</v>
      </c>
      <c r="O832">
        <f>LOOKUP(N832/COUNTA(N:N),{0,0.1,0.2,0.3,0.4,0.5,0.6,0.7,0.8,0.9,1}+1%%,{10,9,8,7,6,5,4,3,2,1})</f>
        <v>5</v>
      </c>
      <c r="P832" s="6">
        <v>1</v>
      </c>
      <c r="Q832">
        <f>_xlfn.RANK.AVG(P832,P$2:P$2185)</f>
        <v>1510</v>
      </c>
      <c r="R832">
        <f>LOOKUP(Q832/COUNTA(Q:Q),{0,0.1,0.2,0.3,0.4,0.5,0.6,0.7,0.8,0.9,1}+1%%,{10,9,8,7,6,5,4,3,2,1})</f>
        <v>4</v>
      </c>
      <c r="S832">
        <f>I832*0.5+L832*0.5+O832+R832</f>
        <v>14</v>
      </c>
    </row>
    <row r="833" spans="1:19" ht="28.8" x14ac:dyDescent="0.25">
      <c r="A833" s="5" t="s">
        <v>1260</v>
      </c>
      <c r="B833" s="6">
        <v>319454</v>
      </c>
      <c r="C833" s="6">
        <v>11248</v>
      </c>
      <c r="D833" s="6">
        <v>209</v>
      </c>
      <c r="E833" s="6">
        <v>800</v>
      </c>
      <c r="F833" s="6">
        <v>1</v>
      </c>
      <c r="G833">
        <f>(E833*0.6+D833*0.2+C833*0.2)/B833</f>
        <v>8.6754274480832904E-3</v>
      </c>
      <c r="H833">
        <f>_xlfn.RANK.AVG(G833,G$2:G$2185)</f>
        <v>825</v>
      </c>
      <c r="I833">
        <f>LOOKUP(H833/COUNTA(H:H),{0,0.1,0.2,0.3,0.4,0.5,0.6,0.7,0.8,0.9,1}+1%%,{10,9,8,7,6,5,4,3,2,1})</f>
        <v>7</v>
      </c>
      <c r="J833">
        <f>E833*0.6+D833*0.2+C833*0.2</f>
        <v>2771.3999999999996</v>
      </c>
      <c r="K833">
        <f>_xlfn.RANK.AVG(J833,J$2:J$2185)</f>
        <v>1213</v>
      </c>
      <c r="L833">
        <f>LOOKUP(K833/COUNTA(K:K),{0,0.1,0.2,0.3,0.4,0.5,0.6,0.7,0.8,0.9,1}+1%%,{10,9,8,7,6,5,4,3,2,1})</f>
        <v>5</v>
      </c>
      <c r="M833">
        <f>(C833-D833)*0.7+B833*0.3</f>
        <v>103563.5</v>
      </c>
      <c r="N833">
        <f>_xlfn.RANK.AVG(M833,M$2:M$2185)</f>
        <v>1331</v>
      </c>
      <c r="O833">
        <f>LOOKUP(N833/COUNTA(N:N),{0,0.1,0.2,0.3,0.4,0.5,0.6,0.7,0.8,0.9,1}+1%%,{10,9,8,7,6,5,4,3,2,1})</f>
        <v>4</v>
      </c>
      <c r="P833" s="6">
        <v>1</v>
      </c>
      <c r="Q833">
        <f>_xlfn.RANK.AVG(P833,P$2:P$2185)</f>
        <v>1510</v>
      </c>
      <c r="R833">
        <f>LOOKUP(Q833/COUNTA(Q:Q),{0,0.1,0.2,0.3,0.4,0.5,0.6,0.7,0.8,0.9,1}+1%%,{10,9,8,7,6,5,4,3,2,1})</f>
        <v>4</v>
      </c>
      <c r="S833">
        <f>I833*0.5+L833*0.5+O833+R833</f>
        <v>14</v>
      </c>
    </row>
    <row r="834" spans="1:19" ht="43.2" x14ac:dyDescent="0.25">
      <c r="A834" s="5" t="s">
        <v>1005</v>
      </c>
      <c r="B834" s="6">
        <v>234260</v>
      </c>
      <c r="C834" s="6">
        <v>5144</v>
      </c>
      <c r="D834" s="6">
        <v>1546</v>
      </c>
      <c r="E834" s="6">
        <v>1399</v>
      </c>
      <c r="F834" s="6">
        <v>1</v>
      </c>
      <c r="G834">
        <f>(E834*0.6+D834*0.2+C834*0.2)/B834</f>
        <v>9.2948006488517022E-3</v>
      </c>
      <c r="H834">
        <f>_xlfn.RANK.AVG(G834,G$2:G$2185)</f>
        <v>743</v>
      </c>
      <c r="I834">
        <f>LOOKUP(H834/COUNTA(H:H),{0,0.1,0.2,0.3,0.4,0.5,0.6,0.7,0.8,0.9,1}+1%%,{10,9,8,7,6,5,4,3,2,1})</f>
        <v>7</v>
      </c>
      <c r="J834">
        <f>E834*0.6+D834*0.2+C834*0.2</f>
        <v>2177.3999999999996</v>
      </c>
      <c r="K834">
        <f>_xlfn.RANK.AVG(J834,J$2:J$2185)</f>
        <v>1290</v>
      </c>
      <c r="L834">
        <f>LOOKUP(K834/COUNTA(K:K),{0,0.1,0.2,0.3,0.4,0.5,0.6,0.7,0.8,0.9,1}+1%%,{10,9,8,7,6,5,4,3,2,1})</f>
        <v>5</v>
      </c>
      <c r="M834">
        <f>(C834-D834)*0.7+B834*0.3</f>
        <v>72796.600000000006</v>
      </c>
      <c r="N834">
        <f>_xlfn.RANK.AVG(M834,M$2:M$2185)</f>
        <v>1454</v>
      </c>
      <c r="O834">
        <f>LOOKUP(N834/COUNTA(N:N),{0,0.1,0.2,0.3,0.4,0.5,0.6,0.7,0.8,0.9,1}+1%%,{10,9,8,7,6,5,4,3,2,1})</f>
        <v>4</v>
      </c>
      <c r="P834" s="6">
        <v>1</v>
      </c>
      <c r="Q834">
        <f>_xlfn.RANK.AVG(P834,P$2:P$2185)</f>
        <v>1510</v>
      </c>
      <c r="R834">
        <f>LOOKUP(Q834/COUNTA(Q:Q),{0,0.1,0.2,0.3,0.4,0.5,0.6,0.7,0.8,0.9,1}+1%%,{10,9,8,7,6,5,4,3,2,1})</f>
        <v>4</v>
      </c>
      <c r="S834">
        <f>I834*0.5+L834*0.5+O834+R834</f>
        <v>14</v>
      </c>
    </row>
    <row r="835" spans="1:19" ht="28.8" x14ac:dyDescent="0.25">
      <c r="A835" s="5" t="s">
        <v>810</v>
      </c>
      <c r="B835" s="6">
        <v>150880</v>
      </c>
      <c r="C835" s="6">
        <v>10110</v>
      </c>
      <c r="D835" s="6">
        <v>110</v>
      </c>
      <c r="E835" s="6">
        <v>669</v>
      </c>
      <c r="F835" s="6">
        <v>1</v>
      </c>
      <c r="G835">
        <f>(E835*0.6+D835*0.2+C835*0.2)/B835</f>
        <v>1.6207582184517497E-2</v>
      </c>
      <c r="H835">
        <f>_xlfn.RANK.AVG(G835,G$2:G$2185)</f>
        <v>245</v>
      </c>
      <c r="I835">
        <f>LOOKUP(H835/COUNTA(H:H),{0,0.1,0.2,0.3,0.4,0.5,0.6,0.7,0.8,0.9,1}+1%%,{10,9,8,7,6,5,4,3,2,1})</f>
        <v>9</v>
      </c>
      <c r="J835">
        <f>E835*0.6+D835*0.2+C835*0.2</f>
        <v>2445.4</v>
      </c>
      <c r="K835">
        <f>_xlfn.RANK.AVG(J835,J$2:J$2185)</f>
        <v>1248</v>
      </c>
      <c r="L835">
        <f>LOOKUP(K835/COUNTA(K:K),{0,0.1,0.2,0.3,0.4,0.5,0.6,0.7,0.8,0.9,1}+1%%,{10,9,8,7,6,5,4,3,2,1})</f>
        <v>5</v>
      </c>
      <c r="M835">
        <f>(C835-D835)*0.7+B835*0.3</f>
        <v>52264</v>
      </c>
      <c r="N835">
        <f>_xlfn.RANK.AVG(M835,M$2:M$2185)</f>
        <v>1545</v>
      </c>
      <c r="O835">
        <f>LOOKUP(N835/COUNTA(N:N),{0,0.1,0.2,0.3,0.4,0.5,0.6,0.7,0.8,0.9,1}+1%%,{10,9,8,7,6,5,4,3,2,1})</f>
        <v>3</v>
      </c>
      <c r="P835" s="6">
        <v>1</v>
      </c>
      <c r="Q835">
        <f>_xlfn.RANK.AVG(P835,P$2:P$2185)</f>
        <v>1510</v>
      </c>
      <c r="R835">
        <f>LOOKUP(Q835/COUNTA(Q:Q),{0,0.1,0.2,0.3,0.4,0.5,0.6,0.7,0.8,0.9,1}+1%%,{10,9,8,7,6,5,4,3,2,1})</f>
        <v>4</v>
      </c>
      <c r="S835">
        <f>I835*0.5+L835*0.5+O835+R835</f>
        <v>14</v>
      </c>
    </row>
    <row r="836" spans="1:19" ht="28.8" x14ac:dyDescent="0.25">
      <c r="A836" s="5" t="s">
        <v>827</v>
      </c>
      <c r="B836" s="6">
        <v>139989</v>
      </c>
      <c r="C836" s="6">
        <v>9122</v>
      </c>
      <c r="D836" s="6">
        <v>120</v>
      </c>
      <c r="E836" s="6">
        <v>772</v>
      </c>
      <c r="F836" s="6">
        <v>1</v>
      </c>
      <c r="G836">
        <f>(E836*0.6+D836*0.2+C836*0.2)/B836</f>
        <v>1.6512725999899992E-2</v>
      </c>
      <c r="H836">
        <f>_xlfn.RANK.AVG(G836,G$2:G$2185)</f>
        <v>238</v>
      </c>
      <c r="I836">
        <f>LOOKUP(H836/COUNTA(H:H),{0,0.1,0.2,0.3,0.4,0.5,0.6,0.7,0.8,0.9,1}+1%%,{10,9,8,7,6,5,4,3,2,1})</f>
        <v>9</v>
      </c>
      <c r="J836">
        <f>E836*0.6+D836*0.2+C836*0.2</f>
        <v>2311.6</v>
      </c>
      <c r="K836">
        <f>_xlfn.RANK.AVG(J836,J$2:J$2185)</f>
        <v>1267</v>
      </c>
      <c r="L836">
        <f>LOOKUP(K836/COUNTA(K:K),{0,0.1,0.2,0.3,0.4,0.5,0.6,0.7,0.8,0.9,1}+1%%,{10,9,8,7,6,5,4,3,2,1})</f>
        <v>5</v>
      </c>
      <c r="M836">
        <f>(C836-D836)*0.7+B836*0.3</f>
        <v>48298.1</v>
      </c>
      <c r="N836">
        <f>_xlfn.RANK.AVG(M836,M$2:M$2185)</f>
        <v>1566</v>
      </c>
      <c r="O836">
        <f>LOOKUP(N836/COUNTA(N:N),{0,0.1,0.2,0.3,0.4,0.5,0.6,0.7,0.8,0.9,1}+1%%,{10,9,8,7,6,5,4,3,2,1})</f>
        <v>3</v>
      </c>
      <c r="P836" s="6">
        <v>1</v>
      </c>
      <c r="Q836">
        <f>_xlfn.RANK.AVG(P836,P$2:P$2185)</f>
        <v>1510</v>
      </c>
      <c r="R836">
        <f>LOOKUP(Q836/COUNTA(Q:Q),{0,0.1,0.2,0.3,0.4,0.5,0.6,0.7,0.8,0.9,1}+1%%,{10,9,8,7,6,5,4,3,2,1})</f>
        <v>4</v>
      </c>
      <c r="S836">
        <f>I836*0.5+L836*0.5+O836+R836</f>
        <v>14</v>
      </c>
    </row>
    <row r="837" spans="1:19" ht="28.8" x14ac:dyDescent="0.25">
      <c r="A837" s="5" t="s">
        <v>1227</v>
      </c>
      <c r="B837" s="6">
        <v>239043</v>
      </c>
      <c r="C837" s="6">
        <v>9066</v>
      </c>
      <c r="D837" s="6">
        <v>425</v>
      </c>
      <c r="E837" s="6">
        <v>815</v>
      </c>
      <c r="F837" s="6">
        <v>1</v>
      </c>
      <c r="G837">
        <f>(E837*0.6+D837*0.2+C837*0.2)/B837</f>
        <v>9.9864877867161961E-3</v>
      </c>
      <c r="H837">
        <f>_xlfn.RANK.AVG(G837,G$2:G$2185)</f>
        <v>669</v>
      </c>
      <c r="I837">
        <f>LOOKUP(H837/COUNTA(H:H),{0,0.1,0.2,0.3,0.4,0.5,0.6,0.7,0.8,0.9,1}+1%%,{10,9,8,7,6,5,4,3,2,1})</f>
        <v>7</v>
      </c>
      <c r="J837">
        <f>E837*0.6+D837*0.2+C837*0.2</f>
        <v>2387.1999999999998</v>
      </c>
      <c r="K837">
        <f>_xlfn.RANK.AVG(J837,J$2:J$2185)</f>
        <v>1258</v>
      </c>
      <c r="L837">
        <f>LOOKUP(K837/COUNTA(K:K),{0,0.1,0.2,0.3,0.4,0.5,0.6,0.7,0.8,0.9,1}+1%%,{10,9,8,7,6,5,4,3,2,1})</f>
        <v>5</v>
      </c>
      <c r="M837">
        <f>(C837-D837)*0.7+B837*0.3</f>
        <v>77761.599999999991</v>
      </c>
      <c r="N837">
        <f>_xlfn.RANK.AVG(M837,M$2:M$2185)</f>
        <v>1428</v>
      </c>
      <c r="O837">
        <f>LOOKUP(N837/COUNTA(N:N),{0,0.1,0.2,0.3,0.4,0.5,0.6,0.7,0.8,0.9,1}+1%%,{10,9,8,7,6,5,4,3,2,1})</f>
        <v>4</v>
      </c>
      <c r="P837" s="6">
        <v>1</v>
      </c>
      <c r="Q837">
        <f>_xlfn.RANK.AVG(P837,P$2:P$2185)</f>
        <v>1510</v>
      </c>
      <c r="R837">
        <f>LOOKUP(Q837/COUNTA(Q:Q),{0,0.1,0.2,0.3,0.4,0.5,0.6,0.7,0.8,0.9,1}+1%%,{10,9,8,7,6,5,4,3,2,1})</f>
        <v>4</v>
      </c>
      <c r="S837">
        <f>I837*0.5+L837*0.5+O837+R837</f>
        <v>14</v>
      </c>
    </row>
    <row r="838" spans="1:19" ht="28.8" x14ac:dyDescent="0.25">
      <c r="A838" s="5" t="s">
        <v>1784</v>
      </c>
      <c r="B838" s="6">
        <v>370239</v>
      </c>
      <c r="C838" s="6">
        <v>7141</v>
      </c>
      <c r="D838" s="6">
        <v>478</v>
      </c>
      <c r="E838" s="6">
        <v>1280</v>
      </c>
      <c r="F838" s="6">
        <v>1</v>
      </c>
      <c r="G838">
        <f>(E838*0.6+D838*0.2+C838*0.2)/B838</f>
        <v>6.1900556127258343E-3</v>
      </c>
      <c r="H838">
        <f>_xlfn.RANK.AVG(G838,G$2:G$2185)</f>
        <v>1155</v>
      </c>
      <c r="I838">
        <f>LOOKUP(H838/COUNTA(H:H),{0,0.1,0.2,0.3,0.4,0.5,0.6,0.7,0.8,0.9,1}+1%%,{10,9,8,7,6,5,4,3,2,1})</f>
        <v>5</v>
      </c>
      <c r="J838">
        <f>E838*0.6+D838*0.2+C838*0.2</f>
        <v>2291.8000000000002</v>
      </c>
      <c r="K838">
        <f>_xlfn.RANK.AVG(J838,J$2:J$2185)</f>
        <v>1270</v>
      </c>
      <c r="L838">
        <f>LOOKUP(K838/COUNTA(K:K),{0,0.1,0.2,0.3,0.4,0.5,0.6,0.7,0.8,0.9,1}+1%%,{10,9,8,7,6,5,4,3,2,1})</f>
        <v>5</v>
      </c>
      <c r="M838">
        <f>(C838-D838)*0.7+B838*0.3</f>
        <v>115735.8</v>
      </c>
      <c r="N838">
        <f>_xlfn.RANK.AVG(M838,M$2:M$2185)</f>
        <v>1299</v>
      </c>
      <c r="O838">
        <f>LOOKUP(N838/COUNTA(N:N),{0,0.1,0.2,0.3,0.4,0.5,0.6,0.7,0.8,0.9,1}+1%%,{10,9,8,7,6,5,4,3,2,1})</f>
        <v>5</v>
      </c>
      <c r="P838" s="6">
        <v>1</v>
      </c>
      <c r="Q838">
        <f>_xlfn.RANK.AVG(P838,P$2:P$2185)</f>
        <v>1510</v>
      </c>
      <c r="R838">
        <f>LOOKUP(Q838/COUNTA(Q:Q),{0,0.1,0.2,0.3,0.4,0.5,0.6,0.7,0.8,0.9,1}+1%%,{10,9,8,7,6,5,4,3,2,1})</f>
        <v>4</v>
      </c>
      <c r="S838">
        <f>I838*0.5+L838*0.5+O838+R838</f>
        <v>14</v>
      </c>
    </row>
    <row r="839" spans="1:19" ht="28.8" x14ac:dyDescent="0.25">
      <c r="A839" s="5" t="s">
        <v>1918</v>
      </c>
      <c r="B839" s="6">
        <v>458154</v>
      </c>
      <c r="C839" s="6">
        <v>9852</v>
      </c>
      <c r="D839" s="6">
        <v>630</v>
      </c>
      <c r="E839" s="6">
        <v>1364</v>
      </c>
      <c r="F839" s="6">
        <v>1</v>
      </c>
      <c r="G839">
        <f>(E839*0.6+D839*0.2+C839*0.2)/B839</f>
        <v>6.3620529341662417E-3</v>
      </c>
      <c r="H839">
        <f>_xlfn.RANK.AVG(G839,G$2:G$2185)</f>
        <v>1132</v>
      </c>
      <c r="I839">
        <f>LOOKUP(H839/COUNTA(H:H),{0,0.1,0.2,0.3,0.4,0.5,0.6,0.7,0.8,0.9,1}+1%%,{10,9,8,7,6,5,4,3,2,1})</f>
        <v>5</v>
      </c>
      <c r="J839">
        <f>E839*0.6+D839*0.2+C839*0.2</f>
        <v>2914.8</v>
      </c>
      <c r="K839">
        <f>_xlfn.RANK.AVG(J839,J$2:J$2185)</f>
        <v>1205</v>
      </c>
      <c r="L839">
        <f>LOOKUP(K839/COUNTA(K:K),{0,0.1,0.2,0.3,0.4,0.5,0.6,0.7,0.8,0.9,1}+1%%,{10,9,8,7,6,5,4,3,2,1})</f>
        <v>5</v>
      </c>
      <c r="M839">
        <f>(C839-D839)*0.7+B839*0.3</f>
        <v>143901.59999999998</v>
      </c>
      <c r="N839">
        <f>_xlfn.RANK.AVG(M839,M$2:M$2185)</f>
        <v>1215</v>
      </c>
      <c r="O839">
        <f>LOOKUP(N839/COUNTA(N:N),{0,0.1,0.2,0.3,0.4,0.5,0.6,0.7,0.8,0.9,1}+1%%,{10,9,8,7,6,5,4,3,2,1})</f>
        <v>5</v>
      </c>
      <c r="P839" s="6">
        <v>1</v>
      </c>
      <c r="Q839">
        <f>_xlfn.RANK.AVG(P839,P$2:P$2185)</f>
        <v>1510</v>
      </c>
      <c r="R839">
        <f>LOOKUP(Q839/COUNTA(Q:Q),{0,0.1,0.2,0.3,0.4,0.5,0.6,0.7,0.8,0.9,1}+1%%,{10,9,8,7,6,5,4,3,2,1})</f>
        <v>4</v>
      </c>
      <c r="S839">
        <f>I839*0.5+L839*0.5+O839+R839</f>
        <v>14</v>
      </c>
    </row>
    <row r="840" spans="1:19" ht="28.8" x14ac:dyDescent="0.25">
      <c r="A840" s="5" t="s">
        <v>497</v>
      </c>
      <c r="B840" s="6">
        <v>643906</v>
      </c>
      <c r="C840" s="6">
        <v>10578</v>
      </c>
      <c r="D840" s="6">
        <v>1032</v>
      </c>
      <c r="E840" s="6">
        <v>1713</v>
      </c>
      <c r="F840" s="6">
        <v>1</v>
      </c>
      <c r="G840">
        <f>(E840*0.6+D840*0.2+C840*0.2)/B840</f>
        <v>5.2023121387283237E-3</v>
      </c>
      <c r="H840">
        <f>_xlfn.RANK.AVG(G840,G$2:G$2185)</f>
        <v>1303</v>
      </c>
      <c r="I840">
        <f>LOOKUP(H840/COUNTA(H:H),{0,0.1,0.2,0.3,0.4,0.5,0.6,0.7,0.8,0.9,1}+1%%,{10,9,8,7,6,5,4,3,2,1})</f>
        <v>5</v>
      </c>
      <c r="J840">
        <f>E840*0.6+D840*0.2+C840*0.2</f>
        <v>3349.8</v>
      </c>
      <c r="K840">
        <f>_xlfn.RANK.AVG(J840,J$2:J$2185)</f>
        <v>1163</v>
      </c>
      <c r="L840">
        <f>LOOKUP(K840/COUNTA(K:K),{0,0.1,0.2,0.3,0.4,0.5,0.6,0.7,0.8,0.9,1}+1%%,{10,9,8,7,6,5,4,3,2,1})</f>
        <v>5</v>
      </c>
      <c r="M840">
        <f>(C840-D840)*0.7+B840*0.3</f>
        <v>199854</v>
      </c>
      <c r="N840">
        <f>_xlfn.RANK.AVG(M840,M$2:M$2185)</f>
        <v>1100</v>
      </c>
      <c r="O840">
        <f>LOOKUP(N840/COUNTA(N:N),{0,0.1,0.2,0.3,0.4,0.5,0.6,0.7,0.8,0.9,1}+1%%,{10,9,8,7,6,5,4,3,2,1})</f>
        <v>5</v>
      </c>
      <c r="P840" s="6">
        <v>1</v>
      </c>
      <c r="Q840">
        <f>_xlfn.RANK.AVG(P840,P$2:P$2185)</f>
        <v>1510</v>
      </c>
      <c r="R840">
        <f>LOOKUP(Q840/COUNTA(Q:Q),{0,0.1,0.2,0.3,0.4,0.5,0.6,0.7,0.8,0.9,1}+1%%,{10,9,8,7,6,5,4,3,2,1})</f>
        <v>4</v>
      </c>
      <c r="S840">
        <f>I840*0.5+L840*0.5+O840+R840</f>
        <v>14</v>
      </c>
    </row>
    <row r="841" spans="1:19" ht="14.4" x14ac:dyDescent="0.25">
      <c r="A841" s="5" t="s">
        <v>457</v>
      </c>
      <c r="B841" s="6">
        <v>246989</v>
      </c>
      <c r="C841" s="6">
        <v>8801</v>
      </c>
      <c r="D841" s="6">
        <v>101</v>
      </c>
      <c r="E841" s="6">
        <v>712</v>
      </c>
      <c r="F841" s="6">
        <v>1</v>
      </c>
      <c r="G841">
        <f>(E841*0.6+D841*0.2+C841*0.2)/B841</f>
        <v>8.938049872666394E-3</v>
      </c>
      <c r="H841">
        <f>_xlfn.RANK.AVG(G841,G$2:G$2185)</f>
        <v>792</v>
      </c>
      <c r="I841">
        <f>LOOKUP(H841/COUNTA(H:H),{0,0.1,0.2,0.3,0.4,0.5,0.6,0.7,0.8,0.9,1}+1%%,{10,9,8,7,6,5,4,3,2,1})</f>
        <v>7</v>
      </c>
      <c r="J841">
        <f>E841*0.6+D841*0.2+C841*0.2</f>
        <v>2207.6</v>
      </c>
      <c r="K841">
        <f>_xlfn.RANK.AVG(J841,J$2:J$2185)</f>
        <v>1286</v>
      </c>
      <c r="L841">
        <f>LOOKUP(K841/COUNTA(K:K),{0,0.1,0.2,0.3,0.4,0.5,0.6,0.7,0.8,0.9,1}+1%%,{10,9,8,7,6,5,4,3,2,1})</f>
        <v>5</v>
      </c>
      <c r="M841">
        <f>(C841-D841)*0.7+B841*0.3</f>
        <v>80186.7</v>
      </c>
      <c r="N841">
        <f>_xlfn.RANK.AVG(M841,M$2:M$2185)</f>
        <v>1417</v>
      </c>
      <c r="O841">
        <f>LOOKUP(N841/COUNTA(N:N),{0,0.1,0.2,0.3,0.4,0.5,0.6,0.7,0.8,0.9,1}+1%%,{10,9,8,7,6,5,4,3,2,1})</f>
        <v>4</v>
      </c>
      <c r="P841" s="6">
        <v>1</v>
      </c>
      <c r="Q841">
        <f>_xlfn.RANK.AVG(P841,P$2:P$2185)</f>
        <v>1510</v>
      </c>
      <c r="R841">
        <f>LOOKUP(Q841/COUNTA(Q:Q),{0,0.1,0.2,0.3,0.4,0.5,0.6,0.7,0.8,0.9,1}+1%%,{10,9,8,7,6,5,4,3,2,1})</f>
        <v>4</v>
      </c>
      <c r="S841">
        <f>I841*0.5+L841*0.5+O841+R841</f>
        <v>14</v>
      </c>
    </row>
    <row r="842" spans="1:19" ht="14.4" x14ac:dyDescent="0.25">
      <c r="A842" s="5" t="s">
        <v>1221</v>
      </c>
      <c r="B842" s="6">
        <v>72294</v>
      </c>
      <c r="C842" s="6">
        <v>4785</v>
      </c>
      <c r="D842" s="6">
        <v>256</v>
      </c>
      <c r="E842" s="6">
        <v>637</v>
      </c>
      <c r="F842" s="6">
        <v>1</v>
      </c>
      <c r="G842">
        <f>(E842*0.6+D842*0.2+C842*0.2)/B842</f>
        <v>1.9232578083935043E-2</v>
      </c>
      <c r="H842">
        <f>_xlfn.RANK.AVG(G842,G$2:G$2185)</f>
        <v>143</v>
      </c>
      <c r="I842">
        <f>LOOKUP(H842/COUNTA(H:H),{0,0.1,0.2,0.3,0.4,0.5,0.6,0.7,0.8,0.9,1}+1%%,{10,9,8,7,6,5,4,3,2,1})</f>
        <v>10</v>
      </c>
      <c r="J842">
        <f>E842*0.6+D842*0.2+C842*0.2</f>
        <v>1390.4</v>
      </c>
      <c r="K842">
        <f>_xlfn.RANK.AVG(J842,J$2:J$2185)</f>
        <v>1419</v>
      </c>
      <c r="L842">
        <f>LOOKUP(K842/COUNTA(K:K),{0,0.1,0.2,0.3,0.4,0.5,0.6,0.7,0.8,0.9,1}+1%%,{10,9,8,7,6,5,4,3,2,1})</f>
        <v>4</v>
      </c>
      <c r="M842">
        <f>(C842-D842)*0.7+B842*0.3</f>
        <v>24858.5</v>
      </c>
      <c r="N842">
        <f>_xlfn.RANK.AVG(M842,M$2:M$2185)</f>
        <v>1724</v>
      </c>
      <c r="O842">
        <f>LOOKUP(N842/COUNTA(N:N),{0,0.1,0.2,0.3,0.4,0.5,0.6,0.7,0.8,0.9,1}+1%%,{10,9,8,7,6,5,4,3,2,1})</f>
        <v>3</v>
      </c>
      <c r="P842" s="6">
        <v>1</v>
      </c>
      <c r="Q842">
        <f>_xlfn.RANK.AVG(P842,P$2:P$2185)</f>
        <v>1510</v>
      </c>
      <c r="R842">
        <f>LOOKUP(Q842/COUNTA(Q:Q),{0,0.1,0.2,0.3,0.4,0.5,0.6,0.7,0.8,0.9,1}+1%%,{10,9,8,7,6,5,4,3,2,1})</f>
        <v>4</v>
      </c>
      <c r="S842">
        <f>I842*0.5+L842*0.5+O842+R842</f>
        <v>14</v>
      </c>
    </row>
    <row r="843" spans="1:19" ht="28.8" x14ac:dyDescent="0.25">
      <c r="A843" s="5" t="s">
        <v>1982</v>
      </c>
      <c r="B843" s="6">
        <v>813310</v>
      </c>
      <c r="C843" s="6">
        <v>11768</v>
      </c>
      <c r="D843" s="6">
        <v>237</v>
      </c>
      <c r="E843" s="6">
        <v>712</v>
      </c>
      <c r="F843" s="6">
        <v>1</v>
      </c>
      <c r="G843">
        <f>(E843*0.6+D843*0.2+C843*0.2)/B843</f>
        <v>3.4773948432946845E-3</v>
      </c>
      <c r="H843">
        <f>_xlfn.RANK.AVG(G843,G$2:G$2185)</f>
        <v>1579</v>
      </c>
      <c r="I843">
        <f>LOOKUP(H843/COUNTA(H:H),{0,0.1,0.2,0.3,0.4,0.5,0.6,0.7,0.8,0.9,1}+1%%,{10,9,8,7,6,5,4,3,2,1})</f>
        <v>3</v>
      </c>
      <c r="J843">
        <f>E843*0.6+D843*0.2+C843*0.2</f>
        <v>2828.2</v>
      </c>
      <c r="K843">
        <f>_xlfn.RANK.AVG(J843,J$2:J$2185)</f>
        <v>1208</v>
      </c>
      <c r="L843">
        <f>LOOKUP(K843/COUNTA(K:K),{0,0.1,0.2,0.3,0.4,0.5,0.6,0.7,0.8,0.9,1}+1%%,{10,9,8,7,6,5,4,3,2,1})</f>
        <v>5</v>
      </c>
      <c r="M843">
        <f>(C843-D843)*0.7+B843*0.3</f>
        <v>252064.7</v>
      </c>
      <c r="N843">
        <f>_xlfn.RANK.AVG(M843,M$2:M$2185)</f>
        <v>1021</v>
      </c>
      <c r="O843">
        <f>LOOKUP(N843/COUNTA(N:N),{0,0.1,0.2,0.3,0.4,0.5,0.6,0.7,0.8,0.9,1}+1%%,{10,9,8,7,6,5,4,3,2,1})</f>
        <v>6</v>
      </c>
      <c r="P843" s="6">
        <v>1</v>
      </c>
      <c r="Q843">
        <f>_xlfn.RANK.AVG(P843,P$2:P$2185)</f>
        <v>1510</v>
      </c>
      <c r="R843">
        <f>LOOKUP(Q843/COUNTA(Q:Q),{0,0.1,0.2,0.3,0.4,0.5,0.6,0.7,0.8,0.9,1}+1%%,{10,9,8,7,6,5,4,3,2,1})</f>
        <v>4</v>
      </c>
      <c r="S843">
        <f>I843*0.5+L843*0.5+O843+R843</f>
        <v>14</v>
      </c>
    </row>
    <row r="844" spans="1:19" ht="28.8" x14ac:dyDescent="0.25">
      <c r="A844" s="5" t="s">
        <v>2157</v>
      </c>
      <c r="B844" s="6">
        <v>483082</v>
      </c>
      <c r="C844" s="6">
        <v>12660</v>
      </c>
      <c r="D844" s="6">
        <v>326</v>
      </c>
      <c r="E844" s="6">
        <v>726</v>
      </c>
      <c r="F844" s="6">
        <v>1</v>
      </c>
      <c r="G844">
        <f>(E844*0.6+D844*0.2+C844*0.2)/B844</f>
        <v>6.2780231927498853E-3</v>
      </c>
      <c r="H844">
        <f>_xlfn.RANK.AVG(G844,G$2:G$2185)</f>
        <v>1146</v>
      </c>
      <c r="I844">
        <f>LOOKUP(H844/COUNTA(H:H),{0,0.1,0.2,0.3,0.4,0.5,0.6,0.7,0.8,0.9,1}+1%%,{10,9,8,7,6,5,4,3,2,1})</f>
        <v>5</v>
      </c>
      <c r="J844">
        <f>E844*0.6+D844*0.2+C844*0.2</f>
        <v>3032.8</v>
      </c>
      <c r="K844">
        <f>_xlfn.RANK.AVG(J844,J$2:J$2185)</f>
        <v>1194</v>
      </c>
      <c r="L844">
        <f>LOOKUP(K844/COUNTA(K:K),{0,0.1,0.2,0.3,0.4,0.5,0.6,0.7,0.8,0.9,1}+1%%,{10,9,8,7,6,5,4,3,2,1})</f>
        <v>5</v>
      </c>
      <c r="M844">
        <f>(C844-D844)*0.7+B844*0.3</f>
        <v>153558.39999999999</v>
      </c>
      <c r="N844">
        <f>_xlfn.RANK.AVG(M844,M$2:M$2185)</f>
        <v>1189</v>
      </c>
      <c r="O844">
        <f>LOOKUP(N844/COUNTA(N:N),{0,0.1,0.2,0.3,0.4,0.5,0.6,0.7,0.8,0.9,1}+1%%,{10,9,8,7,6,5,4,3,2,1})</f>
        <v>5</v>
      </c>
      <c r="P844" s="6">
        <v>1</v>
      </c>
      <c r="Q844">
        <f>_xlfn.RANK.AVG(P844,P$2:P$2185)</f>
        <v>1510</v>
      </c>
      <c r="R844">
        <f>LOOKUP(Q844/COUNTA(Q:Q),{0,0.1,0.2,0.3,0.4,0.5,0.6,0.7,0.8,0.9,1}+1%%,{10,9,8,7,6,5,4,3,2,1})</f>
        <v>4</v>
      </c>
      <c r="S844">
        <f>I844*0.5+L844*0.5+O844+R844</f>
        <v>14</v>
      </c>
    </row>
    <row r="845" spans="1:19" ht="28.8" x14ac:dyDescent="0.25">
      <c r="A845" s="5" t="s">
        <v>593</v>
      </c>
      <c r="B845" s="6">
        <v>1108618</v>
      </c>
      <c r="C845" s="6">
        <v>9984</v>
      </c>
      <c r="D845" s="6">
        <v>1327</v>
      </c>
      <c r="E845" s="6">
        <v>2639</v>
      </c>
      <c r="F845" s="6">
        <v>1</v>
      </c>
      <c r="G845">
        <f>(E845*0.6+D845*0.2+C845*0.2)/B845</f>
        <v>3.4688233458233589E-3</v>
      </c>
      <c r="H845">
        <f>_xlfn.RANK.AVG(G845,G$2:G$2185)</f>
        <v>1580</v>
      </c>
      <c r="I845">
        <f>LOOKUP(H845/COUNTA(H:H),{0,0.1,0.2,0.3,0.4,0.5,0.6,0.7,0.8,0.9,1}+1%%,{10,9,8,7,6,5,4,3,2,1})</f>
        <v>3</v>
      </c>
      <c r="J845">
        <f>E845*0.6+D845*0.2+C845*0.2</f>
        <v>3845.6000000000004</v>
      </c>
      <c r="K845">
        <f>_xlfn.RANK.AVG(J845,J$2:J$2185)</f>
        <v>1102</v>
      </c>
      <c r="L845">
        <f>LOOKUP(K845/COUNTA(K:K),{0,0.1,0.2,0.3,0.4,0.5,0.6,0.7,0.8,0.9,1}+1%%,{10,9,8,7,6,5,4,3,2,1})</f>
        <v>5</v>
      </c>
      <c r="M845">
        <f>(C845-D845)*0.7+B845*0.3</f>
        <v>338645.3</v>
      </c>
      <c r="N845">
        <f>_xlfn.RANK.AVG(M845,M$2:M$2185)</f>
        <v>917</v>
      </c>
      <c r="O845">
        <f>LOOKUP(N845/COUNTA(N:N),{0,0.1,0.2,0.3,0.4,0.5,0.6,0.7,0.8,0.9,1}+1%%,{10,9,8,7,6,5,4,3,2,1})</f>
        <v>6</v>
      </c>
      <c r="P845" s="6">
        <v>1</v>
      </c>
      <c r="Q845">
        <f>_xlfn.RANK.AVG(P845,P$2:P$2185)</f>
        <v>1510</v>
      </c>
      <c r="R845">
        <f>LOOKUP(Q845/COUNTA(Q:Q),{0,0.1,0.2,0.3,0.4,0.5,0.6,0.7,0.8,0.9,1}+1%%,{10,9,8,7,6,5,4,3,2,1})</f>
        <v>4</v>
      </c>
      <c r="S845">
        <f>I845*0.5+L845*0.5+O845+R845</f>
        <v>14</v>
      </c>
    </row>
    <row r="846" spans="1:19" ht="28.8" x14ac:dyDescent="0.25">
      <c r="A846" s="5" t="s">
        <v>890</v>
      </c>
      <c r="B846" s="6">
        <v>2563098</v>
      </c>
      <c r="C846" s="6">
        <v>1570</v>
      </c>
      <c r="D846" s="6">
        <v>16</v>
      </c>
      <c r="E846" s="6">
        <v>73</v>
      </c>
      <c r="F846" s="6">
        <v>1</v>
      </c>
      <c r="G846">
        <f>(E846*0.6+D846*0.2+C846*0.2)/B846</f>
        <v>1.4084518032474763E-4</v>
      </c>
      <c r="H846">
        <f>_xlfn.RANK.AVG(G846,G$2:G$2185)</f>
        <v>2153</v>
      </c>
      <c r="I846">
        <f>LOOKUP(H846/COUNTA(H:H),{0,0.1,0.2,0.3,0.4,0.5,0.6,0.7,0.8,0.9,1}+1%%,{10,9,8,7,6,5,4,3,2,1})</f>
        <v>1</v>
      </c>
      <c r="J846">
        <f>E846*0.6+D846*0.2+C846*0.2</f>
        <v>361</v>
      </c>
      <c r="K846">
        <f>_xlfn.RANK.AVG(J846,J$2:J$2185)</f>
        <v>1731</v>
      </c>
      <c r="L846">
        <f>LOOKUP(K846/COUNTA(K:K),{0,0.1,0.2,0.3,0.4,0.5,0.6,0.7,0.8,0.9,1}+1%%,{10,9,8,7,6,5,4,3,2,1})</f>
        <v>3</v>
      </c>
      <c r="M846">
        <f>(C846-D846)*0.7+B846*0.3</f>
        <v>770017.20000000007</v>
      </c>
      <c r="N846">
        <f>_xlfn.RANK.AVG(M846,M$2:M$2185)</f>
        <v>623</v>
      </c>
      <c r="O846">
        <f>LOOKUP(N846/COUNTA(N:N),{0,0.1,0.2,0.3,0.4,0.5,0.6,0.7,0.8,0.9,1}+1%%,{10,9,8,7,6,5,4,3,2,1})</f>
        <v>8</v>
      </c>
      <c r="P846" s="6">
        <v>1</v>
      </c>
      <c r="Q846">
        <f>_xlfn.RANK.AVG(P846,P$2:P$2185)</f>
        <v>1510</v>
      </c>
      <c r="R846">
        <f>LOOKUP(Q846/COUNTA(Q:Q),{0,0.1,0.2,0.3,0.4,0.5,0.6,0.7,0.8,0.9,1}+1%%,{10,9,8,7,6,5,4,3,2,1})</f>
        <v>4</v>
      </c>
      <c r="S846">
        <f>I846*0.5+L846*0.5+O846+R846</f>
        <v>14</v>
      </c>
    </row>
    <row r="847" spans="1:19" ht="28.8" x14ac:dyDescent="0.25">
      <c r="A847" s="5" t="s">
        <v>1064</v>
      </c>
      <c r="B847" s="6">
        <v>372465</v>
      </c>
      <c r="C847" s="6">
        <v>8738</v>
      </c>
      <c r="D847" s="6">
        <v>183</v>
      </c>
      <c r="E847" s="6">
        <v>747</v>
      </c>
      <c r="F847" s="6">
        <v>1</v>
      </c>
      <c r="G847">
        <f>(E847*0.6+D847*0.2+C847*0.2)/B847</f>
        <v>5.9935832897050735E-3</v>
      </c>
      <c r="H847">
        <f>_xlfn.RANK.AVG(G847,G$2:G$2185)</f>
        <v>1179</v>
      </c>
      <c r="I847">
        <f>LOOKUP(H847/COUNTA(H:H),{0,0.1,0.2,0.3,0.4,0.5,0.6,0.7,0.8,0.9,1}+1%%,{10,9,8,7,6,5,4,3,2,1})</f>
        <v>5</v>
      </c>
      <c r="J847">
        <f>E847*0.6+D847*0.2+C847*0.2</f>
        <v>2232.4</v>
      </c>
      <c r="K847">
        <f>_xlfn.RANK.AVG(J847,J$2:J$2185)</f>
        <v>1281</v>
      </c>
      <c r="L847">
        <f>LOOKUP(K847/COUNTA(K:K),{0,0.1,0.2,0.3,0.4,0.5,0.6,0.7,0.8,0.9,1}+1%%,{10,9,8,7,6,5,4,3,2,1})</f>
        <v>5</v>
      </c>
      <c r="M847">
        <f>(C847-D847)*0.7+B847*0.3</f>
        <v>117728</v>
      </c>
      <c r="N847">
        <f>_xlfn.RANK.AVG(M847,M$2:M$2185)</f>
        <v>1294</v>
      </c>
      <c r="O847">
        <f>LOOKUP(N847/COUNTA(N:N),{0,0.1,0.2,0.3,0.4,0.5,0.6,0.7,0.8,0.9,1}+1%%,{10,9,8,7,6,5,4,3,2,1})</f>
        <v>5</v>
      </c>
      <c r="P847" s="6">
        <v>1</v>
      </c>
      <c r="Q847">
        <f>_xlfn.RANK.AVG(P847,P$2:P$2185)</f>
        <v>1510</v>
      </c>
      <c r="R847">
        <f>LOOKUP(Q847/COUNTA(Q:Q),{0,0.1,0.2,0.3,0.4,0.5,0.6,0.7,0.8,0.9,1}+1%%,{10,9,8,7,6,5,4,3,2,1})</f>
        <v>4</v>
      </c>
      <c r="S847">
        <f>I847*0.5+L847*0.5+O847+R847</f>
        <v>14</v>
      </c>
    </row>
    <row r="848" spans="1:19" ht="43.2" x14ac:dyDescent="0.25">
      <c r="A848" s="5" t="s">
        <v>2026</v>
      </c>
      <c r="B848" s="6">
        <v>509583</v>
      </c>
      <c r="C848" s="6">
        <v>9782</v>
      </c>
      <c r="D848" s="6">
        <v>254</v>
      </c>
      <c r="E848" s="6">
        <v>1269</v>
      </c>
      <c r="F848" s="6">
        <v>1</v>
      </c>
      <c r="G848">
        <f>(E848*0.6+D848*0.2+C848*0.2)/B848</f>
        <v>5.4330697845100797E-3</v>
      </c>
      <c r="H848">
        <f>_xlfn.RANK.AVG(G848,G$2:G$2185)</f>
        <v>1271</v>
      </c>
      <c r="I848">
        <f>LOOKUP(H848/COUNTA(H:H),{0,0.1,0.2,0.3,0.4,0.5,0.6,0.7,0.8,0.9,1}+1%%,{10,9,8,7,6,5,4,3,2,1})</f>
        <v>5</v>
      </c>
      <c r="J848">
        <f>E848*0.6+D848*0.2+C848*0.2</f>
        <v>2768.6</v>
      </c>
      <c r="K848">
        <f>_xlfn.RANK.AVG(J848,J$2:J$2185)</f>
        <v>1214</v>
      </c>
      <c r="L848">
        <f>LOOKUP(K848/COUNTA(K:K),{0,0.1,0.2,0.3,0.4,0.5,0.6,0.7,0.8,0.9,1}+1%%,{10,9,8,7,6,5,4,3,2,1})</f>
        <v>5</v>
      </c>
      <c r="M848">
        <f>(C848-D848)*0.7+B848*0.3</f>
        <v>159544.5</v>
      </c>
      <c r="N848">
        <f>_xlfn.RANK.AVG(M848,M$2:M$2185)</f>
        <v>1173</v>
      </c>
      <c r="O848">
        <f>LOOKUP(N848/COUNTA(N:N),{0,0.1,0.2,0.3,0.4,0.5,0.6,0.7,0.8,0.9,1}+1%%,{10,9,8,7,6,5,4,3,2,1})</f>
        <v>5</v>
      </c>
      <c r="P848" s="6">
        <v>1</v>
      </c>
      <c r="Q848">
        <f>_xlfn.RANK.AVG(P848,P$2:P$2185)</f>
        <v>1510</v>
      </c>
      <c r="R848">
        <f>LOOKUP(Q848/COUNTA(Q:Q),{0,0.1,0.2,0.3,0.4,0.5,0.6,0.7,0.8,0.9,1}+1%%,{10,9,8,7,6,5,4,3,2,1})</f>
        <v>4</v>
      </c>
      <c r="S848">
        <f>I848*0.5+L848*0.5+O848+R848</f>
        <v>14</v>
      </c>
    </row>
    <row r="849" spans="1:19" ht="28.8" x14ac:dyDescent="0.25">
      <c r="A849" s="5" t="s">
        <v>1239</v>
      </c>
      <c r="B849" s="6">
        <v>82801</v>
      </c>
      <c r="C849" s="6">
        <v>1836</v>
      </c>
      <c r="D849" s="6">
        <v>66</v>
      </c>
      <c r="E849" s="6">
        <v>150</v>
      </c>
      <c r="F849" s="6">
        <v>2</v>
      </c>
      <c r="G849">
        <f>(E849*0.6+D849*0.2+C849*0.2)/B849</f>
        <v>5.6810908080820281E-3</v>
      </c>
      <c r="H849">
        <f>_xlfn.RANK.AVG(G849,G$2:G$2185)</f>
        <v>1227</v>
      </c>
      <c r="I849">
        <f>LOOKUP(H849/COUNTA(H:H),{0,0.1,0.2,0.3,0.4,0.5,0.6,0.7,0.8,0.9,1}+1%%,{10,9,8,7,6,5,4,3,2,1})</f>
        <v>5</v>
      </c>
      <c r="J849">
        <f>E849*0.6+D849*0.2+C849*0.2</f>
        <v>470.40000000000003</v>
      </c>
      <c r="K849">
        <f>_xlfn.RANK.AVG(J849,J$2:J$2185)</f>
        <v>1675</v>
      </c>
      <c r="L849">
        <f>LOOKUP(K849/COUNTA(K:K),{0,0.1,0.2,0.3,0.4,0.5,0.6,0.7,0.8,0.9,1}+1%%,{10,9,8,7,6,5,4,3,2,1})</f>
        <v>3</v>
      </c>
      <c r="M849">
        <f>(C849-D849)*0.7+B849*0.3</f>
        <v>26079.3</v>
      </c>
      <c r="N849">
        <f>_xlfn.RANK.AVG(M849,M$2:M$2185)</f>
        <v>1714</v>
      </c>
      <c r="O849">
        <f>LOOKUP(N849/COUNTA(N:N),{0,0.1,0.2,0.3,0.4,0.5,0.6,0.7,0.8,0.9,1}+1%%,{10,9,8,7,6,5,4,3,2,1})</f>
        <v>3</v>
      </c>
      <c r="P849" s="6">
        <v>2</v>
      </c>
      <c r="Q849">
        <f>_xlfn.RANK.AVG(P849,P$2:P$2185)</f>
        <v>678.5</v>
      </c>
      <c r="R849">
        <f>LOOKUP(Q849/COUNTA(Q:Q),{0,0.1,0.2,0.3,0.4,0.5,0.6,0.7,0.8,0.9,1}+1%%,{10,9,8,7,6,5,4,3,2,1})</f>
        <v>7</v>
      </c>
      <c r="S849">
        <f>I849*0.5+L849*0.5+O849+R849</f>
        <v>14</v>
      </c>
    </row>
    <row r="850" spans="1:19" ht="14.4" x14ac:dyDescent="0.25">
      <c r="A850" s="5" t="s">
        <v>1113</v>
      </c>
      <c r="B850" s="6">
        <v>3689210</v>
      </c>
      <c r="C850" s="6">
        <v>1836</v>
      </c>
      <c r="D850" s="6">
        <v>216</v>
      </c>
      <c r="E850" s="6">
        <v>677</v>
      </c>
      <c r="F850" s="6">
        <v>1</v>
      </c>
      <c r="G850">
        <f>(E850*0.6+D850*0.2+C850*0.2)/B850</f>
        <v>2.2134820191856795E-4</v>
      </c>
      <c r="H850">
        <f>_xlfn.RANK.AVG(G850,G$2:G$2185)</f>
        <v>2142</v>
      </c>
      <c r="I850">
        <f>LOOKUP(H850/COUNTA(H:H),{0,0.1,0.2,0.3,0.4,0.5,0.6,0.7,0.8,0.9,1}+1%%,{10,9,8,7,6,5,4,3,2,1})</f>
        <v>1</v>
      </c>
      <c r="J850">
        <f>E850*0.6+D850*0.2+C850*0.2</f>
        <v>816.6</v>
      </c>
      <c r="K850">
        <f>_xlfn.RANK.AVG(J850,J$2:J$2185)</f>
        <v>1549</v>
      </c>
      <c r="L850">
        <f>LOOKUP(K850/COUNTA(K:K),{0,0.1,0.2,0.3,0.4,0.5,0.6,0.7,0.8,0.9,1}+1%%,{10,9,8,7,6,5,4,3,2,1})</f>
        <v>3</v>
      </c>
      <c r="M850">
        <f>(C850-D850)*0.7+B850*0.3</f>
        <v>1107897</v>
      </c>
      <c r="N850">
        <f>_xlfn.RANK.AVG(M850,M$2:M$2185)</f>
        <v>506</v>
      </c>
      <c r="O850">
        <f>LOOKUP(N850/COUNTA(N:N),{0,0.1,0.2,0.3,0.4,0.5,0.6,0.7,0.8,0.9,1}+1%%,{10,9,8,7,6,5,4,3,2,1})</f>
        <v>8</v>
      </c>
      <c r="P850" s="6">
        <v>1</v>
      </c>
      <c r="Q850">
        <f>_xlfn.RANK.AVG(P850,P$2:P$2185)</f>
        <v>1510</v>
      </c>
      <c r="R850">
        <f>LOOKUP(Q850/COUNTA(Q:Q),{0,0.1,0.2,0.3,0.4,0.5,0.6,0.7,0.8,0.9,1}+1%%,{10,9,8,7,6,5,4,3,2,1})</f>
        <v>4</v>
      </c>
      <c r="S850">
        <f>I850*0.5+L850*0.5+O850+R850</f>
        <v>14</v>
      </c>
    </row>
    <row r="851" spans="1:19" ht="28.8" x14ac:dyDescent="0.25">
      <c r="A851" s="5" t="s">
        <v>1569</v>
      </c>
      <c r="B851" s="6">
        <v>70891</v>
      </c>
      <c r="C851" s="6">
        <v>5155</v>
      </c>
      <c r="D851" s="6">
        <v>129</v>
      </c>
      <c r="E851" s="6">
        <v>781</v>
      </c>
      <c r="F851" s="6">
        <v>1</v>
      </c>
      <c r="G851">
        <f>(E851*0.6+D851*0.2+C851*0.2)/B851</f>
        <v>2.1517541013668873E-2</v>
      </c>
      <c r="H851">
        <f>_xlfn.RANK.AVG(G851,G$2:G$2185)</f>
        <v>107</v>
      </c>
      <c r="I851">
        <f>LOOKUP(H851/COUNTA(H:H),{0,0.1,0.2,0.3,0.4,0.5,0.6,0.7,0.8,0.9,1}+1%%,{10,9,8,7,6,5,4,3,2,1})</f>
        <v>10</v>
      </c>
      <c r="J851">
        <f>E851*0.6+D851*0.2+C851*0.2</f>
        <v>1525.4</v>
      </c>
      <c r="K851">
        <f>_xlfn.RANK.AVG(J851,J$2:J$2185)</f>
        <v>1391</v>
      </c>
      <c r="L851">
        <f>LOOKUP(K851/COUNTA(K:K),{0,0.1,0.2,0.3,0.4,0.5,0.6,0.7,0.8,0.9,1}+1%%,{10,9,8,7,6,5,4,3,2,1})</f>
        <v>4</v>
      </c>
      <c r="M851">
        <f>(C851-D851)*0.7+B851*0.3</f>
        <v>24785.5</v>
      </c>
      <c r="N851">
        <f>_xlfn.RANK.AVG(M851,M$2:M$2185)</f>
        <v>1725</v>
      </c>
      <c r="O851">
        <f>LOOKUP(N851/COUNTA(N:N),{0,0.1,0.2,0.3,0.4,0.5,0.6,0.7,0.8,0.9,1}+1%%,{10,9,8,7,6,5,4,3,2,1})</f>
        <v>3</v>
      </c>
      <c r="P851" s="6">
        <v>1</v>
      </c>
      <c r="Q851">
        <f>_xlfn.RANK.AVG(P851,P$2:P$2185)</f>
        <v>1510</v>
      </c>
      <c r="R851">
        <f>LOOKUP(Q851/COUNTA(Q:Q),{0,0.1,0.2,0.3,0.4,0.5,0.6,0.7,0.8,0.9,1}+1%%,{10,9,8,7,6,5,4,3,2,1})</f>
        <v>4</v>
      </c>
      <c r="S851">
        <f>I851*0.5+L851*0.5+O851+R851</f>
        <v>14</v>
      </c>
    </row>
    <row r="852" spans="1:19" ht="43.2" x14ac:dyDescent="0.25">
      <c r="A852" s="5" t="s">
        <v>856</v>
      </c>
      <c r="B852" s="6">
        <v>464076</v>
      </c>
      <c r="C852" s="6">
        <v>10358</v>
      </c>
      <c r="D852" s="6">
        <v>213</v>
      </c>
      <c r="E852" s="6">
        <v>865</v>
      </c>
      <c r="F852" s="6">
        <v>1</v>
      </c>
      <c r="G852">
        <f>(E852*0.6+D852*0.2+C852*0.2)/B852</f>
        <v>5.6740706263629231E-3</v>
      </c>
      <c r="H852">
        <f>_xlfn.RANK.AVG(G852,G$2:G$2185)</f>
        <v>1232</v>
      </c>
      <c r="I852">
        <f>LOOKUP(H852/COUNTA(H:H),{0,0.1,0.2,0.3,0.4,0.5,0.6,0.7,0.8,0.9,1}+1%%,{10,9,8,7,6,5,4,3,2,1})</f>
        <v>5</v>
      </c>
      <c r="J852">
        <f>E852*0.6+D852*0.2+C852*0.2</f>
        <v>2633.2</v>
      </c>
      <c r="K852">
        <f>_xlfn.RANK.AVG(J852,J$2:J$2185)</f>
        <v>1225</v>
      </c>
      <c r="L852">
        <f>LOOKUP(K852/COUNTA(K:K),{0,0.1,0.2,0.3,0.4,0.5,0.6,0.7,0.8,0.9,1}+1%%,{10,9,8,7,6,5,4,3,2,1})</f>
        <v>5</v>
      </c>
      <c r="M852">
        <f>(C852-D852)*0.7+B852*0.3</f>
        <v>146324.29999999999</v>
      </c>
      <c r="N852">
        <f>_xlfn.RANK.AVG(M852,M$2:M$2185)</f>
        <v>1208</v>
      </c>
      <c r="O852">
        <f>LOOKUP(N852/COUNTA(N:N),{0,0.1,0.2,0.3,0.4,0.5,0.6,0.7,0.8,0.9,1}+1%%,{10,9,8,7,6,5,4,3,2,1})</f>
        <v>5</v>
      </c>
      <c r="P852" s="6">
        <v>1</v>
      </c>
      <c r="Q852">
        <f>_xlfn.RANK.AVG(P852,P$2:P$2185)</f>
        <v>1510</v>
      </c>
      <c r="R852">
        <f>LOOKUP(Q852/COUNTA(Q:Q),{0,0.1,0.2,0.3,0.4,0.5,0.6,0.7,0.8,0.9,1}+1%%,{10,9,8,7,6,5,4,3,2,1})</f>
        <v>4</v>
      </c>
      <c r="S852">
        <f>I852*0.5+L852*0.5+O852+R852</f>
        <v>14</v>
      </c>
    </row>
    <row r="853" spans="1:19" ht="28.8" x14ac:dyDescent="0.25">
      <c r="A853" s="5" t="s">
        <v>1199</v>
      </c>
      <c r="B853" s="6">
        <v>814925</v>
      </c>
      <c r="C853" s="6">
        <v>9241</v>
      </c>
      <c r="D853" s="6">
        <v>429</v>
      </c>
      <c r="E853" s="6">
        <v>951</v>
      </c>
      <c r="F853" s="6">
        <v>1</v>
      </c>
      <c r="G853">
        <f>(E853*0.6+D853*0.2+C853*0.2)/B853</f>
        <v>3.0734116636500297E-3</v>
      </c>
      <c r="H853">
        <f>_xlfn.RANK.AVG(G853,G$2:G$2185)</f>
        <v>1652</v>
      </c>
      <c r="I853">
        <f>LOOKUP(H853/COUNTA(H:H),{0,0.1,0.2,0.3,0.4,0.5,0.6,0.7,0.8,0.9,1}+1%%,{10,9,8,7,6,5,4,3,2,1})</f>
        <v>3</v>
      </c>
      <c r="J853">
        <f>E853*0.6+D853*0.2+C853*0.2</f>
        <v>2504.6000000000004</v>
      </c>
      <c r="K853">
        <f>_xlfn.RANK.AVG(J853,J$2:J$2185)</f>
        <v>1240</v>
      </c>
      <c r="L853">
        <f>LOOKUP(K853/COUNTA(K:K),{0,0.1,0.2,0.3,0.4,0.5,0.6,0.7,0.8,0.9,1}+1%%,{10,9,8,7,6,5,4,3,2,1})</f>
        <v>5</v>
      </c>
      <c r="M853">
        <f>(C853-D853)*0.7+B853*0.3</f>
        <v>250645.9</v>
      </c>
      <c r="N853">
        <f>_xlfn.RANK.AVG(M853,M$2:M$2185)</f>
        <v>1025</v>
      </c>
      <c r="O853">
        <f>LOOKUP(N853/COUNTA(N:N),{0,0.1,0.2,0.3,0.4,0.5,0.6,0.7,0.8,0.9,1}+1%%,{10,9,8,7,6,5,4,3,2,1})</f>
        <v>6</v>
      </c>
      <c r="P853" s="6">
        <v>1</v>
      </c>
      <c r="Q853">
        <f>_xlfn.RANK.AVG(P853,P$2:P$2185)</f>
        <v>1510</v>
      </c>
      <c r="R853">
        <f>LOOKUP(Q853/COUNTA(Q:Q),{0,0.1,0.2,0.3,0.4,0.5,0.6,0.7,0.8,0.9,1}+1%%,{10,9,8,7,6,5,4,3,2,1})</f>
        <v>4</v>
      </c>
      <c r="S853">
        <f>I853*0.5+L853*0.5+O853+R853</f>
        <v>14</v>
      </c>
    </row>
    <row r="854" spans="1:19" ht="28.8" x14ac:dyDescent="0.25">
      <c r="A854" s="5" t="s">
        <v>854</v>
      </c>
      <c r="B854" s="6">
        <v>2210090</v>
      </c>
      <c r="C854" s="6">
        <v>6435</v>
      </c>
      <c r="D854" s="6">
        <v>847</v>
      </c>
      <c r="E854" s="6">
        <v>1214</v>
      </c>
      <c r="F854" s="6">
        <v>1</v>
      </c>
      <c r="G854">
        <f>(E854*0.6+D854*0.2+C854*0.2)/B854</f>
        <v>9.8855702708939468E-4</v>
      </c>
      <c r="H854">
        <f>_xlfn.RANK.AVG(G854,G$2:G$2185)</f>
        <v>2015</v>
      </c>
      <c r="I854">
        <f>LOOKUP(H854/COUNTA(H:H),{0,0.1,0.2,0.3,0.4,0.5,0.6,0.7,0.8,0.9,1}+1%%,{10,9,8,7,6,5,4,3,2,1})</f>
        <v>1</v>
      </c>
      <c r="J854">
        <f>E854*0.6+D854*0.2+C854*0.2</f>
        <v>2184.8000000000002</v>
      </c>
      <c r="K854">
        <f>_xlfn.RANK.AVG(J854,J$2:J$2185)</f>
        <v>1288</v>
      </c>
      <c r="L854">
        <f>LOOKUP(K854/COUNTA(K:K),{0,0.1,0.2,0.3,0.4,0.5,0.6,0.7,0.8,0.9,1}+1%%,{10,9,8,7,6,5,4,3,2,1})</f>
        <v>5</v>
      </c>
      <c r="M854">
        <f>(C854-D854)*0.7+B854*0.3</f>
        <v>666938.6</v>
      </c>
      <c r="N854">
        <f>_xlfn.RANK.AVG(M854,M$2:M$2185)</f>
        <v>669</v>
      </c>
      <c r="O854">
        <f>LOOKUP(N854/COUNTA(N:N),{0,0.1,0.2,0.3,0.4,0.5,0.6,0.7,0.8,0.9,1}+1%%,{10,9,8,7,6,5,4,3,2,1})</f>
        <v>7</v>
      </c>
      <c r="P854" s="6">
        <v>1</v>
      </c>
      <c r="Q854">
        <f>_xlfn.RANK.AVG(P854,P$2:P$2185)</f>
        <v>1510</v>
      </c>
      <c r="R854">
        <f>LOOKUP(Q854/COUNTA(Q:Q),{0,0.1,0.2,0.3,0.4,0.5,0.6,0.7,0.8,0.9,1}+1%%,{10,9,8,7,6,5,4,3,2,1})</f>
        <v>4</v>
      </c>
      <c r="S854">
        <f>I854*0.5+L854*0.5+O854+R854</f>
        <v>14</v>
      </c>
    </row>
    <row r="855" spans="1:19" ht="14.4" x14ac:dyDescent="0.25">
      <c r="A855" s="5" t="s">
        <v>477</v>
      </c>
      <c r="B855" s="6">
        <v>533004</v>
      </c>
      <c r="C855" s="6">
        <v>9710</v>
      </c>
      <c r="D855" s="6">
        <v>447</v>
      </c>
      <c r="E855" s="6">
        <v>1209</v>
      </c>
      <c r="F855" s="6">
        <v>1</v>
      </c>
      <c r="G855">
        <f>(E855*0.6+D855*0.2+C855*0.2)/B855</f>
        <v>5.1721938296898336E-3</v>
      </c>
      <c r="H855">
        <f>_xlfn.RANK.AVG(G855,G$2:G$2185)</f>
        <v>1305</v>
      </c>
      <c r="I855">
        <f>LOOKUP(H855/COUNTA(H:H),{0,0.1,0.2,0.3,0.4,0.5,0.6,0.7,0.8,0.9,1}+1%%,{10,9,8,7,6,5,4,3,2,1})</f>
        <v>5</v>
      </c>
      <c r="J855">
        <f>E855*0.6+D855*0.2+C855*0.2</f>
        <v>2756.8</v>
      </c>
      <c r="K855">
        <f>_xlfn.RANK.AVG(J855,J$2:J$2185)</f>
        <v>1215</v>
      </c>
      <c r="L855">
        <f>LOOKUP(K855/COUNTA(K:K),{0,0.1,0.2,0.3,0.4,0.5,0.6,0.7,0.8,0.9,1}+1%%,{10,9,8,7,6,5,4,3,2,1})</f>
        <v>5</v>
      </c>
      <c r="M855">
        <f>(C855-D855)*0.7+B855*0.3</f>
        <v>166385.29999999999</v>
      </c>
      <c r="N855">
        <f>_xlfn.RANK.AVG(M855,M$2:M$2185)</f>
        <v>1163</v>
      </c>
      <c r="O855">
        <f>LOOKUP(N855/COUNTA(N:N),{0,0.1,0.2,0.3,0.4,0.5,0.6,0.7,0.8,0.9,1}+1%%,{10,9,8,7,6,5,4,3,2,1})</f>
        <v>5</v>
      </c>
      <c r="P855" s="6">
        <v>1</v>
      </c>
      <c r="Q855">
        <f>_xlfn.RANK.AVG(P855,P$2:P$2185)</f>
        <v>1510</v>
      </c>
      <c r="R855">
        <f>LOOKUP(Q855/COUNTA(Q:Q),{0,0.1,0.2,0.3,0.4,0.5,0.6,0.7,0.8,0.9,1}+1%%,{10,9,8,7,6,5,4,3,2,1})</f>
        <v>4</v>
      </c>
      <c r="S855">
        <f>I855*0.5+L855*0.5+O855+R855</f>
        <v>14</v>
      </c>
    </row>
    <row r="856" spans="1:19" ht="28.8" x14ac:dyDescent="0.25">
      <c r="A856" s="5" t="s">
        <v>175</v>
      </c>
      <c r="B856" s="6">
        <v>2457408</v>
      </c>
      <c r="C856" s="6">
        <v>2707</v>
      </c>
      <c r="D856" s="6">
        <v>200</v>
      </c>
      <c r="E856" s="6">
        <v>209</v>
      </c>
      <c r="F856" s="6">
        <v>1</v>
      </c>
      <c r="G856">
        <f>(E856*0.6+D856*0.2+C856*0.2)/B856</f>
        <v>2.8762012657238846E-4</v>
      </c>
      <c r="H856">
        <f>_xlfn.RANK.AVG(G856,G$2:G$2185)</f>
        <v>2136</v>
      </c>
      <c r="I856">
        <f>LOOKUP(H856/COUNTA(H:H),{0,0.1,0.2,0.3,0.4,0.5,0.6,0.7,0.8,0.9,1}+1%%,{10,9,8,7,6,5,4,3,2,1})</f>
        <v>1</v>
      </c>
      <c r="J856">
        <f>E856*0.6+D856*0.2+C856*0.2</f>
        <v>706.8</v>
      </c>
      <c r="K856">
        <f>_xlfn.RANK.AVG(J856,J$2:J$2185)</f>
        <v>1590</v>
      </c>
      <c r="L856">
        <f>LOOKUP(K856/COUNTA(K:K),{0,0.1,0.2,0.3,0.4,0.5,0.6,0.7,0.8,0.9,1}+1%%,{10,9,8,7,6,5,4,3,2,1})</f>
        <v>3</v>
      </c>
      <c r="M856">
        <f>(C856-D856)*0.7+B856*0.3</f>
        <v>738977.3</v>
      </c>
      <c r="N856">
        <f>_xlfn.RANK.AVG(M856,M$2:M$2185)</f>
        <v>636</v>
      </c>
      <c r="O856">
        <f>LOOKUP(N856/COUNTA(N:N),{0,0.1,0.2,0.3,0.4,0.5,0.6,0.7,0.8,0.9,1}+1%%,{10,9,8,7,6,5,4,3,2,1})</f>
        <v>8</v>
      </c>
      <c r="P856" s="6">
        <v>1</v>
      </c>
      <c r="Q856">
        <f>_xlfn.RANK.AVG(P856,P$2:P$2185)</f>
        <v>1510</v>
      </c>
      <c r="R856">
        <f>LOOKUP(Q856/COUNTA(Q:Q),{0,0.1,0.2,0.3,0.4,0.5,0.6,0.7,0.8,0.9,1}+1%%,{10,9,8,7,6,5,4,3,2,1})</f>
        <v>4</v>
      </c>
      <c r="S856">
        <f>I856*0.5+L856*0.5+O856+R856</f>
        <v>14</v>
      </c>
    </row>
    <row r="857" spans="1:19" ht="72" x14ac:dyDescent="0.25">
      <c r="A857" s="5" t="s">
        <v>1076</v>
      </c>
      <c r="B857" s="6">
        <v>475296</v>
      </c>
      <c r="C857" s="6">
        <v>4504</v>
      </c>
      <c r="D857" s="6">
        <v>2774</v>
      </c>
      <c r="E857" s="6">
        <v>2232</v>
      </c>
      <c r="F857" s="6">
        <v>1</v>
      </c>
      <c r="G857">
        <f>(E857*0.6+D857*0.2+C857*0.2)/B857</f>
        <v>5.8801252272268232E-3</v>
      </c>
      <c r="H857">
        <f>_xlfn.RANK.AVG(G857,G$2:G$2185)</f>
        <v>1198</v>
      </c>
      <c r="I857">
        <f>LOOKUP(H857/COUNTA(H:H),{0,0.1,0.2,0.3,0.4,0.5,0.6,0.7,0.8,0.9,1}+1%%,{10,9,8,7,6,5,4,3,2,1})</f>
        <v>5</v>
      </c>
      <c r="J857">
        <f>E857*0.6+D857*0.2+C857*0.2</f>
        <v>2794.8</v>
      </c>
      <c r="K857">
        <f>_xlfn.RANK.AVG(J857,J$2:J$2185)</f>
        <v>1211</v>
      </c>
      <c r="L857">
        <f>LOOKUP(K857/COUNTA(K:K),{0,0.1,0.2,0.3,0.4,0.5,0.6,0.7,0.8,0.9,1}+1%%,{10,9,8,7,6,5,4,3,2,1})</f>
        <v>5</v>
      </c>
      <c r="M857">
        <f>(C857-D857)*0.7+B857*0.3</f>
        <v>143799.79999999999</v>
      </c>
      <c r="N857">
        <f>_xlfn.RANK.AVG(M857,M$2:M$2185)</f>
        <v>1217</v>
      </c>
      <c r="O857">
        <f>LOOKUP(N857/COUNTA(N:N),{0,0.1,0.2,0.3,0.4,0.5,0.6,0.7,0.8,0.9,1}+1%%,{10,9,8,7,6,5,4,3,2,1})</f>
        <v>5</v>
      </c>
      <c r="P857" s="6">
        <v>1</v>
      </c>
      <c r="Q857">
        <f>_xlfn.RANK.AVG(P857,P$2:P$2185)</f>
        <v>1510</v>
      </c>
      <c r="R857">
        <f>LOOKUP(Q857/COUNTA(Q:Q),{0,0.1,0.2,0.3,0.4,0.5,0.6,0.7,0.8,0.9,1}+1%%,{10,9,8,7,6,5,4,3,2,1})</f>
        <v>4</v>
      </c>
      <c r="S857">
        <f>I857*0.5+L857*0.5+O857+R857</f>
        <v>14</v>
      </c>
    </row>
    <row r="858" spans="1:19" ht="28.8" x14ac:dyDescent="0.25">
      <c r="A858" s="5" t="s">
        <v>547</v>
      </c>
      <c r="B858" s="6">
        <v>90206</v>
      </c>
      <c r="C858" s="6">
        <v>6419</v>
      </c>
      <c r="D858" s="6">
        <v>34</v>
      </c>
      <c r="E858" s="6">
        <v>443</v>
      </c>
      <c r="F858" s="6">
        <v>1</v>
      </c>
      <c r="G858">
        <f>(E858*0.6+D858*0.2+C858*0.2)/B858</f>
        <v>1.7253841207901913E-2</v>
      </c>
      <c r="H858">
        <f>_xlfn.RANK.AVG(G858,G$2:G$2185)</f>
        <v>197</v>
      </c>
      <c r="I858">
        <f>LOOKUP(H858/COUNTA(H:H),{0,0.1,0.2,0.3,0.4,0.5,0.6,0.7,0.8,0.9,1}+1%%,{10,9,8,7,6,5,4,3,2,1})</f>
        <v>10</v>
      </c>
      <c r="J858">
        <f>E858*0.6+D858*0.2+C858*0.2</f>
        <v>1556.4</v>
      </c>
      <c r="K858">
        <f>_xlfn.RANK.AVG(J858,J$2:J$2185)</f>
        <v>1382</v>
      </c>
      <c r="L858">
        <f>LOOKUP(K858/COUNTA(K:K),{0,0.1,0.2,0.3,0.4,0.5,0.6,0.7,0.8,0.9,1}+1%%,{10,9,8,7,6,5,4,3,2,1})</f>
        <v>4</v>
      </c>
      <c r="M858">
        <f>(C858-D858)*0.7+B858*0.3</f>
        <v>31531.3</v>
      </c>
      <c r="N858">
        <f>_xlfn.RANK.AVG(M858,M$2:M$2185)</f>
        <v>1673</v>
      </c>
      <c r="O858">
        <f>LOOKUP(N858/COUNTA(N:N),{0,0.1,0.2,0.3,0.4,0.5,0.6,0.7,0.8,0.9,1}+1%%,{10,9,8,7,6,5,4,3,2,1})</f>
        <v>3</v>
      </c>
      <c r="P858" s="6">
        <v>1</v>
      </c>
      <c r="Q858">
        <f>_xlfn.RANK.AVG(P858,P$2:P$2185)</f>
        <v>1510</v>
      </c>
      <c r="R858">
        <f>LOOKUP(Q858/COUNTA(Q:Q),{0,0.1,0.2,0.3,0.4,0.5,0.6,0.7,0.8,0.9,1}+1%%,{10,9,8,7,6,5,4,3,2,1})</f>
        <v>4</v>
      </c>
      <c r="S858">
        <f>I858*0.5+L858*0.5+O858+R858</f>
        <v>14</v>
      </c>
    </row>
    <row r="859" spans="1:19" ht="14.4" x14ac:dyDescent="0.25">
      <c r="A859" s="5" t="s">
        <v>308</v>
      </c>
      <c r="B859" s="6">
        <v>451675</v>
      </c>
      <c r="C859" s="6">
        <v>7014</v>
      </c>
      <c r="D859" s="6">
        <v>579</v>
      </c>
      <c r="E859" s="6">
        <v>1833</v>
      </c>
      <c r="F859" s="6">
        <v>1</v>
      </c>
      <c r="G859">
        <f>(E859*0.6+D859*0.2+C859*0.2)/B859</f>
        <v>5.7970886146012065E-3</v>
      </c>
      <c r="H859">
        <f>_xlfn.RANK.AVG(G859,G$2:G$2185)</f>
        <v>1214</v>
      </c>
      <c r="I859">
        <f>LOOKUP(H859/COUNTA(H:H),{0,0.1,0.2,0.3,0.4,0.5,0.6,0.7,0.8,0.9,1}+1%%,{10,9,8,7,6,5,4,3,2,1})</f>
        <v>5</v>
      </c>
      <c r="J859">
        <f>E859*0.6+D859*0.2+C859*0.2</f>
        <v>2618.4</v>
      </c>
      <c r="K859">
        <f>_xlfn.RANK.AVG(J859,J$2:J$2185)</f>
        <v>1228</v>
      </c>
      <c r="L859">
        <f>LOOKUP(K859/COUNTA(K:K),{0,0.1,0.2,0.3,0.4,0.5,0.6,0.7,0.8,0.9,1}+1%%,{10,9,8,7,6,5,4,3,2,1})</f>
        <v>5</v>
      </c>
      <c r="M859">
        <f>(C859-D859)*0.7+B859*0.3</f>
        <v>140007</v>
      </c>
      <c r="N859">
        <f>_xlfn.RANK.AVG(M859,M$2:M$2185)</f>
        <v>1227</v>
      </c>
      <c r="O859">
        <f>LOOKUP(N859/COUNTA(N:N),{0,0.1,0.2,0.3,0.4,0.5,0.6,0.7,0.8,0.9,1}+1%%,{10,9,8,7,6,5,4,3,2,1})</f>
        <v>5</v>
      </c>
      <c r="P859" s="6">
        <v>1</v>
      </c>
      <c r="Q859">
        <f>_xlfn.RANK.AVG(P859,P$2:P$2185)</f>
        <v>1510</v>
      </c>
      <c r="R859">
        <f>LOOKUP(Q859/COUNTA(Q:Q),{0,0.1,0.2,0.3,0.4,0.5,0.6,0.7,0.8,0.9,1}+1%%,{10,9,8,7,6,5,4,3,2,1})</f>
        <v>4</v>
      </c>
      <c r="S859">
        <f>I859*0.5+L859*0.5+O859+R859</f>
        <v>14</v>
      </c>
    </row>
    <row r="860" spans="1:19" ht="14.4" x14ac:dyDescent="0.25">
      <c r="A860" s="5" t="s">
        <v>823</v>
      </c>
      <c r="B860" s="6">
        <v>143081</v>
      </c>
      <c r="C860" s="6">
        <v>2811</v>
      </c>
      <c r="D860" s="6">
        <v>88</v>
      </c>
      <c r="E860" s="6">
        <v>250</v>
      </c>
      <c r="F860" s="6">
        <v>2</v>
      </c>
      <c r="G860">
        <f>(E860*0.6+D860*0.2+C860*0.2)/B860</f>
        <v>5.1006073482852375E-3</v>
      </c>
      <c r="H860">
        <f>_xlfn.RANK.AVG(G860,G$2:G$2185)</f>
        <v>1311</v>
      </c>
      <c r="I860">
        <f>LOOKUP(H860/COUNTA(H:H),{0,0.1,0.2,0.3,0.4,0.5,0.6,0.7,0.8,0.9,1}+1%%,{10,9,8,7,6,5,4,3,2,1})</f>
        <v>5</v>
      </c>
      <c r="J860">
        <f>E860*0.6+D860*0.2+C860*0.2</f>
        <v>729.80000000000007</v>
      </c>
      <c r="K860">
        <f>_xlfn.RANK.AVG(J860,J$2:J$2185)</f>
        <v>1584</v>
      </c>
      <c r="L860">
        <f>LOOKUP(K860/COUNTA(K:K),{0,0.1,0.2,0.3,0.4,0.5,0.6,0.7,0.8,0.9,1}+1%%,{10,9,8,7,6,5,4,3,2,1})</f>
        <v>3</v>
      </c>
      <c r="M860">
        <f>(C860-D860)*0.7+B860*0.3</f>
        <v>44830.399999999994</v>
      </c>
      <c r="N860">
        <f>_xlfn.RANK.AVG(M860,M$2:M$2185)</f>
        <v>1583</v>
      </c>
      <c r="O860">
        <f>LOOKUP(N860/COUNTA(N:N),{0,0.1,0.2,0.3,0.4,0.5,0.6,0.7,0.8,0.9,1}+1%%,{10,9,8,7,6,5,4,3,2,1})</f>
        <v>3</v>
      </c>
      <c r="P860" s="6">
        <v>2</v>
      </c>
      <c r="Q860">
        <f>_xlfn.RANK.AVG(P860,P$2:P$2185)</f>
        <v>678.5</v>
      </c>
      <c r="R860">
        <f>LOOKUP(Q860/COUNTA(Q:Q),{0,0.1,0.2,0.3,0.4,0.5,0.6,0.7,0.8,0.9,1}+1%%,{10,9,8,7,6,5,4,3,2,1})</f>
        <v>7</v>
      </c>
      <c r="S860">
        <f>I860*0.5+L860*0.5+O860+R860</f>
        <v>14</v>
      </c>
    </row>
    <row r="861" spans="1:19" ht="14.4" x14ac:dyDescent="0.25">
      <c r="A861" s="5" t="s">
        <v>2110</v>
      </c>
      <c r="B861" s="6">
        <v>717877</v>
      </c>
      <c r="C861" s="6">
        <v>10486</v>
      </c>
      <c r="D861" s="6">
        <v>193</v>
      </c>
      <c r="E861" s="6">
        <v>889</v>
      </c>
      <c r="F861" s="6">
        <v>1</v>
      </c>
      <c r="G861">
        <f>(E861*0.6+D861*0.2+C861*0.2)/B861</f>
        <v>3.7181857059078371E-3</v>
      </c>
      <c r="H861">
        <f>_xlfn.RANK.AVG(G861,G$2:G$2185)</f>
        <v>1538</v>
      </c>
      <c r="I861">
        <f>LOOKUP(H861/COUNTA(H:H),{0,0.1,0.2,0.3,0.4,0.5,0.6,0.7,0.8,0.9,1}+1%%,{10,9,8,7,6,5,4,3,2,1})</f>
        <v>3</v>
      </c>
      <c r="J861">
        <f>E861*0.6+D861*0.2+C861*0.2</f>
        <v>2669.2000000000003</v>
      </c>
      <c r="K861">
        <f>_xlfn.RANK.AVG(J861,J$2:J$2185)</f>
        <v>1221</v>
      </c>
      <c r="L861">
        <f>LOOKUP(K861/COUNTA(K:K),{0,0.1,0.2,0.3,0.4,0.5,0.6,0.7,0.8,0.9,1}+1%%,{10,9,8,7,6,5,4,3,2,1})</f>
        <v>5</v>
      </c>
      <c r="M861">
        <f>(C861-D861)*0.7+B861*0.3</f>
        <v>222568.2</v>
      </c>
      <c r="N861">
        <f>_xlfn.RANK.AVG(M861,M$2:M$2185)</f>
        <v>1070</v>
      </c>
      <c r="O861">
        <f>LOOKUP(N861/COUNTA(N:N),{0,0.1,0.2,0.3,0.4,0.5,0.6,0.7,0.8,0.9,1}+1%%,{10,9,8,7,6,5,4,3,2,1})</f>
        <v>6</v>
      </c>
      <c r="P861" s="6">
        <v>1</v>
      </c>
      <c r="Q861">
        <f>_xlfn.RANK.AVG(P861,P$2:P$2185)</f>
        <v>1510</v>
      </c>
      <c r="R861">
        <f>LOOKUP(Q861/COUNTA(Q:Q),{0,0.1,0.2,0.3,0.4,0.5,0.6,0.7,0.8,0.9,1}+1%%,{10,9,8,7,6,5,4,3,2,1})</f>
        <v>4</v>
      </c>
      <c r="S861">
        <f>I861*0.5+L861*0.5+O861+R861</f>
        <v>14</v>
      </c>
    </row>
    <row r="862" spans="1:19" ht="28.8" x14ac:dyDescent="0.25">
      <c r="A862" s="5" t="s">
        <v>577</v>
      </c>
      <c r="B862" s="6">
        <v>600980</v>
      </c>
      <c r="C862" s="6">
        <v>16207</v>
      </c>
      <c r="D862" s="6">
        <v>151</v>
      </c>
      <c r="E862" s="6">
        <v>376</v>
      </c>
      <c r="F862" s="6">
        <v>1</v>
      </c>
      <c r="G862">
        <f>(E862*0.6+D862*0.2+C862*0.2)/B862</f>
        <v>5.8191620353422744E-3</v>
      </c>
      <c r="H862">
        <f>_xlfn.RANK.AVG(G862,G$2:G$2185)</f>
        <v>1209</v>
      </c>
      <c r="I862">
        <f>LOOKUP(H862/COUNTA(H:H),{0,0.1,0.2,0.3,0.4,0.5,0.6,0.7,0.8,0.9,1}+1%%,{10,9,8,7,6,5,4,3,2,1})</f>
        <v>5</v>
      </c>
      <c r="J862">
        <f>E862*0.6+D862*0.2+C862*0.2</f>
        <v>3497.2000000000003</v>
      </c>
      <c r="K862">
        <f>_xlfn.RANK.AVG(J862,J$2:J$2185)</f>
        <v>1141</v>
      </c>
      <c r="L862">
        <f>LOOKUP(K862/COUNTA(K:K),{0,0.1,0.2,0.3,0.4,0.5,0.6,0.7,0.8,0.9,1}+1%%,{10,9,8,7,6,5,4,3,2,1})</f>
        <v>5</v>
      </c>
      <c r="M862">
        <f>(C862-D862)*0.7+B862*0.3</f>
        <v>191533.2</v>
      </c>
      <c r="N862">
        <f>_xlfn.RANK.AVG(M862,M$2:M$2185)</f>
        <v>1116</v>
      </c>
      <c r="O862">
        <f>LOOKUP(N862/COUNTA(N:N),{0,0.1,0.2,0.3,0.4,0.5,0.6,0.7,0.8,0.9,1}+1%%,{10,9,8,7,6,5,4,3,2,1})</f>
        <v>5</v>
      </c>
      <c r="P862" s="6">
        <v>1</v>
      </c>
      <c r="Q862">
        <f>_xlfn.RANK.AVG(P862,P$2:P$2185)</f>
        <v>1510</v>
      </c>
      <c r="R862">
        <f>LOOKUP(Q862/COUNTA(Q:Q),{0,0.1,0.2,0.3,0.4,0.5,0.6,0.7,0.8,0.9,1}+1%%,{10,9,8,7,6,5,4,3,2,1})</f>
        <v>4</v>
      </c>
      <c r="S862">
        <f>I862*0.5+L862*0.5+O862+R862</f>
        <v>14</v>
      </c>
    </row>
    <row r="863" spans="1:19" ht="28.8" x14ac:dyDescent="0.25">
      <c r="A863" s="5" t="s">
        <v>1613</v>
      </c>
      <c r="B863" s="6">
        <v>560800</v>
      </c>
      <c r="C863" s="6">
        <v>638</v>
      </c>
      <c r="D863" s="6">
        <v>69</v>
      </c>
      <c r="E863" s="6">
        <v>401</v>
      </c>
      <c r="F863" s="6">
        <v>2</v>
      </c>
      <c r="G863">
        <f>(E863*0.6+D863*0.2+C863*0.2)/B863</f>
        <v>6.8116975748930102E-4</v>
      </c>
      <c r="H863">
        <f>_xlfn.RANK.AVG(G863,G$2:G$2185)</f>
        <v>2071</v>
      </c>
      <c r="I863">
        <f>LOOKUP(H863/COUNTA(H:H),{0,0.1,0.2,0.3,0.4,0.5,0.6,0.7,0.8,0.9,1}+1%%,{10,9,8,7,6,5,4,3,2,1})</f>
        <v>1</v>
      </c>
      <c r="J863">
        <f>E863*0.6+D863*0.2+C863*0.2</f>
        <v>382</v>
      </c>
      <c r="K863">
        <f>_xlfn.RANK.AVG(J863,J$2:J$2185)</f>
        <v>1720</v>
      </c>
      <c r="L863">
        <f>LOOKUP(K863/COUNTA(K:K),{0,0.1,0.2,0.3,0.4,0.5,0.6,0.7,0.8,0.9,1}+1%%,{10,9,8,7,6,5,4,3,2,1})</f>
        <v>3</v>
      </c>
      <c r="M863">
        <f>(C863-D863)*0.7+B863*0.3</f>
        <v>168638.3</v>
      </c>
      <c r="N863">
        <f>_xlfn.RANK.AVG(M863,M$2:M$2185)</f>
        <v>1158</v>
      </c>
      <c r="O863">
        <f>LOOKUP(N863/COUNTA(N:N),{0,0.1,0.2,0.3,0.4,0.5,0.6,0.7,0.8,0.9,1}+1%%,{10,9,8,7,6,5,4,3,2,1})</f>
        <v>5</v>
      </c>
      <c r="P863" s="6">
        <v>2</v>
      </c>
      <c r="Q863">
        <f>_xlfn.RANK.AVG(P863,P$2:P$2185)</f>
        <v>678.5</v>
      </c>
      <c r="R863">
        <f>LOOKUP(Q863/COUNTA(Q:Q),{0,0.1,0.2,0.3,0.4,0.5,0.6,0.7,0.8,0.9,1}+1%%,{10,9,8,7,6,5,4,3,2,1})</f>
        <v>7</v>
      </c>
      <c r="S863">
        <f>I863*0.5+L863*0.5+O863+R863</f>
        <v>14</v>
      </c>
    </row>
    <row r="864" spans="1:19" ht="57.6" x14ac:dyDescent="0.25">
      <c r="A864" s="5" t="s">
        <v>1105</v>
      </c>
      <c r="B864" s="6">
        <v>320792</v>
      </c>
      <c r="C864" s="6">
        <v>11229</v>
      </c>
      <c r="D864" s="6">
        <v>481</v>
      </c>
      <c r="E864" s="6">
        <v>1000</v>
      </c>
      <c r="F864" s="6">
        <v>1</v>
      </c>
      <c r="G864">
        <f>(E864*0.6+D864*0.2+C864*0.2)/B864</f>
        <v>9.1710516471732468E-3</v>
      </c>
      <c r="H864">
        <f>_xlfn.RANK.AVG(G864,G$2:G$2185)</f>
        <v>757</v>
      </c>
      <c r="I864">
        <f>LOOKUP(H864/COUNTA(H:H),{0,0.1,0.2,0.3,0.4,0.5,0.6,0.7,0.8,0.9,1}+1%%,{10,9,8,7,6,5,4,3,2,1})</f>
        <v>7</v>
      </c>
      <c r="J864">
        <f>E864*0.6+D864*0.2+C864*0.2</f>
        <v>2942</v>
      </c>
      <c r="K864">
        <f>_xlfn.RANK.AVG(J864,J$2:J$2185)</f>
        <v>1202.5</v>
      </c>
      <c r="L864">
        <f>LOOKUP(K864/COUNTA(K:K),{0,0.1,0.2,0.3,0.4,0.5,0.6,0.7,0.8,0.9,1}+1%%,{10,9,8,7,6,5,4,3,2,1})</f>
        <v>5</v>
      </c>
      <c r="M864">
        <f>(C864-D864)*0.7+B864*0.3</f>
        <v>103761.2</v>
      </c>
      <c r="N864">
        <f>_xlfn.RANK.AVG(M864,M$2:M$2185)</f>
        <v>1328</v>
      </c>
      <c r="O864">
        <f>LOOKUP(N864/COUNTA(N:N),{0,0.1,0.2,0.3,0.4,0.5,0.6,0.7,0.8,0.9,1}+1%%,{10,9,8,7,6,5,4,3,2,1})</f>
        <v>4</v>
      </c>
      <c r="P864" s="6">
        <v>1</v>
      </c>
      <c r="Q864">
        <f>_xlfn.RANK.AVG(P864,P$2:P$2185)</f>
        <v>1510</v>
      </c>
      <c r="R864">
        <f>LOOKUP(Q864/COUNTA(Q:Q),{0,0.1,0.2,0.3,0.4,0.5,0.6,0.7,0.8,0.9,1}+1%%,{10,9,8,7,6,5,4,3,2,1})</f>
        <v>4</v>
      </c>
      <c r="S864">
        <f>I864*0.5+L864*0.5+O864+R864</f>
        <v>14</v>
      </c>
    </row>
    <row r="865" spans="1:19" ht="43.2" x14ac:dyDescent="0.25">
      <c r="A865" s="5" t="s">
        <v>914</v>
      </c>
      <c r="B865" s="6">
        <v>556864</v>
      </c>
      <c r="C865" s="6">
        <v>2303</v>
      </c>
      <c r="D865" s="6">
        <v>857</v>
      </c>
      <c r="E865" s="6">
        <v>0</v>
      </c>
      <c r="F865" s="6">
        <v>2</v>
      </c>
      <c r="G865">
        <f>(E865*0.6+D865*0.2+C865*0.2)/B865</f>
        <v>1.1349270198827721E-3</v>
      </c>
      <c r="H865">
        <f>_xlfn.RANK.AVG(G865,G$2:G$2185)</f>
        <v>1980</v>
      </c>
      <c r="I865">
        <f>LOOKUP(H865/COUNTA(H:H),{0,0.1,0.2,0.3,0.4,0.5,0.6,0.7,0.8,0.9,1}+1%%,{10,9,8,7,6,5,4,3,2,1})</f>
        <v>1</v>
      </c>
      <c r="J865">
        <f>E865*0.6+D865*0.2+C865*0.2</f>
        <v>632</v>
      </c>
      <c r="K865">
        <f>_xlfn.RANK.AVG(J865,J$2:J$2185)</f>
        <v>1612</v>
      </c>
      <c r="L865">
        <f>LOOKUP(K865/COUNTA(K:K),{0,0.1,0.2,0.3,0.4,0.5,0.6,0.7,0.8,0.9,1}+1%%,{10,9,8,7,6,5,4,3,2,1})</f>
        <v>3</v>
      </c>
      <c r="M865">
        <f>(C865-D865)*0.7+B865*0.3</f>
        <v>168071.4</v>
      </c>
      <c r="N865">
        <f>_xlfn.RANK.AVG(M865,M$2:M$2185)</f>
        <v>1159</v>
      </c>
      <c r="O865">
        <f>LOOKUP(N865/COUNTA(N:N),{0,0.1,0.2,0.3,0.4,0.5,0.6,0.7,0.8,0.9,1}+1%%,{10,9,8,7,6,5,4,3,2,1})</f>
        <v>5</v>
      </c>
      <c r="P865" s="6">
        <v>2</v>
      </c>
      <c r="Q865">
        <f>_xlfn.RANK.AVG(P865,P$2:P$2185)</f>
        <v>678.5</v>
      </c>
      <c r="R865">
        <f>LOOKUP(Q865/COUNTA(Q:Q),{0,0.1,0.2,0.3,0.4,0.5,0.6,0.7,0.8,0.9,1}+1%%,{10,9,8,7,6,5,4,3,2,1})</f>
        <v>7</v>
      </c>
      <c r="S865">
        <f>I865*0.5+L865*0.5+O865+R865</f>
        <v>14</v>
      </c>
    </row>
    <row r="866" spans="1:19" ht="43.2" x14ac:dyDescent="0.25">
      <c r="A866" s="5" t="s">
        <v>391</v>
      </c>
      <c r="B866" s="6">
        <v>1112617</v>
      </c>
      <c r="C866" s="6">
        <v>11645</v>
      </c>
      <c r="D866" s="6">
        <v>362</v>
      </c>
      <c r="E866" s="6">
        <v>1943</v>
      </c>
      <c r="F866" s="6">
        <v>1</v>
      </c>
      <c r="G866">
        <f>(E866*0.6+D866*0.2+C866*0.2)/B866</f>
        <v>3.2061347256063855E-3</v>
      </c>
      <c r="H866">
        <f>_xlfn.RANK.AVG(G866,G$2:G$2185)</f>
        <v>1626</v>
      </c>
      <c r="I866">
        <f>LOOKUP(H866/COUNTA(H:H),{0,0.1,0.2,0.3,0.4,0.5,0.6,0.7,0.8,0.9,1}+1%%,{10,9,8,7,6,5,4,3,2,1})</f>
        <v>3</v>
      </c>
      <c r="J866">
        <f>E866*0.6+D866*0.2+C866*0.2</f>
        <v>3567.2</v>
      </c>
      <c r="K866">
        <f>_xlfn.RANK.AVG(J866,J$2:J$2185)</f>
        <v>1131</v>
      </c>
      <c r="L866">
        <f>LOOKUP(K866/COUNTA(K:K),{0,0.1,0.2,0.3,0.4,0.5,0.6,0.7,0.8,0.9,1}+1%%,{10,9,8,7,6,5,4,3,2,1})</f>
        <v>5</v>
      </c>
      <c r="M866">
        <f>(C866-D866)*0.7+B866*0.3</f>
        <v>341683.19999999995</v>
      </c>
      <c r="N866">
        <f>_xlfn.RANK.AVG(M866,M$2:M$2185)</f>
        <v>913</v>
      </c>
      <c r="O866">
        <f>LOOKUP(N866/COUNTA(N:N),{0,0.1,0.2,0.3,0.4,0.5,0.6,0.7,0.8,0.9,1}+1%%,{10,9,8,7,6,5,4,3,2,1})</f>
        <v>6</v>
      </c>
      <c r="P866" s="6">
        <v>1</v>
      </c>
      <c r="Q866">
        <f>_xlfn.RANK.AVG(P866,P$2:P$2185)</f>
        <v>1510</v>
      </c>
      <c r="R866">
        <f>LOOKUP(Q866/COUNTA(Q:Q),{0,0.1,0.2,0.3,0.4,0.5,0.6,0.7,0.8,0.9,1}+1%%,{10,9,8,7,6,5,4,3,2,1})</f>
        <v>4</v>
      </c>
      <c r="S866">
        <f>I866*0.5+L866*0.5+O866+R866</f>
        <v>14</v>
      </c>
    </row>
    <row r="867" spans="1:19" ht="43.2" x14ac:dyDescent="0.25">
      <c r="A867" s="5" t="s">
        <v>1779</v>
      </c>
      <c r="B867" s="6">
        <v>72999</v>
      </c>
      <c r="C867" s="6">
        <v>3859</v>
      </c>
      <c r="D867" s="6">
        <v>109</v>
      </c>
      <c r="E867" s="6">
        <v>737</v>
      </c>
      <c r="F867" s="6">
        <v>1</v>
      </c>
      <c r="G867">
        <f>(E867*0.6+D867*0.2+C867*0.2)/B867</f>
        <v>1.6928999027383939E-2</v>
      </c>
      <c r="H867">
        <f>_xlfn.RANK.AVG(G867,G$2:G$2185)</f>
        <v>217</v>
      </c>
      <c r="I867">
        <f>LOOKUP(H867/COUNTA(H:H),{0,0.1,0.2,0.3,0.4,0.5,0.6,0.7,0.8,0.9,1}+1%%,{10,9,8,7,6,5,4,3,2,1})</f>
        <v>10</v>
      </c>
      <c r="J867">
        <f>E867*0.6+D867*0.2+C867*0.2</f>
        <v>1235.8000000000002</v>
      </c>
      <c r="K867">
        <f>_xlfn.RANK.AVG(J867,J$2:J$2185)</f>
        <v>1445</v>
      </c>
      <c r="L867">
        <f>LOOKUP(K867/COUNTA(K:K),{0,0.1,0.2,0.3,0.4,0.5,0.6,0.7,0.8,0.9,1}+1%%,{10,9,8,7,6,5,4,3,2,1})</f>
        <v>4</v>
      </c>
      <c r="M867">
        <f>(C867-D867)*0.7+B867*0.3</f>
        <v>24524.7</v>
      </c>
      <c r="N867">
        <f>_xlfn.RANK.AVG(M867,M$2:M$2185)</f>
        <v>1730</v>
      </c>
      <c r="O867">
        <f>LOOKUP(N867/COUNTA(N:N),{0,0.1,0.2,0.3,0.4,0.5,0.6,0.7,0.8,0.9,1}+1%%,{10,9,8,7,6,5,4,3,2,1})</f>
        <v>3</v>
      </c>
      <c r="P867" s="6">
        <v>1</v>
      </c>
      <c r="Q867">
        <f>_xlfn.RANK.AVG(P867,P$2:P$2185)</f>
        <v>1510</v>
      </c>
      <c r="R867">
        <f>LOOKUP(Q867/COUNTA(Q:Q),{0,0.1,0.2,0.3,0.4,0.5,0.6,0.7,0.8,0.9,1}+1%%,{10,9,8,7,6,5,4,3,2,1})</f>
        <v>4</v>
      </c>
      <c r="S867">
        <f>I867*0.5+L867*0.5+O867+R867</f>
        <v>14</v>
      </c>
    </row>
    <row r="868" spans="1:19" ht="43.2" x14ac:dyDescent="0.25">
      <c r="A868" s="5" t="s">
        <v>2080</v>
      </c>
      <c r="B868" s="6">
        <v>603868</v>
      </c>
      <c r="C868" s="6">
        <v>15155</v>
      </c>
      <c r="D868" s="6">
        <v>196</v>
      </c>
      <c r="E868" s="6">
        <v>783</v>
      </c>
      <c r="F868" s="6">
        <v>1</v>
      </c>
      <c r="G868">
        <f>(E868*0.6+D868*0.2+C868*0.2)/B868</f>
        <v>5.8622082971775289E-3</v>
      </c>
      <c r="H868">
        <f>_xlfn.RANK.AVG(G868,G$2:G$2185)</f>
        <v>1203</v>
      </c>
      <c r="I868">
        <f>LOOKUP(H868/COUNTA(H:H),{0,0.1,0.2,0.3,0.4,0.5,0.6,0.7,0.8,0.9,1}+1%%,{10,9,8,7,6,5,4,3,2,1})</f>
        <v>5</v>
      </c>
      <c r="J868">
        <f>E868*0.6+D868*0.2+C868*0.2</f>
        <v>3540</v>
      </c>
      <c r="K868">
        <f>_xlfn.RANK.AVG(J868,J$2:J$2185)</f>
        <v>1135</v>
      </c>
      <c r="L868">
        <f>LOOKUP(K868/COUNTA(K:K),{0,0.1,0.2,0.3,0.4,0.5,0.6,0.7,0.8,0.9,1}+1%%,{10,9,8,7,6,5,4,3,2,1})</f>
        <v>5</v>
      </c>
      <c r="M868">
        <f>(C868-D868)*0.7+B868*0.3</f>
        <v>191631.69999999998</v>
      </c>
      <c r="N868">
        <f>_xlfn.RANK.AVG(M868,M$2:M$2185)</f>
        <v>1115</v>
      </c>
      <c r="O868">
        <f>LOOKUP(N868/COUNTA(N:N),{0,0.1,0.2,0.3,0.4,0.5,0.6,0.7,0.8,0.9,1}+1%%,{10,9,8,7,6,5,4,3,2,1})</f>
        <v>5</v>
      </c>
      <c r="P868" s="6">
        <v>1</v>
      </c>
      <c r="Q868">
        <f>_xlfn.RANK.AVG(P868,P$2:P$2185)</f>
        <v>1510</v>
      </c>
      <c r="R868">
        <f>LOOKUP(Q868/COUNTA(Q:Q),{0,0.1,0.2,0.3,0.4,0.5,0.6,0.7,0.8,0.9,1}+1%%,{10,9,8,7,6,5,4,3,2,1})</f>
        <v>4</v>
      </c>
      <c r="S868">
        <f>I868*0.5+L868*0.5+O868+R868</f>
        <v>14</v>
      </c>
    </row>
    <row r="869" spans="1:19" ht="43.2" x14ac:dyDescent="0.25">
      <c r="A869" s="5" t="s">
        <v>680</v>
      </c>
      <c r="B869" s="6">
        <v>366408</v>
      </c>
      <c r="C869" s="6">
        <v>8569</v>
      </c>
      <c r="D869" s="6">
        <v>242</v>
      </c>
      <c r="E869" s="6">
        <v>434</v>
      </c>
      <c r="F869" s="6">
        <v>1</v>
      </c>
      <c r="G869">
        <f>(E869*0.6+D869*0.2+C869*0.2)/B869</f>
        <v>5.5200759808737808E-3</v>
      </c>
      <c r="H869">
        <f>_xlfn.RANK.AVG(G869,G$2:G$2185)</f>
        <v>1258</v>
      </c>
      <c r="I869">
        <f>LOOKUP(H869/COUNTA(H:H),{0,0.1,0.2,0.3,0.4,0.5,0.6,0.7,0.8,0.9,1}+1%%,{10,9,8,7,6,5,4,3,2,1})</f>
        <v>5</v>
      </c>
      <c r="J869">
        <f>E869*0.6+D869*0.2+C869*0.2</f>
        <v>2022.6000000000001</v>
      </c>
      <c r="K869">
        <f>_xlfn.RANK.AVG(J869,J$2:J$2185)</f>
        <v>1307</v>
      </c>
      <c r="L869">
        <f>LOOKUP(K869/COUNTA(K:K),{0,0.1,0.2,0.3,0.4,0.5,0.6,0.7,0.8,0.9,1}+1%%,{10,9,8,7,6,5,4,3,2,1})</f>
        <v>5</v>
      </c>
      <c r="M869">
        <f>(C869-D869)*0.7+B869*0.3</f>
        <v>115751.29999999999</v>
      </c>
      <c r="N869">
        <f>_xlfn.RANK.AVG(M869,M$2:M$2185)</f>
        <v>1298</v>
      </c>
      <c r="O869">
        <f>LOOKUP(N869/COUNTA(N:N),{0,0.1,0.2,0.3,0.4,0.5,0.6,0.7,0.8,0.9,1}+1%%,{10,9,8,7,6,5,4,3,2,1})</f>
        <v>5</v>
      </c>
      <c r="P869" s="6">
        <v>1</v>
      </c>
      <c r="Q869">
        <f>_xlfn.RANK.AVG(P869,P$2:P$2185)</f>
        <v>1510</v>
      </c>
      <c r="R869">
        <f>LOOKUP(Q869/COUNTA(Q:Q),{0,0.1,0.2,0.3,0.4,0.5,0.6,0.7,0.8,0.9,1}+1%%,{10,9,8,7,6,5,4,3,2,1})</f>
        <v>4</v>
      </c>
      <c r="S869">
        <f>I869*0.5+L869*0.5+O869+R869</f>
        <v>14</v>
      </c>
    </row>
    <row r="870" spans="1:19" ht="14.4" x14ac:dyDescent="0.25">
      <c r="A870" s="5" t="s">
        <v>1823</v>
      </c>
      <c r="B870" s="6">
        <v>162864</v>
      </c>
      <c r="C870" s="6">
        <v>9526</v>
      </c>
      <c r="D870" s="6">
        <v>183</v>
      </c>
      <c r="E870" s="6">
        <v>761</v>
      </c>
      <c r="F870" s="6">
        <v>1</v>
      </c>
      <c r="G870">
        <f>(E870*0.6+D870*0.2+C870*0.2)/B870</f>
        <v>1.4726397485018175E-2</v>
      </c>
      <c r="H870">
        <f>_xlfn.RANK.AVG(G870,G$2:G$2185)</f>
        <v>314</v>
      </c>
      <c r="I870">
        <f>LOOKUP(H870/COUNTA(H:H),{0,0.1,0.2,0.3,0.4,0.5,0.6,0.7,0.8,0.9,1}+1%%,{10,9,8,7,6,5,4,3,2,1})</f>
        <v>9</v>
      </c>
      <c r="J870">
        <f>E870*0.6+D870*0.2+C870*0.2</f>
        <v>2398.4</v>
      </c>
      <c r="K870">
        <f>_xlfn.RANK.AVG(J870,J$2:J$2185)</f>
        <v>1256</v>
      </c>
      <c r="L870">
        <f>LOOKUP(K870/COUNTA(K:K),{0,0.1,0.2,0.3,0.4,0.5,0.6,0.7,0.8,0.9,1}+1%%,{10,9,8,7,6,5,4,3,2,1})</f>
        <v>5</v>
      </c>
      <c r="M870">
        <f>(C870-D870)*0.7+B870*0.3</f>
        <v>55399.299999999996</v>
      </c>
      <c r="N870">
        <f>_xlfn.RANK.AVG(M870,M$2:M$2185)</f>
        <v>1534</v>
      </c>
      <c r="O870">
        <f>LOOKUP(N870/COUNTA(N:N),{0,0.1,0.2,0.3,0.4,0.5,0.6,0.7,0.8,0.9,1}+1%%,{10,9,8,7,6,5,4,3,2,1})</f>
        <v>3</v>
      </c>
      <c r="P870" s="6">
        <v>1</v>
      </c>
      <c r="Q870">
        <f>_xlfn.RANK.AVG(P870,P$2:P$2185)</f>
        <v>1510</v>
      </c>
      <c r="R870">
        <f>LOOKUP(Q870/COUNTA(Q:Q),{0,0.1,0.2,0.3,0.4,0.5,0.6,0.7,0.8,0.9,1}+1%%,{10,9,8,7,6,5,4,3,2,1})</f>
        <v>4</v>
      </c>
      <c r="S870">
        <f>I870*0.5+L870*0.5+O870+R870</f>
        <v>14</v>
      </c>
    </row>
    <row r="871" spans="1:19" ht="28.8" x14ac:dyDescent="0.25">
      <c r="A871" s="5" t="s">
        <v>1359</v>
      </c>
      <c r="B871" s="6">
        <v>1059366</v>
      </c>
      <c r="C871" s="6">
        <v>8299</v>
      </c>
      <c r="D871" s="6">
        <v>1765</v>
      </c>
      <c r="E871" s="6">
        <v>1625</v>
      </c>
      <c r="F871" s="6">
        <v>1</v>
      </c>
      <c r="G871">
        <f>(E871*0.6+D871*0.2+C871*0.2)/B871</f>
        <v>2.8203661435235792E-3</v>
      </c>
      <c r="H871">
        <f>_xlfn.RANK.AVG(G871,G$2:G$2185)</f>
        <v>1700</v>
      </c>
      <c r="I871">
        <f>LOOKUP(H871/COUNTA(H:H),{0,0.1,0.2,0.3,0.4,0.5,0.6,0.7,0.8,0.9,1}+1%%,{10,9,8,7,6,5,4,3,2,1})</f>
        <v>3</v>
      </c>
      <c r="J871">
        <f>E871*0.6+D871*0.2+C871*0.2</f>
        <v>2987.8</v>
      </c>
      <c r="K871">
        <f>_xlfn.RANK.AVG(J871,J$2:J$2185)</f>
        <v>1198</v>
      </c>
      <c r="L871">
        <f>LOOKUP(K871/COUNTA(K:K),{0,0.1,0.2,0.3,0.4,0.5,0.6,0.7,0.8,0.9,1}+1%%,{10,9,8,7,6,5,4,3,2,1})</f>
        <v>5</v>
      </c>
      <c r="M871">
        <f>(C871-D871)*0.7+B871*0.3</f>
        <v>322383.59999999998</v>
      </c>
      <c r="N871">
        <f>_xlfn.RANK.AVG(M871,M$2:M$2185)</f>
        <v>933</v>
      </c>
      <c r="O871">
        <f>LOOKUP(N871/COUNTA(N:N),{0,0.1,0.2,0.3,0.4,0.5,0.6,0.7,0.8,0.9,1}+1%%,{10,9,8,7,6,5,4,3,2,1})</f>
        <v>6</v>
      </c>
      <c r="P871" s="6">
        <v>1</v>
      </c>
      <c r="Q871">
        <f>_xlfn.RANK.AVG(P871,P$2:P$2185)</f>
        <v>1510</v>
      </c>
      <c r="R871">
        <f>LOOKUP(Q871/COUNTA(Q:Q),{0,0.1,0.2,0.3,0.4,0.5,0.6,0.7,0.8,0.9,1}+1%%,{10,9,8,7,6,5,4,3,2,1})</f>
        <v>4</v>
      </c>
      <c r="S871">
        <f>I871*0.5+L871*0.5+O871+R871</f>
        <v>14</v>
      </c>
    </row>
    <row r="872" spans="1:19" ht="28.8" x14ac:dyDescent="0.25">
      <c r="A872" s="5" t="s">
        <v>2000</v>
      </c>
      <c r="B872" s="6">
        <v>617505</v>
      </c>
      <c r="C872" s="6">
        <v>14783</v>
      </c>
      <c r="D872" s="6">
        <v>146</v>
      </c>
      <c r="E872" s="6">
        <v>583</v>
      </c>
      <c r="F872" s="6">
        <v>1</v>
      </c>
      <c r="G872">
        <f>(E872*0.6+D872*0.2+C872*0.2)/B872</f>
        <v>5.4017376377519218E-3</v>
      </c>
      <c r="H872">
        <f>_xlfn.RANK.AVG(G872,G$2:G$2185)</f>
        <v>1278</v>
      </c>
      <c r="I872">
        <f>LOOKUP(H872/COUNTA(H:H),{0,0.1,0.2,0.3,0.4,0.5,0.6,0.7,0.8,0.9,1}+1%%,{10,9,8,7,6,5,4,3,2,1})</f>
        <v>5</v>
      </c>
      <c r="J872">
        <f>E872*0.6+D872*0.2+C872*0.2</f>
        <v>3335.6000000000004</v>
      </c>
      <c r="K872">
        <f>_xlfn.RANK.AVG(J872,J$2:J$2185)</f>
        <v>1164</v>
      </c>
      <c r="L872">
        <f>LOOKUP(K872/COUNTA(K:K),{0,0.1,0.2,0.3,0.4,0.5,0.6,0.7,0.8,0.9,1}+1%%,{10,9,8,7,6,5,4,3,2,1})</f>
        <v>5</v>
      </c>
      <c r="M872">
        <f>(C872-D872)*0.7+B872*0.3</f>
        <v>195497.4</v>
      </c>
      <c r="N872">
        <f>_xlfn.RANK.AVG(M872,M$2:M$2185)</f>
        <v>1109</v>
      </c>
      <c r="O872">
        <f>LOOKUP(N872/COUNTA(N:N),{0,0.1,0.2,0.3,0.4,0.5,0.6,0.7,0.8,0.9,1}+1%%,{10,9,8,7,6,5,4,3,2,1})</f>
        <v>5</v>
      </c>
      <c r="P872" s="6">
        <v>1</v>
      </c>
      <c r="Q872">
        <f>_xlfn.RANK.AVG(P872,P$2:P$2185)</f>
        <v>1510</v>
      </c>
      <c r="R872">
        <f>LOOKUP(Q872/COUNTA(Q:Q),{0,0.1,0.2,0.3,0.4,0.5,0.6,0.7,0.8,0.9,1}+1%%,{10,9,8,7,6,5,4,3,2,1})</f>
        <v>4</v>
      </c>
      <c r="S872">
        <f>I872*0.5+L872*0.5+O872+R872</f>
        <v>14</v>
      </c>
    </row>
    <row r="873" spans="1:19" ht="57.6" x14ac:dyDescent="0.25">
      <c r="A873" s="5" t="s">
        <v>1539</v>
      </c>
      <c r="B873" s="6">
        <v>403229</v>
      </c>
      <c r="C873" s="6">
        <v>4632</v>
      </c>
      <c r="D873" s="6">
        <v>881</v>
      </c>
      <c r="E873" s="6">
        <v>1960</v>
      </c>
      <c r="F873" s="6">
        <v>1</v>
      </c>
      <c r="G873">
        <f>(E873*0.6+D873*0.2+C873*0.2)/B873</f>
        <v>5.6508832450047003E-3</v>
      </c>
      <c r="H873">
        <f>_xlfn.RANK.AVG(G873,G$2:G$2185)</f>
        <v>1237</v>
      </c>
      <c r="I873">
        <f>LOOKUP(H873/COUNTA(H:H),{0,0.1,0.2,0.3,0.4,0.5,0.6,0.7,0.8,0.9,1}+1%%,{10,9,8,7,6,5,4,3,2,1})</f>
        <v>5</v>
      </c>
      <c r="J873">
        <f>E873*0.6+D873*0.2+C873*0.2</f>
        <v>2278.6000000000004</v>
      </c>
      <c r="K873">
        <f>_xlfn.RANK.AVG(J873,J$2:J$2185)</f>
        <v>1273</v>
      </c>
      <c r="L873">
        <f>LOOKUP(K873/COUNTA(K:K),{0,0.1,0.2,0.3,0.4,0.5,0.6,0.7,0.8,0.9,1}+1%%,{10,9,8,7,6,5,4,3,2,1})</f>
        <v>5</v>
      </c>
      <c r="M873">
        <f>(C873-D873)*0.7+B873*0.3</f>
        <v>123594.4</v>
      </c>
      <c r="N873">
        <f>_xlfn.RANK.AVG(M873,M$2:M$2185)</f>
        <v>1272</v>
      </c>
      <c r="O873">
        <f>LOOKUP(N873/COUNTA(N:N),{0,0.1,0.2,0.3,0.4,0.5,0.6,0.7,0.8,0.9,1}+1%%,{10,9,8,7,6,5,4,3,2,1})</f>
        <v>5</v>
      </c>
      <c r="P873" s="6">
        <v>1</v>
      </c>
      <c r="Q873">
        <f>_xlfn.RANK.AVG(P873,P$2:P$2185)</f>
        <v>1510</v>
      </c>
      <c r="R873">
        <f>LOOKUP(Q873/COUNTA(Q:Q),{0,0.1,0.2,0.3,0.4,0.5,0.6,0.7,0.8,0.9,1}+1%%,{10,9,8,7,6,5,4,3,2,1})</f>
        <v>4</v>
      </c>
      <c r="S873">
        <f>I873*0.5+L873*0.5+O873+R873</f>
        <v>14</v>
      </c>
    </row>
    <row r="874" spans="1:19" ht="28.8" x14ac:dyDescent="0.25">
      <c r="A874" s="5" t="s">
        <v>1222</v>
      </c>
      <c r="B874" s="6">
        <v>425904</v>
      </c>
      <c r="C874" s="6">
        <v>9773</v>
      </c>
      <c r="D874" s="6">
        <v>158</v>
      </c>
      <c r="E874" s="6">
        <v>834</v>
      </c>
      <c r="F874" s="6">
        <v>1</v>
      </c>
      <c r="G874">
        <f>(E874*0.6+D874*0.2+C874*0.2)/B874</f>
        <v>5.8384048987565286E-3</v>
      </c>
      <c r="H874">
        <f>_xlfn.RANK.AVG(G874,G$2:G$2185)</f>
        <v>1205</v>
      </c>
      <c r="I874">
        <f>LOOKUP(H874/COUNTA(H:H),{0,0.1,0.2,0.3,0.4,0.5,0.6,0.7,0.8,0.9,1}+1%%,{10,9,8,7,6,5,4,3,2,1})</f>
        <v>5</v>
      </c>
      <c r="J874">
        <f>E874*0.6+D874*0.2+C874*0.2</f>
        <v>2486.6000000000004</v>
      </c>
      <c r="K874">
        <f>_xlfn.RANK.AVG(J874,J$2:J$2185)</f>
        <v>1242</v>
      </c>
      <c r="L874">
        <f>LOOKUP(K874/COUNTA(K:K),{0,0.1,0.2,0.3,0.4,0.5,0.6,0.7,0.8,0.9,1}+1%%,{10,9,8,7,6,5,4,3,2,1})</f>
        <v>5</v>
      </c>
      <c r="M874">
        <f>(C874-D874)*0.7+B874*0.3</f>
        <v>134501.70000000001</v>
      </c>
      <c r="N874">
        <f>_xlfn.RANK.AVG(M874,M$2:M$2185)</f>
        <v>1244</v>
      </c>
      <c r="O874">
        <f>LOOKUP(N874/COUNTA(N:N),{0,0.1,0.2,0.3,0.4,0.5,0.6,0.7,0.8,0.9,1}+1%%,{10,9,8,7,6,5,4,3,2,1})</f>
        <v>5</v>
      </c>
      <c r="P874" s="6">
        <v>1</v>
      </c>
      <c r="Q874">
        <f>_xlfn.RANK.AVG(P874,P$2:P$2185)</f>
        <v>1510</v>
      </c>
      <c r="R874">
        <f>LOOKUP(Q874/COUNTA(Q:Q),{0,0.1,0.2,0.3,0.4,0.5,0.6,0.7,0.8,0.9,1}+1%%,{10,9,8,7,6,5,4,3,2,1})</f>
        <v>4</v>
      </c>
      <c r="S874">
        <f>I874*0.5+L874*0.5+O874+R874</f>
        <v>14</v>
      </c>
    </row>
    <row r="875" spans="1:19" ht="14.4" x14ac:dyDescent="0.25">
      <c r="A875" s="5" t="s">
        <v>1181</v>
      </c>
      <c r="B875" s="6">
        <v>380530</v>
      </c>
      <c r="C875" s="6">
        <v>3836</v>
      </c>
      <c r="D875" s="6">
        <v>187</v>
      </c>
      <c r="E875" s="6">
        <v>2034</v>
      </c>
      <c r="F875" s="6">
        <v>1</v>
      </c>
      <c r="G875">
        <f>(E875*0.6+D875*0.2+C875*0.2)/B875</f>
        <v>5.3215252411110822E-3</v>
      </c>
      <c r="H875">
        <f>_xlfn.RANK.AVG(G875,G$2:G$2185)</f>
        <v>1287</v>
      </c>
      <c r="I875">
        <f>LOOKUP(H875/COUNTA(H:H),{0,0.1,0.2,0.3,0.4,0.5,0.6,0.7,0.8,0.9,1}+1%%,{10,9,8,7,6,5,4,3,2,1})</f>
        <v>5</v>
      </c>
      <c r="J875">
        <f>E875*0.6+D875*0.2+C875*0.2</f>
        <v>2025</v>
      </c>
      <c r="K875">
        <f>_xlfn.RANK.AVG(J875,J$2:J$2185)</f>
        <v>1306</v>
      </c>
      <c r="L875">
        <f>LOOKUP(K875/COUNTA(K:K),{0,0.1,0.2,0.3,0.4,0.5,0.6,0.7,0.8,0.9,1}+1%%,{10,9,8,7,6,5,4,3,2,1})</f>
        <v>5</v>
      </c>
      <c r="M875">
        <f>(C875-D875)*0.7+B875*0.3</f>
        <v>116713.3</v>
      </c>
      <c r="N875">
        <f>_xlfn.RANK.AVG(M875,M$2:M$2185)</f>
        <v>1297</v>
      </c>
      <c r="O875">
        <f>LOOKUP(N875/COUNTA(N:N),{0,0.1,0.2,0.3,0.4,0.5,0.6,0.7,0.8,0.9,1}+1%%,{10,9,8,7,6,5,4,3,2,1})</f>
        <v>5</v>
      </c>
      <c r="P875" s="6">
        <v>1</v>
      </c>
      <c r="Q875">
        <f>_xlfn.RANK.AVG(P875,P$2:P$2185)</f>
        <v>1510</v>
      </c>
      <c r="R875">
        <f>LOOKUP(Q875/COUNTA(Q:Q),{0,0.1,0.2,0.3,0.4,0.5,0.6,0.7,0.8,0.9,1}+1%%,{10,9,8,7,6,5,4,3,2,1})</f>
        <v>4</v>
      </c>
      <c r="S875">
        <f>I875*0.5+L875*0.5+O875+R875</f>
        <v>14</v>
      </c>
    </row>
    <row r="876" spans="1:19" ht="14.4" x14ac:dyDescent="0.25">
      <c r="A876" s="5" t="s">
        <v>125</v>
      </c>
      <c r="B876" s="6">
        <v>226317</v>
      </c>
      <c r="C876" s="6">
        <v>11702</v>
      </c>
      <c r="D876" s="6">
        <v>125</v>
      </c>
      <c r="E876" s="6">
        <v>471</v>
      </c>
      <c r="F876" s="6">
        <v>1</v>
      </c>
      <c r="G876">
        <f>(E876*0.6+D876*0.2+C876*0.2)/B876</f>
        <v>1.1700402532730639E-2</v>
      </c>
      <c r="H876">
        <f>_xlfn.RANK.AVG(G876,G$2:G$2185)</f>
        <v>510</v>
      </c>
      <c r="I876">
        <f>LOOKUP(H876/COUNTA(H:H),{0,0.1,0.2,0.3,0.4,0.5,0.6,0.7,0.8,0.9,1}+1%%,{10,9,8,7,6,5,4,3,2,1})</f>
        <v>8</v>
      </c>
      <c r="J876">
        <f>E876*0.6+D876*0.2+C876*0.2</f>
        <v>2648</v>
      </c>
      <c r="K876">
        <f>_xlfn.RANK.AVG(J876,J$2:J$2185)</f>
        <v>1223</v>
      </c>
      <c r="L876">
        <f>LOOKUP(K876/COUNTA(K:K),{0,0.1,0.2,0.3,0.4,0.5,0.6,0.7,0.8,0.9,1}+1%%,{10,9,8,7,6,5,4,3,2,1})</f>
        <v>5</v>
      </c>
      <c r="M876">
        <f>(C876-D876)*0.7+B876*0.3</f>
        <v>75998.999999999985</v>
      </c>
      <c r="N876">
        <f>_xlfn.RANK.AVG(M876,M$2:M$2185)</f>
        <v>1437</v>
      </c>
      <c r="O876">
        <f>LOOKUP(N876/COUNTA(N:N),{0,0.1,0.2,0.3,0.4,0.5,0.6,0.7,0.8,0.9,1}+1%%,{10,9,8,7,6,5,4,3,2,1})</f>
        <v>4</v>
      </c>
      <c r="P876" s="6">
        <v>1</v>
      </c>
      <c r="Q876">
        <f>_xlfn.RANK.AVG(P876,P$2:P$2185)</f>
        <v>1510</v>
      </c>
      <c r="R876">
        <f>LOOKUP(Q876/COUNTA(Q:Q),{0,0.1,0.2,0.3,0.4,0.5,0.6,0.7,0.8,0.9,1}+1%%,{10,9,8,7,6,5,4,3,2,1})</f>
        <v>4</v>
      </c>
      <c r="S876">
        <f>I876*0.5+L876*0.5+O876+R876</f>
        <v>14.5</v>
      </c>
    </row>
    <row r="877" spans="1:19" ht="28.8" x14ac:dyDescent="0.25">
      <c r="A877" s="5" t="s">
        <v>907</v>
      </c>
      <c r="B877" s="6">
        <v>286299</v>
      </c>
      <c r="C877" s="6">
        <v>12413</v>
      </c>
      <c r="D877" s="6">
        <v>679</v>
      </c>
      <c r="E877" s="6">
        <v>1330</v>
      </c>
      <c r="F877" s="6">
        <v>1</v>
      </c>
      <c r="G877">
        <f>(E877*0.6+D877*0.2+C877*0.2)/B877</f>
        <v>1.1932979158152841E-2</v>
      </c>
      <c r="H877">
        <f>_xlfn.RANK.AVG(G877,G$2:G$2185)</f>
        <v>493</v>
      </c>
      <c r="I877">
        <f>LOOKUP(H877/COUNTA(H:H),{0,0.1,0.2,0.3,0.4,0.5,0.6,0.7,0.8,0.9,1}+1%%,{10,9,8,7,6,5,4,3,2,1})</f>
        <v>8</v>
      </c>
      <c r="J877">
        <f>E877*0.6+D877*0.2+C877*0.2</f>
        <v>3416.4000000000005</v>
      </c>
      <c r="K877">
        <f>_xlfn.RANK.AVG(J877,J$2:J$2185)</f>
        <v>1155</v>
      </c>
      <c r="L877">
        <f>LOOKUP(K877/COUNTA(K:K),{0,0.1,0.2,0.3,0.4,0.5,0.6,0.7,0.8,0.9,1}+1%%,{10,9,8,7,6,5,4,3,2,1})</f>
        <v>5</v>
      </c>
      <c r="M877">
        <f>(C877-D877)*0.7+B877*0.3</f>
        <v>94103.5</v>
      </c>
      <c r="N877">
        <f>_xlfn.RANK.AVG(M877,M$2:M$2185)</f>
        <v>1368</v>
      </c>
      <c r="O877">
        <f>LOOKUP(N877/COUNTA(N:N),{0,0.1,0.2,0.3,0.4,0.5,0.6,0.7,0.8,0.9,1}+1%%,{10,9,8,7,6,5,4,3,2,1})</f>
        <v>4</v>
      </c>
      <c r="P877" s="6">
        <v>1</v>
      </c>
      <c r="Q877">
        <f>_xlfn.RANK.AVG(P877,P$2:P$2185)</f>
        <v>1510</v>
      </c>
      <c r="R877">
        <f>LOOKUP(Q877/COUNTA(Q:Q),{0,0.1,0.2,0.3,0.4,0.5,0.6,0.7,0.8,0.9,1}+1%%,{10,9,8,7,6,5,4,3,2,1})</f>
        <v>4</v>
      </c>
      <c r="S877">
        <f>I877*0.5+L877*0.5+O877+R877</f>
        <v>14.5</v>
      </c>
    </row>
    <row r="878" spans="1:19" ht="28.8" x14ac:dyDescent="0.25">
      <c r="A878" s="5" t="s">
        <v>943</v>
      </c>
      <c r="B878" s="6">
        <v>194288</v>
      </c>
      <c r="C878" s="6">
        <v>7920</v>
      </c>
      <c r="D878" s="6">
        <v>147</v>
      </c>
      <c r="E878" s="6">
        <v>858</v>
      </c>
      <c r="F878" s="6">
        <v>1</v>
      </c>
      <c r="G878">
        <f>(E878*0.6+D878*0.2+C878*0.2)/B878</f>
        <v>1.0953841719509182E-2</v>
      </c>
      <c r="H878">
        <f>_xlfn.RANK.AVG(G878,G$2:G$2185)</f>
        <v>579</v>
      </c>
      <c r="I878">
        <f>LOOKUP(H878/COUNTA(H:H),{0,0.1,0.2,0.3,0.4,0.5,0.6,0.7,0.8,0.9,1}+1%%,{10,9,8,7,6,5,4,3,2,1})</f>
        <v>8</v>
      </c>
      <c r="J878">
        <f>E878*0.6+D878*0.2+C878*0.2</f>
        <v>2128.1999999999998</v>
      </c>
      <c r="K878">
        <f>_xlfn.RANK.AVG(J878,J$2:J$2185)</f>
        <v>1297</v>
      </c>
      <c r="L878">
        <f>LOOKUP(K878/COUNTA(K:K),{0,0.1,0.2,0.3,0.4,0.5,0.6,0.7,0.8,0.9,1}+1%%,{10,9,8,7,6,5,4,3,2,1})</f>
        <v>5</v>
      </c>
      <c r="M878">
        <f>(C878-D878)*0.7+B878*0.3</f>
        <v>63727.5</v>
      </c>
      <c r="N878">
        <f>_xlfn.RANK.AVG(M878,M$2:M$2185)</f>
        <v>1492</v>
      </c>
      <c r="O878">
        <f>LOOKUP(N878/COUNTA(N:N),{0,0.1,0.2,0.3,0.4,0.5,0.6,0.7,0.8,0.9,1}+1%%,{10,9,8,7,6,5,4,3,2,1})</f>
        <v>4</v>
      </c>
      <c r="P878" s="6">
        <v>1</v>
      </c>
      <c r="Q878">
        <f>_xlfn.RANK.AVG(P878,P$2:P$2185)</f>
        <v>1510</v>
      </c>
      <c r="R878">
        <f>LOOKUP(Q878/COUNTA(Q:Q),{0,0.1,0.2,0.3,0.4,0.5,0.6,0.7,0.8,0.9,1}+1%%,{10,9,8,7,6,5,4,3,2,1})</f>
        <v>4</v>
      </c>
      <c r="S878">
        <f>I878*0.5+L878*0.5+O878+R878</f>
        <v>14.5</v>
      </c>
    </row>
    <row r="879" spans="1:19" ht="57.6" x14ac:dyDescent="0.25">
      <c r="A879" s="5" t="s">
        <v>1626</v>
      </c>
      <c r="B879" s="6">
        <v>300769</v>
      </c>
      <c r="C879" s="6">
        <v>8595</v>
      </c>
      <c r="D879" s="6">
        <v>150</v>
      </c>
      <c r="E879" s="6">
        <v>2802</v>
      </c>
      <c r="F879" s="6">
        <v>1</v>
      </c>
      <c r="G879">
        <f>(E879*0.6+D879*0.2+C879*0.2)/B879</f>
        <v>1.1404765783707763E-2</v>
      </c>
      <c r="H879">
        <f>_xlfn.RANK.AVG(G879,G$2:G$2185)</f>
        <v>537</v>
      </c>
      <c r="I879">
        <f>LOOKUP(H879/COUNTA(H:H),{0,0.1,0.2,0.3,0.4,0.5,0.6,0.7,0.8,0.9,1}+1%%,{10,9,8,7,6,5,4,3,2,1})</f>
        <v>8</v>
      </c>
      <c r="J879">
        <f>E879*0.6+D879*0.2+C879*0.2</f>
        <v>3430.2</v>
      </c>
      <c r="K879">
        <f>_xlfn.RANK.AVG(J879,J$2:J$2185)</f>
        <v>1154</v>
      </c>
      <c r="L879">
        <f>LOOKUP(K879/COUNTA(K:K),{0,0.1,0.2,0.3,0.4,0.5,0.6,0.7,0.8,0.9,1}+1%%,{10,9,8,7,6,5,4,3,2,1})</f>
        <v>5</v>
      </c>
      <c r="M879">
        <f>(C879-D879)*0.7+B879*0.3</f>
        <v>96142.2</v>
      </c>
      <c r="N879">
        <f>_xlfn.RANK.AVG(M879,M$2:M$2185)</f>
        <v>1360</v>
      </c>
      <c r="O879">
        <f>LOOKUP(N879/COUNTA(N:N),{0,0.1,0.2,0.3,0.4,0.5,0.6,0.7,0.8,0.9,1}+1%%,{10,9,8,7,6,5,4,3,2,1})</f>
        <v>4</v>
      </c>
      <c r="P879" s="6">
        <v>1</v>
      </c>
      <c r="Q879">
        <f>_xlfn.RANK.AVG(P879,P$2:P$2185)</f>
        <v>1510</v>
      </c>
      <c r="R879">
        <f>LOOKUP(Q879/COUNTA(Q:Q),{0,0.1,0.2,0.3,0.4,0.5,0.6,0.7,0.8,0.9,1}+1%%,{10,9,8,7,6,5,4,3,2,1})</f>
        <v>4</v>
      </c>
      <c r="S879">
        <f>I879*0.5+L879*0.5+O879+R879</f>
        <v>14.5</v>
      </c>
    </row>
    <row r="880" spans="1:19" ht="28.8" x14ac:dyDescent="0.25">
      <c r="A880" s="5" t="s">
        <v>1989</v>
      </c>
      <c r="B880" s="6">
        <v>141954</v>
      </c>
      <c r="C880" s="6">
        <v>10711</v>
      </c>
      <c r="D880" s="6">
        <v>95</v>
      </c>
      <c r="E880" s="6">
        <v>674</v>
      </c>
      <c r="F880" s="6">
        <v>1</v>
      </c>
      <c r="G880">
        <f>(E880*0.6+D880*0.2+C880*0.2)/B880</f>
        <v>1.8073460416754727E-2</v>
      </c>
      <c r="H880">
        <f>_xlfn.RANK.AVG(G880,G$2:G$2185)</f>
        <v>170</v>
      </c>
      <c r="I880">
        <f>LOOKUP(H880/COUNTA(H:H),{0,0.1,0.2,0.3,0.4,0.5,0.6,0.7,0.8,0.9,1}+1%%,{10,9,8,7,6,5,4,3,2,1})</f>
        <v>10</v>
      </c>
      <c r="J880">
        <f>E880*0.6+D880*0.2+C880*0.2</f>
        <v>2565.6000000000004</v>
      </c>
      <c r="K880">
        <f>_xlfn.RANK.AVG(J880,J$2:J$2185)</f>
        <v>1238</v>
      </c>
      <c r="L880">
        <f>LOOKUP(K880/COUNTA(K:K),{0,0.1,0.2,0.3,0.4,0.5,0.6,0.7,0.8,0.9,1}+1%%,{10,9,8,7,6,5,4,3,2,1})</f>
        <v>5</v>
      </c>
      <c r="M880">
        <f>(C880-D880)*0.7+B880*0.3</f>
        <v>50017.399999999994</v>
      </c>
      <c r="N880">
        <f>_xlfn.RANK.AVG(M880,M$2:M$2185)</f>
        <v>1556</v>
      </c>
      <c r="O880">
        <f>LOOKUP(N880/COUNTA(N:N),{0,0.1,0.2,0.3,0.4,0.5,0.6,0.7,0.8,0.9,1}+1%%,{10,9,8,7,6,5,4,3,2,1})</f>
        <v>3</v>
      </c>
      <c r="P880" s="6">
        <v>1</v>
      </c>
      <c r="Q880">
        <f>_xlfn.RANK.AVG(P880,P$2:P$2185)</f>
        <v>1510</v>
      </c>
      <c r="R880">
        <f>LOOKUP(Q880/COUNTA(Q:Q),{0,0.1,0.2,0.3,0.4,0.5,0.6,0.7,0.8,0.9,1}+1%%,{10,9,8,7,6,5,4,3,2,1})</f>
        <v>4</v>
      </c>
      <c r="S880">
        <f>I880*0.5+L880*0.5+O880+R880</f>
        <v>14.5</v>
      </c>
    </row>
    <row r="881" spans="1:19" ht="28.8" x14ac:dyDescent="0.25">
      <c r="A881" s="5" t="s">
        <v>1760</v>
      </c>
      <c r="B881" s="6">
        <v>284598</v>
      </c>
      <c r="C881" s="6">
        <v>12749</v>
      </c>
      <c r="D881" s="6">
        <v>714</v>
      </c>
      <c r="E881" s="6">
        <v>721</v>
      </c>
      <c r="F881" s="6">
        <v>1</v>
      </c>
      <c r="G881">
        <f>(E881*0.6+D881*0.2+C881*0.2)/B881</f>
        <v>1.0981103170085525E-2</v>
      </c>
      <c r="H881">
        <f>_xlfn.RANK.AVG(G881,G$2:G$2185)</f>
        <v>575</v>
      </c>
      <c r="I881">
        <f>LOOKUP(H881/COUNTA(H:H),{0,0.1,0.2,0.3,0.4,0.5,0.6,0.7,0.8,0.9,1}+1%%,{10,9,8,7,6,5,4,3,2,1})</f>
        <v>8</v>
      </c>
      <c r="J881">
        <f>E881*0.6+D881*0.2+C881*0.2</f>
        <v>3125.2000000000003</v>
      </c>
      <c r="K881">
        <f>_xlfn.RANK.AVG(J881,J$2:J$2185)</f>
        <v>1179</v>
      </c>
      <c r="L881">
        <f>LOOKUP(K881/COUNTA(K:K),{0,0.1,0.2,0.3,0.4,0.5,0.6,0.7,0.8,0.9,1}+1%%,{10,9,8,7,6,5,4,3,2,1})</f>
        <v>5</v>
      </c>
      <c r="M881">
        <f>(C881-D881)*0.7+B881*0.3</f>
        <v>93803.9</v>
      </c>
      <c r="N881">
        <f>_xlfn.RANK.AVG(M881,M$2:M$2185)</f>
        <v>1369</v>
      </c>
      <c r="O881">
        <f>LOOKUP(N881/COUNTA(N:N),{0,0.1,0.2,0.3,0.4,0.5,0.6,0.7,0.8,0.9,1}+1%%,{10,9,8,7,6,5,4,3,2,1})</f>
        <v>4</v>
      </c>
      <c r="P881" s="6">
        <v>1</v>
      </c>
      <c r="Q881">
        <f>_xlfn.RANK.AVG(P881,P$2:P$2185)</f>
        <v>1510</v>
      </c>
      <c r="R881">
        <f>LOOKUP(Q881/COUNTA(Q:Q),{0,0.1,0.2,0.3,0.4,0.5,0.6,0.7,0.8,0.9,1}+1%%,{10,9,8,7,6,5,4,3,2,1})</f>
        <v>4</v>
      </c>
      <c r="S881">
        <f>I881*0.5+L881*0.5+O881+R881</f>
        <v>14.5</v>
      </c>
    </row>
    <row r="882" spans="1:19" ht="86.4" x14ac:dyDescent="0.25">
      <c r="A882" s="5" t="s">
        <v>1801</v>
      </c>
      <c r="B882" s="6">
        <v>224803</v>
      </c>
      <c r="C882" s="6">
        <v>6774</v>
      </c>
      <c r="D882" s="6">
        <v>1050</v>
      </c>
      <c r="E882" s="6">
        <v>1550</v>
      </c>
      <c r="F882" s="6">
        <v>1</v>
      </c>
      <c r="G882">
        <f>(E882*0.6+D882*0.2+C882*0.2)/B882</f>
        <v>1.1097716667482197E-2</v>
      </c>
      <c r="H882">
        <f>_xlfn.RANK.AVG(G882,G$2:G$2185)</f>
        <v>565</v>
      </c>
      <c r="I882">
        <f>LOOKUP(H882/COUNTA(H:H),{0,0.1,0.2,0.3,0.4,0.5,0.6,0.7,0.8,0.9,1}+1%%,{10,9,8,7,6,5,4,3,2,1})</f>
        <v>8</v>
      </c>
      <c r="J882">
        <f>E882*0.6+D882*0.2+C882*0.2</f>
        <v>2494.8000000000002</v>
      </c>
      <c r="K882">
        <f>_xlfn.RANK.AVG(J882,J$2:J$2185)</f>
        <v>1241</v>
      </c>
      <c r="L882">
        <f>LOOKUP(K882/COUNTA(K:K),{0,0.1,0.2,0.3,0.4,0.5,0.6,0.7,0.8,0.9,1}+1%%,{10,9,8,7,6,5,4,3,2,1})</f>
        <v>5</v>
      </c>
      <c r="M882">
        <f>(C882-D882)*0.7+B882*0.3</f>
        <v>71447.7</v>
      </c>
      <c r="N882">
        <f>_xlfn.RANK.AVG(M882,M$2:M$2185)</f>
        <v>1463</v>
      </c>
      <c r="O882">
        <f>LOOKUP(N882/COUNTA(N:N),{0,0.1,0.2,0.3,0.4,0.5,0.6,0.7,0.8,0.9,1}+1%%,{10,9,8,7,6,5,4,3,2,1})</f>
        <v>4</v>
      </c>
      <c r="P882" s="6">
        <v>1</v>
      </c>
      <c r="Q882">
        <f>_xlfn.RANK.AVG(P882,P$2:P$2185)</f>
        <v>1510</v>
      </c>
      <c r="R882">
        <f>LOOKUP(Q882/COUNTA(Q:Q),{0,0.1,0.2,0.3,0.4,0.5,0.6,0.7,0.8,0.9,1}+1%%,{10,9,8,7,6,5,4,3,2,1})</f>
        <v>4</v>
      </c>
      <c r="S882">
        <f>I882*0.5+L882*0.5+O882+R882</f>
        <v>14.5</v>
      </c>
    </row>
    <row r="883" spans="1:19" ht="28.8" x14ac:dyDescent="0.25">
      <c r="A883" s="5" t="s">
        <v>1952</v>
      </c>
      <c r="B883" s="6">
        <v>1962973</v>
      </c>
      <c r="C883" s="6">
        <v>12513</v>
      </c>
      <c r="D883" s="6">
        <v>1525</v>
      </c>
      <c r="E883" s="6">
        <v>1068</v>
      </c>
      <c r="F883" s="6">
        <v>1</v>
      </c>
      <c r="G883">
        <f>(E883*0.6+D883*0.2+C883*0.2)/B883</f>
        <v>1.7567230929819212E-3</v>
      </c>
      <c r="H883">
        <f>_xlfn.RANK.AVG(G883,G$2:G$2185)</f>
        <v>1881</v>
      </c>
      <c r="I883">
        <f>LOOKUP(H883/COUNTA(H:H),{0,0.1,0.2,0.3,0.4,0.5,0.6,0.7,0.8,0.9,1}+1%%,{10,9,8,7,6,5,4,3,2,1})</f>
        <v>2</v>
      </c>
      <c r="J883">
        <f>E883*0.6+D883*0.2+C883*0.2</f>
        <v>3448.4000000000005</v>
      </c>
      <c r="K883">
        <f>_xlfn.RANK.AVG(J883,J$2:J$2185)</f>
        <v>1148</v>
      </c>
      <c r="L883">
        <f>LOOKUP(K883/COUNTA(K:K),{0,0.1,0.2,0.3,0.4,0.5,0.6,0.7,0.8,0.9,1}+1%%,{10,9,8,7,6,5,4,3,2,1})</f>
        <v>5</v>
      </c>
      <c r="M883">
        <f>(C883-D883)*0.7+B883*0.3</f>
        <v>596583.5</v>
      </c>
      <c r="N883">
        <f>_xlfn.RANK.AVG(M883,M$2:M$2185)</f>
        <v>705</v>
      </c>
      <c r="O883">
        <f>LOOKUP(N883/COUNTA(N:N),{0,0.1,0.2,0.3,0.4,0.5,0.6,0.7,0.8,0.9,1}+1%%,{10,9,8,7,6,5,4,3,2,1})</f>
        <v>7</v>
      </c>
      <c r="P883" s="6">
        <v>1</v>
      </c>
      <c r="Q883">
        <f>_xlfn.RANK.AVG(P883,P$2:P$2185)</f>
        <v>1510</v>
      </c>
      <c r="R883">
        <f>LOOKUP(Q883/COUNTA(Q:Q),{0,0.1,0.2,0.3,0.4,0.5,0.6,0.7,0.8,0.9,1}+1%%,{10,9,8,7,6,5,4,3,2,1})</f>
        <v>4</v>
      </c>
      <c r="S883">
        <f>I883*0.5+L883*0.5+O883+R883</f>
        <v>14.5</v>
      </c>
    </row>
    <row r="884" spans="1:19" ht="43.2" x14ac:dyDescent="0.25">
      <c r="A884" s="5" t="s">
        <v>1574</v>
      </c>
      <c r="B884" s="6">
        <v>678475</v>
      </c>
      <c r="C884" s="6">
        <v>13892</v>
      </c>
      <c r="D884" s="6">
        <v>397</v>
      </c>
      <c r="E884" s="6">
        <v>394</v>
      </c>
      <c r="F884" s="6">
        <v>1</v>
      </c>
      <c r="G884">
        <f>(E884*0.6+D884*0.2+C884*0.2)/B884</f>
        <v>4.5605217583551344E-3</v>
      </c>
      <c r="H884">
        <f>_xlfn.RANK.AVG(G884,G$2:G$2185)</f>
        <v>1397</v>
      </c>
      <c r="I884">
        <f>LOOKUP(H884/COUNTA(H:H),{0,0.1,0.2,0.3,0.4,0.5,0.6,0.7,0.8,0.9,1}+1%%,{10,9,8,7,6,5,4,3,2,1})</f>
        <v>4</v>
      </c>
      <c r="J884">
        <f>E884*0.6+D884*0.2+C884*0.2</f>
        <v>3094.2</v>
      </c>
      <c r="K884">
        <f>_xlfn.RANK.AVG(J884,J$2:J$2185)</f>
        <v>1182</v>
      </c>
      <c r="L884">
        <f>LOOKUP(K884/COUNTA(K:K),{0,0.1,0.2,0.3,0.4,0.5,0.6,0.7,0.8,0.9,1}+1%%,{10,9,8,7,6,5,4,3,2,1})</f>
        <v>5</v>
      </c>
      <c r="M884">
        <f>(C884-D884)*0.7+B884*0.3</f>
        <v>212989</v>
      </c>
      <c r="N884">
        <f>_xlfn.RANK.AVG(M884,M$2:M$2185)</f>
        <v>1078</v>
      </c>
      <c r="O884">
        <f>LOOKUP(N884/COUNTA(N:N),{0,0.1,0.2,0.3,0.4,0.5,0.6,0.7,0.8,0.9,1}+1%%,{10,9,8,7,6,5,4,3,2,1})</f>
        <v>6</v>
      </c>
      <c r="P884" s="6">
        <v>1</v>
      </c>
      <c r="Q884">
        <f>_xlfn.RANK.AVG(P884,P$2:P$2185)</f>
        <v>1510</v>
      </c>
      <c r="R884">
        <f>LOOKUP(Q884/COUNTA(Q:Q),{0,0.1,0.2,0.3,0.4,0.5,0.6,0.7,0.8,0.9,1}+1%%,{10,9,8,7,6,5,4,3,2,1})</f>
        <v>4</v>
      </c>
      <c r="S884">
        <f>I884*0.5+L884*0.5+O884+R884</f>
        <v>14.5</v>
      </c>
    </row>
    <row r="885" spans="1:19" ht="28.8" x14ac:dyDescent="0.25">
      <c r="A885" s="5" t="s">
        <v>835</v>
      </c>
      <c r="B885" s="6">
        <v>96485</v>
      </c>
      <c r="C885" s="6">
        <v>8650</v>
      </c>
      <c r="D885" s="6">
        <v>94</v>
      </c>
      <c r="E885" s="6">
        <v>555</v>
      </c>
      <c r="F885" s="6">
        <v>1</v>
      </c>
      <c r="G885">
        <f>(E885*0.6+D885*0.2+C885*0.2)/B885</f>
        <v>2.1576410841063379E-2</v>
      </c>
      <c r="H885">
        <f>_xlfn.RANK.AVG(G885,G$2:G$2185)</f>
        <v>103</v>
      </c>
      <c r="I885">
        <f>LOOKUP(H885/COUNTA(H:H),{0,0.1,0.2,0.3,0.4,0.5,0.6,0.7,0.8,0.9,1}+1%%,{10,9,8,7,6,5,4,3,2,1})</f>
        <v>10</v>
      </c>
      <c r="J885">
        <f>E885*0.6+D885*0.2+C885*0.2</f>
        <v>2081.8000000000002</v>
      </c>
      <c r="K885">
        <f>_xlfn.RANK.AVG(J885,J$2:J$2185)</f>
        <v>1299</v>
      </c>
      <c r="L885">
        <f>LOOKUP(K885/COUNTA(K:K),{0,0.1,0.2,0.3,0.4,0.5,0.6,0.7,0.8,0.9,1}+1%%,{10,9,8,7,6,5,4,3,2,1})</f>
        <v>5</v>
      </c>
      <c r="M885">
        <f>(C885-D885)*0.7+B885*0.3</f>
        <v>34934.699999999997</v>
      </c>
      <c r="N885">
        <f>_xlfn.RANK.AVG(M885,M$2:M$2185)</f>
        <v>1649</v>
      </c>
      <c r="O885">
        <f>LOOKUP(N885/COUNTA(N:N),{0,0.1,0.2,0.3,0.4,0.5,0.6,0.7,0.8,0.9,1}+1%%,{10,9,8,7,6,5,4,3,2,1})</f>
        <v>3</v>
      </c>
      <c r="P885" s="6">
        <v>1</v>
      </c>
      <c r="Q885">
        <f>_xlfn.RANK.AVG(P885,P$2:P$2185)</f>
        <v>1510</v>
      </c>
      <c r="R885">
        <f>LOOKUP(Q885/COUNTA(Q:Q),{0,0.1,0.2,0.3,0.4,0.5,0.6,0.7,0.8,0.9,1}+1%%,{10,9,8,7,6,5,4,3,2,1})</f>
        <v>4</v>
      </c>
      <c r="S885">
        <f>I885*0.5+L885*0.5+O885+R885</f>
        <v>14.5</v>
      </c>
    </row>
    <row r="886" spans="1:19" ht="43.2" x14ac:dyDescent="0.25">
      <c r="A886" s="5" t="s">
        <v>1267</v>
      </c>
      <c r="B886" s="6">
        <v>363706</v>
      </c>
      <c r="C886" s="6">
        <v>1785</v>
      </c>
      <c r="D886" s="6">
        <v>193</v>
      </c>
      <c r="E886" s="6">
        <v>814</v>
      </c>
      <c r="F886" s="6">
        <v>3</v>
      </c>
      <c r="G886">
        <f>(E886*0.6+D886*0.2+C886*0.2)/B886</f>
        <v>2.4305345526331708E-3</v>
      </c>
      <c r="H886">
        <f>_xlfn.RANK.AVG(G886,G$2:G$2185)</f>
        <v>1772</v>
      </c>
      <c r="I886">
        <f>LOOKUP(H886/COUNTA(H:H),{0,0.1,0.2,0.3,0.4,0.5,0.6,0.7,0.8,0.9,1}+1%%,{10,9,8,7,6,5,4,3,2,1})</f>
        <v>2</v>
      </c>
      <c r="J886">
        <f>E886*0.6+D886*0.2+C886*0.2</f>
        <v>884</v>
      </c>
      <c r="K886">
        <f>_xlfn.RANK.AVG(J886,J$2:J$2185)</f>
        <v>1532</v>
      </c>
      <c r="L886">
        <f>LOOKUP(K886/COUNTA(K:K),{0,0.1,0.2,0.3,0.4,0.5,0.6,0.7,0.8,0.9,1}+1%%,{10,9,8,7,6,5,4,3,2,1})</f>
        <v>3</v>
      </c>
      <c r="M886">
        <f>(C886-D886)*0.7+B886*0.3</f>
        <v>110226.2</v>
      </c>
      <c r="N886">
        <f>_xlfn.RANK.AVG(M886,M$2:M$2185)</f>
        <v>1314</v>
      </c>
      <c r="O886">
        <f>LOOKUP(N886/COUNTA(N:N),{0,0.1,0.2,0.3,0.4,0.5,0.6,0.7,0.8,0.9,1}+1%%,{10,9,8,7,6,5,4,3,2,1})</f>
        <v>4</v>
      </c>
      <c r="P886" s="6">
        <v>3</v>
      </c>
      <c r="Q886">
        <f>_xlfn.RANK.AVG(P886,P$2:P$2185)</f>
        <v>452</v>
      </c>
      <c r="R886">
        <f>LOOKUP(Q886/COUNTA(Q:Q),{0,0.1,0.2,0.3,0.4,0.5,0.6,0.7,0.8,0.9,1}+1%%,{10,9,8,7,6,5,4,3,2,1})</f>
        <v>8</v>
      </c>
      <c r="S886">
        <f>I886*0.5+L886*0.5+O886+R886</f>
        <v>14.5</v>
      </c>
    </row>
    <row r="887" spans="1:19" ht="43.2" x14ac:dyDescent="0.25">
      <c r="A887" s="5" t="s">
        <v>1787</v>
      </c>
      <c r="B887" s="6">
        <v>116082</v>
      </c>
      <c r="C887" s="6">
        <v>7449</v>
      </c>
      <c r="D887" s="6">
        <v>72</v>
      </c>
      <c r="E887" s="6">
        <v>1249</v>
      </c>
      <c r="F887" s="6">
        <v>1</v>
      </c>
      <c r="G887">
        <f>(E887*0.6+D887*0.2+C887*0.2)/B887</f>
        <v>1.9413862614358818E-2</v>
      </c>
      <c r="H887">
        <f>_xlfn.RANK.AVG(G887,G$2:G$2185)</f>
        <v>140</v>
      </c>
      <c r="I887">
        <f>LOOKUP(H887/COUNTA(H:H),{0,0.1,0.2,0.3,0.4,0.5,0.6,0.7,0.8,0.9,1}+1%%,{10,9,8,7,6,5,4,3,2,1})</f>
        <v>10</v>
      </c>
      <c r="J887">
        <f>E887*0.6+D887*0.2+C887*0.2</f>
        <v>2253.6000000000004</v>
      </c>
      <c r="K887">
        <f>_xlfn.RANK.AVG(J887,J$2:J$2185)</f>
        <v>1275</v>
      </c>
      <c r="L887">
        <f>LOOKUP(K887/COUNTA(K:K),{0,0.1,0.2,0.3,0.4,0.5,0.6,0.7,0.8,0.9,1}+1%%,{10,9,8,7,6,5,4,3,2,1})</f>
        <v>5</v>
      </c>
      <c r="M887">
        <f>(C887-D887)*0.7+B887*0.3</f>
        <v>39988.5</v>
      </c>
      <c r="N887">
        <f>_xlfn.RANK.AVG(M887,M$2:M$2185)</f>
        <v>1618</v>
      </c>
      <c r="O887">
        <f>LOOKUP(N887/COUNTA(N:N),{0,0.1,0.2,0.3,0.4,0.5,0.6,0.7,0.8,0.9,1}+1%%,{10,9,8,7,6,5,4,3,2,1})</f>
        <v>3</v>
      </c>
      <c r="P887" s="6">
        <v>1</v>
      </c>
      <c r="Q887">
        <f>_xlfn.RANK.AVG(P887,P$2:P$2185)</f>
        <v>1510</v>
      </c>
      <c r="R887">
        <f>LOOKUP(Q887/COUNTA(Q:Q),{0,0.1,0.2,0.3,0.4,0.5,0.6,0.7,0.8,0.9,1}+1%%,{10,9,8,7,6,5,4,3,2,1})</f>
        <v>4</v>
      </c>
      <c r="S887">
        <f>I887*0.5+L887*0.5+O887+R887</f>
        <v>14.5</v>
      </c>
    </row>
    <row r="888" spans="1:19" ht="28.8" x14ac:dyDescent="0.25">
      <c r="A888" s="5" t="s">
        <v>462</v>
      </c>
      <c r="B888" s="6">
        <v>307975</v>
      </c>
      <c r="C888" s="6">
        <v>9093</v>
      </c>
      <c r="D888" s="6">
        <v>225</v>
      </c>
      <c r="E888" s="6">
        <v>2172</v>
      </c>
      <c r="F888" s="6">
        <v>1</v>
      </c>
      <c r="G888">
        <f>(E888*0.6+D888*0.2+C888*0.2)/B888</f>
        <v>1.0282652812728306E-2</v>
      </c>
      <c r="H888">
        <f>_xlfn.RANK.AVG(G888,G$2:G$2185)</f>
        <v>638</v>
      </c>
      <c r="I888">
        <f>LOOKUP(H888/COUNTA(H:H),{0,0.1,0.2,0.3,0.4,0.5,0.6,0.7,0.8,0.9,1}+1%%,{10,9,8,7,6,5,4,3,2,1})</f>
        <v>8</v>
      </c>
      <c r="J888">
        <f>E888*0.6+D888*0.2+C888*0.2</f>
        <v>3166.8</v>
      </c>
      <c r="K888">
        <f>_xlfn.RANK.AVG(J888,J$2:J$2185)</f>
        <v>1174</v>
      </c>
      <c r="L888">
        <f>LOOKUP(K888/COUNTA(K:K),{0,0.1,0.2,0.3,0.4,0.5,0.6,0.7,0.8,0.9,1}+1%%,{10,9,8,7,6,5,4,3,2,1})</f>
        <v>5</v>
      </c>
      <c r="M888">
        <f>(C888-D888)*0.7+B888*0.3</f>
        <v>98600.1</v>
      </c>
      <c r="N888">
        <f>_xlfn.RANK.AVG(M888,M$2:M$2185)</f>
        <v>1350</v>
      </c>
      <c r="O888">
        <f>LOOKUP(N888/COUNTA(N:N),{0,0.1,0.2,0.3,0.4,0.5,0.6,0.7,0.8,0.9,1}+1%%,{10,9,8,7,6,5,4,3,2,1})</f>
        <v>4</v>
      </c>
      <c r="P888" s="6">
        <v>1</v>
      </c>
      <c r="Q888">
        <f>_xlfn.RANK.AVG(P888,P$2:P$2185)</f>
        <v>1510</v>
      </c>
      <c r="R888">
        <f>LOOKUP(Q888/COUNTA(Q:Q),{0,0.1,0.2,0.3,0.4,0.5,0.6,0.7,0.8,0.9,1}+1%%,{10,9,8,7,6,5,4,3,2,1})</f>
        <v>4</v>
      </c>
      <c r="S888">
        <f>I888*0.5+L888*0.5+O888+R888</f>
        <v>14.5</v>
      </c>
    </row>
    <row r="889" spans="1:19" ht="28.8" x14ac:dyDescent="0.25">
      <c r="A889" s="5" t="s">
        <v>1860</v>
      </c>
      <c r="B889" s="6">
        <v>1606993</v>
      </c>
      <c r="C889" s="6">
        <v>9035</v>
      </c>
      <c r="D889" s="6">
        <v>693</v>
      </c>
      <c r="E889" s="6">
        <v>343</v>
      </c>
      <c r="F889" s="6">
        <v>1</v>
      </c>
      <c r="G889">
        <f>(E889*0.6+D889*0.2+C889*0.2)/B889</f>
        <v>1.338773722100843E-3</v>
      </c>
      <c r="H889">
        <f>_xlfn.RANK.AVG(G889,G$2:G$2185)</f>
        <v>1940</v>
      </c>
      <c r="I889">
        <f>LOOKUP(H889/COUNTA(H:H),{0,0.1,0.2,0.3,0.4,0.5,0.6,0.7,0.8,0.9,1}+1%%,{10,9,8,7,6,5,4,3,2,1})</f>
        <v>2</v>
      </c>
      <c r="J889">
        <f>E889*0.6+D889*0.2+C889*0.2</f>
        <v>2151.4</v>
      </c>
      <c r="K889">
        <f>_xlfn.RANK.AVG(J889,J$2:J$2185)</f>
        <v>1293</v>
      </c>
      <c r="L889">
        <f>LOOKUP(K889/COUNTA(K:K),{0,0.1,0.2,0.3,0.4,0.5,0.6,0.7,0.8,0.9,1}+1%%,{10,9,8,7,6,5,4,3,2,1})</f>
        <v>5</v>
      </c>
      <c r="M889">
        <f>(C889-D889)*0.7+B889*0.3</f>
        <v>487937.3</v>
      </c>
      <c r="N889">
        <f>_xlfn.RANK.AVG(M889,M$2:M$2185)</f>
        <v>782</v>
      </c>
      <c r="O889">
        <f>LOOKUP(N889/COUNTA(N:N),{0,0.1,0.2,0.3,0.4,0.5,0.6,0.7,0.8,0.9,1}+1%%,{10,9,8,7,6,5,4,3,2,1})</f>
        <v>7</v>
      </c>
      <c r="P889" s="6">
        <v>1</v>
      </c>
      <c r="Q889">
        <f>_xlfn.RANK.AVG(P889,P$2:P$2185)</f>
        <v>1510</v>
      </c>
      <c r="R889">
        <f>LOOKUP(Q889/COUNTA(Q:Q),{0,0.1,0.2,0.3,0.4,0.5,0.6,0.7,0.8,0.9,1}+1%%,{10,9,8,7,6,5,4,3,2,1})</f>
        <v>4</v>
      </c>
      <c r="S889">
        <f>I889*0.5+L889*0.5+O889+R889</f>
        <v>14.5</v>
      </c>
    </row>
    <row r="890" spans="1:19" ht="28.8" x14ac:dyDescent="0.25">
      <c r="A890" s="5" t="s">
        <v>1758</v>
      </c>
      <c r="B890" s="6">
        <v>151742</v>
      </c>
      <c r="C890" s="6">
        <v>9245</v>
      </c>
      <c r="D890" s="6">
        <v>72</v>
      </c>
      <c r="E890" s="6">
        <v>1330</v>
      </c>
      <c r="F890" s="6">
        <v>1</v>
      </c>
      <c r="G890">
        <f>(E890*0.6+D890*0.2+C890*0.2)/B890</f>
        <v>1.7538980638188505E-2</v>
      </c>
      <c r="H890">
        <f>_xlfn.RANK.AVG(G890,G$2:G$2185)</f>
        <v>188</v>
      </c>
      <c r="I890">
        <f>LOOKUP(H890/COUNTA(H:H),{0,0.1,0.2,0.3,0.4,0.5,0.6,0.7,0.8,0.9,1}+1%%,{10,9,8,7,6,5,4,3,2,1})</f>
        <v>10</v>
      </c>
      <c r="J890">
        <f>E890*0.6+D890*0.2+C890*0.2</f>
        <v>2661.4</v>
      </c>
      <c r="K890">
        <f>_xlfn.RANK.AVG(J890,J$2:J$2185)</f>
        <v>1222</v>
      </c>
      <c r="L890">
        <f>LOOKUP(K890/COUNTA(K:K),{0,0.1,0.2,0.3,0.4,0.5,0.6,0.7,0.8,0.9,1}+1%%,{10,9,8,7,6,5,4,3,2,1})</f>
        <v>5</v>
      </c>
      <c r="M890">
        <f>(C890-D890)*0.7+B890*0.3</f>
        <v>51943.7</v>
      </c>
      <c r="N890">
        <f>_xlfn.RANK.AVG(M890,M$2:M$2185)</f>
        <v>1549</v>
      </c>
      <c r="O890">
        <f>LOOKUP(N890/COUNTA(N:N),{0,0.1,0.2,0.3,0.4,0.5,0.6,0.7,0.8,0.9,1}+1%%,{10,9,8,7,6,5,4,3,2,1})</f>
        <v>3</v>
      </c>
      <c r="P890" s="6">
        <v>1</v>
      </c>
      <c r="Q890">
        <f>_xlfn.RANK.AVG(P890,P$2:P$2185)</f>
        <v>1510</v>
      </c>
      <c r="R890">
        <f>LOOKUP(Q890/COUNTA(Q:Q),{0,0.1,0.2,0.3,0.4,0.5,0.6,0.7,0.8,0.9,1}+1%%,{10,9,8,7,6,5,4,3,2,1})</f>
        <v>4</v>
      </c>
      <c r="S890">
        <f>I890*0.5+L890*0.5+O890+R890</f>
        <v>14.5</v>
      </c>
    </row>
    <row r="891" spans="1:19" ht="14.4" x14ac:dyDescent="0.25">
      <c r="A891" s="5" t="s">
        <v>536</v>
      </c>
      <c r="B891" s="6">
        <v>169915</v>
      </c>
      <c r="C891" s="6">
        <v>7518</v>
      </c>
      <c r="D891" s="6">
        <v>152</v>
      </c>
      <c r="E891" s="6">
        <v>793</v>
      </c>
      <c r="F891" s="6">
        <v>1</v>
      </c>
      <c r="G891">
        <f>(E891*0.6+D891*0.2+C891*0.2)/B891</f>
        <v>1.1828267074713829E-2</v>
      </c>
      <c r="H891">
        <f>_xlfn.RANK.AVG(G891,G$2:G$2185)</f>
        <v>500</v>
      </c>
      <c r="I891">
        <f>LOOKUP(H891/COUNTA(H:H),{0,0.1,0.2,0.3,0.4,0.5,0.6,0.7,0.8,0.9,1}+1%%,{10,9,8,7,6,5,4,3,2,1})</f>
        <v>8</v>
      </c>
      <c r="J891">
        <f>E891*0.6+D891*0.2+C891*0.2</f>
        <v>2009.8000000000002</v>
      </c>
      <c r="K891">
        <f>_xlfn.RANK.AVG(J891,J$2:J$2185)</f>
        <v>1308</v>
      </c>
      <c r="L891">
        <f>LOOKUP(K891/COUNTA(K:K),{0,0.1,0.2,0.3,0.4,0.5,0.6,0.7,0.8,0.9,1}+1%%,{10,9,8,7,6,5,4,3,2,1})</f>
        <v>5</v>
      </c>
      <c r="M891">
        <f>(C891-D891)*0.7+B891*0.3</f>
        <v>56130.7</v>
      </c>
      <c r="N891">
        <f>_xlfn.RANK.AVG(M891,M$2:M$2185)</f>
        <v>1526</v>
      </c>
      <c r="O891">
        <f>LOOKUP(N891/COUNTA(N:N),{0,0.1,0.2,0.3,0.4,0.5,0.6,0.7,0.8,0.9,1}+1%%,{10,9,8,7,6,5,4,3,2,1})</f>
        <v>4</v>
      </c>
      <c r="P891" s="6">
        <v>1</v>
      </c>
      <c r="Q891">
        <f>_xlfn.RANK.AVG(P891,P$2:P$2185)</f>
        <v>1510</v>
      </c>
      <c r="R891">
        <f>LOOKUP(Q891/COUNTA(Q:Q),{0,0.1,0.2,0.3,0.4,0.5,0.6,0.7,0.8,0.9,1}+1%%,{10,9,8,7,6,5,4,3,2,1})</f>
        <v>4</v>
      </c>
      <c r="S891">
        <f>I891*0.5+L891*0.5+O891+R891</f>
        <v>14.5</v>
      </c>
    </row>
    <row r="892" spans="1:19" ht="28.8" x14ac:dyDescent="0.25">
      <c r="A892" s="5" t="s">
        <v>560</v>
      </c>
      <c r="B892" s="6">
        <v>71849</v>
      </c>
      <c r="C892" s="6">
        <v>7625</v>
      </c>
      <c r="D892" s="6">
        <v>25</v>
      </c>
      <c r="E892" s="6">
        <v>1480</v>
      </c>
      <c r="F892" s="6">
        <v>1</v>
      </c>
      <c r="G892">
        <f>(E892*0.6+D892*0.2+C892*0.2)/B892</f>
        <v>3.3653913067683616E-2</v>
      </c>
      <c r="H892">
        <f>_xlfn.RANK.AVG(G892,G$2:G$2185)</f>
        <v>19</v>
      </c>
      <c r="I892">
        <f>LOOKUP(H892/COUNTA(H:H),{0,0.1,0.2,0.3,0.4,0.5,0.6,0.7,0.8,0.9,1}+1%%,{10,9,8,7,6,5,4,3,2,1})</f>
        <v>10</v>
      </c>
      <c r="J892">
        <f>E892*0.6+D892*0.2+C892*0.2</f>
        <v>2418</v>
      </c>
      <c r="K892">
        <f>_xlfn.RANK.AVG(J892,J$2:J$2185)</f>
        <v>1252</v>
      </c>
      <c r="L892">
        <f>LOOKUP(K892/COUNTA(K:K),{0,0.1,0.2,0.3,0.4,0.5,0.6,0.7,0.8,0.9,1}+1%%,{10,9,8,7,6,5,4,3,2,1})</f>
        <v>5</v>
      </c>
      <c r="M892">
        <f>(C892-D892)*0.7+B892*0.3</f>
        <v>26874.7</v>
      </c>
      <c r="N892">
        <f>_xlfn.RANK.AVG(M892,M$2:M$2185)</f>
        <v>1705</v>
      </c>
      <c r="O892">
        <f>LOOKUP(N892/COUNTA(N:N),{0,0.1,0.2,0.3,0.4,0.5,0.6,0.7,0.8,0.9,1}+1%%,{10,9,8,7,6,5,4,3,2,1})</f>
        <v>3</v>
      </c>
      <c r="P892" s="6">
        <v>1</v>
      </c>
      <c r="Q892">
        <f>_xlfn.RANK.AVG(P892,P$2:P$2185)</f>
        <v>1510</v>
      </c>
      <c r="R892">
        <f>LOOKUP(Q892/COUNTA(Q:Q),{0,0.1,0.2,0.3,0.4,0.5,0.6,0.7,0.8,0.9,1}+1%%,{10,9,8,7,6,5,4,3,2,1})</f>
        <v>4</v>
      </c>
      <c r="S892">
        <f>I892*0.5+L892*0.5+O892+R892</f>
        <v>14.5</v>
      </c>
    </row>
    <row r="893" spans="1:19" ht="43.2" x14ac:dyDescent="0.25">
      <c r="A893" s="5" t="s">
        <v>1492</v>
      </c>
      <c r="B893" s="6">
        <v>196571</v>
      </c>
      <c r="C893" s="6">
        <v>8519</v>
      </c>
      <c r="D893" s="6">
        <v>132</v>
      </c>
      <c r="E893" s="6">
        <v>433</v>
      </c>
      <c r="F893" s="6">
        <v>1</v>
      </c>
      <c r="G893">
        <f>(E893*0.6+D893*0.2+C893*0.2)/B893</f>
        <v>1.0123568583361739E-2</v>
      </c>
      <c r="H893">
        <f>_xlfn.RANK.AVG(G893,G$2:G$2185)</f>
        <v>655</v>
      </c>
      <c r="I893">
        <f>LOOKUP(H893/COUNTA(H:H),{0,0.1,0.2,0.3,0.4,0.5,0.6,0.7,0.8,0.9,1}+1%%,{10,9,8,7,6,5,4,3,2,1})</f>
        <v>8</v>
      </c>
      <c r="J893">
        <f>E893*0.6+D893*0.2+C893*0.2</f>
        <v>1990.0000000000002</v>
      </c>
      <c r="K893">
        <f>_xlfn.RANK.AVG(J893,J$2:J$2185)</f>
        <v>1311</v>
      </c>
      <c r="L893">
        <f>LOOKUP(K893/COUNTA(K:K),{0,0.1,0.2,0.3,0.4,0.5,0.6,0.7,0.8,0.9,1}+1%%,{10,9,8,7,6,5,4,3,2,1})</f>
        <v>5</v>
      </c>
      <c r="M893">
        <f>(C893-D893)*0.7+B893*0.3</f>
        <v>64842.2</v>
      </c>
      <c r="N893">
        <f>_xlfn.RANK.AVG(M893,M$2:M$2185)</f>
        <v>1484</v>
      </c>
      <c r="O893">
        <f>LOOKUP(N893/COUNTA(N:N),{0,0.1,0.2,0.3,0.4,0.5,0.6,0.7,0.8,0.9,1}+1%%,{10,9,8,7,6,5,4,3,2,1})</f>
        <v>4</v>
      </c>
      <c r="P893" s="6">
        <v>1</v>
      </c>
      <c r="Q893">
        <f>_xlfn.RANK.AVG(P893,P$2:P$2185)</f>
        <v>1510</v>
      </c>
      <c r="R893">
        <f>LOOKUP(Q893/COUNTA(Q:Q),{0,0.1,0.2,0.3,0.4,0.5,0.6,0.7,0.8,0.9,1}+1%%,{10,9,8,7,6,5,4,3,2,1})</f>
        <v>4</v>
      </c>
      <c r="S893">
        <f>I893*0.5+L893*0.5+O893+R893</f>
        <v>14.5</v>
      </c>
    </row>
    <row r="894" spans="1:19" ht="28.8" x14ac:dyDescent="0.25">
      <c r="A894" s="5" t="s">
        <v>1063</v>
      </c>
      <c r="B894" s="6">
        <v>166418</v>
      </c>
      <c r="C894" s="6">
        <v>9951</v>
      </c>
      <c r="D894" s="6">
        <v>2014</v>
      </c>
      <c r="E894" s="6">
        <v>2308</v>
      </c>
      <c r="F894" s="6">
        <v>1</v>
      </c>
      <c r="G894">
        <f>(E894*0.6+D894*0.2+C894*0.2)/B894</f>
        <v>2.2700669398742924E-2</v>
      </c>
      <c r="H894">
        <f>_xlfn.RANK.AVG(G894,G$2:G$2185)</f>
        <v>90</v>
      </c>
      <c r="I894">
        <f>LOOKUP(H894/COUNTA(H:H),{0,0.1,0.2,0.3,0.4,0.5,0.6,0.7,0.8,0.9,1}+1%%,{10,9,8,7,6,5,4,3,2,1})</f>
        <v>10</v>
      </c>
      <c r="J894">
        <f>E894*0.6+D894*0.2+C894*0.2</f>
        <v>3777.8</v>
      </c>
      <c r="K894">
        <f>_xlfn.RANK.AVG(J894,J$2:J$2185)</f>
        <v>1110</v>
      </c>
      <c r="L894">
        <f>LOOKUP(K894/COUNTA(K:K),{0,0.1,0.2,0.3,0.4,0.5,0.6,0.7,0.8,0.9,1}+1%%,{10,9,8,7,6,5,4,3,2,1})</f>
        <v>5</v>
      </c>
      <c r="M894">
        <f>(C894-D894)*0.7+B894*0.3</f>
        <v>55481.3</v>
      </c>
      <c r="N894">
        <f>_xlfn.RANK.AVG(M894,M$2:M$2185)</f>
        <v>1533</v>
      </c>
      <c r="O894">
        <f>LOOKUP(N894/COUNTA(N:N),{0,0.1,0.2,0.3,0.4,0.5,0.6,0.7,0.8,0.9,1}+1%%,{10,9,8,7,6,5,4,3,2,1})</f>
        <v>3</v>
      </c>
      <c r="P894" s="6">
        <v>1</v>
      </c>
      <c r="Q894">
        <f>_xlfn.RANK.AVG(P894,P$2:P$2185)</f>
        <v>1510</v>
      </c>
      <c r="R894">
        <f>LOOKUP(Q894/COUNTA(Q:Q),{0,0.1,0.2,0.3,0.4,0.5,0.6,0.7,0.8,0.9,1}+1%%,{10,9,8,7,6,5,4,3,2,1})</f>
        <v>4</v>
      </c>
      <c r="S894">
        <f>I894*0.5+L894*0.5+O894+R894</f>
        <v>14.5</v>
      </c>
    </row>
    <row r="895" spans="1:19" ht="14.4" x14ac:dyDescent="0.25">
      <c r="A895" s="5" t="s">
        <v>487</v>
      </c>
      <c r="B895" s="6">
        <v>714359</v>
      </c>
      <c r="C895" s="6">
        <v>9635</v>
      </c>
      <c r="D895" s="6">
        <v>808</v>
      </c>
      <c r="E895" s="6">
        <v>2025</v>
      </c>
      <c r="F895" s="6">
        <v>1</v>
      </c>
      <c r="G895">
        <f>(E895*0.6+D895*0.2+C895*0.2)/B895</f>
        <v>4.6245655195776914E-3</v>
      </c>
      <c r="H895">
        <f>_xlfn.RANK.AVG(G895,G$2:G$2185)</f>
        <v>1390</v>
      </c>
      <c r="I895">
        <f>LOOKUP(H895/COUNTA(H:H),{0,0.1,0.2,0.3,0.4,0.5,0.6,0.7,0.8,0.9,1}+1%%,{10,9,8,7,6,5,4,3,2,1})</f>
        <v>4</v>
      </c>
      <c r="J895">
        <f>E895*0.6+D895*0.2+C895*0.2</f>
        <v>3303.6</v>
      </c>
      <c r="K895">
        <f>_xlfn.RANK.AVG(J895,J$2:J$2185)</f>
        <v>1167</v>
      </c>
      <c r="L895">
        <f>LOOKUP(K895/COUNTA(K:K),{0,0.1,0.2,0.3,0.4,0.5,0.6,0.7,0.8,0.9,1}+1%%,{10,9,8,7,6,5,4,3,2,1})</f>
        <v>5</v>
      </c>
      <c r="M895">
        <f>(C895-D895)*0.7+B895*0.3</f>
        <v>220486.59999999998</v>
      </c>
      <c r="N895">
        <f>_xlfn.RANK.AVG(M895,M$2:M$2185)</f>
        <v>1071</v>
      </c>
      <c r="O895">
        <f>LOOKUP(N895/COUNTA(N:N),{0,0.1,0.2,0.3,0.4,0.5,0.6,0.7,0.8,0.9,1}+1%%,{10,9,8,7,6,5,4,3,2,1})</f>
        <v>6</v>
      </c>
      <c r="P895" s="6">
        <v>1</v>
      </c>
      <c r="Q895">
        <f>_xlfn.RANK.AVG(P895,P$2:P$2185)</f>
        <v>1510</v>
      </c>
      <c r="R895">
        <f>LOOKUP(Q895/COUNTA(Q:Q),{0,0.1,0.2,0.3,0.4,0.5,0.6,0.7,0.8,0.9,1}+1%%,{10,9,8,7,6,5,4,3,2,1})</f>
        <v>4</v>
      </c>
      <c r="S895">
        <f>I895*0.5+L895*0.5+O895+R895</f>
        <v>14.5</v>
      </c>
    </row>
    <row r="896" spans="1:19" ht="43.2" x14ac:dyDescent="0.25">
      <c r="A896" s="5" t="s">
        <v>110</v>
      </c>
      <c r="B896" s="6">
        <v>178313</v>
      </c>
      <c r="C896" s="6">
        <v>9072</v>
      </c>
      <c r="D896" s="6">
        <v>98</v>
      </c>
      <c r="E896" s="6">
        <v>656</v>
      </c>
      <c r="F896" s="6">
        <v>1</v>
      </c>
      <c r="G896">
        <f>(E896*0.6+D896*0.2+C896*0.2)/B896</f>
        <v>1.2492639347663939E-2</v>
      </c>
      <c r="H896">
        <f>_xlfn.RANK.AVG(G896,G$2:G$2185)</f>
        <v>455</v>
      </c>
      <c r="I896">
        <f>LOOKUP(H896/COUNTA(H:H),{0,0.1,0.2,0.3,0.4,0.5,0.6,0.7,0.8,0.9,1}+1%%,{10,9,8,7,6,5,4,3,2,1})</f>
        <v>8</v>
      </c>
      <c r="J896">
        <f>E896*0.6+D896*0.2+C896*0.2</f>
        <v>2227.6</v>
      </c>
      <c r="K896">
        <f>_xlfn.RANK.AVG(J896,J$2:J$2185)</f>
        <v>1283</v>
      </c>
      <c r="L896">
        <f>LOOKUP(K896/COUNTA(K:K),{0,0.1,0.2,0.3,0.4,0.5,0.6,0.7,0.8,0.9,1}+1%%,{10,9,8,7,6,5,4,3,2,1})</f>
        <v>5</v>
      </c>
      <c r="M896">
        <f>(C896-D896)*0.7+B896*0.3</f>
        <v>59775.7</v>
      </c>
      <c r="N896">
        <f>_xlfn.RANK.AVG(M896,M$2:M$2185)</f>
        <v>1515</v>
      </c>
      <c r="O896">
        <f>LOOKUP(N896/COUNTA(N:N),{0,0.1,0.2,0.3,0.4,0.5,0.6,0.7,0.8,0.9,1}+1%%,{10,9,8,7,6,5,4,3,2,1})</f>
        <v>4</v>
      </c>
      <c r="P896" s="6">
        <v>1</v>
      </c>
      <c r="Q896">
        <f>_xlfn.RANK.AVG(P896,P$2:P$2185)</f>
        <v>1510</v>
      </c>
      <c r="R896">
        <f>LOOKUP(Q896/COUNTA(Q:Q),{0,0.1,0.2,0.3,0.4,0.5,0.6,0.7,0.8,0.9,1}+1%%,{10,9,8,7,6,5,4,3,2,1})</f>
        <v>4</v>
      </c>
      <c r="S896">
        <f>I896*0.5+L896*0.5+O896+R896</f>
        <v>14.5</v>
      </c>
    </row>
    <row r="897" spans="1:19" ht="28.8" x14ac:dyDescent="0.25">
      <c r="A897" s="5" t="s">
        <v>1092</v>
      </c>
      <c r="B897" s="6">
        <v>294310</v>
      </c>
      <c r="C897" s="6">
        <v>12964</v>
      </c>
      <c r="D897" s="6">
        <v>120</v>
      </c>
      <c r="E897" s="6">
        <v>1371</v>
      </c>
      <c r="F897" s="6">
        <v>1</v>
      </c>
      <c r="G897">
        <f>(E897*0.6+D897*0.2+C897*0.2)/B897</f>
        <v>1.1686317148584827E-2</v>
      </c>
      <c r="H897">
        <f>_xlfn.RANK.AVG(G897,G$2:G$2185)</f>
        <v>512</v>
      </c>
      <c r="I897">
        <f>LOOKUP(H897/COUNTA(H:H),{0,0.1,0.2,0.3,0.4,0.5,0.6,0.7,0.8,0.9,1}+1%%,{10,9,8,7,6,5,4,3,2,1})</f>
        <v>8</v>
      </c>
      <c r="J897">
        <f>E897*0.6+D897*0.2+C897*0.2</f>
        <v>3439.4</v>
      </c>
      <c r="K897">
        <f>_xlfn.RANK.AVG(J897,J$2:J$2185)</f>
        <v>1150</v>
      </c>
      <c r="L897">
        <f>LOOKUP(K897/COUNTA(K:K),{0,0.1,0.2,0.3,0.4,0.5,0.6,0.7,0.8,0.9,1}+1%%,{10,9,8,7,6,5,4,3,2,1})</f>
        <v>5</v>
      </c>
      <c r="M897">
        <f>(C897-D897)*0.7+B897*0.3</f>
        <v>97283.8</v>
      </c>
      <c r="N897">
        <f>_xlfn.RANK.AVG(M897,M$2:M$2185)</f>
        <v>1352</v>
      </c>
      <c r="O897">
        <f>LOOKUP(N897/COUNTA(N:N),{0,0.1,0.2,0.3,0.4,0.5,0.6,0.7,0.8,0.9,1}+1%%,{10,9,8,7,6,5,4,3,2,1})</f>
        <v>4</v>
      </c>
      <c r="P897" s="6">
        <v>1</v>
      </c>
      <c r="Q897">
        <f>_xlfn.RANK.AVG(P897,P$2:P$2185)</f>
        <v>1510</v>
      </c>
      <c r="R897">
        <f>LOOKUP(Q897/COUNTA(Q:Q),{0,0.1,0.2,0.3,0.4,0.5,0.6,0.7,0.8,0.9,1}+1%%,{10,9,8,7,6,5,4,3,2,1})</f>
        <v>4</v>
      </c>
      <c r="S897">
        <f>I897*0.5+L897*0.5+O897+R897</f>
        <v>14.5</v>
      </c>
    </row>
    <row r="898" spans="1:19" ht="43.2" x14ac:dyDescent="0.25">
      <c r="A898" s="5" t="s">
        <v>1664</v>
      </c>
      <c r="B898" s="6">
        <v>1335741</v>
      </c>
      <c r="C898" s="6">
        <v>10209</v>
      </c>
      <c r="D898" s="6">
        <v>326</v>
      </c>
      <c r="E898" s="6">
        <v>496</v>
      </c>
      <c r="F898" s="6">
        <v>1</v>
      </c>
      <c r="G898">
        <f>(E898*0.6+D898*0.2+C898*0.2)/B898</f>
        <v>1.8001992901318447E-3</v>
      </c>
      <c r="H898">
        <f>_xlfn.RANK.AVG(G898,G$2:G$2185)</f>
        <v>1870</v>
      </c>
      <c r="I898">
        <f>LOOKUP(H898/COUNTA(H:H),{0,0.1,0.2,0.3,0.4,0.5,0.6,0.7,0.8,0.9,1}+1%%,{10,9,8,7,6,5,4,3,2,1})</f>
        <v>2</v>
      </c>
      <c r="J898">
        <f>E898*0.6+D898*0.2+C898*0.2</f>
        <v>2404.6000000000004</v>
      </c>
      <c r="K898">
        <f>_xlfn.RANK.AVG(J898,J$2:J$2185)</f>
        <v>1254</v>
      </c>
      <c r="L898">
        <f>LOOKUP(K898/COUNTA(K:K),{0,0.1,0.2,0.3,0.4,0.5,0.6,0.7,0.8,0.9,1}+1%%,{10,9,8,7,6,5,4,3,2,1})</f>
        <v>5</v>
      </c>
      <c r="M898">
        <f>(C898-D898)*0.7+B898*0.3</f>
        <v>407640.39999999997</v>
      </c>
      <c r="N898">
        <f>_xlfn.RANK.AVG(M898,M$2:M$2185)</f>
        <v>842</v>
      </c>
      <c r="O898">
        <f>LOOKUP(N898/COUNTA(N:N),{0,0.1,0.2,0.3,0.4,0.5,0.6,0.7,0.8,0.9,1}+1%%,{10,9,8,7,6,5,4,3,2,1})</f>
        <v>7</v>
      </c>
      <c r="P898" s="6">
        <v>1</v>
      </c>
      <c r="Q898">
        <f>_xlfn.RANK.AVG(P898,P$2:P$2185)</f>
        <v>1510</v>
      </c>
      <c r="R898">
        <f>LOOKUP(Q898/COUNTA(Q:Q),{0,0.1,0.2,0.3,0.4,0.5,0.6,0.7,0.8,0.9,1}+1%%,{10,9,8,7,6,5,4,3,2,1})</f>
        <v>4</v>
      </c>
      <c r="S898">
        <f>I898*0.5+L898*0.5+O898+R898</f>
        <v>14.5</v>
      </c>
    </row>
    <row r="899" spans="1:19" ht="14.4" x14ac:dyDescent="0.25">
      <c r="A899" s="5" t="s">
        <v>2118</v>
      </c>
      <c r="B899" s="6">
        <v>681328</v>
      </c>
      <c r="C899" s="6">
        <v>8976</v>
      </c>
      <c r="D899" s="6">
        <v>540</v>
      </c>
      <c r="E899" s="6">
        <v>1167</v>
      </c>
      <c r="F899" s="6">
        <v>1</v>
      </c>
      <c r="G899">
        <f>(E899*0.6+D899*0.2+C899*0.2)/B899</f>
        <v>3.8210670925017025E-3</v>
      </c>
      <c r="H899">
        <f>_xlfn.RANK.AVG(G899,G$2:G$2185)</f>
        <v>1513</v>
      </c>
      <c r="I899">
        <f>LOOKUP(H899/COUNTA(H:H),{0,0.1,0.2,0.3,0.4,0.5,0.6,0.7,0.8,0.9,1}+1%%,{10,9,8,7,6,5,4,3,2,1})</f>
        <v>4</v>
      </c>
      <c r="J899">
        <f>E899*0.6+D899*0.2+C899*0.2</f>
        <v>2603.4</v>
      </c>
      <c r="K899">
        <f>_xlfn.RANK.AVG(J899,J$2:J$2185)</f>
        <v>1233</v>
      </c>
      <c r="L899">
        <f>LOOKUP(K899/COUNTA(K:K),{0,0.1,0.2,0.3,0.4,0.5,0.6,0.7,0.8,0.9,1}+1%%,{10,9,8,7,6,5,4,3,2,1})</f>
        <v>5</v>
      </c>
      <c r="M899">
        <f>(C899-D899)*0.7+B899*0.3</f>
        <v>210303.6</v>
      </c>
      <c r="N899">
        <f>_xlfn.RANK.AVG(M899,M$2:M$2185)</f>
        <v>1085</v>
      </c>
      <c r="O899">
        <f>LOOKUP(N899/COUNTA(N:N),{0,0.1,0.2,0.3,0.4,0.5,0.6,0.7,0.8,0.9,1}+1%%,{10,9,8,7,6,5,4,3,2,1})</f>
        <v>6</v>
      </c>
      <c r="P899" s="6">
        <v>1</v>
      </c>
      <c r="Q899">
        <f>_xlfn.RANK.AVG(P899,P$2:P$2185)</f>
        <v>1510</v>
      </c>
      <c r="R899">
        <f>LOOKUP(Q899/COUNTA(Q:Q),{0,0.1,0.2,0.3,0.4,0.5,0.6,0.7,0.8,0.9,1}+1%%,{10,9,8,7,6,5,4,3,2,1})</f>
        <v>4</v>
      </c>
      <c r="S899">
        <f>I899*0.5+L899*0.5+O899+R899</f>
        <v>14.5</v>
      </c>
    </row>
    <row r="900" spans="1:19" ht="28.8" x14ac:dyDescent="0.25">
      <c r="A900" s="5" t="s">
        <v>2149</v>
      </c>
      <c r="B900" s="6">
        <v>842721</v>
      </c>
      <c r="C900" s="6">
        <v>15128</v>
      </c>
      <c r="D900" s="6">
        <v>196</v>
      </c>
      <c r="E900" s="6">
        <v>420</v>
      </c>
      <c r="F900" s="6">
        <v>1</v>
      </c>
      <c r="G900">
        <f>(E900*0.6+D900*0.2+C900*0.2)/B900</f>
        <v>3.9358221760226698E-3</v>
      </c>
      <c r="H900">
        <f>_xlfn.RANK.AVG(G900,G$2:G$2185)</f>
        <v>1496</v>
      </c>
      <c r="I900">
        <f>LOOKUP(H900/COUNTA(H:H),{0,0.1,0.2,0.3,0.4,0.5,0.6,0.7,0.8,0.9,1}+1%%,{10,9,8,7,6,5,4,3,2,1})</f>
        <v>4</v>
      </c>
      <c r="J900">
        <f>E900*0.6+D900*0.2+C900*0.2</f>
        <v>3316.8</v>
      </c>
      <c r="K900">
        <f>_xlfn.RANK.AVG(J900,J$2:J$2185)</f>
        <v>1166</v>
      </c>
      <c r="L900">
        <f>LOOKUP(K900/COUNTA(K:K),{0,0.1,0.2,0.3,0.4,0.5,0.6,0.7,0.8,0.9,1}+1%%,{10,9,8,7,6,5,4,3,2,1})</f>
        <v>5</v>
      </c>
      <c r="M900">
        <f>(C900-D900)*0.7+B900*0.3</f>
        <v>263268.7</v>
      </c>
      <c r="N900">
        <f>_xlfn.RANK.AVG(M900,M$2:M$2185)</f>
        <v>1006</v>
      </c>
      <c r="O900">
        <f>LOOKUP(N900/COUNTA(N:N),{0,0.1,0.2,0.3,0.4,0.5,0.6,0.7,0.8,0.9,1}+1%%,{10,9,8,7,6,5,4,3,2,1})</f>
        <v>6</v>
      </c>
      <c r="P900" s="6">
        <v>1</v>
      </c>
      <c r="Q900">
        <f>_xlfn.RANK.AVG(P900,P$2:P$2185)</f>
        <v>1510</v>
      </c>
      <c r="R900">
        <f>LOOKUP(Q900/COUNTA(Q:Q),{0,0.1,0.2,0.3,0.4,0.5,0.6,0.7,0.8,0.9,1}+1%%,{10,9,8,7,6,5,4,3,2,1})</f>
        <v>4</v>
      </c>
      <c r="S900">
        <f>I900*0.5+L900*0.5+O900+R900</f>
        <v>14.5</v>
      </c>
    </row>
    <row r="901" spans="1:19" ht="14.4" x14ac:dyDescent="0.25">
      <c r="A901" s="5" t="s">
        <v>234</v>
      </c>
      <c r="B901" s="6">
        <v>168426</v>
      </c>
      <c r="C901" s="6">
        <v>3631</v>
      </c>
      <c r="D901" s="6">
        <v>203</v>
      </c>
      <c r="E901" s="6">
        <v>397</v>
      </c>
      <c r="F901" s="6">
        <v>2</v>
      </c>
      <c r="G901">
        <f>(E901*0.6+D901*0.2+C901*0.2)/B901</f>
        <v>5.9670122190160664E-3</v>
      </c>
      <c r="H901">
        <f>_xlfn.RANK.AVG(G901,G$2:G$2185)</f>
        <v>1180</v>
      </c>
      <c r="I901">
        <f>LOOKUP(H901/COUNTA(H:H),{0,0.1,0.2,0.3,0.4,0.5,0.6,0.7,0.8,0.9,1}+1%%,{10,9,8,7,6,5,4,3,2,1})</f>
        <v>5</v>
      </c>
      <c r="J901">
        <f>E901*0.6+D901*0.2+C901*0.2</f>
        <v>1005</v>
      </c>
      <c r="K901">
        <f>_xlfn.RANK.AVG(J901,J$2:J$2185)</f>
        <v>1503</v>
      </c>
      <c r="L901">
        <f>LOOKUP(K901/COUNTA(K:K),{0,0.1,0.2,0.3,0.4,0.5,0.6,0.7,0.8,0.9,1}+1%%,{10,9,8,7,6,5,4,3,2,1})</f>
        <v>4</v>
      </c>
      <c r="M901">
        <f>(C901-D901)*0.7+B901*0.3</f>
        <v>52927.399999999994</v>
      </c>
      <c r="N901">
        <f>_xlfn.RANK.AVG(M901,M$2:M$2185)</f>
        <v>1543</v>
      </c>
      <c r="O901">
        <f>LOOKUP(N901/COUNTA(N:N),{0,0.1,0.2,0.3,0.4,0.5,0.6,0.7,0.8,0.9,1}+1%%,{10,9,8,7,6,5,4,3,2,1})</f>
        <v>3</v>
      </c>
      <c r="P901" s="6">
        <v>2</v>
      </c>
      <c r="Q901">
        <f>_xlfn.RANK.AVG(P901,P$2:P$2185)</f>
        <v>678.5</v>
      </c>
      <c r="R901">
        <f>LOOKUP(Q901/COUNTA(Q:Q),{0,0.1,0.2,0.3,0.4,0.5,0.6,0.7,0.8,0.9,1}+1%%,{10,9,8,7,6,5,4,3,2,1})</f>
        <v>7</v>
      </c>
      <c r="S901">
        <f>I901*0.5+L901*0.5+O901+R901</f>
        <v>14.5</v>
      </c>
    </row>
    <row r="902" spans="1:19" ht="28.8" x14ac:dyDescent="0.25">
      <c r="A902" s="5" t="s">
        <v>1099</v>
      </c>
      <c r="B902" s="6">
        <v>214676</v>
      </c>
      <c r="C902" s="6">
        <v>10683</v>
      </c>
      <c r="D902" s="6">
        <v>69</v>
      </c>
      <c r="E902" s="6">
        <v>362</v>
      </c>
      <c r="F902" s="6">
        <v>1</v>
      </c>
      <c r="G902">
        <f>(E902*0.6+D902*0.2+C902*0.2)/B902</f>
        <v>1.1028713037321359E-2</v>
      </c>
      <c r="H902">
        <f>_xlfn.RANK.AVG(G902,G$2:G$2185)</f>
        <v>569</v>
      </c>
      <c r="I902">
        <f>LOOKUP(H902/COUNTA(H:H),{0,0.1,0.2,0.3,0.4,0.5,0.6,0.7,0.8,0.9,1}+1%%,{10,9,8,7,6,5,4,3,2,1})</f>
        <v>8</v>
      </c>
      <c r="J902">
        <f>E902*0.6+D902*0.2+C902*0.2</f>
        <v>2367.6</v>
      </c>
      <c r="K902">
        <f>_xlfn.RANK.AVG(J902,J$2:J$2185)</f>
        <v>1260</v>
      </c>
      <c r="L902">
        <f>LOOKUP(K902/COUNTA(K:K),{0,0.1,0.2,0.3,0.4,0.5,0.6,0.7,0.8,0.9,1}+1%%,{10,9,8,7,6,5,4,3,2,1})</f>
        <v>5</v>
      </c>
      <c r="M902">
        <f>(C902-D902)*0.7+B902*0.3</f>
        <v>71832.599999999991</v>
      </c>
      <c r="N902">
        <f>_xlfn.RANK.AVG(M902,M$2:M$2185)</f>
        <v>1460</v>
      </c>
      <c r="O902">
        <f>LOOKUP(N902/COUNTA(N:N),{0,0.1,0.2,0.3,0.4,0.5,0.6,0.7,0.8,0.9,1}+1%%,{10,9,8,7,6,5,4,3,2,1})</f>
        <v>4</v>
      </c>
      <c r="P902" s="6">
        <v>1</v>
      </c>
      <c r="Q902">
        <f>_xlfn.RANK.AVG(P902,P$2:P$2185)</f>
        <v>1510</v>
      </c>
      <c r="R902">
        <f>LOOKUP(Q902/COUNTA(Q:Q),{0,0.1,0.2,0.3,0.4,0.5,0.6,0.7,0.8,0.9,1}+1%%,{10,9,8,7,6,5,4,3,2,1})</f>
        <v>4</v>
      </c>
      <c r="S902">
        <f>I902*0.5+L902*0.5+O902+R902</f>
        <v>14.5</v>
      </c>
    </row>
    <row r="903" spans="1:19" ht="43.2" x14ac:dyDescent="0.25">
      <c r="A903" s="5" t="s">
        <v>1677</v>
      </c>
      <c r="B903" s="6">
        <v>1771153</v>
      </c>
      <c r="C903" s="6">
        <v>10079</v>
      </c>
      <c r="D903" s="6">
        <v>645</v>
      </c>
      <c r="E903" s="6">
        <v>2787</v>
      </c>
      <c r="F903" s="6">
        <v>1</v>
      </c>
      <c r="G903">
        <f>(E903*0.6+D903*0.2+C903*0.2)/B903</f>
        <v>2.1550933205657557E-3</v>
      </c>
      <c r="H903">
        <f>_xlfn.RANK.AVG(G903,G$2:G$2185)</f>
        <v>1812</v>
      </c>
      <c r="I903">
        <f>LOOKUP(H903/COUNTA(H:H),{0,0.1,0.2,0.3,0.4,0.5,0.6,0.7,0.8,0.9,1}+1%%,{10,9,8,7,6,5,4,3,2,1})</f>
        <v>2</v>
      </c>
      <c r="J903">
        <f>E903*0.6+D903*0.2+C903*0.2</f>
        <v>3817</v>
      </c>
      <c r="K903">
        <f>_xlfn.RANK.AVG(J903,J$2:J$2185)</f>
        <v>1107.5</v>
      </c>
      <c r="L903">
        <f>LOOKUP(K903/COUNTA(K:K),{0,0.1,0.2,0.3,0.4,0.5,0.6,0.7,0.8,0.9,1}+1%%,{10,9,8,7,6,5,4,3,2,1})</f>
        <v>5</v>
      </c>
      <c r="M903">
        <f>(C903-D903)*0.7+B903*0.3</f>
        <v>537949.70000000007</v>
      </c>
      <c r="N903">
        <f>_xlfn.RANK.AVG(M903,M$2:M$2185)</f>
        <v>749</v>
      </c>
      <c r="O903">
        <f>LOOKUP(N903/COUNTA(N:N),{0,0.1,0.2,0.3,0.4,0.5,0.6,0.7,0.8,0.9,1}+1%%,{10,9,8,7,6,5,4,3,2,1})</f>
        <v>7</v>
      </c>
      <c r="P903" s="6">
        <v>1</v>
      </c>
      <c r="Q903">
        <f>_xlfn.RANK.AVG(P903,P$2:P$2185)</f>
        <v>1510</v>
      </c>
      <c r="R903">
        <f>LOOKUP(Q903/COUNTA(Q:Q),{0,0.1,0.2,0.3,0.4,0.5,0.6,0.7,0.8,0.9,1}+1%%,{10,9,8,7,6,5,4,3,2,1})</f>
        <v>4</v>
      </c>
      <c r="S903">
        <f>I903*0.5+L903*0.5+O903+R903</f>
        <v>14.5</v>
      </c>
    </row>
    <row r="904" spans="1:19" ht="28.8" x14ac:dyDescent="0.25">
      <c r="A904" s="5" t="s">
        <v>568</v>
      </c>
      <c r="B904" s="6">
        <v>186722</v>
      </c>
      <c r="C904" s="6">
        <v>9773</v>
      </c>
      <c r="D904" s="6">
        <v>41</v>
      </c>
      <c r="E904" s="6">
        <v>422</v>
      </c>
      <c r="F904" s="6">
        <v>1</v>
      </c>
      <c r="G904">
        <f>(E904*0.6+D904*0.2+C904*0.2)/B904</f>
        <v>1.1867910583648418E-2</v>
      </c>
      <c r="H904">
        <f>_xlfn.RANK.AVG(G904,G$2:G$2185)</f>
        <v>498</v>
      </c>
      <c r="I904">
        <f>LOOKUP(H904/COUNTA(H:H),{0,0.1,0.2,0.3,0.4,0.5,0.6,0.7,0.8,0.9,1}+1%%,{10,9,8,7,6,5,4,3,2,1})</f>
        <v>8</v>
      </c>
      <c r="J904">
        <f>E904*0.6+D904*0.2+C904*0.2</f>
        <v>2216</v>
      </c>
      <c r="K904">
        <f>_xlfn.RANK.AVG(J904,J$2:J$2185)</f>
        <v>1284</v>
      </c>
      <c r="L904">
        <f>LOOKUP(K904/COUNTA(K:K),{0,0.1,0.2,0.3,0.4,0.5,0.6,0.7,0.8,0.9,1}+1%%,{10,9,8,7,6,5,4,3,2,1})</f>
        <v>5</v>
      </c>
      <c r="M904">
        <f>(C904-D904)*0.7+B904*0.3</f>
        <v>62829</v>
      </c>
      <c r="N904">
        <f>_xlfn.RANK.AVG(M904,M$2:M$2185)</f>
        <v>1497</v>
      </c>
      <c r="O904">
        <f>LOOKUP(N904/COUNTA(N:N),{0,0.1,0.2,0.3,0.4,0.5,0.6,0.7,0.8,0.9,1}+1%%,{10,9,8,7,6,5,4,3,2,1})</f>
        <v>4</v>
      </c>
      <c r="P904" s="6">
        <v>1</v>
      </c>
      <c r="Q904">
        <f>_xlfn.RANK.AVG(P904,P$2:P$2185)</f>
        <v>1510</v>
      </c>
      <c r="R904">
        <f>LOOKUP(Q904/COUNTA(Q:Q),{0,0.1,0.2,0.3,0.4,0.5,0.6,0.7,0.8,0.9,1}+1%%,{10,9,8,7,6,5,4,3,2,1})</f>
        <v>4</v>
      </c>
      <c r="S904">
        <f>I904*0.5+L904*0.5+O904+R904</f>
        <v>14.5</v>
      </c>
    </row>
    <row r="905" spans="1:19" ht="28.8" x14ac:dyDescent="0.25">
      <c r="A905" s="5" t="s">
        <v>1488</v>
      </c>
      <c r="B905" s="6">
        <v>462594</v>
      </c>
      <c r="C905" s="6">
        <v>12035</v>
      </c>
      <c r="D905" s="6">
        <v>775</v>
      </c>
      <c r="E905" s="6">
        <v>902</v>
      </c>
      <c r="F905" s="6">
        <v>1</v>
      </c>
      <c r="G905">
        <f>(E905*0.6+D905*0.2+C905*0.2)/B905</f>
        <v>6.7082582134658031E-3</v>
      </c>
      <c r="H905">
        <f>_xlfn.RANK.AVG(G905,G$2:G$2185)</f>
        <v>1082</v>
      </c>
      <c r="I905">
        <f>LOOKUP(H905/COUNTA(H:H),{0,0.1,0.2,0.3,0.4,0.5,0.6,0.7,0.8,0.9,1}+1%%,{10,9,8,7,6,5,4,3,2,1})</f>
        <v>6</v>
      </c>
      <c r="J905">
        <f>E905*0.6+D905*0.2+C905*0.2</f>
        <v>3103.2</v>
      </c>
      <c r="K905">
        <f>_xlfn.RANK.AVG(J905,J$2:J$2185)</f>
        <v>1181</v>
      </c>
      <c r="L905">
        <f>LOOKUP(K905/COUNTA(K:K),{0,0.1,0.2,0.3,0.4,0.5,0.6,0.7,0.8,0.9,1}+1%%,{10,9,8,7,6,5,4,3,2,1})</f>
        <v>5</v>
      </c>
      <c r="M905">
        <f>(C905-D905)*0.7+B905*0.3</f>
        <v>146660.19999999998</v>
      </c>
      <c r="N905">
        <f>_xlfn.RANK.AVG(M905,M$2:M$2185)</f>
        <v>1205</v>
      </c>
      <c r="O905">
        <f>LOOKUP(N905/COUNTA(N:N),{0,0.1,0.2,0.3,0.4,0.5,0.6,0.7,0.8,0.9,1}+1%%,{10,9,8,7,6,5,4,3,2,1})</f>
        <v>5</v>
      </c>
      <c r="P905" s="6">
        <v>1</v>
      </c>
      <c r="Q905">
        <f>_xlfn.RANK.AVG(P905,P$2:P$2185)</f>
        <v>1510</v>
      </c>
      <c r="R905">
        <f>LOOKUP(Q905/COUNTA(Q:Q),{0,0.1,0.2,0.3,0.4,0.5,0.6,0.7,0.8,0.9,1}+1%%,{10,9,8,7,6,5,4,3,2,1})</f>
        <v>4</v>
      </c>
      <c r="S905">
        <f>I905*0.5+L905*0.5+O905+R905</f>
        <v>14.5</v>
      </c>
    </row>
    <row r="906" spans="1:19" ht="14.4" x14ac:dyDescent="0.25">
      <c r="A906" s="5" t="s">
        <v>1413</v>
      </c>
      <c r="B906" s="6">
        <v>473593</v>
      </c>
      <c r="C906" s="6">
        <v>13738</v>
      </c>
      <c r="D906" s="6">
        <v>539</v>
      </c>
      <c r="E906" s="6">
        <v>1176</v>
      </c>
      <c r="F906" s="6">
        <v>1</v>
      </c>
      <c r="G906">
        <f>(E906*0.6+D906*0.2+C906*0.2)/B906</f>
        <v>7.519114513939185E-3</v>
      </c>
      <c r="H906">
        <f>_xlfn.RANK.AVG(G906,G$2:G$2185)</f>
        <v>960</v>
      </c>
      <c r="I906">
        <f>LOOKUP(H906/COUNTA(H:H),{0,0.1,0.2,0.3,0.4,0.5,0.6,0.7,0.8,0.9,1}+1%%,{10,9,8,7,6,5,4,3,2,1})</f>
        <v>6</v>
      </c>
      <c r="J906">
        <f>E906*0.6+D906*0.2+C906*0.2</f>
        <v>3561.0000000000005</v>
      </c>
      <c r="K906">
        <f>_xlfn.RANK.AVG(J906,J$2:J$2185)</f>
        <v>1133</v>
      </c>
      <c r="L906">
        <f>LOOKUP(K906/COUNTA(K:K),{0,0.1,0.2,0.3,0.4,0.5,0.6,0.7,0.8,0.9,1}+1%%,{10,9,8,7,6,5,4,3,2,1})</f>
        <v>5</v>
      </c>
      <c r="M906">
        <f>(C906-D906)*0.7+B906*0.3</f>
        <v>151317.19999999998</v>
      </c>
      <c r="N906">
        <f>_xlfn.RANK.AVG(M906,M$2:M$2185)</f>
        <v>1192</v>
      </c>
      <c r="O906">
        <f>LOOKUP(N906/COUNTA(N:N),{0,0.1,0.2,0.3,0.4,0.5,0.6,0.7,0.8,0.9,1}+1%%,{10,9,8,7,6,5,4,3,2,1})</f>
        <v>5</v>
      </c>
      <c r="P906" s="6">
        <v>1</v>
      </c>
      <c r="Q906">
        <f>_xlfn.RANK.AVG(P906,P$2:P$2185)</f>
        <v>1510</v>
      </c>
      <c r="R906">
        <f>LOOKUP(Q906/COUNTA(Q:Q),{0,0.1,0.2,0.3,0.4,0.5,0.6,0.7,0.8,0.9,1}+1%%,{10,9,8,7,6,5,4,3,2,1})</f>
        <v>4</v>
      </c>
      <c r="S906">
        <f>I906*0.5+L906*0.5+O906+R906</f>
        <v>14.5</v>
      </c>
    </row>
    <row r="907" spans="1:19" ht="28.8" x14ac:dyDescent="0.25">
      <c r="A907" s="5" t="s">
        <v>937</v>
      </c>
      <c r="B907" s="6">
        <v>184982</v>
      </c>
      <c r="C907" s="6">
        <v>10075</v>
      </c>
      <c r="D907" s="6">
        <v>170</v>
      </c>
      <c r="E907" s="6">
        <v>506</v>
      </c>
      <c r="F907" s="6">
        <v>1</v>
      </c>
      <c r="G907">
        <f>(E907*0.6+D907*0.2+C907*0.2)/B907</f>
        <v>1.2717994183217826E-2</v>
      </c>
      <c r="H907">
        <f>_xlfn.RANK.AVG(G907,G$2:G$2185)</f>
        <v>439</v>
      </c>
      <c r="I907">
        <f>LOOKUP(H907/COUNTA(H:H),{0,0.1,0.2,0.3,0.4,0.5,0.6,0.7,0.8,0.9,1}+1%%,{10,9,8,7,6,5,4,3,2,1})</f>
        <v>8</v>
      </c>
      <c r="J907">
        <f>E907*0.6+D907*0.2+C907*0.2</f>
        <v>2352.6</v>
      </c>
      <c r="K907">
        <f>_xlfn.RANK.AVG(J907,J$2:J$2185)</f>
        <v>1263</v>
      </c>
      <c r="L907">
        <f>LOOKUP(K907/COUNTA(K:K),{0,0.1,0.2,0.3,0.4,0.5,0.6,0.7,0.8,0.9,1}+1%%,{10,9,8,7,6,5,4,3,2,1})</f>
        <v>5</v>
      </c>
      <c r="M907">
        <f>(C907-D907)*0.7+B907*0.3</f>
        <v>62428.1</v>
      </c>
      <c r="N907">
        <f>_xlfn.RANK.AVG(M907,M$2:M$2185)</f>
        <v>1499</v>
      </c>
      <c r="O907">
        <f>LOOKUP(N907/COUNTA(N:N),{0,0.1,0.2,0.3,0.4,0.5,0.6,0.7,0.8,0.9,1}+1%%,{10,9,8,7,6,5,4,3,2,1})</f>
        <v>4</v>
      </c>
      <c r="P907" s="6">
        <v>1</v>
      </c>
      <c r="Q907">
        <f>_xlfn.RANK.AVG(P907,P$2:P$2185)</f>
        <v>1510</v>
      </c>
      <c r="R907">
        <f>LOOKUP(Q907/COUNTA(Q:Q),{0,0.1,0.2,0.3,0.4,0.5,0.6,0.7,0.8,0.9,1}+1%%,{10,9,8,7,6,5,4,3,2,1})</f>
        <v>4</v>
      </c>
      <c r="S907">
        <f>I907*0.5+L907*0.5+O907+R907</f>
        <v>14.5</v>
      </c>
    </row>
    <row r="908" spans="1:19" ht="28.8" x14ac:dyDescent="0.25">
      <c r="A908" s="5" t="s">
        <v>306</v>
      </c>
      <c r="B908" s="6">
        <v>114923</v>
      </c>
      <c r="C908" s="6">
        <v>6490</v>
      </c>
      <c r="D908" s="6">
        <v>78</v>
      </c>
      <c r="E908" s="6">
        <v>4216</v>
      </c>
      <c r="F908" s="6">
        <v>1</v>
      </c>
      <c r="G908">
        <f>(E908*0.6+D908*0.2+C908*0.2)/B908</f>
        <v>3.3441521714539298E-2</v>
      </c>
      <c r="H908">
        <f>_xlfn.RANK.AVG(G908,G$2:G$2185)</f>
        <v>20</v>
      </c>
      <c r="I908">
        <f>LOOKUP(H908/COUNTA(H:H),{0,0.1,0.2,0.3,0.4,0.5,0.6,0.7,0.8,0.9,1}+1%%,{10,9,8,7,6,5,4,3,2,1})</f>
        <v>10</v>
      </c>
      <c r="J908">
        <f>E908*0.6+D908*0.2+C908*0.2</f>
        <v>3843.2</v>
      </c>
      <c r="K908">
        <f>_xlfn.RANK.AVG(J908,J$2:J$2185)</f>
        <v>1103</v>
      </c>
      <c r="L908">
        <f>LOOKUP(K908/COUNTA(K:K),{0,0.1,0.2,0.3,0.4,0.5,0.6,0.7,0.8,0.9,1}+1%%,{10,9,8,7,6,5,4,3,2,1})</f>
        <v>5</v>
      </c>
      <c r="M908">
        <f>(C908-D908)*0.7+B908*0.3</f>
        <v>38965.300000000003</v>
      </c>
      <c r="N908">
        <f>_xlfn.RANK.AVG(M908,M$2:M$2185)</f>
        <v>1623</v>
      </c>
      <c r="O908">
        <f>LOOKUP(N908/COUNTA(N:N),{0,0.1,0.2,0.3,0.4,0.5,0.6,0.7,0.8,0.9,1}+1%%,{10,9,8,7,6,5,4,3,2,1})</f>
        <v>3</v>
      </c>
      <c r="P908" s="6">
        <v>1</v>
      </c>
      <c r="Q908">
        <f>_xlfn.RANK.AVG(P908,P$2:P$2185)</f>
        <v>1510</v>
      </c>
      <c r="R908">
        <f>LOOKUP(Q908/COUNTA(Q:Q),{0,0.1,0.2,0.3,0.4,0.5,0.6,0.7,0.8,0.9,1}+1%%,{10,9,8,7,6,5,4,3,2,1})</f>
        <v>4</v>
      </c>
      <c r="S908">
        <f>I908*0.5+L908*0.5+O908+R908</f>
        <v>14.5</v>
      </c>
    </row>
    <row r="909" spans="1:19" ht="14.4" x14ac:dyDescent="0.25">
      <c r="A909" s="5" t="s">
        <v>1461</v>
      </c>
      <c r="B909" s="6">
        <v>804049</v>
      </c>
      <c r="C909" s="6">
        <v>4266</v>
      </c>
      <c r="D909" s="6">
        <v>5624</v>
      </c>
      <c r="E909" s="6">
        <v>2570</v>
      </c>
      <c r="F909" s="6">
        <v>1</v>
      </c>
      <c r="G909">
        <f>(E909*0.6+D909*0.2+C909*0.2)/B909</f>
        <v>4.3778426439184679E-3</v>
      </c>
      <c r="H909">
        <f>_xlfn.RANK.AVG(G909,G$2:G$2185)</f>
        <v>1423</v>
      </c>
      <c r="I909">
        <f>LOOKUP(H909/COUNTA(H:H),{0,0.1,0.2,0.3,0.4,0.5,0.6,0.7,0.8,0.9,1}+1%%,{10,9,8,7,6,5,4,3,2,1})</f>
        <v>4</v>
      </c>
      <c r="J909">
        <f>E909*0.6+D909*0.2+C909*0.2</f>
        <v>3520</v>
      </c>
      <c r="K909">
        <f>_xlfn.RANK.AVG(J909,J$2:J$2185)</f>
        <v>1139</v>
      </c>
      <c r="L909">
        <f>LOOKUP(K909/COUNTA(K:K),{0,0.1,0.2,0.3,0.4,0.5,0.6,0.7,0.8,0.9,1}+1%%,{10,9,8,7,6,5,4,3,2,1})</f>
        <v>5</v>
      </c>
      <c r="M909">
        <f>(C909-D909)*0.7+B909*0.3</f>
        <v>240264.09999999998</v>
      </c>
      <c r="N909">
        <f>_xlfn.RANK.AVG(M909,M$2:M$2185)</f>
        <v>1044</v>
      </c>
      <c r="O909">
        <f>LOOKUP(N909/COUNTA(N:N),{0,0.1,0.2,0.3,0.4,0.5,0.6,0.7,0.8,0.9,1}+1%%,{10,9,8,7,6,5,4,3,2,1})</f>
        <v>6</v>
      </c>
      <c r="P909" s="6">
        <v>1</v>
      </c>
      <c r="Q909">
        <f>_xlfn.RANK.AVG(P909,P$2:P$2185)</f>
        <v>1510</v>
      </c>
      <c r="R909">
        <f>LOOKUP(Q909/COUNTA(Q:Q),{0,0.1,0.2,0.3,0.4,0.5,0.6,0.7,0.8,0.9,1}+1%%,{10,9,8,7,6,5,4,3,2,1})</f>
        <v>4</v>
      </c>
      <c r="S909">
        <f>I909*0.5+L909*0.5+O909+R909</f>
        <v>14.5</v>
      </c>
    </row>
    <row r="910" spans="1:19" ht="28.8" x14ac:dyDescent="0.25">
      <c r="A910" s="5" t="s">
        <v>1246</v>
      </c>
      <c r="B910" s="6">
        <v>83200</v>
      </c>
      <c r="C910" s="6">
        <v>15262</v>
      </c>
      <c r="D910" s="6">
        <v>26</v>
      </c>
      <c r="E910" s="6">
        <v>881</v>
      </c>
      <c r="F910" s="6">
        <v>1</v>
      </c>
      <c r="G910">
        <f>(E910*0.6+D910*0.2+C910*0.2)/B910</f>
        <v>4.3103365384615386E-2</v>
      </c>
      <c r="H910">
        <f>_xlfn.RANK.AVG(G910,G$2:G$2185)</f>
        <v>3</v>
      </c>
      <c r="I910">
        <f>LOOKUP(H910/COUNTA(H:H),{0,0.1,0.2,0.3,0.4,0.5,0.6,0.7,0.8,0.9,1}+1%%,{10,9,8,7,6,5,4,3,2,1})</f>
        <v>10</v>
      </c>
      <c r="J910">
        <f>E910*0.6+D910*0.2+C910*0.2</f>
        <v>3586.2000000000003</v>
      </c>
      <c r="K910">
        <f>_xlfn.RANK.AVG(J910,J$2:J$2185)</f>
        <v>1129</v>
      </c>
      <c r="L910">
        <f>LOOKUP(K910/COUNTA(K:K),{0,0.1,0.2,0.3,0.4,0.5,0.6,0.7,0.8,0.9,1}+1%%,{10,9,8,7,6,5,4,3,2,1})</f>
        <v>5</v>
      </c>
      <c r="M910">
        <f>(C910-D910)*0.7+B910*0.3</f>
        <v>35625.199999999997</v>
      </c>
      <c r="N910">
        <f>_xlfn.RANK.AVG(M910,M$2:M$2185)</f>
        <v>1642</v>
      </c>
      <c r="O910">
        <f>LOOKUP(N910/COUNTA(N:N),{0,0.1,0.2,0.3,0.4,0.5,0.6,0.7,0.8,0.9,1}+1%%,{10,9,8,7,6,5,4,3,2,1})</f>
        <v>3</v>
      </c>
      <c r="P910" s="6">
        <v>1</v>
      </c>
      <c r="Q910">
        <f>_xlfn.RANK.AVG(P910,P$2:P$2185)</f>
        <v>1510</v>
      </c>
      <c r="R910">
        <f>LOOKUP(Q910/COUNTA(Q:Q),{0,0.1,0.2,0.3,0.4,0.5,0.6,0.7,0.8,0.9,1}+1%%,{10,9,8,7,6,5,4,3,2,1})</f>
        <v>4</v>
      </c>
      <c r="S910">
        <f>I910*0.5+L910*0.5+O910+R910</f>
        <v>14.5</v>
      </c>
    </row>
    <row r="911" spans="1:19" ht="28.8" x14ac:dyDescent="0.25">
      <c r="A911" s="5" t="s">
        <v>94</v>
      </c>
      <c r="B911" s="6">
        <v>226659</v>
      </c>
      <c r="C911" s="6">
        <v>9725</v>
      </c>
      <c r="D911" s="6">
        <v>400</v>
      </c>
      <c r="E911" s="6">
        <v>1027</v>
      </c>
      <c r="F911" s="6">
        <v>1</v>
      </c>
      <c r="G911">
        <f>(E911*0.6+D911*0.2+C911*0.2)/B911</f>
        <v>1.1652747078209997E-2</v>
      </c>
      <c r="H911">
        <f>_xlfn.RANK.AVG(G911,G$2:G$2185)</f>
        <v>518</v>
      </c>
      <c r="I911">
        <f>LOOKUP(H911/COUNTA(H:H),{0,0.1,0.2,0.3,0.4,0.5,0.6,0.7,0.8,0.9,1}+1%%,{10,9,8,7,6,5,4,3,2,1})</f>
        <v>8</v>
      </c>
      <c r="J911">
        <f>E911*0.6+D911*0.2+C911*0.2</f>
        <v>2641.2</v>
      </c>
      <c r="K911">
        <f>_xlfn.RANK.AVG(J911,J$2:J$2185)</f>
        <v>1224</v>
      </c>
      <c r="L911">
        <f>LOOKUP(K911/COUNTA(K:K),{0,0.1,0.2,0.3,0.4,0.5,0.6,0.7,0.8,0.9,1}+1%%,{10,9,8,7,6,5,4,3,2,1})</f>
        <v>5</v>
      </c>
      <c r="M911">
        <f>(C911-D911)*0.7+B911*0.3</f>
        <v>74525.2</v>
      </c>
      <c r="N911">
        <f>_xlfn.RANK.AVG(M911,M$2:M$2185)</f>
        <v>1444</v>
      </c>
      <c r="O911">
        <f>LOOKUP(N911/COUNTA(N:N),{0,0.1,0.2,0.3,0.4,0.5,0.6,0.7,0.8,0.9,1}+1%%,{10,9,8,7,6,5,4,3,2,1})</f>
        <v>4</v>
      </c>
      <c r="P911" s="6">
        <v>1</v>
      </c>
      <c r="Q911">
        <f>_xlfn.RANK.AVG(P911,P$2:P$2185)</f>
        <v>1510</v>
      </c>
      <c r="R911">
        <f>LOOKUP(Q911/COUNTA(Q:Q),{0,0.1,0.2,0.3,0.4,0.5,0.6,0.7,0.8,0.9,1}+1%%,{10,9,8,7,6,5,4,3,2,1})</f>
        <v>4</v>
      </c>
      <c r="S911">
        <f>I911*0.5+L911*0.5+O911+R911</f>
        <v>14.5</v>
      </c>
    </row>
    <row r="912" spans="1:19" ht="28.8" x14ac:dyDescent="0.25">
      <c r="A912" s="5" t="s">
        <v>570</v>
      </c>
      <c r="B912" s="6">
        <v>872663</v>
      </c>
      <c r="C912" s="6">
        <v>12449</v>
      </c>
      <c r="D912" s="6">
        <v>1267</v>
      </c>
      <c r="E912" s="6">
        <v>1861</v>
      </c>
      <c r="F912" s="6">
        <v>1</v>
      </c>
      <c r="G912">
        <f>(E912*0.6+D912*0.2+C912*0.2)/B912</f>
        <v>4.4230132364956459E-3</v>
      </c>
      <c r="H912">
        <f>_xlfn.RANK.AVG(G912,G$2:G$2185)</f>
        <v>1412</v>
      </c>
      <c r="I912">
        <f>LOOKUP(H912/COUNTA(H:H),{0,0.1,0.2,0.3,0.4,0.5,0.6,0.7,0.8,0.9,1}+1%%,{10,9,8,7,6,5,4,3,2,1})</f>
        <v>4</v>
      </c>
      <c r="J912">
        <f>E912*0.6+D912*0.2+C912*0.2</f>
        <v>3859.8</v>
      </c>
      <c r="K912">
        <f>_xlfn.RANK.AVG(J912,J$2:J$2185)</f>
        <v>1101</v>
      </c>
      <c r="L912">
        <f>LOOKUP(K912/COUNTA(K:K),{0,0.1,0.2,0.3,0.4,0.5,0.6,0.7,0.8,0.9,1}+1%%,{10,9,8,7,6,5,4,3,2,1})</f>
        <v>5</v>
      </c>
      <c r="M912">
        <f>(C912-D912)*0.7+B912*0.3</f>
        <v>269626.3</v>
      </c>
      <c r="N912">
        <f>_xlfn.RANK.AVG(M912,M$2:M$2185)</f>
        <v>998</v>
      </c>
      <c r="O912">
        <f>LOOKUP(N912/COUNTA(N:N),{0,0.1,0.2,0.3,0.4,0.5,0.6,0.7,0.8,0.9,1}+1%%,{10,9,8,7,6,5,4,3,2,1})</f>
        <v>6</v>
      </c>
      <c r="P912" s="6">
        <v>1</v>
      </c>
      <c r="Q912">
        <f>_xlfn.RANK.AVG(P912,P$2:P$2185)</f>
        <v>1510</v>
      </c>
      <c r="R912">
        <f>LOOKUP(Q912/COUNTA(Q:Q),{0,0.1,0.2,0.3,0.4,0.5,0.6,0.7,0.8,0.9,1}+1%%,{10,9,8,7,6,5,4,3,2,1})</f>
        <v>4</v>
      </c>
      <c r="S912">
        <f>I912*0.5+L912*0.5+O912+R912</f>
        <v>14.5</v>
      </c>
    </row>
    <row r="913" spans="1:19" ht="43.2" x14ac:dyDescent="0.25">
      <c r="A913" s="5" t="s">
        <v>541</v>
      </c>
      <c r="B913" s="6">
        <v>245735</v>
      </c>
      <c r="C913" s="6">
        <v>10444</v>
      </c>
      <c r="D913" s="6">
        <v>127</v>
      </c>
      <c r="E913" s="6">
        <v>1101</v>
      </c>
      <c r="F913" s="6">
        <v>1</v>
      </c>
      <c r="G913">
        <f>(E913*0.6+D913*0.2+C913*0.2)/B913</f>
        <v>1.1291838769406069E-2</v>
      </c>
      <c r="H913">
        <f>_xlfn.RANK.AVG(G913,G$2:G$2185)</f>
        <v>548</v>
      </c>
      <c r="I913">
        <f>LOOKUP(H913/COUNTA(H:H),{0,0.1,0.2,0.3,0.4,0.5,0.6,0.7,0.8,0.9,1}+1%%,{10,9,8,7,6,5,4,3,2,1})</f>
        <v>8</v>
      </c>
      <c r="J913">
        <f>E913*0.6+D913*0.2+C913*0.2</f>
        <v>2774.8</v>
      </c>
      <c r="K913">
        <f>_xlfn.RANK.AVG(J913,J$2:J$2185)</f>
        <v>1212</v>
      </c>
      <c r="L913">
        <f>LOOKUP(K913/COUNTA(K:K),{0,0.1,0.2,0.3,0.4,0.5,0.6,0.7,0.8,0.9,1}+1%%,{10,9,8,7,6,5,4,3,2,1})</f>
        <v>5</v>
      </c>
      <c r="M913">
        <f>(C913-D913)*0.7+B913*0.3</f>
        <v>80942.399999999994</v>
      </c>
      <c r="N913">
        <f>_xlfn.RANK.AVG(M913,M$2:M$2185)</f>
        <v>1415</v>
      </c>
      <c r="O913">
        <f>LOOKUP(N913/COUNTA(N:N),{0,0.1,0.2,0.3,0.4,0.5,0.6,0.7,0.8,0.9,1}+1%%,{10,9,8,7,6,5,4,3,2,1})</f>
        <v>4</v>
      </c>
      <c r="P913" s="6">
        <v>1</v>
      </c>
      <c r="Q913">
        <f>_xlfn.RANK.AVG(P913,P$2:P$2185)</f>
        <v>1510</v>
      </c>
      <c r="R913">
        <f>LOOKUP(Q913/COUNTA(Q:Q),{0,0.1,0.2,0.3,0.4,0.5,0.6,0.7,0.8,0.9,1}+1%%,{10,9,8,7,6,5,4,3,2,1})</f>
        <v>4</v>
      </c>
      <c r="S913">
        <f>I913*0.5+L913*0.5+O913+R913</f>
        <v>14.5</v>
      </c>
    </row>
    <row r="914" spans="1:19" ht="72" x14ac:dyDescent="0.25">
      <c r="A914" s="5" t="s">
        <v>702</v>
      </c>
      <c r="B914" s="6">
        <v>392394</v>
      </c>
      <c r="C914" s="6">
        <v>2458</v>
      </c>
      <c r="D914" s="6">
        <v>245</v>
      </c>
      <c r="E914" s="6">
        <v>256</v>
      </c>
      <c r="F914" s="6">
        <v>2</v>
      </c>
      <c r="G914">
        <f>(E914*0.6+D914*0.2+C914*0.2)/B914</f>
        <v>1.7691402009205035E-3</v>
      </c>
      <c r="H914">
        <f>_xlfn.RANK.AVG(G914,G$2:G$2185)</f>
        <v>1878</v>
      </c>
      <c r="I914">
        <f>LOOKUP(H914/COUNTA(H:H),{0,0.1,0.2,0.3,0.4,0.5,0.6,0.7,0.8,0.9,1}+1%%,{10,9,8,7,6,5,4,3,2,1})</f>
        <v>2</v>
      </c>
      <c r="J914">
        <f>E914*0.6+D914*0.2+C914*0.2</f>
        <v>694.2</v>
      </c>
      <c r="K914">
        <f>_xlfn.RANK.AVG(J914,J$2:J$2185)</f>
        <v>1595</v>
      </c>
      <c r="L914">
        <f>LOOKUP(K914/COUNTA(K:K),{0,0.1,0.2,0.3,0.4,0.5,0.6,0.7,0.8,0.9,1}+1%%,{10,9,8,7,6,5,4,3,2,1})</f>
        <v>3</v>
      </c>
      <c r="M914">
        <f>(C914-D914)*0.7+B914*0.3</f>
        <v>119267.3</v>
      </c>
      <c r="N914">
        <f>_xlfn.RANK.AVG(M914,M$2:M$2185)</f>
        <v>1288</v>
      </c>
      <c r="O914">
        <f>LOOKUP(N914/COUNTA(N:N),{0,0.1,0.2,0.3,0.4,0.5,0.6,0.7,0.8,0.9,1}+1%%,{10,9,8,7,6,5,4,3,2,1})</f>
        <v>5</v>
      </c>
      <c r="P914" s="6">
        <v>2</v>
      </c>
      <c r="Q914">
        <f>_xlfn.RANK.AVG(P914,P$2:P$2185)</f>
        <v>678.5</v>
      </c>
      <c r="R914">
        <f>LOOKUP(Q914/COUNTA(Q:Q),{0,0.1,0.2,0.3,0.4,0.5,0.6,0.7,0.8,0.9,1}+1%%,{10,9,8,7,6,5,4,3,2,1})</f>
        <v>7</v>
      </c>
      <c r="S914">
        <f>I914*0.5+L914*0.5+O914+R914</f>
        <v>14.5</v>
      </c>
    </row>
    <row r="915" spans="1:19" ht="28.8" x14ac:dyDescent="0.25">
      <c r="A915" s="5" t="s">
        <v>650</v>
      </c>
      <c r="B915" s="6">
        <v>105681</v>
      </c>
      <c r="C915" s="6">
        <v>8012</v>
      </c>
      <c r="D915" s="6">
        <v>437</v>
      </c>
      <c r="E915" s="6">
        <v>529</v>
      </c>
      <c r="F915" s="6">
        <v>1</v>
      </c>
      <c r="G915">
        <f>(E915*0.6+D915*0.2+C915*0.2)/B915</f>
        <v>1.8993007257690597E-2</v>
      </c>
      <c r="H915">
        <f>_xlfn.RANK.AVG(G915,G$2:G$2185)</f>
        <v>150</v>
      </c>
      <c r="I915">
        <f>LOOKUP(H915/COUNTA(H:H),{0,0.1,0.2,0.3,0.4,0.5,0.6,0.7,0.8,0.9,1}+1%%,{10,9,8,7,6,5,4,3,2,1})</f>
        <v>10</v>
      </c>
      <c r="J915">
        <f>E915*0.6+D915*0.2+C915*0.2</f>
        <v>2007.2</v>
      </c>
      <c r="K915">
        <f>_xlfn.RANK.AVG(J915,J$2:J$2185)</f>
        <v>1309</v>
      </c>
      <c r="L915">
        <f>LOOKUP(K915/COUNTA(K:K),{0,0.1,0.2,0.3,0.4,0.5,0.6,0.7,0.8,0.9,1}+1%%,{10,9,8,7,6,5,4,3,2,1})</f>
        <v>5</v>
      </c>
      <c r="M915">
        <f>(C915-D915)*0.7+B915*0.3</f>
        <v>37006.800000000003</v>
      </c>
      <c r="N915">
        <f>_xlfn.RANK.AVG(M915,M$2:M$2185)</f>
        <v>1634</v>
      </c>
      <c r="O915">
        <f>LOOKUP(N915/COUNTA(N:N),{0,0.1,0.2,0.3,0.4,0.5,0.6,0.7,0.8,0.9,1}+1%%,{10,9,8,7,6,5,4,3,2,1})</f>
        <v>3</v>
      </c>
      <c r="P915" s="6">
        <v>1</v>
      </c>
      <c r="Q915">
        <f>_xlfn.RANK.AVG(P915,P$2:P$2185)</f>
        <v>1510</v>
      </c>
      <c r="R915">
        <f>LOOKUP(Q915/COUNTA(Q:Q),{0,0.1,0.2,0.3,0.4,0.5,0.6,0.7,0.8,0.9,1}+1%%,{10,9,8,7,6,5,4,3,2,1})</f>
        <v>4</v>
      </c>
      <c r="S915">
        <f>I915*0.5+L915*0.5+O915+R915</f>
        <v>14.5</v>
      </c>
    </row>
    <row r="916" spans="1:19" ht="14.4" x14ac:dyDescent="0.25">
      <c r="A916" s="5" t="s">
        <v>1000</v>
      </c>
      <c r="B916" s="6">
        <v>180919</v>
      </c>
      <c r="C916" s="6">
        <v>5137</v>
      </c>
      <c r="D916" s="6">
        <v>2646</v>
      </c>
      <c r="E916" s="6">
        <v>1158</v>
      </c>
      <c r="F916" s="6">
        <v>1</v>
      </c>
      <c r="G916">
        <f>(E916*0.6+D916*0.2+C916*0.2)/B916</f>
        <v>1.244424300377517E-2</v>
      </c>
      <c r="H916">
        <f>_xlfn.RANK.AVG(G916,G$2:G$2185)</f>
        <v>459</v>
      </c>
      <c r="I916">
        <f>LOOKUP(H916/COUNTA(H:H),{0,0.1,0.2,0.3,0.4,0.5,0.6,0.7,0.8,0.9,1}+1%%,{10,9,8,7,6,5,4,3,2,1})</f>
        <v>8</v>
      </c>
      <c r="J916">
        <f>E916*0.6+D916*0.2+C916*0.2</f>
        <v>2251.4</v>
      </c>
      <c r="K916">
        <f>_xlfn.RANK.AVG(J916,J$2:J$2185)</f>
        <v>1279</v>
      </c>
      <c r="L916">
        <f>LOOKUP(K916/COUNTA(K:K),{0,0.1,0.2,0.3,0.4,0.5,0.6,0.7,0.8,0.9,1}+1%%,{10,9,8,7,6,5,4,3,2,1})</f>
        <v>5</v>
      </c>
      <c r="M916">
        <f>(C916-D916)*0.7+B916*0.3</f>
        <v>56019.399999999994</v>
      </c>
      <c r="N916">
        <f>_xlfn.RANK.AVG(M916,M$2:M$2185)</f>
        <v>1527</v>
      </c>
      <c r="O916">
        <f>LOOKUP(N916/COUNTA(N:N),{0,0.1,0.2,0.3,0.4,0.5,0.6,0.7,0.8,0.9,1}+1%%,{10,9,8,7,6,5,4,3,2,1})</f>
        <v>4</v>
      </c>
      <c r="P916" s="6">
        <v>1</v>
      </c>
      <c r="Q916">
        <f>_xlfn.RANK.AVG(P916,P$2:P$2185)</f>
        <v>1510</v>
      </c>
      <c r="R916">
        <f>LOOKUP(Q916/COUNTA(Q:Q),{0,0.1,0.2,0.3,0.4,0.5,0.6,0.7,0.8,0.9,1}+1%%,{10,9,8,7,6,5,4,3,2,1})</f>
        <v>4</v>
      </c>
      <c r="S916">
        <f>I916*0.5+L916*0.5+O916+R916</f>
        <v>14.5</v>
      </c>
    </row>
    <row r="917" spans="1:19" ht="43.2" x14ac:dyDescent="0.25">
      <c r="A917" s="5" t="s">
        <v>1225</v>
      </c>
      <c r="B917" s="6">
        <v>321054</v>
      </c>
      <c r="C917" s="6">
        <v>13451</v>
      </c>
      <c r="D917" s="6">
        <v>138</v>
      </c>
      <c r="E917" s="6">
        <v>1288</v>
      </c>
      <c r="F917" s="6">
        <v>1</v>
      </c>
      <c r="G917">
        <f>(E917*0.6+D917*0.2+C917*0.2)/B917</f>
        <v>1.0872314314725873E-2</v>
      </c>
      <c r="H917">
        <f>_xlfn.RANK.AVG(G917,G$2:G$2185)</f>
        <v>587</v>
      </c>
      <c r="I917">
        <f>LOOKUP(H917/COUNTA(H:H),{0,0.1,0.2,0.3,0.4,0.5,0.6,0.7,0.8,0.9,1}+1%%,{10,9,8,7,6,5,4,3,2,1})</f>
        <v>8</v>
      </c>
      <c r="J917">
        <f>E917*0.6+D917*0.2+C917*0.2</f>
        <v>3490.6000000000004</v>
      </c>
      <c r="K917">
        <f>_xlfn.RANK.AVG(J917,J$2:J$2185)</f>
        <v>1143</v>
      </c>
      <c r="L917">
        <f>LOOKUP(K917/COUNTA(K:K),{0,0.1,0.2,0.3,0.4,0.5,0.6,0.7,0.8,0.9,1}+1%%,{10,9,8,7,6,5,4,3,2,1})</f>
        <v>5</v>
      </c>
      <c r="M917">
        <f>(C917-D917)*0.7+B917*0.3</f>
        <v>105635.29999999999</v>
      </c>
      <c r="N917">
        <f>_xlfn.RANK.AVG(M917,M$2:M$2185)</f>
        <v>1326</v>
      </c>
      <c r="O917">
        <f>LOOKUP(N917/COUNTA(N:N),{0,0.1,0.2,0.3,0.4,0.5,0.6,0.7,0.8,0.9,1}+1%%,{10,9,8,7,6,5,4,3,2,1})</f>
        <v>4</v>
      </c>
      <c r="P917" s="6">
        <v>1</v>
      </c>
      <c r="Q917">
        <f>_xlfn.RANK.AVG(P917,P$2:P$2185)</f>
        <v>1510</v>
      </c>
      <c r="R917">
        <f>LOOKUP(Q917/COUNTA(Q:Q),{0,0.1,0.2,0.3,0.4,0.5,0.6,0.7,0.8,0.9,1}+1%%,{10,9,8,7,6,5,4,3,2,1})</f>
        <v>4</v>
      </c>
      <c r="S917">
        <f>I917*0.5+L917*0.5+O917+R917</f>
        <v>14.5</v>
      </c>
    </row>
    <row r="918" spans="1:19" ht="28.8" x14ac:dyDescent="0.25">
      <c r="A918" s="5" t="s">
        <v>1669</v>
      </c>
      <c r="B918" s="6">
        <v>1598439</v>
      </c>
      <c r="C918" s="6">
        <v>13453</v>
      </c>
      <c r="D918" s="6">
        <v>629</v>
      </c>
      <c r="E918" s="6">
        <v>1389</v>
      </c>
      <c r="F918" s="6">
        <v>1</v>
      </c>
      <c r="G918">
        <f>(E918*0.6+D918*0.2+C918*0.2)/B918</f>
        <v>2.28335269597401E-3</v>
      </c>
      <c r="H918">
        <f>_xlfn.RANK.AVG(G918,G$2:G$2185)</f>
        <v>1791</v>
      </c>
      <c r="I918">
        <f>LOOKUP(H918/COUNTA(H:H),{0,0.1,0.2,0.3,0.4,0.5,0.6,0.7,0.8,0.9,1}+1%%,{10,9,8,7,6,5,4,3,2,1})</f>
        <v>2</v>
      </c>
      <c r="J918">
        <f>E918*0.6+D918*0.2+C918*0.2</f>
        <v>3649.8</v>
      </c>
      <c r="K918">
        <f>_xlfn.RANK.AVG(J918,J$2:J$2185)</f>
        <v>1124</v>
      </c>
      <c r="L918">
        <f>LOOKUP(K918/COUNTA(K:K),{0,0.1,0.2,0.3,0.4,0.5,0.6,0.7,0.8,0.9,1}+1%%,{10,9,8,7,6,5,4,3,2,1})</f>
        <v>5</v>
      </c>
      <c r="M918">
        <f>(C918-D918)*0.7+B918*0.3</f>
        <v>488508.49999999994</v>
      </c>
      <c r="N918">
        <f>_xlfn.RANK.AVG(M918,M$2:M$2185)</f>
        <v>781</v>
      </c>
      <c r="O918">
        <f>LOOKUP(N918/COUNTA(N:N),{0,0.1,0.2,0.3,0.4,0.5,0.6,0.7,0.8,0.9,1}+1%%,{10,9,8,7,6,5,4,3,2,1})</f>
        <v>7</v>
      </c>
      <c r="P918" s="6">
        <v>1</v>
      </c>
      <c r="Q918">
        <f>_xlfn.RANK.AVG(P918,P$2:P$2185)</f>
        <v>1510</v>
      </c>
      <c r="R918">
        <f>LOOKUP(Q918/COUNTA(Q:Q),{0,0.1,0.2,0.3,0.4,0.5,0.6,0.7,0.8,0.9,1}+1%%,{10,9,8,7,6,5,4,3,2,1})</f>
        <v>4</v>
      </c>
      <c r="S918">
        <f>I918*0.5+L918*0.5+O918+R918</f>
        <v>14.5</v>
      </c>
    </row>
    <row r="919" spans="1:19" ht="28.8" x14ac:dyDescent="0.25">
      <c r="A919" s="5" t="s">
        <v>219</v>
      </c>
      <c r="B919" s="6">
        <v>260902</v>
      </c>
      <c r="C919" s="6">
        <v>13029</v>
      </c>
      <c r="D919" s="6">
        <v>245</v>
      </c>
      <c r="E919" s="6">
        <v>634</v>
      </c>
      <c r="F919" s="6">
        <v>1</v>
      </c>
      <c r="G919">
        <f>(E919*0.6+D919*0.2+C919*0.2)/B919</f>
        <v>1.163348690312838E-2</v>
      </c>
      <c r="H919">
        <f>_xlfn.RANK.AVG(G919,G$2:G$2185)</f>
        <v>521</v>
      </c>
      <c r="I919">
        <f>LOOKUP(H919/COUNTA(H:H),{0,0.1,0.2,0.3,0.4,0.5,0.6,0.7,0.8,0.9,1}+1%%,{10,9,8,7,6,5,4,3,2,1})</f>
        <v>8</v>
      </c>
      <c r="J919">
        <f>E919*0.6+D919*0.2+C919*0.2</f>
        <v>3035.2000000000003</v>
      </c>
      <c r="K919">
        <f>_xlfn.RANK.AVG(J919,J$2:J$2185)</f>
        <v>1193</v>
      </c>
      <c r="L919">
        <f>LOOKUP(K919/COUNTA(K:K),{0,0.1,0.2,0.3,0.4,0.5,0.6,0.7,0.8,0.9,1}+1%%,{10,9,8,7,6,5,4,3,2,1})</f>
        <v>5</v>
      </c>
      <c r="M919">
        <f>(C919-D919)*0.7+B919*0.3</f>
        <v>87219.4</v>
      </c>
      <c r="N919">
        <f>_xlfn.RANK.AVG(M919,M$2:M$2185)</f>
        <v>1396</v>
      </c>
      <c r="O919">
        <f>LOOKUP(N919/COUNTA(N:N),{0,0.1,0.2,0.3,0.4,0.5,0.6,0.7,0.8,0.9,1}+1%%,{10,9,8,7,6,5,4,3,2,1})</f>
        <v>4</v>
      </c>
      <c r="P919" s="6">
        <v>1</v>
      </c>
      <c r="Q919">
        <f>_xlfn.RANK.AVG(P919,P$2:P$2185)</f>
        <v>1510</v>
      </c>
      <c r="R919">
        <f>LOOKUP(Q919/COUNTA(Q:Q),{0,0.1,0.2,0.3,0.4,0.5,0.6,0.7,0.8,0.9,1}+1%%,{10,9,8,7,6,5,4,3,2,1})</f>
        <v>4</v>
      </c>
      <c r="S919">
        <f>I919*0.5+L919*0.5+O919+R919</f>
        <v>14.5</v>
      </c>
    </row>
    <row r="920" spans="1:19" ht="43.2" x14ac:dyDescent="0.25">
      <c r="A920" s="5" t="s">
        <v>1970</v>
      </c>
      <c r="B920" s="6">
        <v>359141</v>
      </c>
      <c r="C920" s="6">
        <v>8950</v>
      </c>
      <c r="D920" s="6">
        <v>326</v>
      </c>
      <c r="E920" s="6">
        <v>1223</v>
      </c>
      <c r="F920" s="6">
        <v>1</v>
      </c>
      <c r="G920">
        <f>(E920*0.6+D920*0.2+C920*0.2)/B920</f>
        <v>7.2088678262854982E-3</v>
      </c>
      <c r="H920">
        <f>_xlfn.RANK.AVG(G920,G$2:G$2185)</f>
        <v>1014</v>
      </c>
      <c r="I920">
        <f>LOOKUP(H920/COUNTA(H:H),{0,0.1,0.2,0.3,0.4,0.5,0.6,0.7,0.8,0.9,1}+1%%,{10,9,8,7,6,5,4,3,2,1})</f>
        <v>6</v>
      </c>
      <c r="J920">
        <f>E920*0.6+D920*0.2+C920*0.2</f>
        <v>2589</v>
      </c>
      <c r="K920">
        <f>_xlfn.RANK.AVG(J920,J$2:J$2185)</f>
        <v>1234</v>
      </c>
      <c r="L920">
        <f>LOOKUP(K920/COUNTA(K:K),{0,0.1,0.2,0.3,0.4,0.5,0.6,0.7,0.8,0.9,1}+1%%,{10,9,8,7,6,5,4,3,2,1})</f>
        <v>5</v>
      </c>
      <c r="M920">
        <f>(C920-D920)*0.7+B920*0.3</f>
        <v>113779.1</v>
      </c>
      <c r="N920">
        <f>_xlfn.RANK.AVG(M920,M$2:M$2185)</f>
        <v>1309</v>
      </c>
      <c r="O920">
        <f>LOOKUP(N920/COUNTA(N:N),{0,0.1,0.2,0.3,0.4,0.5,0.6,0.7,0.8,0.9,1}+1%%,{10,9,8,7,6,5,4,3,2,1})</f>
        <v>5</v>
      </c>
      <c r="P920" s="6">
        <v>1</v>
      </c>
      <c r="Q920">
        <f>_xlfn.RANK.AVG(P920,P$2:P$2185)</f>
        <v>1510</v>
      </c>
      <c r="R920">
        <f>LOOKUP(Q920/COUNTA(Q:Q),{0,0.1,0.2,0.3,0.4,0.5,0.6,0.7,0.8,0.9,1}+1%%,{10,9,8,7,6,5,4,3,2,1})</f>
        <v>4</v>
      </c>
      <c r="S920">
        <f>I920*0.5+L920*0.5+O920+R920</f>
        <v>14.5</v>
      </c>
    </row>
    <row r="921" spans="1:19" ht="28.8" x14ac:dyDescent="0.25">
      <c r="A921" s="5" t="s">
        <v>1065</v>
      </c>
      <c r="B921" s="6">
        <v>457181</v>
      </c>
      <c r="C921" s="6">
        <v>15082</v>
      </c>
      <c r="D921" s="6">
        <v>475</v>
      </c>
      <c r="E921" s="6">
        <v>1002</v>
      </c>
      <c r="F921" s="6">
        <v>1</v>
      </c>
      <c r="G921">
        <f>(E921*0.6+D921*0.2+C921*0.2)/B921</f>
        <v>8.1206349345226501E-3</v>
      </c>
      <c r="H921">
        <f>_xlfn.RANK.AVG(G921,G$2:G$2185)</f>
        <v>886</v>
      </c>
      <c r="I921">
        <f>LOOKUP(H921/COUNTA(H:H),{0,0.1,0.2,0.3,0.4,0.5,0.6,0.7,0.8,0.9,1}+1%%,{10,9,8,7,6,5,4,3,2,1})</f>
        <v>6</v>
      </c>
      <c r="J921">
        <f>E921*0.6+D921*0.2+C921*0.2</f>
        <v>3712.6</v>
      </c>
      <c r="K921">
        <f>_xlfn.RANK.AVG(J921,J$2:J$2185)</f>
        <v>1116</v>
      </c>
      <c r="L921">
        <f>LOOKUP(K921/COUNTA(K:K),{0,0.1,0.2,0.3,0.4,0.5,0.6,0.7,0.8,0.9,1}+1%%,{10,9,8,7,6,5,4,3,2,1})</f>
        <v>5</v>
      </c>
      <c r="M921">
        <f>(C921-D921)*0.7+B921*0.3</f>
        <v>147379.19999999998</v>
      </c>
      <c r="N921">
        <f>_xlfn.RANK.AVG(M921,M$2:M$2185)</f>
        <v>1203</v>
      </c>
      <c r="O921">
        <f>LOOKUP(N921/COUNTA(N:N),{0,0.1,0.2,0.3,0.4,0.5,0.6,0.7,0.8,0.9,1}+1%%,{10,9,8,7,6,5,4,3,2,1})</f>
        <v>5</v>
      </c>
      <c r="P921" s="6">
        <v>1</v>
      </c>
      <c r="Q921">
        <f>_xlfn.RANK.AVG(P921,P$2:P$2185)</f>
        <v>1510</v>
      </c>
      <c r="R921">
        <f>LOOKUP(Q921/COUNTA(Q:Q),{0,0.1,0.2,0.3,0.4,0.5,0.6,0.7,0.8,0.9,1}+1%%,{10,9,8,7,6,5,4,3,2,1})</f>
        <v>4</v>
      </c>
      <c r="S921">
        <f>I921*0.5+L921*0.5+O921+R921</f>
        <v>14.5</v>
      </c>
    </row>
    <row r="922" spans="1:19" ht="14.4" x14ac:dyDescent="0.25">
      <c r="A922" s="5" t="s">
        <v>674</v>
      </c>
      <c r="B922" s="6">
        <v>310414</v>
      </c>
      <c r="C922" s="6">
        <v>4157</v>
      </c>
      <c r="D922" s="6">
        <v>100</v>
      </c>
      <c r="E922" s="6">
        <v>268</v>
      </c>
      <c r="F922" s="6">
        <v>2</v>
      </c>
      <c r="G922">
        <f>(E922*0.6+D922*0.2+C922*0.2)/B922</f>
        <v>3.26080653578769E-3</v>
      </c>
      <c r="H922">
        <f>_xlfn.RANK.AVG(G922,G$2:G$2185)</f>
        <v>1614</v>
      </c>
      <c r="I922">
        <f>LOOKUP(H922/COUNTA(H:H),{0,0.1,0.2,0.3,0.4,0.5,0.6,0.7,0.8,0.9,1}+1%%,{10,9,8,7,6,5,4,3,2,1})</f>
        <v>3</v>
      </c>
      <c r="J922">
        <f>E922*0.6+D922*0.2+C922*0.2</f>
        <v>1012.2</v>
      </c>
      <c r="K922">
        <f>_xlfn.RANK.AVG(J922,J$2:J$2185)</f>
        <v>1498</v>
      </c>
      <c r="L922">
        <f>LOOKUP(K922/COUNTA(K:K),{0,0.1,0.2,0.3,0.4,0.5,0.6,0.7,0.8,0.9,1}+1%%,{10,9,8,7,6,5,4,3,2,1})</f>
        <v>4</v>
      </c>
      <c r="M922">
        <f>(C922-D922)*0.7+B922*0.3</f>
        <v>95964.099999999991</v>
      </c>
      <c r="N922">
        <f>_xlfn.RANK.AVG(M922,M$2:M$2185)</f>
        <v>1362</v>
      </c>
      <c r="O922">
        <f>LOOKUP(N922/COUNTA(N:N),{0,0.1,0.2,0.3,0.4,0.5,0.6,0.7,0.8,0.9,1}+1%%,{10,9,8,7,6,5,4,3,2,1})</f>
        <v>4</v>
      </c>
      <c r="P922" s="6">
        <v>2</v>
      </c>
      <c r="Q922">
        <f>_xlfn.RANK.AVG(P922,P$2:P$2185)</f>
        <v>678.5</v>
      </c>
      <c r="R922">
        <f>LOOKUP(Q922/COUNTA(Q:Q),{0,0.1,0.2,0.3,0.4,0.5,0.6,0.7,0.8,0.9,1}+1%%,{10,9,8,7,6,5,4,3,2,1})</f>
        <v>7</v>
      </c>
      <c r="S922">
        <f>I922*0.5+L922*0.5+O922+R922</f>
        <v>14.5</v>
      </c>
    </row>
    <row r="923" spans="1:19" ht="28.8" x14ac:dyDescent="0.25">
      <c r="A923" s="5" t="s">
        <v>1940</v>
      </c>
      <c r="B923" s="6">
        <v>371510</v>
      </c>
      <c r="C923" s="6">
        <v>11614</v>
      </c>
      <c r="D923" s="6">
        <v>395</v>
      </c>
      <c r="E923" s="6">
        <v>1002</v>
      </c>
      <c r="F923" s="6">
        <v>1</v>
      </c>
      <c r="G923">
        <f>(E923*0.6+D923*0.2+C923*0.2)/B923</f>
        <v>8.0832279077279207E-3</v>
      </c>
      <c r="H923">
        <f>_xlfn.RANK.AVG(G923,G$2:G$2185)</f>
        <v>893</v>
      </c>
      <c r="I923">
        <f>LOOKUP(H923/COUNTA(H:H),{0,0.1,0.2,0.3,0.4,0.5,0.6,0.7,0.8,0.9,1}+1%%,{10,9,8,7,6,5,4,3,2,1})</f>
        <v>6</v>
      </c>
      <c r="J923">
        <f>E923*0.6+D923*0.2+C923*0.2</f>
        <v>3003</v>
      </c>
      <c r="K923">
        <f>_xlfn.RANK.AVG(J923,J$2:J$2185)</f>
        <v>1196</v>
      </c>
      <c r="L923">
        <f>LOOKUP(K923/COUNTA(K:K),{0,0.1,0.2,0.3,0.4,0.5,0.6,0.7,0.8,0.9,1}+1%%,{10,9,8,7,6,5,4,3,2,1})</f>
        <v>5</v>
      </c>
      <c r="M923">
        <f>(C923-D923)*0.7+B923*0.3</f>
        <v>119306.3</v>
      </c>
      <c r="N923">
        <f>_xlfn.RANK.AVG(M923,M$2:M$2185)</f>
        <v>1287</v>
      </c>
      <c r="O923">
        <f>LOOKUP(N923/COUNTA(N:N),{0,0.1,0.2,0.3,0.4,0.5,0.6,0.7,0.8,0.9,1}+1%%,{10,9,8,7,6,5,4,3,2,1})</f>
        <v>5</v>
      </c>
      <c r="P923" s="6">
        <v>1</v>
      </c>
      <c r="Q923">
        <f>_xlfn.RANK.AVG(P923,P$2:P$2185)</f>
        <v>1510</v>
      </c>
      <c r="R923">
        <f>LOOKUP(Q923/COUNTA(Q:Q),{0,0.1,0.2,0.3,0.4,0.5,0.6,0.7,0.8,0.9,1}+1%%,{10,9,8,7,6,5,4,3,2,1})</f>
        <v>4</v>
      </c>
      <c r="S923">
        <f>I923*0.5+L923*0.5+O923+R923</f>
        <v>14.5</v>
      </c>
    </row>
    <row r="924" spans="1:19" ht="28.8" x14ac:dyDescent="0.25">
      <c r="A924" s="5" t="s">
        <v>1224</v>
      </c>
      <c r="B924" s="6">
        <v>299897</v>
      </c>
      <c r="C924" s="6">
        <v>13180</v>
      </c>
      <c r="D924" s="6">
        <v>294</v>
      </c>
      <c r="E924" s="6">
        <v>626</v>
      </c>
      <c r="F924" s="6">
        <v>1</v>
      </c>
      <c r="G924">
        <f>(E924*0.6+D924*0.2+C924*0.2)/B924</f>
        <v>1.0238181775743005E-2</v>
      </c>
      <c r="H924">
        <f>_xlfn.RANK.AVG(G924,G$2:G$2185)</f>
        <v>641</v>
      </c>
      <c r="I924">
        <f>LOOKUP(H924/COUNTA(H:H),{0,0.1,0.2,0.3,0.4,0.5,0.6,0.7,0.8,0.9,1}+1%%,{10,9,8,7,6,5,4,3,2,1})</f>
        <v>8</v>
      </c>
      <c r="J924">
        <f>E924*0.6+D924*0.2+C924*0.2</f>
        <v>3070.4</v>
      </c>
      <c r="K924">
        <f>_xlfn.RANK.AVG(J924,J$2:J$2185)</f>
        <v>1186</v>
      </c>
      <c r="L924">
        <f>LOOKUP(K924/COUNTA(K:K),{0,0.1,0.2,0.3,0.4,0.5,0.6,0.7,0.8,0.9,1}+1%%,{10,9,8,7,6,5,4,3,2,1})</f>
        <v>5</v>
      </c>
      <c r="M924">
        <f>(C924-D924)*0.7+B924*0.3</f>
        <v>98989.299999999988</v>
      </c>
      <c r="N924">
        <f>_xlfn.RANK.AVG(M924,M$2:M$2185)</f>
        <v>1348</v>
      </c>
      <c r="O924">
        <f>LOOKUP(N924/COUNTA(N:N),{0,0.1,0.2,0.3,0.4,0.5,0.6,0.7,0.8,0.9,1}+1%%,{10,9,8,7,6,5,4,3,2,1})</f>
        <v>4</v>
      </c>
      <c r="P924" s="6">
        <v>1</v>
      </c>
      <c r="Q924">
        <f>_xlfn.RANK.AVG(P924,P$2:P$2185)</f>
        <v>1510</v>
      </c>
      <c r="R924">
        <f>LOOKUP(Q924/COUNTA(Q:Q),{0,0.1,0.2,0.3,0.4,0.5,0.6,0.7,0.8,0.9,1}+1%%,{10,9,8,7,6,5,4,3,2,1})</f>
        <v>4</v>
      </c>
      <c r="S924">
        <f>I924*0.5+L924*0.5+O924+R924</f>
        <v>14.5</v>
      </c>
    </row>
    <row r="925" spans="1:19" ht="28.8" x14ac:dyDescent="0.25">
      <c r="A925" s="5" t="s">
        <v>1706</v>
      </c>
      <c r="B925" s="6">
        <v>602939</v>
      </c>
      <c r="C925" s="6">
        <v>2065</v>
      </c>
      <c r="D925" s="6">
        <v>455</v>
      </c>
      <c r="E925" s="6">
        <v>383</v>
      </c>
      <c r="F925" s="6">
        <v>2</v>
      </c>
      <c r="G925">
        <f>(E925*0.6+D925*0.2+C925*0.2)/B925</f>
        <v>1.2170385395537525E-3</v>
      </c>
      <c r="H925">
        <f>_xlfn.RANK.AVG(G925,G$2:G$2185)</f>
        <v>1962</v>
      </c>
      <c r="I925">
        <f>LOOKUP(H925/COUNTA(H:H),{0,0.1,0.2,0.3,0.4,0.5,0.6,0.7,0.8,0.9,1}+1%%,{10,9,8,7,6,5,4,3,2,1})</f>
        <v>2</v>
      </c>
      <c r="J925">
        <f>E925*0.6+D925*0.2+C925*0.2</f>
        <v>733.8</v>
      </c>
      <c r="K925">
        <f>_xlfn.RANK.AVG(J925,J$2:J$2185)</f>
        <v>1580</v>
      </c>
      <c r="L925">
        <f>LOOKUP(K925/COUNTA(K:K),{0,0.1,0.2,0.3,0.4,0.5,0.6,0.7,0.8,0.9,1}+1%%,{10,9,8,7,6,5,4,3,2,1})</f>
        <v>3</v>
      </c>
      <c r="M925">
        <f>(C925-D925)*0.7+B925*0.3</f>
        <v>182008.69999999998</v>
      </c>
      <c r="N925">
        <f>_xlfn.RANK.AVG(M925,M$2:M$2185)</f>
        <v>1132</v>
      </c>
      <c r="O925">
        <f>LOOKUP(N925/COUNTA(N:N),{0,0.1,0.2,0.3,0.4,0.5,0.6,0.7,0.8,0.9,1}+1%%,{10,9,8,7,6,5,4,3,2,1})</f>
        <v>5</v>
      </c>
      <c r="P925" s="6">
        <v>2</v>
      </c>
      <c r="Q925">
        <f>_xlfn.RANK.AVG(P925,P$2:P$2185)</f>
        <v>678.5</v>
      </c>
      <c r="R925">
        <f>LOOKUP(Q925/COUNTA(Q:Q),{0,0.1,0.2,0.3,0.4,0.5,0.6,0.7,0.8,0.9,1}+1%%,{10,9,8,7,6,5,4,3,2,1})</f>
        <v>7</v>
      </c>
      <c r="S925">
        <f>I925*0.5+L925*0.5+O925+R925</f>
        <v>14.5</v>
      </c>
    </row>
    <row r="926" spans="1:19" ht="28.8" x14ac:dyDescent="0.25">
      <c r="A926" s="5" t="s">
        <v>1111</v>
      </c>
      <c r="B926" s="6">
        <v>98780</v>
      </c>
      <c r="C926" s="6">
        <v>7932</v>
      </c>
      <c r="D926" s="6">
        <v>325</v>
      </c>
      <c r="E926" s="6">
        <v>3128</v>
      </c>
      <c r="F926" s="6">
        <v>1</v>
      </c>
      <c r="G926">
        <f>(E926*0.6+D926*0.2+C926*0.2)/B926</f>
        <v>3.5717756630896942E-2</v>
      </c>
      <c r="H926">
        <f>_xlfn.RANK.AVG(G926,G$2:G$2185)</f>
        <v>13</v>
      </c>
      <c r="I926">
        <f>LOOKUP(H926/COUNTA(H:H),{0,0.1,0.2,0.3,0.4,0.5,0.6,0.7,0.8,0.9,1}+1%%,{10,9,8,7,6,5,4,3,2,1})</f>
        <v>10</v>
      </c>
      <c r="J926">
        <f>E926*0.6+D926*0.2+C926*0.2</f>
        <v>3528.2</v>
      </c>
      <c r="K926">
        <f>_xlfn.RANK.AVG(J926,J$2:J$2185)</f>
        <v>1138</v>
      </c>
      <c r="L926">
        <f>LOOKUP(K926/COUNTA(K:K),{0,0.1,0.2,0.3,0.4,0.5,0.6,0.7,0.8,0.9,1}+1%%,{10,9,8,7,6,5,4,3,2,1})</f>
        <v>5</v>
      </c>
      <c r="M926">
        <f>(C926-D926)*0.7+B926*0.3</f>
        <v>34958.9</v>
      </c>
      <c r="N926">
        <f>_xlfn.RANK.AVG(M926,M$2:M$2185)</f>
        <v>1648</v>
      </c>
      <c r="O926">
        <f>LOOKUP(N926/COUNTA(N:N),{0,0.1,0.2,0.3,0.4,0.5,0.6,0.7,0.8,0.9,1}+1%%,{10,9,8,7,6,5,4,3,2,1})</f>
        <v>3</v>
      </c>
      <c r="P926" s="6">
        <v>1</v>
      </c>
      <c r="Q926">
        <f>_xlfn.RANK.AVG(P926,P$2:P$2185)</f>
        <v>1510</v>
      </c>
      <c r="R926">
        <f>LOOKUP(Q926/COUNTA(Q:Q),{0,0.1,0.2,0.3,0.4,0.5,0.6,0.7,0.8,0.9,1}+1%%,{10,9,8,7,6,5,4,3,2,1})</f>
        <v>4</v>
      </c>
      <c r="S926">
        <f>I926*0.5+L926*0.5+O926+R926</f>
        <v>14.5</v>
      </c>
    </row>
    <row r="927" spans="1:19" ht="28.8" x14ac:dyDescent="0.25">
      <c r="A927" s="5" t="s">
        <v>1231</v>
      </c>
      <c r="B927" s="6">
        <v>2564760</v>
      </c>
      <c r="C927" s="6">
        <v>4639</v>
      </c>
      <c r="D927" s="6">
        <v>558</v>
      </c>
      <c r="E927" s="6">
        <v>1208</v>
      </c>
      <c r="F927" s="6">
        <v>1</v>
      </c>
      <c r="G927">
        <f>(E927*0.6+D927*0.2+C927*0.2)/B927</f>
        <v>6.8786163227748406E-4</v>
      </c>
      <c r="H927">
        <f>_xlfn.RANK.AVG(G927,G$2:G$2185)</f>
        <v>2070</v>
      </c>
      <c r="I927">
        <f>LOOKUP(H927/COUNTA(H:H),{0,0.1,0.2,0.3,0.4,0.5,0.6,0.7,0.8,0.9,1}+1%%,{10,9,8,7,6,5,4,3,2,1})</f>
        <v>1</v>
      </c>
      <c r="J927">
        <f>E927*0.6+D927*0.2+C927*0.2</f>
        <v>1764.2</v>
      </c>
      <c r="K927">
        <f>_xlfn.RANK.AVG(J927,J$2:J$2185)</f>
        <v>1337</v>
      </c>
      <c r="L927">
        <f>LOOKUP(K927/COUNTA(K:K),{0,0.1,0.2,0.3,0.4,0.5,0.6,0.7,0.8,0.9,1}+1%%,{10,9,8,7,6,5,4,3,2,1})</f>
        <v>4</v>
      </c>
      <c r="M927">
        <f>(C927-D927)*0.7+B927*0.3</f>
        <v>772284.7</v>
      </c>
      <c r="N927">
        <f>_xlfn.RANK.AVG(M927,M$2:M$2185)</f>
        <v>621</v>
      </c>
      <c r="O927">
        <f>LOOKUP(N927/COUNTA(N:N),{0,0.1,0.2,0.3,0.4,0.5,0.6,0.7,0.8,0.9,1}+1%%,{10,9,8,7,6,5,4,3,2,1})</f>
        <v>8</v>
      </c>
      <c r="P927" s="6">
        <v>1</v>
      </c>
      <c r="Q927">
        <f>_xlfn.RANK.AVG(P927,P$2:P$2185)</f>
        <v>1510</v>
      </c>
      <c r="R927">
        <f>LOOKUP(Q927/COUNTA(Q:Q),{0,0.1,0.2,0.3,0.4,0.5,0.6,0.7,0.8,0.9,1}+1%%,{10,9,8,7,6,5,4,3,2,1})</f>
        <v>4</v>
      </c>
      <c r="S927">
        <f>I927*0.5+L927*0.5+O927+R927</f>
        <v>14.5</v>
      </c>
    </row>
    <row r="928" spans="1:19" ht="28.8" x14ac:dyDescent="0.25">
      <c r="A928" s="5" t="s">
        <v>1829</v>
      </c>
      <c r="B928" s="6">
        <v>514150</v>
      </c>
      <c r="C928" s="6">
        <v>14269</v>
      </c>
      <c r="D928" s="6">
        <v>488</v>
      </c>
      <c r="E928" s="6">
        <v>817</v>
      </c>
      <c r="F928" s="6">
        <v>1</v>
      </c>
      <c r="G928">
        <f>(E928*0.6+D928*0.2+C928*0.2)/B928</f>
        <v>6.6937664105805707E-3</v>
      </c>
      <c r="H928">
        <f>_xlfn.RANK.AVG(G928,G$2:G$2185)</f>
        <v>1086</v>
      </c>
      <c r="I928">
        <f>LOOKUP(H928/COUNTA(H:H),{0,0.1,0.2,0.3,0.4,0.5,0.6,0.7,0.8,0.9,1}+1%%,{10,9,8,7,6,5,4,3,2,1})</f>
        <v>6</v>
      </c>
      <c r="J928">
        <f>E928*0.6+D928*0.2+C928*0.2</f>
        <v>3441.6000000000004</v>
      </c>
      <c r="K928">
        <f>_xlfn.RANK.AVG(J928,J$2:J$2185)</f>
        <v>1149</v>
      </c>
      <c r="L928">
        <f>LOOKUP(K928/COUNTA(K:K),{0,0.1,0.2,0.3,0.4,0.5,0.6,0.7,0.8,0.9,1}+1%%,{10,9,8,7,6,5,4,3,2,1})</f>
        <v>5</v>
      </c>
      <c r="M928">
        <f>(C928-D928)*0.7+B928*0.3</f>
        <v>163891.70000000001</v>
      </c>
      <c r="N928">
        <f>_xlfn.RANK.AVG(M928,M$2:M$2185)</f>
        <v>1168</v>
      </c>
      <c r="O928">
        <f>LOOKUP(N928/COUNTA(N:N),{0,0.1,0.2,0.3,0.4,0.5,0.6,0.7,0.8,0.9,1}+1%%,{10,9,8,7,6,5,4,3,2,1})</f>
        <v>5</v>
      </c>
      <c r="P928" s="6">
        <v>1</v>
      </c>
      <c r="Q928">
        <f>_xlfn.RANK.AVG(P928,P$2:P$2185)</f>
        <v>1510</v>
      </c>
      <c r="R928">
        <f>LOOKUP(Q928/COUNTA(Q:Q),{0,0.1,0.2,0.3,0.4,0.5,0.6,0.7,0.8,0.9,1}+1%%,{10,9,8,7,6,5,4,3,2,1})</f>
        <v>4</v>
      </c>
      <c r="S928">
        <f>I928*0.5+L928*0.5+O928+R928</f>
        <v>14.5</v>
      </c>
    </row>
    <row r="929" spans="1:19" ht="57.6" x14ac:dyDescent="0.25">
      <c r="A929" s="5" t="s">
        <v>1858</v>
      </c>
      <c r="B929" s="6">
        <v>713574</v>
      </c>
      <c r="C929" s="6">
        <v>12448</v>
      </c>
      <c r="D929" s="6">
        <v>146</v>
      </c>
      <c r="E929" s="6">
        <v>1474</v>
      </c>
      <c r="F929" s="6">
        <v>1</v>
      </c>
      <c r="G929">
        <f>(E929*0.6+D929*0.2+C929*0.2)/B929</f>
        <v>4.7692320628274013E-3</v>
      </c>
      <c r="H929">
        <f>_xlfn.RANK.AVG(G929,G$2:G$2185)</f>
        <v>1369</v>
      </c>
      <c r="I929">
        <f>LOOKUP(H929/COUNTA(H:H),{0,0.1,0.2,0.3,0.4,0.5,0.6,0.7,0.8,0.9,1}+1%%,{10,9,8,7,6,5,4,3,2,1})</f>
        <v>4</v>
      </c>
      <c r="J929">
        <f>E929*0.6+D929*0.2+C929*0.2</f>
        <v>3403.2000000000003</v>
      </c>
      <c r="K929">
        <f>_xlfn.RANK.AVG(J929,J$2:J$2185)</f>
        <v>1157.5</v>
      </c>
      <c r="L929">
        <f>LOOKUP(K929/COUNTA(K:K),{0,0.1,0.2,0.3,0.4,0.5,0.6,0.7,0.8,0.9,1}+1%%,{10,9,8,7,6,5,4,3,2,1})</f>
        <v>5</v>
      </c>
      <c r="M929">
        <f>(C929-D929)*0.7+B929*0.3</f>
        <v>222683.59999999998</v>
      </c>
      <c r="N929">
        <f>_xlfn.RANK.AVG(M929,M$2:M$2185)</f>
        <v>1069</v>
      </c>
      <c r="O929">
        <f>LOOKUP(N929/COUNTA(N:N),{0,0.1,0.2,0.3,0.4,0.5,0.6,0.7,0.8,0.9,1}+1%%,{10,9,8,7,6,5,4,3,2,1})</f>
        <v>6</v>
      </c>
      <c r="P929" s="6">
        <v>1</v>
      </c>
      <c r="Q929">
        <f>_xlfn.RANK.AVG(P929,P$2:P$2185)</f>
        <v>1510</v>
      </c>
      <c r="R929">
        <f>LOOKUP(Q929/COUNTA(Q:Q),{0,0.1,0.2,0.3,0.4,0.5,0.6,0.7,0.8,0.9,1}+1%%,{10,9,8,7,6,5,4,3,2,1})</f>
        <v>4</v>
      </c>
      <c r="S929">
        <f>I929*0.5+L929*0.5+O929+R929</f>
        <v>14.5</v>
      </c>
    </row>
    <row r="930" spans="1:19" ht="28.8" x14ac:dyDescent="0.25">
      <c r="A930" s="5" t="s">
        <v>1739</v>
      </c>
      <c r="B930" s="6">
        <v>230092</v>
      </c>
      <c r="C930" s="6">
        <v>12291</v>
      </c>
      <c r="D930" s="6">
        <v>162</v>
      </c>
      <c r="E930" s="6">
        <v>603</v>
      </c>
      <c r="F930" s="6">
        <v>1</v>
      </c>
      <c r="G930">
        <f>(E930*0.6+D930*0.2+C930*0.2)/B930</f>
        <v>1.2396780418267476E-2</v>
      </c>
      <c r="H930">
        <f>_xlfn.RANK.AVG(G930,G$2:G$2185)</f>
        <v>466</v>
      </c>
      <c r="I930">
        <f>LOOKUP(H930/COUNTA(H:H),{0,0.1,0.2,0.3,0.4,0.5,0.6,0.7,0.8,0.9,1}+1%%,{10,9,8,7,6,5,4,3,2,1})</f>
        <v>8</v>
      </c>
      <c r="J930">
        <f>E930*0.6+D930*0.2+C930*0.2</f>
        <v>2852.4</v>
      </c>
      <c r="K930">
        <f>_xlfn.RANK.AVG(J930,J$2:J$2185)</f>
        <v>1206</v>
      </c>
      <c r="L930">
        <f>LOOKUP(K930/COUNTA(K:K),{0,0.1,0.2,0.3,0.4,0.5,0.6,0.7,0.8,0.9,1}+1%%,{10,9,8,7,6,5,4,3,2,1})</f>
        <v>5</v>
      </c>
      <c r="M930">
        <f>(C930-D930)*0.7+B930*0.3</f>
        <v>77517.899999999994</v>
      </c>
      <c r="N930">
        <f>_xlfn.RANK.AVG(M930,M$2:M$2185)</f>
        <v>1430</v>
      </c>
      <c r="O930">
        <f>LOOKUP(N930/COUNTA(N:N),{0,0.1,0.2,0.3,0.4,0.5,0.6,0.7,0.8,0.9,1}+1%%,{10,9,8,7,6,5,4,3,2,1})</f>
        <v>4</v>
      </c>
      <c r="P930" s="6">
        <v>1</v>
      </c>
      <c r="Q930">
        <f>_xlfn.RANK.AVG(P930,P$2:P$2185)</f>
        <v>1510</v>
      </c>
      <c r="R930">
        <f>LOOKUP(Q930/COUNTA(Q:Q),{0,0.1,0.2,0.3,0.4,0.5,0.6,0.7,0.8,0.9,1}+1%%,{10,9,8,7,6,5,4,3,2,1})</f>
        <v>4</v>
      </c>
      <c r="S930">
        <f>I930*0.5+L930*0.5+O930+R930</f>
        <v>14.5</v>
      </c>
    </row>
    <row r="931" spans="1:19" ht="57.6" x14ac:dyDescent="0.25">
      <c r="A931" s="5" t="s">
        <v>89</v>
      </c>
      <c r="B931" s="6">
        <v>306165</v>
      </c>
      <c r="C931" s="6">
        <v>1910</v>
      </c>
      <c r="D931" s="6">
        <v>136</v>
      </c>
      <c r="E931" s="6">
        <v>283</v>
      </c>
      <c r="F931" s="6">
        <v>3</v>
      </c>
      <c r="G931">
        <f>(E931*0.6+D931*0.2+C931*0.2)/B931</f>
        <v>1.8911371319386605E-3</v>
      </c>
      <c r="H931">
        <f>_xlfn.RANK.AVG(G931,G$2:G$2185)</f>
        <v>1858</v>
      </c>
      <c r="I931">
        <f>LOOKUP(H931/COUNTA(H:H),{0,0.1,0.2,0.3,0.4,0.5,0.6,0.7,0.8,0.9,1}+1%%,{10,9,8,7,6,5,4,3,2,1})</f>
        <v>2</v>
      </c>
      <c r="J931">
        <f>E931*0.6+D931*0.2+C931*0.2</f>
        <v>579</v>
      </c>
      <c r="K931">
        <f>_xlfn.RANK.AVG(J931,J$2:J$2185)</f>
        <v>1628</v>
      </c>
      <c r="L931">
        <f>LOOKUP(K931/COUNTA(K:K),{0,0.1,0.2,0.3,0.4,0.5,0.6,0.7,0.8,0.9,1}+1%%,{10,9,8,7,6,5,4,3,2,1})</f>
        <v>3</v>
      </c>
      <c r="M931">
        <f>(C931-D931)*0.7+B931*0.3</f>
        <v>93091.3</v>
      </c>
      <c r="N931">
        <f>_xlfn.RANK.AVG(M931,M$2:M$2185)</f>
        <v>1375</v>
      </c>
      <c r="O931">
        <f>LOOKUP(N931/COUNTA(N:N),{0,0.1,0.2,0.3,0.4,0.5,0.6,0.7,0.8,0.9,1}+1%%,{10,9,8,7,6,5,4,3,2,1})</f>
        <v>4</v>
      </c>
      <c r="P931" s="6">
        <v>3</v>
      </c>
      <c r="Q931">
        <f>_xlfn.RANK.AVG(P931,P$2:P$2185)</f>
        <v>452</v>
      </c>
      <c r="R931">
        <f>LOOKUP(Q931/COUNTA(Q:Q),{0,0.1,0.2,0.3,0.4,0.5,0.6,0.7,0.8,0.9,1}+1%%,{10,9,8,7,6,5,4,3,2,1})</f>
        <v>8</v>
      </c>
      <c r="S931">
        <f>I931*0.5+L931*0.5+O931+R931</f>
        <v>14.5</v>
      </c>
    </row>
    <row r="932" spans="1:19" ht="14.4" x14ac:dyDescent="0.25">
      <c r="A932" s="5" t="s">
        <v>1571</v>
      </c>
      <c r="B932" s="6">
        <v>182333</v>
      </c>
      <c r="C932" s="6">
        <v>9629</v>
      </c>
      <c r="D932" s="6">
        <v>90</v>
      </c>
      <c r="E932" s="6">
        <v>572</v>
      </c>
      <c r="F932" s="6">
        <v>1</v>
      </c>
      <c r="G932">
        <f>(E932*0.6+D932*0.2+C932*0.2)/B932</f>
        <v>1.2542984539277036E-2</v>
      </c>
      <c r="H932">
        <f>_xlfn.RANK.AVG(G932,G$2:G$2185)</f>
        <v>446</v>
      </c>
      <c r="I932">
        <f>LOOKUP(H932/COUNTA(H:H),{0,0.1,0.2,0.3,0.4,0.5,0.6,0.7,0.8,0.9,1}+1%%,{10,9,8,7,6,5,4,3,2,1})</f>
        <v>8</v>
      </c>
      <c r="J932">
        <f>E932*0.6+D932*0.2+C932*0.2</f>
        <v>2287</v>
      </c>
      <c r="K932">
        <f>_xlfn.RANK.AVG(J932,J$2:J$2185)</f>
        <v>1271</v>
      </c>
      <c r="L932">
        <f>LOOKUP(K932/COUNTA(K:K),{0,0.1,0.2,0.3,0.4,0.5,0.6,0.7,0.8,0.9,1}+1%%,{10,9,8,7,6,5,4,3,2,1})</f>
        <v>5</v>
      </c>
      <c r="M932">
        <f>(C932-D932)*0.7+B932*0.3</f>
        <v>61377.2</v>
      </c>
      <c r="N932">
        <f>_xlfn.RANK.AVG(M932,M$2:M$2185)</f>
        <v>1501</v>
      </c>
      <c r="O932">
        <f>LOOKUP(N932/COUNTA(N:N),{0,0.1,0.2,0.3,0.4,0.5,0.6,0.7,0.8,0.9,1}+1%%,{10,9,8,7,6,5,4,3,2,1})</f>
        <v>4</v>
      </c>
      <c r="P932" s="6">
        <v>1</v>
      </c>
      <c r="Q932">
        <f>_xlfn.RANK.AVG(P932,P$2:P$2185)</f>
        <v>1510</v>
      </c>
      <c r="R932">
        <f>LOOKUP(Q932/COUNTA(Q:Q),{0,0.1,0.2,0.3,0.4,0.5,0.6,0.7,0.8,0.9,1}+1%%,{10,9,8,7,6,5,4,3,2,1})</f>
        <v>4</v>
      </c>
      <c r="S932">
        <f>I932*0.5+L932*0.5+O932+R932</f>
        <v>14.5</v>
      </c>
    </row>
    <row r="933" spans="1:19" ht="14.4" x14ac:dyDescent="0.25">
      <c r="A933" s="5" t="s">
        <v>1542</v>
      </c>
      <c r="B933" s="6">
        <v>387223</v>
      </c>
      <c r="C933" s="6">
        <v>10504</v>
      </c>
      <c r="D933" s="6">
        <v>365</v>
      </c>
      <c r="E933" s="6">
        <v>1482</v>
      </c>
      <c r="F933" s="6">
        <v>1</v>
      </c>
      <c r="G933">
        <f>(E933*0.6+D933*0.2+C933*0.2)/B933</f>
        <v>7.9101706251953011E-3</v>
      </c>
      <c r="H933">
        <f>_xlfn.RANK.AVG(G933,G$2:G$2185)</f>
        <v>914</v>
      </c>
      <c r="I933">
        <f>LOOKUP(H933/COUNTA(H:H),{0,0.1,0.2,0.3,0.4,0.5,0.6,0.7,0.8,0.9,1}+1%%,{10,9,8,7,6,5,4,3,2,1})</f>
        <v>6</v>
      </c>
      <c r="J933">
        <f>E933*0.6+D933*0.2+C933*0.2</f>
        <v>3063</v>
      </c>
      <c r="K933">
        <f>_xlfn.RANK.AVG(J933,J$2:J$2185)</f>
        <v>1188</v>
      </c>
      <c r="L933">
        <f>LOOKUP(K933/COUNTA(K:K),{0,0.1,0.2,0.3,0.4,0.5,0.6,0.7,0.8,0.9,1}+1%%,{10,9,8,7,6,5,4,3,2,1})</f>
        <v>5</v>
      </c>
      <c r="M933">
        <f>(C933-D933)*0.7+B933*0.3</f>
        <v>123264.2</v>
      </c>
      <c r="N933">
        <f>_xlfn.RANK.AVG(M933,M$2:M$2185)</f>
        <v>1275</v>
      </c>
      <c r="O933">
        <f>LOOKUP(N933/COUNTA(N:N),{0,0.1,0.2,0.3,0.4,0.5,0.6,0.7,0.8,0.9,1}+1%%,{10,9,8,7,6,5,4,3,2,1})</f>
        <v>5</v>
      </c>
      <c r="P933" s="6">
        <v>1</v>
      </c>
      <c r="Q933">
        <f>_xlfn.RANK.AVG(P933,P$2:P$2185)</f>
        <v>1510</v>
      </c>
      <c r="R933">
        <f>LOOKUP(Q933/COUNTA(Q:Q),{0,0.1,0.2,0.3,0.4,0.5,0.6,0.7,0.8,0.9,1}+1%%,{10,9,8,7,6,5,4,3,2,1})</f>
        <v>4</v>
      </c>
      <c r="S933">
        <f>I933*0.5+L933*0.5+O933+R933</f>
        <v>14.5</v>
      </c>
    </row>
    <row r="934" spans="1:19" ht="28.8" x14ac:dyDescent="0.25">
      <c r="A934" s="5" t="s">
        <v>1997</v>
      </c>
      <c r="B934" s="6">
        <v>3105328</v>
      </c>
      <c r="C934" s="6">
        <v>4275</v>
      </c>
      <c r="D934" s="6">
        <v>1805</v>
      </c>
      <c r="E934" s="6">
        <v>686</v>
      </c>
      <c r="F934" s="6">
        <v>1</v>
      </c>
      <c r="G934">
        <f>(E934*0.6+D934*0.2+C934*0.2)/B934</f>
        <v>5.2413142830644614E-4</v>
      </c>
      <c r="H934">
        <f>_xlfn.RANK.AVG(G934,G$2:G$2185)</f>
        <v>2096</v>
      </c>
      <c r="I934">
        <f>LOOKUP(H934/COUNTA(H:H),{0,0.1,0.2,0.3,0.4,0.5,0.6,0.7,0.8,0.9,1}+1%%,{10,9,8,7,6,5,4,3,2,1})</f>
        <v>1</v>
      </c>
      <c r="J934">
        <f>E934*0.6+D934*0.2+C934*0.2</f>
        <v>1627.6</v>
      </c>
      <c r="K934">
        <f>_xlfn.RANK.AVG(J934,J$2:J$2185)</f>
        <v>1369</v>
      </c>
      <c r="L934">
        <f>LOOKUP(K934/COUNTA(K:K),{0,0.1,0.2,0.3,0.4,0.5,0.6,0.7,0.8,0.9,1}+1%%,{10,9,8,7,6,5,4,3,2,1})</f>
        <v>4</v>
      </c>
      <c r="M934">
        <f>(C934-D934)*0.7+B934*0.3</f>
        <v>933327.4</v>
      </c>
      <c r="N934">
        <f>_xlfn.RANK.AVG(M934,M$2:M$2185)</f>
        <v>560</v>
      </c>
      <c r="O934">
        <f>LOOKUP(N934/COUNTA(N:N),{0,0.1,0.2,0.3,0.4,0.5,0.6,0.7,0.8,0.9,1}+1%%,{10,9,8,7,6,5,4,3,2,1})</f>
        <v>8</v>
      </c>
      <c r="P934" s="6">
        <v>1</v>
      </c>
      <c r="Q934">
        <f>_xlfn.RANK.AVG(P934,P$2:P$2185)</f>
        <v>1510</v>
      </c>
      <c r="R934">
        <f>LOOKUP(Q934/COUNTA(Q:Q),{0,0.1,0.2,0.3,0.4,0.5,0.6,0.7,0.8,0.9,1}+1%%,{10,9,8,7,6,5,4,3,2,1})</f>
        <v>4</v>
      </c>
      <c r="S934">
        <f>I934*0.5+L934*0.5+O934+R934</f>
        <v>14.5</v>
      </c>
    </row>
    <row r="935" spans="1:19" ht="43.2" x14ac:dyDescent="0.25">
      <c r="A935" s="5" t="s">
        <v>1518</v>
      </c>
      <c r="B935" s="6">
        <v>298322</v>
      </c>
      <c r="C935" s="6">
        <v>9817</v>
      </c>
      <c r="D935" s="6">
        <v>310</v>
      </c>
      <c r="E935" s="6">
        <v>2000</v>
      </c>
      <c r="F935" s="6">
        <v>1</v>
      </c>
      <c r="G935">
        <f>(E935*0.6+D935*0.2+C935*0.2)/B935</f>
        <v>1.0811807375922661E-2</v>
      </c>
      <c r="H935">
        <f>_xlfn.RANK.AVG(G935,G$2:G$2185)</f>
        <v>590</v>
      </c>
      <c r="I935">
        <f>LOOKUP(H935/COUNTA(H:H),{0,0.1,0.2,0.3,0.4,0.5,0.6,0.7,0.8,0.9,1}+1%%,{10,9,8,7,6,5,4,3,2,1})</f>
        <v>8</v>
      </c>
      <c r="J935">
        <f>E935*0.6+D935*0.2+C935*0.2</f>
        <v>3225.4</v>
      </c>
      <c r="K935">
        <f>_xlfn.RANK.AVG(J935,J$2:J$2185)</f>
        <v>1171</v>
      </c>
      <c r="L935">
        <f>LOOKUP(K935/COUNTA(K:K),{0,0.1,0.2,0.3,0.4,0.5,0.6,0.7,0.8,0.9,1}+1%%,{10,9,8,7,6,5,4,3,2,1})</f>
        <v>5</v>
      </c>
      <c r="M935">
        <f>(C935-D935)*0.7+B935*0.3</f>
        <v>96151.499999999985</v>
      </c>
      <c r="N935">
        <f>_xlfn.RANK.AVG(M935,M$2:M$2185)</f>
        <v>1359</v>
      </c>
      <c r="O935">
        <f>LOOKUP(N935/COUNTA(N:N),{0,0.1,0.2,0.3,0.4,0.5,0.6,0.7,0.8,0.9,1}+1%%,{10,9,8,7,6,5,4,3,2,1})</f>
        <v>4</v>
      </c>
      <c r="P935" s="6">
        <v>1</v>
      </c>
      <c r="Q935">
        <f>_xlfn.RANK.AVG(P935,P$2:P$2185)</f>
        <v>1510</v>
      </c>
      <c r="R935">
        <f>LOOKUP(Q935/COUNTA(Q:Q),{0,0.1,0.2,0.3,0.4,0.5,0.6,0.7,0.8,0.9,1}+1%%,{10,9,8,7,6,5,4,3,2,1})</f>
        <v>4</v>
      </c>
      <c r="S935">
        <f>I935*0.5+L935*0.5+O935+R935</f>
        <v>14.5</v>
      </c>
    </row>
    <row r="936" spans="1:19" ht="14.4" x14ac:dyDescent="0.25">
      <c r="A936" s="5" t="s">
        <v>2002</v>
      </c>
      <c r="B936" s="6">
        <v>244540</v>
      </c>
      <c r="C936" s="6">
        <v>8454</v>
      </c>
      <c r="D936" s="6">
        <v>176</v>
      </c>
      <c r="E936" s="6">
        <v>1363</v>
      </c>
      <c r="F936" s="6">
        <v>1</v>
      </c>
      <c r="G936">
        <f>(E936*0.6+D936*0.2+C936*0.2)/B936</f>
        <v>1.040238815735667E-2</v>
      </c>
      <c r="H936">
        <f>_xlfn.RANK.AVG(G936,G$2:G$2185)</f>
        <v>629</v>
      </c>
      <c r="I936">
        <f>LOOKUP(H936/COUNTA(H:H),{0,0.1,0.2,0.3,0.4,0.5,0.6,0.7,0.8,0.9,1}+1%%,{10,9,8,7,6,5,4,3,2,1})</f>
        <v>8</v>
      </c>
      <c r="J936">
        <f>E936*0.6+D936*0.2+C936*0.2</f>
        <v>2543.8000000000002</v>
      </c>
      <c r="K936">
        <f>_xlfn.RANK.AVG(J936,J$2:J$2185)</f>
        <v>1239</v>
      </c>
      <c r="L936">
        <f>LOOKUP(K936/COUNTA(K:K),{0,0.1,0.2,0.3,0.4,0.5,0.6,0.7,0.8,0.9,1}+1%%,{10,9,8,7,6,5,4,3,2,1})</f>
        <v>5</v>
      </c>
      <c r="M936">
        <f>(C936-D936)*0.7+B936*0.3</f>
        <v>79156.600000000006</v>
      </c>
      <c r="N936">
        <f>_xlfn.RANK.AVG(M936,M$2:M$2185)</f>
        <v>1419</v>
      </c>
      <c r="O936">
        <f>LOOKUP(N936/COUNTA(N:N),{0,0.1,0.2,0.3,0.4,0.5,0.6,0.7,0.8,0.9,1}+1%%,{10,9,8,7,6,5,4,3,2,1})</f>
        <v>4</v>
      </c>
      <c r="P936" s="6">
        <v>1</v>
      </c>
      <c r="Q936">
        <f>_xlfn.RANK.AVG(P936,P$2:P$2185)</f>
        <v>1510</v>
      </c>
      <c r="R936">
        <f>LOOKUP(Q936/COUNTA(Q:Q),{0,0.1,0.2,0.3,0.4,0.5,0.6,0.7,0.8,0.9,1}+1%%,{10,9,8,7,6,5,4,3,2,1})</f>
        <v>4</v>
      </c>
      <c r="S936">
        <f>I936*0.5+L936*0.5+O936+R936</f>
        <v>14.5</v>
      </c>
    </row>
    <row r="937" spans="1:19" ht="43.2" x14ac:dyDescent="0.25">
      <c r="A937" s="5" t="s">
        <v>1120</v>
      </c>
      <c r="B937" s="6">
        <v>236036</v>
      </c>
      <c r="C937" s="6">
        <v>9351</v>
      </c>
      <c r="D937" s="6">
        <v>317</v>
      </c>
      <c r="E937" s="6">
        <v>1157</v>
      </c>
      <c r="F937" s="6">
        <v>1</v>
      </c>
      <c r="G937">
        <f>(E937*0.6+D937*0.2+C937*0.2)/B937</f>
        <v>1.1133047501228626E-2</v>
      </c>
      <c r="H937">
        <f>_xlfn.RANK.AVG(G937,G$2:G$2185)</f>
        <v>560</v>
      </c>
      <c r="I937">
        <f>LOOKUP(H937/COUNTA(H:H),{0,0.1,0.2,0.3,0.4,0.5,0.6,0.7,0.8,0.9,1}+1%%,{10,9,8,7,6,5,4,3,2,1})</f>
        <v>8</v>
      </c>
      <c r="J937">
        <f>E937*0.6+D937*0.2+C937*0.2</f>
        <v>2627.8</v>
      </c>
      <c r="K937">
        <f>_xlfn.RANK.AVG(J937,J$2:J$2185)</f>
        <v>1227</v>
      </c>
      <c r="L937">
        <f>LOOKUP(K937/COUNTA(K:K),{0,0.1,0.2,0.3,0.4,0.5,0.6,0.7,0.8,0.9,1}+1%%,{10,9,8,7,6,5,4,3,2,1})</f>
        <v>5</v>
      </c>
      <c r="M937">
        <f>(C937-D937)*0.7+B937*0.3</f>
        <v>77134.600000000006</v>
      </c>
      <c r="N937">
        <f>_xlfn.RANK.AVG(M937,M$2:M$2185)</f>
        <v>1433</v>
      </c>
      <c r="O937">
        <f>LOOKUP(N937/COUNTA(N:N),{0,0.1,0.2,0.3,0.4,0.5,0.6,0.7,0.8,0.9,1}+1%%,{10,9,8,7,6,5,4,3,2,1})</f>
        <v>4</v>
      </c>
      <c r="P937" s="6">
        <v>1</v>
      </c>
      <c r="Q937">
        <f>_xlfn.RANK.AVG(P937,P$2:P$2185)</f>
        <v>1510</v>
      </c>
      <c r="R937">
        <f>LOOKUP(Q937/COUNTA(Q:Q),{0,0.1,0.2,0.3,0.4,0.5,0.6,0.7,0.8,0.9,1}+1%%,{10,9,8,7,6,5,4,3,2,1})</f>
        <v>4</v>
      </c>
      <c r="S937">
        <f>I937*0.5+L937*0.5+O937+R937</f>
        <v>14.5</v>
      </c>
    </row>
    <row r="938" spans="1:19" ht="28.8" x14ac:dyDescent="0.25">
      <c r="A938" s="5" t="s">
        <v>1789</v>
      </c>
      <c r="B938" s="6">
        <v>1721076</v>
      </c>
      <c r="C938" s="6">
        <v>8388</v>
      </c>
      <c r="D938" s="6">
        <v>930</v>
      </c>
      <c r="E938" s="6">
        <v>1382</v>
      </c>
      <c r="F938" s="6">
        <v>1</v>
      </c>
      <c r="G938">
        <f>(E938*0.6+D938*0.2+C938*0.2)/B938</f>
        <v>1.5646026090654916E-3</v>
      </c>
      <c r="H938">
        <f>_xlfn.RANK.AVG(G938,G$2:G$2185)</f>
        <v>1917</v>
      </c>
      <c r="I938">
        <f>LOOKUP(H938/COUNTA(H:H),{0,0.1,0.2,0.3,0.4,0.5,0.6,0.7,0.8,0.9,1}+1%%,{10,9,8,7,6,5,4,3,2,1})</f>
        <v>2</v>
      </c>
      <c r="J938">
        <f>E938*0.6+D938*0.2+C938*0.2</f>
        <v>2692.8</v>
      </c>
      <c r="K938">
        <f>_xlfn.RANK.AVG(J938,J$2:J$2185)</f>
        <v>1220</v>
      </c>
      <c r="L938">
        <f>LOOKUP(K938/COUNTA(K:K),{0,0.1,0.2,0.3,0.4,0.5,0.6,0.7,0.8,0.9,1}+1%%,{10,9,8,7,6,5,4,3,2,1})</f>
        <v>5</v>
      </c>
      <c r="M938">
        <f>(C938-D938)*0.7+B938*0.3</f>
        <v>521543.39999999997</v>
      </c>
      <c r="N938">
        <f>_xlfn.RANK.AVG(M938,M$2:M$2185)</f>
        <v>762</v>
      </c>
      <c r="O938">
        <f>LOOKUP(N938/COUNTA(N:N),{0,0.1,0.2,0.3,0.4,0.5,0.6,0.7,0.8,0.9,1}+1%%,{10,9,8,7,6,5,4,3,2,1})</f>
        <v>7</v>
      </c>
      <c r="P938" s="6">
        <v>1</v>
      </c>
      <c r="Q938">
        <f>_xlfn.RANK.AVG(P938,P$2:P$2185)</f>
        <v>1510</v>
      </c>
      <c r="R938">
        <f>LOOKUP(Q938/COUNTA(Q:Q),{0,0.1,0.2,0.3,0.4,0.5,0.6,0.7,0.8,0.9,1}+1%%,{10,9,8,7,6,5,4,3,2,1})</f>
        <v>4</v>
      </c>
      <c r="S938">
        <f>I938*0.5+L938*0.5+O938+R938</f>
        <v>14.5</v>
      </c>
    </row>
    <row r="939" spans="1:19" ht="14.4" x14ac:dyDescent="0.25">
      <c r="A939" s="5" t="s">
        <v>777</v>
      </c>
      <c r="B939" s="6">
        <v>127940</v>
      </c>
      <c r="C939" s="6">
        <v>11839</v>
      </c>
      <c r="D939" s="6">
        <v>150</v>
      </c>
      <c r="E939" s="6">
        <v>1358</v>
      </c>
      <c r="F939" s="6">
        <v>1</v>
      </c>
      <c r="G939">
        <f>(E939*0.6+D939*0.2+C939*0.2)/B939</f>
        <v>2.5110207909957796E-2</v>
      </c>
      <c r="H939">
        <f>_xlfn.RANK.AVG(G939,G$2:G$2185)</f>
        <v>63</v>
      </c>
      <c r="I939">
        <f>LOOKUP(H939/COUNTA(H:H),{0,0.1,0.2,0.3,0.4,0.5,0.6,0.7,0.8,0.9,1}+1%%,{10,9,8,7,6,5,4,3,2,1})</f>
        <v>10</v>
      </c>
      <c r="J939">
        <f>E939*0.6+D939*0.2+C939*0.2</f>
        <v>3212.6000000000004</v>
      </c>
      <c r="K939">
        <f>_xlfn.RANK.AVG(J939,J$2:J$2185)</f>
        <v>1173</v>
      </c>
      <c r="L939">
        <f>LOOKUP(K939/COUNTA(K:K),{0,0.1,0.2,0.3,0.4,0.5,0.6,0.7,0.8,0.9,1}+1%%,{10,9,8,7,6,5,4,3,2,1})</f>
        <v>5</v>
      </c>
      <c r="M939">
        <f>(C939-D939)*0.7+B939*0.3</f>
        <v>46564.3</v>
      </c>
      <c r="N939">
        <f>_xlfn.RANK.AVG(M939,M$2:M$2185)</f>
        <v>1573</v>
      </c>
      <c r="O939">
        <f>LOOKUP(N939/COUNTA(N:N),{0,0.1,0.2,0.3,0.4,0.5,0.6,0.7,0.8,0.9,1}+1%%,{10,9,8,7,6,5,4,3,2,1})</f>
        <v>3</v>
      </c>
      <c r="P939" s="6">
        <v>1</v>
      </c>
      <c r="Q939">
        <f>_xlfn.RANK.AVG(P939,P$2:P$2185)</f>
        <v>1510</v>
      </c>
      <c r="R939">
        <f>LOOKUP(Q939/COUNTA(Q:Q),{0,0.1,0.2,0.3,0.4,0.5,0.6,0.7,0.8,0.9,1}+1%%,{10,9,8,7,6,5,4,3,2,1})</f>
        <v>4</v>
      </c>
      <c r="S939">
        <f>I939*0.5+L939*0.5+O939+R939</f>
        <v>14.5</v>
      </c>
    </row>
    <row r="940" spans="1:19" ht="14.4" x14ac:dyDescent="0.25">
      <c r="A940" s="5" t="s">
        <v>1409</v>
      </c>
      <c r="B940" s="6">
        <v>134806</v>
      </c>
      <c r="C940" s="6">
        <v>7506</v>
      </c>
      <c r="D940" s="6">
        <v>88</v>
      </c>
      <c r="E940" s="6">
        <v>1450</v>
      </c>
      <c r="F940" s="6">
        <v>1</v>
      </c>
      <c r="G940">
        <f>(E940*0.6+D940*0.2+C940*0.2)/B940</f>
        <v>1.7720279512781333E-2</v>
      </c>
      <c r="H940">
        <f>_xlfn.RANK.AVG(G940,G$2:G$2185)</f>
        <v>183</v>
      </c>
      <c r="I940">
        <f>LOOKUP(H940/COUNTA(H:H),{0,0.1,0.2,0.3,0.4,0.5,0.6,0.7,0.8,0.9,1}+1%%,{10,9,8,7,6,5,4,3,2,1})</f>
        <v>10</v>
      </c>
      <c r="J940">
        <f>E940*0.6+D940*0.2+C940*0.2</f>
        <v>2388.8000000000002</v>
      </c>
      <c r="K940">
        <f>_xlfn.RANK.AVG(J940,J$2:J$2185)</f>
        <v>1257</v>
      </c>
      <c r="L940">
        <f>LOOKUP(K940/COUNTA(K:K),{0,0.1,0.2,0.3,0.4,0.5,0.6,0.7,0.8,0.9,1}+1%%,{10,9,8,7,6,5,4,3,2,1})</f>
        <v>5</v>
      </c>
      <c r="M940">
        <f>(C940-D940)*0.7+B940*0.3</f>
        <v>45634.399999999994</v>
      </c>
      <c r="N940">
        <f>_xlfn.RANK.AVG(M940,M$2:M$2185)</f>
        <v>1578</v>
      </c>
      <c r="O940">
        <f>LOOKUP(N940/COUNTA(N:N),{0,0.1,0.2,0.3,0.4,0.5,0.6,0.7,0.8,0.9,1}+1%%,{10,9,8,7,6,5,4,3,2,1})</f>
        <v>3</v>
      </c>
      <c r="P940" s="6">
        <v>1</v>
      </c>
      <c r="Q940">
        <f>_xlfn.RANK.AVG(P940,P$2:P$2185)</f>
        <v>1510</v>
      </c>
      <c r="R940">
        <f>LOOKUP(Q940/COUNTA(Q:Q),{0,0.1,0.2,0.3,0.4,0.5,0.6,0.7,0.8,0.9,1}+1%%,{10,9,8,7,6,5,4,3,2,1})</f>
        <v>4</v>
      </c>
      <c r="S940">
        <f>I940*0.5+L940*0.5+O940+R940</f>
        <v>14.5</v>
      </c>
    </row>
    <row r="941" spans="1:19" ht="28.8" x14ac:dyDescent="0.25">
      <c r="A941" s="5" t="s">
        <v>1889</v>
      </c>
      <c r="B941" s="6">
        <v>282309</v>
      </c>
      <c r="C941" s="6">
        <v>12547</v>
      </c>
      <c r="D941" s="6">
        <v>526</v>
      </c>
      <c r="E941" s="6">
        <v>791</v>
      </c>
      <c r="F941" s="6">
        <v>1</v>
      </c>
      <c r="G941">
        <f>(E941*0.6+D941*0.2+C941*0.2)/B941</f>
        <v>1.0942619611843759E-2</v>
      </c>
      <c r="H941">
        <f>_xlfn.RANK.AVG(G941,G$2:G$2185)</f>
        <v>580</v>
      </c>
      <c r="I941">
        <f>LOOKUP(H941/COUNTA(H:H),{0,0.1,0.2,0.3,0.4,0.5,0.6,0.7,0.8,0.9,1}+1%%,{10,9,8,7,6,5,4,3,2,1})</f>
        <v>8</v>
      </c>
      <c r="J941">
        <f>E941*0.6+D941*0.2+C941*0.2</f>
        <v>3089.2</v>
      </c>
      <c r="K941">
        <f>_xlfn.RANK.AVG(J941,J$2:J$2185)</f>
        <v>1183</v>
      </c>
      <c r="L941">
        <f>LOOKUP(K941/COUNTA(K:K),{0,0.1,0.2,0.3,0.4,0.5,0.6,0.7,0.8,0.9,1}+1%%,{10,9,8,7,6,5,4,3,2,1})</f>
        <v>5</v>
      </c>
      <c r="M941">
        <f>(C941-D941)*0.7+B941*0.3</f>
        <v>93107.4</v>
      </c>
      <c r="N941">
        <f>_xlfn.RANK.AVG(M941,M$2:M$2185)</f>
        <v>1374</v>
      </c>
      <c r="O941">
        <f>LOOKUP(N941/COUNTA(N:N),{0,0.1,0.2,0.3,0.4,0.5,0.6,0.7,0.8,0.9,1}+1%%,{10,9,8,7,6,5,4,3,2,1})</f>
        <v>4</v>
      </c>
      <c r="P941" s="6">
        <v>1</v>
      </c>
      <c r="Q941">
        <f>_xlfn.RANK.AVG(P941,P$2:P$2185)</f>
        <v>1510</v>
      </c>
      <c r="R941">
        <f>LOOKUP(Q941/COUNTA(Q:Q),{0,0.1,0.2,0.3,0.4,0.5,0.6,0.7,0.8,0.9,1}+1%%,{10,9,8,7,6,5,4,3,2,1})</f>
        <v>4</v>
      </c>
      <c r="S941">
        <f>I941*0.5+L941*0.5+O941+R941</f>
        <v>14.5</v>
      </c>
    </row>
    <row r="942" spans="1:19" ht="28.8" x14ac:dyDescent="0.25">
      <c r="A942" s="5" t="s">
        <v>842</v>
      </c>
      <c r="B942" s="6">
        <v>129400</v>
      </c>
      <c r="C942" s="6">
        <v>2074</v>
      </c>
      <c r="D942" s="6">
        <v>119</v>
      </c>
      <c r="E942" s="6">
        <v>191</v>
      </c>
      <c r="F942" s="6">
        <v>3</v>
      </c>
      <c r="G942">
        <f>(E942*0.6+D942*0.2+C942*0.2)/B942</f>
        <v>4.2751159196290573E-3</v>
      </c>
      <c r="H942">
        <f>_xlfn.RANK.AVG(G942,G$2:G$2185)</f>
        <v>1443</v>
      </c>
      <c r="I942">
        <f>LOOKUP(H942/COUNTA(H:H),{0,0.1,0.2,0.3,0.4,0.5,0.6,0.7,0.8,0.9,1}+1%%,{10,9,8,7,6,5,4,3,2,1})</f>
        <v>4</v>
      </c>
      <c r="J942">
        <f>E942*0.6+D942*0.2+C942*0.2</f>
        <v>553.20000000000005</v>
      </c>
      <c r="K942">
        <f>_xlfn.RANK.AVG(J942,J$2:J$2185)</f>
        <v>1635</v>
      </c>
      <c r="L942">
        <f>LOOKUP(K942/COUNTA(K:K),{0,0.1,0.2,0.3,0.4,0.5,0.6,0.7,0.8,0.9,1}+1%%,{10,9,8,7,6,5,4,3,2,1})</f>
        <v>3</v>
      </c>
      <c r="M942">
        <f>(C942-D942)*0.7+B942*0.3</f>
        <v>40188.5</v>
      </c>
      <c r="N942">
        <f>_xlfn.RANK.AVG(M942,M$2:M$2185)</f>
        <v>1617</v>
      </c>
      <c r="O942">
        <f>LOOKUP(N942/COUNTA(N:N),{0,0.1,0.2,0.3,0.4,0.5,0.6,0.7,0.8,0.9,1}+1%%,{10,9,8,7,6,5,4,3,2,1})</f>
        <v>3</v>
      </c>
      <c r="P942" s="6">
        <v>3</v>
      </c>
      <c r="Q942">
        <f>_xlfn.RANK.AVG(P942,P$2:P$2185)</f>
        <v>452</v>
      </c>
      <c r="R942">
        <f>LOOKUP(Q942/COUNTA(Q:Q),{0,0.1,0.2,0.3,0.4,0.5,0.6,0.7,0.8,0.9,1}+1%%,{10,9,8,7,6,5,4,3,2,1})</f>
        <v>8</v>
      </c>
      <c r="S942">
        <f>I942*0.5+L942*0.5+O942+R942</f>
        <v>14.5</v>
      </c>
    </row>
    <row r="943" spans="1:19" ht="43.2" x14ac:dyDescent="0.25">
      <c r="A943" s="5" t="s">
        <v>1060</v>
      </c>
      <c r="B943" s="6">
        <v>834551</v>
      </c>
      <c r="C943" s="6">
        <v>15011</v>
      </c>
      <c r="D943" s="6">
        <v>606</v>
      </c>
      <c r="E943" s="6">
        <v>839</v>
      </c>
      <c r="F943" s="6">
        <v>1</v>
      </c>
      <c r="G943">
        <f>(E943*0.6+D943*0.2+C943*0.2)/B943</f>
        <v>4.3458099025703648E-3</v>
      </c>
      <c r="H943">
        <f>_xlfn.RANK.AVG(G943,G$2:G$2185)</f>
        <v>1428</v>
      </c>
      <c r="I943">
        <f>LOOKUP(H943/COUNTA(H:H),{0,0.1,0.2,0.3,0.4,0.5,0.6,0.7,0.8,0.9,1}+1%%,{10,9,8,7,6,5,4,3,2,1})</f>
        <v>4</v>
      </c>
      <c r="J943">
        <f>E943*0.6+D943*0.2+C943*0.2</f>
        <v>3626.8</v>
      </c>
      <c r="K943">
        <f>_xlfn.RANK.AVG(J943,J$2:J$2185)</f>
        <v>1125</v>
      </c>
      <c r="L943">
        <f>LOOKUP(K943/COUNTA(K:K),{0,0.1,0.2,0.3,0.4,0.5,0.6,0.7,0.8,0.9,1}+1%%,{10,9,8,7,6,5,4,3,2,1})</f>
        <v>5</v>
      </c>
      <c r="M943">
        <f>(C943-D943)*0.7+B943*0.3</f>
        <v>260448.8</v>
      </c>
      <c r="N943">
        <f>_xlfn.RANK.AVG(M943,M$2:M$2185)</f>
        <v>1012</v>
      </c>
      <c r="O943">
        <f>LOOKUP(N943/COUNTA(N:N),{0,0.1,0.2,0.3,0.4,0.5,0.6,0.7,0.8,0.9,1}+1%%,{10,9,8,7,6,5,4,3,2,1})</f>
        <v>6</v>
      </c>
      <c r="P943" s="6">
        <v>1</v>
      </c>
      <c r="Q943">
        <f>_xlfn.RANK.AVG(P943,P$2:P$2185)</f>
        <v>1510</v>
      </c>
      <c r="R943">
        <f>LOOKUP(Q943/COUNTA(Q:Q),{0,0.1,0.2,0.3,0.4,0.5,0.6,0.7,0.8,0.9,1}+1%%,{10,9,8,7,6,5,4,3,2,1})</f>
        <v>4</v>
      </c>
      <c r="S943">
        <f>I943*0.5+L943*0.5+O943+R943</f>
        <v>14.5</v>
      </c>
    </row>
    <row r="944" spans="1:19" ht="28.8" x14ac:dyDescent="0.25">
      <c r="A944" s="5" t="s">
        <v>1119</v>
      </c>
      <c r="B944" s="6">
        <v>378901</v>
      </c>
      <c r="C944" s="6">
        <v>11876</v>
      </c>
      <c r="D944" s="6">
        <v>111</v>
      </c>
      <c r="E944" s="6">
        <v>937</v>
      </c>
      <c r="F944" s="6">
        <v>1</v>
      </c>
      <c r="G944">
        <f>(E944*0.6+D944*0.2+C944*0.2)/B944</f>
        <v>7.8110113195795213E-3</v>
      </c>
      <c r="H944">
        <f>_xlfn.RANK.AVG(G944,G$2:G$2185)</f>
        <v>925</v>
      </c>
      <c r="I944">
        <f>LOOKUP(H944/COUNTA(H:H),{0,0.1,0.2,0.3,0.4,0.5,0.6,0.7,0.8,0.9,1}+1%%,{10,9,8,7,6,5,4,3,2,1})</f>
        <v>6</v>
      </c>
      <c r="J944">
        <f>E944*0.6+D944*0.2+C944*0.2</f>
        <v>2959.6000000000004</v>
      </c>
      <c r="K944">
        <f>_xlfn.RANK.AVG(J944,J$2:J$2185)</f>
        <v>1199</v>
      </c>
      <c r="L944">
        <f>LOOKUP(K944/COUNTA(K:K),{0,0.1,0.2,0.3,0.4,0.5,0.6,0.7,0.8,0.9,1}+1%%,{10,9,8,7,6,5,4,3,2,1})</f>
        <v>5</v>
      </c>
      <c r="M944">
        <f>(C944-D944)*0.7+B944*0.3</f>
        <v>121905.8</v>
      </c>
      <c r="N944">
        <f>_xlfn.RANK.AVG(M944,M$2:M$2185)</f>
        <v>1280</v>
      </c>
      <c r="O944">
        <f>LOOKUP(N944/COUNTA(N:N),{0,0.1,0.2,0.3,0.4,0.5,0.6,0.7,0.8,0.9,1}+1%%,{10,9,8,7,6,5,4,3,2,1})</f>
        <v>5</v>
      </c>
      <c r="P944" s="6">
        <v>1</v>
      </c>
      <c r="Q944">
        <f>_xlfn.RANK.AVG(P944,P$2:P$2185)</f>
        <v>1510</v>
      </c>
      <c r="R944">
        <f>LOOKUP(Q944/COUNTA(Q:Q),{0,0.1,0.2,0.3,0.4,0.5,0.6,0.7,0.8,0.9,1}+1%%,{10,9,8,7,6,5,4,3,2,1})</f>
        <v>4</v>
      </c>
      <c r="S944">
        <f>I944*0.5+L944*0.5+O944+R944</f>
        <v>14.5</v>
      </c>
    </row>
    <row r="945" spans="1:19" ht="28.8" x14ac:dyDescent="0.25">
      <c r="A945" s="5" t="s">
        <v>1673</v>
      </c>
      <c r="B945" s="6">
        <v>291502</v>
      </c>
      <c r="C945" s="6">
        <v>11096</v>
      </c>
      <c r="D945" s="6">
        <v>359</v>
      </c>
      <c r="E945" s="6">
        <v>1196</v>
      </c>
      <c r="F945" s="6">
        <v>1</v>
      </c>
      <c r="G945">
        <f>(E945*0.6+D945*0.2+C945*0.2)/B945</f>
        <v>1.0321026956933401E-2</v>
      </c>
      <c r="H945">
        <f>_xlfn.RANK.AVG(G945,G$2:G$2185)</f>
        <v>634</v>
      </c>
      <c r="I945">
        <f>LOOKUP(H945/COUNTA(H:H),{0,0.1,0.2,0.3,0.4,0.5,0.6,0.7,0.8,0.9,1}+1%%,{10,9,8,7,6,5,4,3,2,1})</f>
        <v>8</v>
      </c>
      <c r="J945">
        <f>E945*0.6+D945*0.2+C945*0.2</f>
        <v>3008.6000000000004</v>
      </c>
      <c r="K945">
        <f>_xlfn.RANK.AVG(J945,J$2:J$2185)</f>
        <v>1195</v>
      </c>
      <c r="L945">
        <f>LOOKUP(K945/COUNTA(K:K),{0,0.1,0.2,0.3,0.4,0.5,0.6,0.7,0.8,0.9,1}+1%%,{10,9,8,7,6,5,4,3,2,1})</f>
        <v>5</v>
      </c>
      <c r="M945">
        <f>(C945-D945)*0.7+B945*0.3</f>
        <v>94966.499999999985</v>
      </c>
      <c r="N945">
        <f>_xlfn.RANK.AVG(M945,M$2:M$2185)</f>
        <v>1365</v>
      </c>
      <c r="O945">
        <f>LOOKUP(N945/COUNTA(N:N),{0,0.1,0.2,0.3,0.4,0.5,0.6,0.7,0.8,0.9,1}+1%%,{10,9,8,7,6,5,4,3,2,1})</f>
        <v>4</v>
      </c>
      <c r="P945" s="6">
        <v>1</v>
      </c>
      <c r="Q945">
        <f>_xlfn.RANK.AVG(P945,P$2:P$2185)</f>
        <v>1510</v>
      </c>
      <c r="R945">
        <f>LOOKUP(Q945/COUNTA(Q:Q),{0,0.1,0.2,0.3,0.4,0.5,0.6,0.7,0.8,0.9,1}+1%%,{10,9,8,7,6,5,4,3,2,1})</f>
        <v>4</v>
      </c>
      <c r="S945">
        <f>I945*0.5+L945*0.5+O945+R945</f>
        <v>14.5</v>
      </c>
    </row>
    <row r="946" spans="1:19" ht="28.8" x14ac:dyDescent="0.25">
      <c r="A946" s="5" t="s">
        <v>152</v>
      </c>
      <c r="B946" s="6">
        <v>207678</v>
      </c>
      <c r="C946" s="6">
        <v>10372</v>
      </c>
      <c r="D946" s="6">
        <v>69</v>
      </c>
      <c r="E946" s="6">
        <v>554</v>
      </c>
      <c r="F946" s="6">
        <v>1</v>
      </c>
      <c r="G946">
        <f>(E946*0.6+D946*0.2+C946*0.2)/B946</f>
        <v>1.1655543678194127E-2</v>
      </c>
      <c r="H946">
        <f>_xlfn.RANK.AVG(G946,G$2:G$2185)</f>
        <v>517</v>
      </c>
      <c r="I946">
        <f>LOOKUP(H946/COUNTA(H:H),{0,0.1,0.2,0.3,0.4,0.5,0.6,0.7,0.8,0.9,1}+1%%,{10,9,8,7,6,5,4,3,2,1})</f>
        <v>8</v>
      </c>
      <c r="J946">
        <f>E946*0.6+D946*0.2+C946*0.2</f>
        <v>2420.6</v>
      </c>
      <c r="K946">
        <f>_xlfn.RANK.AVG(J946,J$2:J$2185)</f>
        <v>1250</v>
      </c>
      <c r="L946">
        <f>LOOKUP(K946/COUNTA(K:K),{0,0.1,0.2,0.3,0.4,0.5,0.6,0.7,0.8,0.9,1}+1%%,{10,9,8,7,6,5,4,3,2,1})</f>
        <v>5</v>
      </c>
      <c r="M946">
        <f>(C946-D946)*0.7+B946*0.3</f>
        <v>69515.5</v>
      </c>
      <c r="N946">
        <f>_xlfn.RANK.AVG(M946,M$2:M$2185)</f>
        <v>1470</v>
      </c>
      <c r="O946">
        <f>LOOKUP(N946/COUNTA(N:N),{0,0.1,0.2,0.3,0.4,0.5,0.6,0.7,0.8,0.9,1}+1%%,{10,9,8,7,6,5,4,3,2,1})</f>
        <v>4</v>
      </c>
      <c r="P946" s="6">
        <v>1</v>
      </c>
      <c r="Q946">
        <f>_xlfn.RANK.AVG(P946,P$2:P$2185)</f>
        <v>1510</v>
      </c>
      <c r="R946">
        <f>LOOKUP(Q946/COUNTA(Q:Q),{0,0.1,0.2,0.3,0.4,0.5,0.6,0.7,0.8,0.9,1}+1%%,{10,9,8,7,6,5,4,3,2,1})</f>
        <v>4</v>
      </c>
      <c r="S946">
        <f>I946*0.5+L946*0.5+O946+R946</f>
        <v>14.5</v>
      </c>
    </row>
    <row r="947" spans="1:19" ht="28.8" x14ac:dyDescent="0.25">
      <c r="A947" s="5" t="s">
        <v>459</v>
      </c>
      <c r="B947" s="6">
        <v>2678479</v>
      </c>
      <c r="C947" s="6">
        <v>9250</v>
      </c>
      <c r="D947" s="6">
        <v>1755</v>
      </c>
      <c r="E947" s="6">
        <v>921</v>
      </c>
      <c r="F947" s="6">
        <v>1</v>
      </c>
      <c r="G947">
        <f>(E947*0.6+D947*0.2+C947*0.2)/B947</f>
        <v>1.0280461411121759E-3</v>
      </c>
      <c r="H947">
        <f>_xlfn.RANK.AVG(G947,G$2:G$2185)</f>
        <v>2001</v>
      </c>
      <c r="I947">
        <f>LOOKUP(H947/COUNTA(H:H),{0,0.1,0.2,0.3,0.4,0.5,0.6,0.7,0.8,0.9,1}+1%%,{10,9,8,7,6,5,4,3,2,1})</f>
        <v>1</v>
      </c>
      <c r="J947">
        <f>E947*0.6+D947*0.2+C947*0.2</f>
        <v>2753.6</v>
      </c>
      <c r="K947">
        <f>_xlfn.RANK.AVG(J947,J$2:J$2185)</f>
        <v>1217</v>
      </c>
      <c r="L947">
        <f>LOOKUP(K947/COUNTA(K:K),{0,0.1,0.2,0.3,0.4,0.5,0.6,0.7,0.8,0.9,1}+1%%,{10,9,8,7,6,5,4,3,2,1})</f>
        <v>5</v>
      </c>
      <c r="M947">
        <f>(C947-D947)*0.7+B947*0.3</f>
        <v>808790.2</v>
      </c>
      <c r="N947">
        <f>_xlfn.RANK.AVG(M947,M$2:M$2185)</f>
        <v>605</v>
      </c>
      <c r="O947">
        <f>LOOKUP(N947/COUNTA(N:N),{0,0.1,0.2,0.3,0.4,0.5,0.6,0.7,0.8,0.9,1}+1%%,{10,9,8,7,6,5,4,3,2,1})</f>
        <v>8</v>
      </c>
      <c r="P947" s="6">
        <v>1</v>
      </c>
      <c r="Q947">
        <f>_xlfn.RANK.AVG(P947,P$2:P$2185)</f>
        <v>1510</v>
      </c>
      <c r="R947">
        <f>LOOKUP(Q947/COUNTA(Q:Q),{0,0.1,0.2,0.3,0.4,0.5,0.6,0.7,0.8,0.9,1}+1%%,{10,9,8,7,6,5,4,3,2,1})</f>
        <v>4</v>
      </c>
      <c r="S947">
        <f>I947*0.5+L947*0.5+O947+R947</f>
        <v>15</v>
      </c>
    </row>
    <row r="948" spans="1:19" ht="14.4" x14ac:dyDescent="0.25">
      <c r="A948" s="5" t="s">
        <v>1547</v>
      </c>
      <c r="B948" s="6">
        <v>9627575</v>
      </c>
      <c r="C948" s="6">
        <v>1007</v>
      </c>
      <c r="D948" s="6">
        <v>94</v>
      </c>
      <c r="E948" s="6">
        <v>264</v>
      </c>
      <c r="F948" s="6">
        <v>1</v>
      </c>
      <c r="G948">
        <f>(E948*0.6+D948*0.2+C948*0.2)/B948</f>
        <v>3.9324544342682351E-5</v>
      </c>
      <c r="H948">
        <f>_xlfn.RANK.AVG(G948,G$2:G$2185)</f>
        <v>2168</v>
      </c>
      <c r="I948">
        <f>LOOKUP(H948/COUNTA(H:H),{0,0.1,0.2,0.3,0.4,0.5,0.6,0.7,0.8,0.9,1}+1%%,{10,9,8,7,6,5,4,3,2,1})</f>
        <v>1</v>
      </c>
      <c r="J948">
        <f>E948*0.6+D948*0.2+C948*0.2</f>
        <v>378.6</v>
      </c>
      <c r="K948">
        <f>_xlfn.RANK.AVG(J948,J$2:J$2185)</f>
        <v>1722</v>
      </c>
      <c r="L948">
        <f>LOOKUP(K948/COUNTA(K:K),{0,0.1,0.2,0.3,0.4,0.5,0.6,0.7,0.8,0.9,1}+1%%,{10,9,8,7,6,5,4,3,2,1})</f>
        <v>3</v>
      </c>
      <c r="M948">
        <f>(C948-D948)*0.7+B948*0.3</f>
        <v>2888911.6</v>
      </c>
      <c r="N948">
        <f>_xlfn.RANK.AVG(M948,M$2:M$2185)</f>
        <v>277</v>
      </c>
      <c r="O948">
        <f>LOOKUP(N948/COUNTA(N:N),{0,0.1,0.2,0.3,0.4,0.5,0.6,0.7,0.8,0.9,1}+1%%,{10,9,8,7,6,5,4,3,2,1})</f>
        <v>9</v>
      </c>
      <c r="P948" s="6">
        <v>1</v>
      </c>
      <c r="Q948">
        <f>_xlfn.RANK.AVG(P948,P$2:P$2185)</f>
        <v>1510</v>
      </c>
      <c r="R948">
        <f>LOOKUP(Q948/COUNTA(Q:Q),{0,0.1,0.2,0.3,0.4,0.5,0.6,0.7,0.8,0.9,1}+1%%,{10,9,8,7,6,5,4,3,2,1})</f>
        <v>4</v>
      </c>
      <c r="S948">
        <f>I948*0.5+L948*0.5+O948+R948</f>
        <v>15</v>
      </c>
    </row>
    <row r="949" spans="1:19" ht="28.8" x14ac:dyDescent="0.25">
      <c r="A949" s="5" t="s">
        <v>1520</v>
      </c>
      <c r="B949" s="6">
        <v>138410</v>
      </c>
      <c r="C949" s="6">
        <v>3806</v>
      </c>
      <c r="D949" s="6">
        <v>43</v>
      </c>
      <c r="E949" s="6">
        <v>307</v>
      </c>
      <c r="F949" s="6">
        <v>2</v>
      </c>
      <c r="G949">
        <f>(E949*0.6+D949*0.2+C949*0.2)/B949</f>
        <v>6.892565566071816E-3</v>
      </c>
      <c r="H949">
        <f>_xlfn.RANK.AVG(G949,G$2:G$2185)</f>
        <v>1050</v>
      </c>
      <c r="I949">
        <f>LOOKUP(H949/COUNTA(H:H),{0,0.1,0.2,0.3,0.4,0.5,0.6,0.7,0.8,0.9,1}+1%%,{10,9,8,7,6,5,4,3,2,1})</f>
        <v>6</v>
      </c>
      <c r="J949">
        <f>E949*0.6+D949*0.2+C949*0.2</f>
        <v>954</v>
      </c>
      <c r="K949">
        <f>_xlfn.RANK.AVG(J949,J$2:J$2185)</f>
        <v>1518</v>
      </c>
      <c r="L949">
        <f>LOOKUP(K949/COUNTA(K:K),{0,0.1,0.2,0.3,0.4,0.5,0.6,0.7,0.8,0.9,1}+1%%,{10,9,8,7,6,5,4,3,2,1})</f>
        <v>4</v>
      </c>
      <c r="M949">
        <f>(C949-D949)*0.7+B949*0.3</f>
        <v>44157.1</v>
      </c>
      <c r="N949">
        <f>_xlfn.RANK.AVG(M949,M$2:M$2185)</f>
        <v>1589</v>
      </c>
      <c r="O949">
        <f>LOOKUP(N949/COUNTA(N:N),{0,0.1,0.2,0.3,0.4,0.5,0.6,0.7,0.8,0.9,1}+1%%,{10,9,8,7,6,5,4,3,2,1})</f>
        <v>3</v>
      </c>
      <c r="P949" s="6">
        <v>2</v>
      </c>
      <c r="Q949">
        <f>_xlfn.RANK.AVG(P949,P$2:P$2185)</f>
        <v>678.5</v>
      </c>
      <c r="R949">
        <f>LOOKUP(Q949/COUNTA(Q:Q),{0,0.1,0.2,0.3,0.4,0.5,0.6,0.7,0.8,0.9,1}+1%%,{10,9,8,7,6,5,4,3,2,1})</f>
        <v>7</v>
      </c>
      <c r="S949">
        <f>I949*0.5+L949*0.5+O949+R949</f>
        <v>15</v>
      </c>
    </row>
    <row r="950" spans="1:19" ht="28.8" x14ac:dyDescent="0.25">
      <c r="A950" s="5" t="s">
        <v>940</v>
      </c>
      <c r="B950" s="6">
        <v>360218</v>
      </c>
      <c r="C950" s="6">
        <v>5788</v>
      </c>
      <c r="D950" s="6">
        <v>86</v>
      </c>
      <c r="E950" s="6">
        <v>317</v>
      </c>
      <c r="F950" s="6">
        <v>2</v>
      </c>
      <c r="G950">
        <f>(E950*0.6+D950*0.2+C950*0.2)/B950</f>
        <v>3.7893719914052046E-3</v>
      </c>
      <c r="H950">
        <f>_xlfn.RANK.AVG(G950,G$2:G$2185)</f>
        <v>1521</v>
      </c>
      <c r="I950">
        <f>LOOKUP(H950/COUNTA(H:H),{0,0.1,0.2,0.3,0.4,0.5,0.6,0.7,0.8,0.9,1}+1%%,{10,9,8,7,6,5,4,3,2,1})</f>
        <v>4</v>
      </c>
      <c r="J950">
        <f>E950*0.6+D950*0.2+C950*0.2</f>
        <v>1365</v>
      </c>
      <c r="K950">
        <f>_xlfn.RANK.AVG(J950,J$2:J$2185)</f>
        <v>1425</v>
      </c>
      <c r="L950">
        <f>LOOKUP(K950/COUNTA(K:K),{0,0.1,0.2,0.3,0.4,0.5,0.6,0.7,0.8,0.9,1}+1%%,{10,9,8,7,6,5,4,3,2,1})</f>
        <v>4</v>
      </c>
      <c r="M950">
        <f>(C950-D950)*0.7+B950*0.3</f>
        <v>112056.79999999999</v>
      </c>
      <c r="N950">
        <f>_xlfn.RANK.AVG(M950,M$2:M$2185)</f>
        <v>1312</v>
      </c>
      <c r="O950">
        <f>LOOKUP(N950/COUNTA(N:N),{0,0.1,0.2,0.3,0.4,0.5,0.6,0.7,0.8,0.9,1}+1%%,{10,9,8,7,6,5,4,3,2,1})</f>
        <v>4</v>
      </c>
      <c r="P950" s="6">
        <v>2</v>
      </c>
      <c r="Q950">
        <f>_xlfn.RANK.AVG(P950,P$2:P$2185)</f>
        <v>678.5</v>
      </c>
      <c r="R950">
        <f>LOOKUP(Q950/COUNTA(Q:Q),{0,0.1,0.2,0.3,0.4,0.5,0.6,0.7,0.8,0.9,1}+1%%,{10,9,8,7,6,5,4,3,2,1})</f>
        <v>7</v>
      </c>
      <c r="S950">
        <f>I950*0.5+L950*0.5+O950+R950</f>
        <v>15</v>
      </c>
    </row>
    <row r="951" spans="1:19" ht="28.8" x14ac:dyDescent="0.25">
      <c r="A951" s="5" t="s">
        <v>1826</v>
      </c>
      <c r="B951" s="6">
        <v>175842</v>
      </c>
      <c r="C951" s="6">
        <v>10411</v>
      </c>
      <c r="D951" s="6">
        <v>133</v>
      </c>
      <c r="E951" s="6">
        <v>505</v>
      </c>
      <c r="F951" s="6">
        <v>1</v>
      </c>
      <c r="G951">
        <f>(E951*0.6+D951*0.2+C951*0.2)/B951</f>
        <v>1.3715722068675289E-2</v>
      </c>
      <c r="H951">
        <f>_xlfn.RANK.AVG(G951,G$2:G$2185)</f>
        <v>367</v>
      </c>
      <c r="I951">
        <f>LOOKUP(H951/COUNTA(H:H),{0,0.1,0.2,0.3,0.4,0.5,0.6,0.7,0.8,0.9,1}+1%%,{10,9,8,7,6,5,4,3,2,1})</f>
        <v>9</v>
      </c>
      <c r="J951">
        <f>E951*0.6+D951*0.2+C951*0.2</f>
        <v>2411.8000000000002</v>
      </c>
      <c r="K951">
        <f>_xlfn.RANK.AVG(J951,J$2:J$2185)</f>
        <v>1253</v>
      </c>
      <c r="L951">
        <f>LOOKUP(K951/COUNTA(K:K),{0,0.1,0.2,0.3,0.4,0.5,0.6,0.7,0.8,0.9,1}+1%%,{10,9,8,7,6,5,4,3,2,1})</f>
        <v>5</v>
      </c>
      <c r="M951">
        <f>(C951-D951)*0.7+B951*0.3</f>
        <v>59947.199999999997</v>
      </c>
      <c r="N951">
        <f>_xlfn.RANK.AVG(M951,M$2:M$2185)</f>
        <v>1513</v>
      </c>
      <c r="O951">
        <f>LOOKUP(N951/COUNTA(N:N),{0,0.1,0.2,0.3,0.4,0.5,0.6,0.7,0.8,0.9,1}+1%%,{10,9,8,7,6,5,4,3,2,1})</f>
        <v>4</v>
      </c>
      <c r="P951" s="6">
        <v>1</v>
      </c>
      <c r="Q951">
        <f>_xlfn.RANK.AVG(P951,P$2:P$2185)</f>
        <v>1510</v>
      </c>
      <c r="R951">
        <f>LOOKUP(Q951/COUNTA(Q:Q),{0,0.1,0.2,0.3,0.4,0.5,0.6,0.7,0.8,0.9,1}+1%%,{10,9,8,7,6,5,4,3,2,1})</f>
        <v>4</v>
      </c>
      <c r="S951">
        <f>I951*0.5+L951*0.5+O951+R951</f>
        <v>15</v>
      </c>
    </row>
    <row r="952" spans="1:19" ht="28.8" x14ac:dyDescent="0.25">
      <c r="A952" s="5" t="s">
        <v>1893</v>
      </c>
      <c r="B952" s="6">
        <v>406252</v>
      </c>
      <c r="C952" s="6">
        <v>14826</v>
      </c>
      <c r="D952" s="6">
        <v>441</v>
      </c>
      <c r="E952" s="6">
        <v>1390</v>
      </c>
      <c r="F952" s="6">
        <v>1</v>
      </c>
      <c r="G952">
        <f>(E952*0.6+D952*0.2+C952*0.2)/B952</f>
        <v>9.5689375067691991E-3</v>
      </c>
      <c r="H952">
        <f>_xlfn.RANK.AVG(G952,G$2:G$2185)</f>
        <v>714</v>
      </c>
      <c r="I952">
        <f>LOOKUP(H952/COUNTA(H:H),{0,0.1,0.2,0.3,0.4,0.5,0.6,0.7,0.8,0.9,1}+1%%,{10,9,8,7,6,5,4,3,2,1})</f>
        <v>7</v>
      </c>
      <c r="J952">
        <f>E952*0.6+D952*0.2+C952*0.2</f>
        <v>3887.4000000000005</v>
      </c>
      <c r="K952">
        <f>_xlfn.RANK.AVG(J952,J$2:J$2185)</f>
        <v>1099</v>
      </c>
      <c r="L952">
        <f>LOOKUP(K952/COUNTA(K:K),{0,0.1,0.2,0.3,0.4,0.5,0.6,0.7,0.8,0.9,1}+1%%,{10,9,8,7,6,5,4,3,2,1})</f>
        <v>5</v>
      </c>
      <c r="M952">
        <f>(C952-D952)*0.7+B952*0.3</f>
        <v>131945.09999999998</v>
      </c>
      <c r="N952">
        <f>_xlfn.RANK.AVG(M952,M$2:M$2185)</f>
        <v>1248</v>
      </c>
      <c r="O952">
        <f>LOOKUP(N952/COUNTA(N:N),{0,0.1,0.2,0.3,0.4,0.5,0.6,0.7,0.8,0.9,1}+1%%,{10,9,8,7,6,5,4,3,2,1})</f>
        <v>5</v>
      </c>
      <c r="P952" s="6">
        <v>1</v>
      </c>
      <c r="Q952">
        <f>_xlfn.RANK.AVG(P952,P$2:P$2185)</f>
        <v>1510</v>
      </c>
      <c r="R952">
        <f>LOOKUP(Q952/COUNTA(Q:Q),{0,0.1,0.2,0.3,0.4,0.5,0.6,0.7,0.8,0.9,1}+1%%,{10,9,8,7,6,5,4,3,2,1})</f>
        <v>4</v>
      </c>
      <c r="S952">
        <f>I952*0.5+L952*0.5+O952+R952</f>
        <v>15</v>
      </c>
    </row>
    <row r="953" spans="1:19" ht="28.8" x14ac:dyDescent="0.25">
      <c r="A953" s="5" t="s">
        <v>2013</v>
      </c>
      <c r="B953" s="6">
        <v>24004779</v>
      </c>
      <c r="C953" s="6">
        <v>0</v>
      </c>
      <c r="D953" s="6">
        <v>0</v>
      </c>
      <c r="E953" s="6">
        <v>3</v>
      </c>
      <c r="F953" s="6">
        <v>1</v>
      </c>
      <c r="G953">
        <f>(E953*0.6+D953*0.2+C953*0.2)/B953</f>
        <v>7.4985068598215379E-8</v>
      </c>
      <c r="H953">
        <f>_xlfn.RANK.AVG(G953,G$2:G$2185)</f>
        <v>2169</v>
      </c>
      <c r="I953">
        <f>LOOKUP(H953/COUNTA(H:H),{0,0.1,0.2,0.3,0.4,0.5,0.6,0.7,0.8,0.9,1}+1%%,{10,9,8,7,6,5,4,3,2,1})</f>
        <v>1</v>
      </c>
      <c r="J953">
        <f>E953*0.6+D953*0.2+C953*0.2</f>
        <v>1.7999999999999998</v>
      </c>
      <c r="K953">
        <f>_xlfn.RANK.AVG(J953,J$2:J$2185)</f>
        <v>2148.5</v>
      </c>
      <c r="L953">
        <f>LOOKUP(K953/COUNTA(K:K),{0,0.1,0.2,0.3,0.4,0.5,0.6,0.7,0.8,0.9,1}+1%%,{10,9,8,7,6,5,4,3,2,1})</f>
        <v>1</v>
      </c>
      <c r="M953">
        <f>(C953-D953)*0.7+B953*0.3</f>
        <v>7201433.7000000002</v>
      </c>
      <c r="N953">
        <f>_xlfn.RANK.AVG(M953,M$2:M$2185)</f>
        <v>139</v>
      </c>
      <c r="O953">
        <f>LOOKUP(N953/COUNTA(N:N),{0,0.1,0.2,0.3,0.4,0.5,0.6,0.7,0.8,0.9,1}+1%%,{10,9,8,7,6,5,4,3,2,1})</f>
        <v>10</v>
      </c>
      <c r="P953" s="6">
        <v>1</v>
      </c>
      <c r="Q953">
        <f>_xlfn.RANK.AVG(P953,P$2:P$2185)</f>
        <v>1510</v>
      </c>
      <c r="R953">
        <f>LOOKUP(Q953/COUNTA(Q:Q),{0,0.1,0.2,0.3,0.4,0.5,0.6,0.7,0.8,0.9,1}+1%%,{10,9,8,7,6,5,4,3,2,1})</f>
        <v>4</v>
      </c>
      <c r="S953">
        <f>I953*0.5+L953*0.5+O953+R953</f>
        <v>15</v>
      </c>
    </row>
    <row r="954" spans="1:19" ht="28.8" x14ac:dyDescent="0.25">
      <c r="A954" s="5" t="s">
        <v>1577</v>
      </c>
      <c r="B954" s="6">
        <v>1034024</v>
      </c>
      <c r="C954" s="6">
        <v>17370</v>
      </c>
      <c r="D954" s="6">
        <v>518</v>
      </c>
      <c r="E954" s="6">
        <v>1033</v>
      </c>
      <c r="F954" s="6">
        <v>1</v>
      </c>
      <c r="G954">
        <f>(E954*0.6+D954*0.2+C954*0.2)/B954</f>
        <v>4.0592868250640211E-3</v>
      </c>
      <c r="H954">
        <f>_xlfn.RANK.AVG(G954,G$2:G$2185)</f>
        <v>1473</v>
      </c>
      <c r="I954">
        <f>LOOKUP(H954/COUNTA(H:H),{0,0.1,0.2,0.3,0.4,0.5,0.6,0.7,0.8,0.9,1}+1%%,{10,9,8,7,6,5,4,3,2,1})</f>
        <v>4</v>
      </c>
      <c r="J954">
        <f>E954*0.6+D954*0.2+C954*0.2</f>
        <v>4197.3999999999996</v>
      </c>
      <c r="K954">
        <f>_xlfn.RANK.AVG(J954,J$2:J$2185)</f>
        <v>1070</v>
      </c>
      <c r="L954">
        <f>LOOKUP(K954/COUNTA(K:K),{0,0.1,0.2,0.3,0.4,0.5,0.6,0.7,0.8,0.9,1}+1%%,{10,9,8,7,6,5,4,3,2,1})</f>
        <v>6</v>
      </c>
      <c r="M954">
        <f>(C954-D954)*0.7+B954*0.3</f>
        <v>322003.60000000003</v>
      </c>
      <c r="N954">
        <f>_xlfn.RANK.AVG(M954,M$2:M$2185)</f>
        <v>934</v>
      </c>
      <c r="O954">
        <f>LOOKUP(N954/COUNTA(N:N),{0,0.1,0.2,0.3,0.4,0.5,0.6,0.7,0.8,0.9,1}+1%%,{10,9,8,7,6,5,4,3,2,1})</f>
        <v>6</v>
      </c>
      <c r="P954" s="6">
        <v>1</v>
      </c>
      <c r="Q954">
        <f>_xlfn.RANK.AVG(P954,P$2:P$2185)</f>
        <v>1510</v>
      </c>
      <c r="R954">
        <f>LOOKUP(Q954/COUNTA(Q:Q),{0,0.1,0.2,0.3,0.4,0.5,0.6,0.7,0.8,0.9,1}+1%%,{10,9,8,7,6,5,4,3,2,1})</f>
        <v>4</v>
      </c>
      <c r="S954">
        <f>I954*0.5+L954*0.5+O954+R954</f>
        <v>15</v>
      </c>
    </row>
    <row r="955" spans="1:19" ht="28.8" x14ac:dyDescent="0.25">
      <c r="A955" s="5" t="s">
        <v>985</v>
      </c>
      <c r="B955" s="6">
        <v>2214150</v>
      </c>
      <c r="C955" s="6">
        <v>25197</v>
      </c>
      <c r="D955" s="6">
        <v>1786</v>
      </c>
      <c r="E955" s="6">
        <v>0</v>
      </c>
      <c r="F955" s="6">
        <v>1</v>
      </c>
      <c r="G955">
        <f>(E955*0.6+D955*0.2+C955*0.2)/B955</f>
        <v>2.43732357789671E-3</v>
      </c>
      <c r="H955">
        <f>_xlfn.RANK.AVG(G955,G$2:G$2185)</f>
        <v>1770</v>
      </c>
      <c r="I955">
        <f>LOOKUP(H955/COUNTA(H:H),{0,0.1,0.2,0.3,0.4,0.5,0.6,0.7,0.8,0.9,1}+1%%,{10,9,8,7,6,5,4,3,2,1})</f>
        <v>2</v>
      </c>
      <c r="J955">
        <f>E955*0.6+D955*0.2+C955*0.2</f>
        <v>5396.6</v>
      </c>
      <c r="K955">
        <f>_xlfn.RANK.AVG(J955,J$2:J$2185)</f>
        <v>987</v>
      </c>
      <c r="L955">
        <f>LOOKUP(K955/COUNTA(K:K),{0,0.1,0.2,0.3,0.4,0.5,0.6,0.7,0.8,0.9,1}+1%%,{10,9,8,7,6,5,4,3,2,1})</f>
        <v>6</v>
      </c>
      <c r="M955">
        <f>(C955-D955)*0.7+B955*0.3</f>
        <v>680632.7</v>
      </c>
      <c r="N955">
        <f>_xlfn.RANK.AVG(M955,M$2:M$2185)</f>
        <v>662</v>
      </c>
      <c r="O955">
        <f>LOOKUP(N955/COUNTA(N:N),{0,0.1,0.2,0.3,0.4,0.5,0.6,0.7,0.8,0.9,1}+1%%,{10,9,8,7,6,5,4,3,2,1})</f>
        <v>7</v>
      </c>
      <c r="P955" s="6">
        <v>1</v>
      </c>
      <c r="Q955">
        <f>_xlfn.RANK.AVG(P955,P$2:P$2185)</f>
        <v>1510</v>
      </c>
      <c r="R955">
        <f>LOOKUP(Q955/COUNTA(Q:Q),{0,0.1,0.2,0.3,0.4,0.5,0.6,0.7,0.8,0.9,1}+1%%,{10,9,8,7,6,5,4,3,2,1})</f>
        <v>4</v>
      </c>
      <c r="S955">
        <f>I955*0.5+L955*0.5+O955+R955</f>
        <v>15</v>
      </c>
    </row>
    <row r="956" spans="1:19" ht="28.8" x14ac:dyDescent="0.25">
      <c r="A956" s="5" t="s">
        <v>387</v>
      </c>
      <c r="B956" s="6">
        <v>1251416</v>
      </c>
      <c r="C956" s="6">
        <v>10836</v>
      </c>
      <c r="D956" s="6">
        <v>568</v>
      </c>
      <c r="E956" s="6">
        <v>1647</v>
      </c>
      <c r="F956" s="6">
        <v>1</v>
      </c>
      <c r="G956">
        <f>(E956*0.6+D956*0.2+C956*0.2)/B956</f>
        <v>2.612240853561086E-3</v>
      </c>
      <c r="H956">
        <f>_xlfn.RANK.AVG(G956,G$2:G$2185)</f>
        <v>1741</v>
      </c>
      <c r="I956">
        <f>LOOKUP(H956/COUNTA(H:H),{0,0.1,0.2,0.3,0.4,0.5,0.6,0.7,0.8,0.9,1}+1%%,{10,9,8,7,6,5,4,3,2,1})</f>
        <v>3</v>
      </c>
      <c r="J956">
        <f>E956*0.6+D956*0.2+C956*0.2</f>
        <v>3269</v>
      </c>
      <c r="K956">
        <f>_xlfn.RANK.AVG(J956,J$2:J$2185)</f>
        <v>1168</v>
      </c>
      <c r="L956">
        <f>LOOKUP(K956/COUNTA(K:K),{0,0.1,0.2,0.3,0.4,0.5,0.6,0.7,0.8,0.9,1}+1%%,{10,9,8,7,6,5,4,3,2,1})</f>
        <v>5</v>
      </c>
      <c r="M956">
        <f>(C956-D956)*0.7+B956*0.3</f>
        <v>382612.39999999997</v>
      </c>
      <c r="N956">
        <f>_xlfn.RANK.AVG(M956,M$2:M$2185)</f>
        <v>868</v>
      </c>
      <c r="O956">
        <f>LOOKUP(N956/COUNTA(N:N),{0,0.1,0.2,0.3,0.4,0.5,0.6,0.7,0.8,0.9,1}+1%%,{10,9,8,7,6,5,4,3,2,1})</f>
        <v>7</v>
      </c>
      <c r="P956" s="6">
        <v>1</v>
      </c>
      <c r="Q956">
        <f>_xlfn.RANK.AVG(P956,P$2:P$2185)</f>
        <v>1510</v>
      </c>
      <c r="R956">
        <f>LOOKUP(Q956/COUNTA(Q:Q),{0,0.1,0.2,0.3,0.4,0.5,0.6,0.7,0.8,0.9,1}+1%%,{10,9,8,7,6,5,4,3,2,1})</f>
        <v>4</v>
      </c>
      <c r="S956">
        <f>I956*0.5+L956*0.5+O956+R956</f>
        <v>15</v>
      </c>
    </row>
    <row r="957" spans="1:19" ht="28.8" x14ac:dyDescent="0.25">
      <c r="A957" s="5" t="s">
        <v>1552</v>
      </c>
      <c r="B957" s="6">
        <v>223794</v>
      </c>
      <c r="C957" s="6">
        <v>14328</v>
      </c>
      <c r="D957" s="6">
        <v>67</v>
      </c>
      <c r="E957" s="6">
        <v>887</v>
      </c>
      <c r="F957" s="6">
        <v>1</v>
      </c>
      <c r="G957">
        <f>(E957*0.6+D957*0.2+C957*0.2)/B957</f>
        <v>1.5242589166823061E-2</v>
      </c>
      <c r="H957">
        <f>_xlfn.RANK.AVG(G957,G$2:G$2185)</f>
        <v>288</v>
      </c>
      <c r="I957">
        <f>LOOKUP(H957/COUNTA(H:H),{0,0.1,0.2,0.3,0.4,0.5,0.6,0.7,0.8,0.9,1}+1%%,{10,9,8,7,6,5,4,3,2,1})</f>
        <v>9</v>
      </c>
      <c r="J957">
        <f>E957*0.6+D957*0.2+C957*0.2</f>
        <v>3411.2000000000003</v>
      </c>
      <c r="K957">
        <f>_xlfn.RANK.AVG(J957,J$2:J$2185)</f>
        <v>1156</v>
      </c>
      <c r="L957">
        <f>LOOKUP(K957/COUNTA(K:K),{0,0.1,0.2,0.3,0.4,0.5,0.6,0.7,0.8,0.9,1}+1%%,{10,9,8,7,6,5,4,3,2,1})</f>
        <v>5</v>
      </c>
      <c r="M957">
        <f>(C957-D957)*0.7+B957*0.3</f>
        <v>77120.899999999994</v>
      </c>
      <c r="N957">
        <f>_xlfn.RANK.AVG(M957,M$2:M$2185)</f>
        <v>1434</v>
      </c>
      <c r="O957">
        <f>LOOKUP(N957/COUNTA(N:N),{0,0.1,0.2,0.3,0.4,0.5,0.6,0.7,0.8,0.9,1}+1%%,{10,9,8,7,6,5,4,3,2,1})</f>
        <v>4</v>
      </c>
      <c r="P957" s="6">
        <v>1</v>
      </c>
      <c r="Q957">
        <f>_xlfn.RANK.AVG(P957,P$2:P$2185)</f>
        <v>1510</v>
      </c>
      <c r="R957">
        <f>LOOKUP(Q957/COUNTA(Q:Q),{0,0.1,0.2,0.3,0.4,0.5,0.6,0.7,0.8,0.9,1}+1%%,{10,9,8,7,6,5,4,3,2,1})</f>
        <v>4</v>
      </c>
      <c r="S957">
        <f>I957*0.5+L957*0.5+O957+R957</f>
        <v>15</v>
      </c>
    </row>
    <row r="958" spans="1:19" ht="28.8" x14ac:dyDescent="0.25">
      <c r="A958" s="5" t="s">
        <v>1750</v>
      </c>
      <c r="B958" s="6">
        <v>166137</v>
      </c>
      <c r="C958" s="6">
        <v>8651</v>
      </c>
      <c r="D958" s="6">
        <v>43</v>
      </c>
      <c r="E958" s="6">
        <v>722</v>
      </c>
      <c r="F958" s="6">
        <v>1</v>
      </c>
      <c r="G958">
        <f>(E958*0.6+D958*0.2+C958*0.2)/B958</f>
        <v>1.307354773470088E-2</v>
      </c>
      <c r="H958">
        <f>_xlfn.RANK.AVG(G958,G$2:G$2185)</f>
        <v>417</v>
      </c>
      <c r="I958">
        <f>LOOKUP(H958/COUNTA(H:H),{0,0.1,0.2,0.3,0.4,0.5,0.6,0.7,0.8,0.9,1}+1%%,{10,9,8,7,6,5,4,3,2,1})</f>
        <v>9</v>
      </c>
      <c r="J958">
        <f>E958*0.6+D958*0.2+C958*0.2</f>
        <v>2172</v>
      </c>
      <c r="K958">
        <f>_xlfn.RANK.AVG(J958,J$2:J$2185)</f>
        <v>1291</v>
      </c>
      <c r="L958">
        <f>LOOKUP(K958/COUNTA(K:K),{0,0.1,0.2,0.3,0.4,0.5,0.6,0.7,0.8,0.9,1}+1%%,{10,9,8,7,6,5,4,3,2,1})</f>
        <v>5</v>
      </c>
      <c r="M958">
        <f>(C958-D958)*0.7+B958*0.3</f>
        <v>55866.7</v>
      </c>
      <c r="N958">
        <f>_xlfn.RANK.AVG(M958,M$2:M$2185)</f>
        <v>1529</v>
      </c>
      <c r="O958">
        <f>LOOKUP(N958/COUNTA(N:N),{0,0.1,0.2,0.3,0.4,0.5,0.6,0.7,0.8,0.9,1}+1%%,{10,9,8,7,6,5,4,3,2,1})</f>
        <v>4</v>
      </c>
      <c r="P958" s="6">
        <v>1</v>
      </c>
      <c r="Q958">
        <f>_xlfn.RANK.AVG(P958,P$2:P$2185)</f>
        <v>1510</v>
      </c>
      <c r="R958">
        <f>LOOKUP(Q958/COUNTA(Q:Q),{0,0.1,0.2,0.3,0.4,0.5,0.6,0.7,0.8,0.9,1}+1%%,{10,9,8,7,6,5,4,3,2,1})</f>
        <v>4</v>
      </c>
      <c r="S958">
        <f>I958*0.5+L958*0.5+O958+R958</f>
        <v>15</v>
      </c>
    </row>
    <row r="959" spans="1:19" ht="28.8" x14ac:dyDescent="0.25">
      <c r="A959" s="5" t="s">
        <v>2115</v>
      </c>
      <c r="B959" s="6">
        <v>364986</v>
      </c>
      <c r="C959" s="6">
        <v>15436</v>
      </c>
      <c r="D959" s="6">
        <v>230</v>
      </c>
      <c r="E959" s="6">
        <v>772</v>
      </c>
      <c r="F959" s="6">
        <v>1</v>
      </c>
      <c r="G959">
        <f>(E959*0.6+D959*0.2+C959*0.2)/B959</f>
        <v>9.8535286284953394E-3</v>
      </c>
      <c r="H959">
        <f>_xlfn.RANK.AVG(G959,G$2:G$2185)</f>
        <v>684</v>
      </c>
      <c r="I959">
        <f>LOOKUP(H959/COUNTA(H:H),{0,0.1,0.2,0.3,0.4,0.5,0.6,0.7,0.8,0.9,1}+1%%,{10,9,8,7,6,5,4,3,2,1})</f>
        <v>7</v>
      </c>
      <c r="J959">
        <f>E959*0.6+D959*0.2+C959*0.2</f>
        <v>3596.4</v>
      </c>
      <c r="K959">
        <f>_xlfn.RANK.AVG(J959,J$2:J$2185)</f>
        <v>1126</v>
      </c>
      <c r="L959">
        <f>LOOKUP(K959/COUNTA(K:K),{0,0.1,0.2,0.3,0.4,0.5,0.6,0.7,0.8,0.9,1}+1%%,{10,9,8,7,6,5,4,3,2,1})</f>
        <v>5</v>
      </c>
      <c r="M959">
        <f>(C959-D959)*0.7+B959*0.3</f>
        <v>120140</v>
      </c>
      <c r="N959">
        <f>_xlfn.RANK.AVG(M959,M$2:M$2185)</f>
        <v>1284</v>
      </c>
      <c r="O959">
        <f>LOOKUP(N959/COUNTA(N:N),{0,0.1,0.2,0.3,0.4,0.5,0.6,0.7,0.8,0.9,1}+1%%,{10,9,8,7,6,5,4,3,2,1})</f>
        <v>5</v>
      </c>
      <c r="P959" s="6">
        <v>1</v>
      </c>
      <c r="Q959">
        <f>_xlfn.RANK.AVG(P959,P$2:P$2185)</f>
        <v>1510</v>
      </c>
      <c r="R959">
        <f>LOOKUP(Q959/COUNTA(Q:Q),{0,0.1,0.2,0.3,0.4,0.5,0.6,0.7,0.8,0.9,1}+1%%,{10,9,8,7,6,5,4,3,2,1})</f>
        <v>4</v>
      </c>
      <c r="S959">
        <f>I959*0.5+L959*0.5+O959+R959</f>
        <v>15</v>
      </c>
    </row>
    <row r="960" spans="1:19" ht="14.4" x14ac:dyDescent="0.25">
      <c r="A960" s="5" t="s">
        <v>638</v>
      </c>
      <c r="B960" s="6">
        <v>395473</v>
      </c>
      <c r="C960" s="6">
        <v>11929</v>
      </c>
      <c r="D960" s="6">
        <v>139</v>
      </c>
      <c r="E960" s="6">
        <v>1796</v>
      </c>
      <c r="F960" s="6">
        <v>1</v>
      </c>
      <c r="G960">
        <f>(E960*0.6+D960*0.2+C960*0.2)/B960</f>
        <v>8.8279098699531947E-3</v>
      </c>
      <c r="H960">
        <f>_xlfn.RANK.AVG(G960,G$2:G$2185)</f>
        <v>804</v>
      </c>
      <c r="I960">
        <f>LOOKUP(H960/COUNTA(H:H),{0,0.1,0.2,0.3,0.4,0.5,0.6,0.7,0.8,0.9,1}+1%%,{10,9,8,7,6,5,4,3,2,1})</f>
        <v>7</v>
      </c>
      <c r="J960">
        <f>E960*0.6+D960*0.2+C960*0.2</f>
        <v>3491.2</v>
      </c>
      <c r="K960">
        <f>_xlfn.RANK.AVG(J960,J$2:J$2185)</f>
        <v>1142</v>
      </c>
      <c r="L960">
        <f>LOOKUP(K960/COUNTA(K:K),{0,0.1,0.2,0.3,0.4,0.5,0.6,0.7,0.8,0.9,1}+1%%,{10,9,8,7,6,5,4,3,2,1})</f>
        <v>5</v>
      </c>
      <c r="M960">
        <f>(C960-D960)*0.7+B960*0.3</f>
        <v>126894.9</v>
      </c>
      <c r="N960">
        <f>_xlfn.RANK.AVG(M960,M$2:M$2185)</f>
        <v>1257</v>
      </c>
      <c r="O960">
        <f>LOOKUP(N960/COUNTA(N:N),{0,0.1,0.2,0.3,0.4,0.5,0.6,0.7,0.8,0.9,1}+1%%,{10,9,8,7,6,5,4,3,2,1})</f>
        <v>5</v>
      </c>
      <c r="P960" s="6">
        <v>1</v>
      </c>
      <c r="Q960">
        <f>_xlfn.RANK.AVG(P960,P$2:P$2185)</f>
        <v>1510</v>
      </c>
      <c r="R960">
        <f>LOOKUP(Q960/COUNTA(Q:Q),{0,0.1,0.2,0.3,0.4,0.5,0.6,0.7,0.8,0.9,1}+1%%,{10,9,8,7,6,5,4,3,2,1})</f>
        <v>4</v>
      </c>
      <c r="S960">
        <f>I960*0.5+L960*0.5+O960+R960</f>
        <v>15</v>
      </c>
    </row>
    <row r="961" spans="1:19" ht="28.8" x14ac:dyDescent="0.25">
      <c r="A961" s="5" t="s">
        <v>942</v>
      </c>
      <c r="B961" s="6">
        <v>602839</v>
      </c>
      <c r="C961" s="6">
        <v>18404</v>
      </c>
      <c r="D961" s="6">
        <v>369</v>
      </c>
      <c r="E961" s="6">
        <v>528</v>
      </c>
      <c r="F961" s="6">
        <v>1</v>
      </c>
      <c r="G961">
        <f>(E961*0.6+D961*0.2+C961*0.2)/B961</f>
        <v>6.7537103604776733E-3</v>
      </c>
      <c r="H961">
        <f>_xlfn.RANK.AVG(G961,G$2:G$2185)</f>
        <v>1075</v>
      </c>
      <c r="I961">
        <f>LOOKUP(H961/COUNTA(H:H),{0,0.1,0.2,0.3,0.4,0.5,0.6,0.7,0.8,0.9,1}+1%%,{10,9,8,7,6,5,4,3,2,1})</f>
        <v>6</v>
      </c>
      <c r="J961">
        <f>E961*0.6+D961*0.2+C961*0.2</f>
        <v>4071.4</v>
      </c>
      <c r="K961">
        <f>_xlfn.RANK.AVG(J961,J$2:J$2185)</f>
        <v>1084</v>
      </c>
      <c r="L961">
        <f>LOOKUP(K961/COUNTA(K:K),{0,0.1,0.2,0.3,0.4,0.5,0.6,0.7,0.8,0.9,1}+1%%,{10,9,8,7,6,5,4,3,2,1})</f>
        <v>6</v>
      </c>
      <c r="M961">
        <f>(C961-D961)*0.7+B961*0.3</f>
        <v>193476.19999999998</v>
      </c>
      <c r="N961">
        <f>_xlfn.RANK.AVG(M961,M$2:M$2185)</f>
        <v>1110</v>
      </c>
      <c r="O961">
        <f>LOOKUP(N961/COUNTA(N:N),{0,0.1,0.2,0.3,0.4,0.5,0.6,0.7,0.8,0.9,1}+1%%,{10,9,8,7,6,5,4,3,2,1})</f>
        <v>5</v>
      </c>
      <c r="P961" s="6">
        <v>1</v>
      </c>
      <c r="Q961">
        <f>_xlfn.RANK.AVG(P961,P$2:P$2185)</f>
        <v>1510</v>
      </c>
      <c r="R961">
        <f>LOOKUP(Q961/COUNTA(Q:Q),{0,0.1,0.2,0.3,0.4,0.5,0.6,0.7,0.8,0.9,1}+1%%,{10,9,8,7,6,5,4,3,2,1})</f>
        <v>4</v>
      </c>
      <c r="S961">
        <f>I961*0.5+L961*0.5+O961+R961</f>
        <v>15</v>
      </c>
    </row>
    <row r="962" spans="1:19" ht="43.2" x14ac:dyDescent="0.25">
      <c r="A962" s="5" t="s">
        <v>1451</v>
      </c>
      <c r="B962" s="6">
        <v>244518</v>
      </c>
      <c r="C962" s="6">
        <v>12488</v>
      </c>
      <c r="D962" s="6">
        <v>95</v>
      </c>
      <c r="E962" s="6">
        <v>1190</v>
      </c>
      <c r="F962" s="6">
        <v>1</v>
      </c>
      <c r="G962">
        <f>(E962*0.6+D962*0.2+C962*0.2)/B962</f>
        <v>1.3212115263497986E-2</v>
      </c>
      <c r="H962">
        <f>_xlfn.RANK.AVG(G962,G$2:G$2185)</f>
        <v>405</v>
      </c>
      <c r="I962">
        <f>LOOKUP(H962/COUNTA(H:H),{0,0.1,0.2,0.3,0.4,0.5,0.6,0.7,0.8,0.9,1}+1%%,{10,9,8,7,6,5,4,3,2,1})</f>
        <v>9</v>
      </c>
      <c r="J962">
        <f>E962*0.6+D962*0.2+C962*0.2</f>
        <v>3230.6000000000004</v>
      </c>
      <c r="K962">
        <f>_xlfn.RANK.AVG(J962,J$2:J$2185)</f>
        <v>1169</v>
      </c>
      <c r="L962">
        <f>LOOKUP(K962/COUNTA(K:K),{0,0.1,0.2,0.3,0.4,0.5,0.6,0.7,0.8,0.9,1}+1%%,{10,9,8,7,6,5,4,3,2,1})</f>
        <v>5</v>
      </c>
      <c r="M962">
        <f>(C962-D962)*0.7+B962*0.3</f>
        <v>82030.5</v>
      </c>
      <c r="N962">
        <f>_xlfn.RANK.AVG(M962,M$2:M$2185)</f>
        <v>1412</v>
      </c>
      <c r="O962">
        <f>LOOKUP(N962/COUNTA(N:N),{0,0.1,0.2,0.3,0.4,0.5,0.6,0.7,0.8,0.9,1}+1%%,{10,9,8,7,6,5,4,3,2,1})</f>
        <v>4</v>
      </c>
      <c r="P962" s="6">
        <v>1</v>
      </c>
      <c r="Q962">
        <f>_xlfn.RANK.AVG(P962,P$2:P$2185)</f>
        <v>1510</v>
      </c>
      <c r="R962">
        <f>LOOKUP(Q962/COUNTA(Q:Q),{0,0.1,0.2,0.3,0.4,0.5,0.6,0.7,0.8,0.9,1}+1%%,{10,9,8,7,6,5,4,3,2,1})</f>
        <v>4</v>
      </c>
      <c r="S962">
        <f>I962*0.5+L962*0.5+O962+R962</f>
        <v>15</v>
      </c>
    </row>
    <row r="963" spans="1:19" ht="14.4" x14ac:dyDescent="0.25">
      <c r="A963" s="5" t="s">
        <v>1463</v>
      </c>
      <c r="B963" s="6">
        <v>6855630</v>
      </c>
      <c r="C963" s="6">
        <v>1394</v>
      </c>
      <c r="D963" s="6">
        <v>323</v>
      </c>
      <c r="E963" s="6">
        <v>132</v>
      </c>
      <c r="F963" s="6">
        <v>1</v>
      </c>
      <c r="G963">
        <f>(E963*0.6+D963*0.2+C963*0.2)/B963</f>
        <v>6.1642766602048243E-5</v>
      </c>
      <c r="H963">
        <f>_xlfn.RANK.AVG(G963,G$2:G$2185)</f>
        <v>2164</v>
      </c>
      <c r="I963">
        <f>LOOKUP(H963/COUNTA(H:H),{0,0.1,0.2,0.3,0.4,0.5,0.6,0.7,0.8,0.9,1}+1%%,{10,9,8,7,6,5,4,3,2,1})</f>
        <v>1</v>
      </c>
      <c r="J963">
        <f>E963*0.6+D963*0.2+C963*0.2</f>
        <v>422.6</v>
      </c>
      <c r="K963">
        <f>_xlfn.RANK.AVG(J963,J$2:J$2185)</f>
        <v>1698</v>
      </c>
      <c r="L963">
        <f>LOOKUP(K963/COUNTA(K:K),{0,0.1,0.2,0.3,0.4,0.5,0.6,0.7,0.8,0.9,1}+1%%,{10,9,8,7,6,5,4,3,2,1})</f>
        <v>3</v>
      </c>
      <c r="M963">
        <f>(C963-D963)*0.7+B963*0.3</f>
        <v>2057438.7</v>
      </c>
      <c r="N963">
        <f>_xlfn.RANK.AVG(M963,M$2:M$2185)</f>
        <v>341</v>
      </c>
      <c r="O963">
        <f>LOOKUP(N963/COUNTA(N:N),{0,0.1,0.2,0.3,0.4,0.5,0.6,0.7,0.8,0.9,1}+1%%,{10,9,8,7,6,5,4,3,2,1})</f>
        <v>9</v>
      </c>
      <c r="P963" s="6">
        <v>1</v>
      </c>
      <c r="Q963">
        <f>_xlfn.RANK.AVG(P963,P$2:P$2185)</f>
        <v>1510</v>
      </c>
      <c r="R963">
        <f>LOOKUP(Q963/COUNTA(Q:Q),{0,0.1,0.2,0.3,0.4,0.5,0.6,0.7,0.8,0.9,1}+1%%,{10,9,8,7,6,5,4,3,2,1})</f>
        <v>4</v>
      </c>
      <c r="S963">
        <f>I963*0.5+L963*0.5+O963+R963</f>
        <v>15</v>
      </c>
    </row>
    <row r="964" spans="1:19" ht="14.4" x14ac:dyDescent="0.25">
      <c r="A964" s="5" t="s">
        <v>1272</v>
      </c>
      <c r="B964" s="6">
        <v>199547</v>
      </c>
      <c r="C964" s="6">
        <v>13027</v>
      </c>
      <c r="D964" s="6">
        <v>63</v>
      </c>
      <c r="E964" s="6">
        <v>888</v>
      </c>
      <c r="F964" s="6">
        <v>1</v>
      </c>
      <c r="G964">
        <f>(E964*0.6+D964*0.2+C964*0.2)/B964</f>
        <v>1.5789763815041068E-2</v>
      </c>
      <c r="H964">
        <f>_xlfn.RANK.AVG(G964,G$2:G$2185)</f>
        <v>254</v>
      </c>
      <c r="I964">
        <f>LOOKUP(H964/COUNTA(H:H),{0,0.1,0.2,0.3,0.4,0.5,0.6,0.7,0.8,0.9,1}+1%%,{10,9,8,7,6,5,4,3,2,1})</f>
        <v>9</v>
      </c>
      <c r="J964">
        <f>E964*0.6+D964*0.2+C964*0.2</f>
        <v>3150.8</v>
      </c>
      <c r="K964">
        <f>_xlfn.RANK.AVG(J964,J$2:J$2185)</f>
        <v>1176</v>
      </c>
      <c r="L964">
        <f>LOOKUP(K964/COUNTA(K:K),{0,0.1,0.2,0.3,0.4,0.5,0.6,0.7,0.8,0.9,1}+1%%,{10,9,8,7,6,5,4,3,2,1})</f>
        <v>5</v>
      </c>
      <c r="M964">
        <f>(C964-D964)*0.7+B964*0.3</f>
        <v>68938.899999999994</v>
      </c>
      <c r="N964">
        <f>_xlfn.RANK.AVG(M964,M$2:M$2185)</f>
        <v>1472</v>
      </c>
      <c r="O964">
        <f>LOOKUP(N964/COUNTA(N:N),{0,0.1,0.2,0.3,0.4,0.5,0.6,0.7,0.8,0.9,1}+1%%,{10,9,8,7,6,5,4,3,2,1})</f>
        <v>4</v>
      </c>
      <c r="P964" s="6">
        <v>1</v>
      </c>
      <c r="Q964">
        <f>_xlfn.RANK.AVG(P964,P$2:P$2185)</f>
        <v>1510</v>
      </c>
      <c r="R964">
        <f>LOOKUP(Q964/COUNTA(Q:Q),{0,0.1,0.2,0.3,0.4,0.5,0.6,0.7,0.8,0.9,1}+1%%,{10,9,8,7,6,5,4,3,2,1})</f>
        <v>4</v>
      </c>
      <c r="S964">
        <f>I964*0.5+L964*0.5+O964+R964</f>
        <v>15</v>
      </c>
    </row>
    <row r="965" spans="1:19" ht="43.2" x14ac:dyDescent="0.25">
      <c r="A965" s="5" t="s">
        <v>1597</v>
      </c>
      <c r="B965" s="6">
        <v>30357</v>
      </c>
      <c r="C965" s="6">
        <v>1827</v>
      </c>
      <c r="D965" s="6">
        <v>13</v>
      </c>
      <c r="E965" s="6">
        <v>131</v>
      </c>
      <c r="F965" s="6">
        <v>2</v>
      </c>
      <c r="G965">
        <f>(E965*0.6+D965*0.2+C965*0.2)/B965</f>
        <v>1.4711598642817143E-2</v>
      </c>
      <c r="H965">
        <f>_xlfn.RANK.AVG(G965,G$2:G$2185)</f>
        <v>315</v>
      </c>
      <c r="I965">
        <f>LOOKUP(H965/COUNTA(H:H),{0,0.1,0.2,0.3,0.4,0.5,0.6,0.7,0.8,0.9,1}+1%%,{10,9,8,7,6,5,4,3,2,1})</f>
        <v>9</v>
      </c>
      <c r="J965">
        <f>E965*0.6+D965*0.2+C965*0.2</f>
        <v>446.6</v>
      </c>
      <c r="K965">
        <f>_xlfn.RANK.AVG(J965,J$2:J$2185)</f>
        <v>1685</v>
      </c>
      <c r="L965">
        <f>LOOKUP(K965/COUNTA(K:K),{0,0.1,0.2,0.3,0.4,0.5,0.6,0.7,0.8,0.9,1}+1%%,{10,9,8,7,6,5,4,3,2,1})</f>
        <v>3</v>
      </c>
      <c r="M965">
        <f>(C965-D965)*0.7+B965*0.3</f>
        <v>10376.9</v>
      </c>
      <c r="N965">
        <f>_xlfn.RANK.AVG(M965,M$2:M$2185)</f>
        <v>1877</v>
      </c>
      <c r="O965">
        <f>LOOKUP(N965/COUNTA(N:N),{0,0.1,0.2,0.3,0.4,0.5,0.6,0.7,0.8,0.9,1}+1%%,{10,9,8,7,6,5,4,3,2,1})</f>
        <v>2</v>
      </c>
      <c r="P965" s="6">
        <v>2</v>
      </c>
      <c r="Q965">
        <f>_xlfn.RANK.AVG(P965,P$2:P$2185)</f>
        <v>678.5</v>
      </c>
      <c r="R965">
        <f>LOOKUP(Q965/COUNTA(Q:Q),{0,0.1,0.2,0.3,0.4,0.5,0.6,0.7,0.8,0.9,1}+1%%,{10,9,8,7,6,5,4,3,2,1})</f>
        <v>7</v>
      </c>
      <c r="S965">
        <f>I965*0.5+L965*0.5+O965+R965</f>
        <v>15</v>
      </c>
    </row>
    <row r="966" spans="1:19" ht="28.8" x14ac:dyDescent="0.25">
      <c r="A966" s="5" t="s">
        <v>98</v>
      </c>
      <c r="B966" s="6">
        <v>241314</v>
      </c>
      <c r="C966" s="6">
        <v>15071</v>
      </c>
      <c r="D966" s="6">
        <v>186</v>
      </c>
      <c r="E966" s="6">
        <v>1070</v>
      </c>
      <c r="F966" s="6">
        <v>1</v>
      </c>
      <c r="G966">
        <f>(E966*0.6+D966*0.2+C966*0.2)/B966</f>
        <v>1.5305369767191296E-2</v>
      </c>
      <c r="H966">
        <f>_xlfn.RANK.AVG(G966,G$2:G$2185)</f>
        <v>282</v>
      </c>
      <c r="I966">
        <f>LOOKUP(H966/COUNTA(H:H),{0,0.1,0.2,0.3,0.4,0.5,0.6,0.7,0.8,0.9,1}+1%%,{10,9,8,7,6,5,4,3,2,1})</f>
        <v>9</v>
      </c>
      <c r="J966">
        <f>E966*0.6+D966*0.2+C966*0.2</f>
        <v>3693.4000000000005</v>
      </c>
      <c r="K966">
        <f>_xlfn.RANK.AVG(J966,J$2:J$2185)</f>
        <v>1119</v>
      </c>
      <c r="L966">
        <f>LOOKUP(K966/COUNTA(K:K),{0,0.1,0.2,0.3,0.4,0.5,0.6,0.7,0.8,0.9,1}+1%%,{10,9,8,7,6,5,4,3,2,1})</f>
        <v>5</v>
      </c>
      <c r="M966">
        <f>(C966-D966)*0.7+B966*0.3</f>
        <v>82813.7</v>
      </c>
      <c r="N966">
        <f>_xlfn.RANK.AVG(M966,M$2:M$2185)</f>
        <v>1408</v>
      </c>
      <c r="O966">
        <f>LOOKUP(N966/COUNTA(N:N),{0,0.1,0.2,0.3,0.4,0.5,0.6,0.7,0.8,0.9,1}+1%%,{10,9,8,7,6,5,4,3,2,1})</f>
        <v>4</v>
      </c>
      <c r="P966" s="6">
        <v>1</v>
      </c>
      <c r="Q966">
        <f>_xlfn.RANK.AVG(P966,P$2:P$2185)</f>
        <v>1510</v>
      </c>
      <c r="R966">
        <f>LOOKUP(Q966/COUNTA(Q:Q),{0,0.1,0.2,0.3,0.4,0.5,0.6,0.7,0.8,0.9,1}+1%%,{10,9,8,7,6,5,4,3,2,1})</f>
        <v>4</v>
      </c>
      <c r="S966">
        <f>I966*0.5+L966*0.5+O966+R966</f>
        <v>15</v>
      </c>
    </row>
    <row r="967" spans="1:19" ht="28.8" x14ac:dyDescent="0.25">
      <c r="A967" s="5" t="s">
        <v>1418</v>
      </c>
      <c r="B967" s="6">
        <v>954743</v>
      </c>
      <c r="C967" s="6">
        <v>18884</v>
      </c>
      <c r="D967" s="6">
        <v>273</v>
      </c>
      <c r="E967" s="6">
        <v>1103</v>
      </c>
      <c r="F967" s="6">
        <v>1</v>
      </c>
      <c r="G967">
        <f>(E967*0.6+D967*0.2+C967*0.2)/B967</f>
        <v>4.7061879479608649E-3</v>
      </c>
      <c r="H967">
        <f>_xlfn.RANK.AVG(G967,G$2:G$2185)</f>
        <v>1381</v>
      </c>
      <c r="I967">
        <f>LOOKUP(H967/COUNTA(H:H),{0,0.1,0.2,0.3,0.4,0.5,0.6,0.7,0.8,0.9,1}+1%%,{10,9,8,7,6,5,4,3,2,1})</f>
        <v>4</v>
      </c>
      <c r="J967">
        <f>E967*0.6+D967*0.2+C967*0.2</f>
        <v>4493.2</v>
      </c>
      <c r="K967">
        <f>_xlfn.RANK.AVG(J967,J$2:J$2185)</f>
        <v>1055</v>
      </c>
      <c r="L967">
        <f>LOOKUP(K967/COUNTA(K:K),{0,0.1,0.2,0.3,0.4,0.5,0.6,0.7,0.8,0.9,1}+1%%,{10,9,8,7,6,5,4,3,2,1})</f>
        <v>6</v>
      </c>
      <c r="M967">
        <f>(C967-D967)*0.7+B967*0.3</f>
        <v>299450.59999999998</v>
      </c>
      <c r="N967">
        <f>_xlfn.RANK.AVG(M967,M$2:M$2185)</f>
        <v>960</v>
      </c>
      <c r="O967">
        <f>LOOKUP(N967/COUNTA(N:N),{0,0.1,0.2,0.3,0.4,0.5,0.6,0.7,0.8,0.9,1}+1%%,{10,9,8,7,6,5,4,3,2,1})</f>
        <v>6</v>
      </c>
      <c r="P967" s="6">
        <v>1</v>
      </c>
      <c r="Q967">
        <f>_xlfn.RANK.AVG(P967,P$2:P$2185)</f>
        <v>1510</v>
      </c>
      <c r="R967">
        <f>LOOKUP(Q967/COUNTA(Q:Q),{0,0.1,0.2,0.3,0.4,0.5,0.6,0.7,0.8,0.9,1}+1%%,{10,9,8,7,6,5,4,3,2,1})</f>
        <v>4</v>
      </c>
      <c r="S967">
        <f>I967*0.5+L967*0.5+O967+R967</f>
        <v>15</v>
      </c>
    </row>
    <row r="968" spans="1:19" ht="100.8" x14ac:dyDescent="0.25">
      <c r="A968" s="5" t="s">
        <v>1025</v>
      </c>
      <c r="B968" s="6">
        <v>1074082</v>
      </c>
      <c r="C968" s="6">
        <v>13987</v>
      </c>
      <c r="D968" s="6">
        <v>499</v>
      </c>
      <c r="E968" s="6">
        <v>2727</v>
      </c>
      <c r="F968" s="6">
        <v>1</v>
      </c>
      <c r="G968">
        <f>(E968*0.6+D968*0.2+C968*0.2)/B968</f>
        <v>4.2207205781309058E-3</v>
      </c>
      <c r="H968">
        <f>_xlfn.RANK.AVG(G968,G$2:G$2185)</f>
        <v>1449</v>
      </c>
      <c r="I968">
        <f>LOOKUP(H968/COUNTA(H:H),{0,0.1,0.2,0.3,0.4,0.5,0.6,0.7,0.8,0.9,1}+1%%,{10,9,8,7,6,5,4,3,2,1})</f>
        <v>4</v>
      </c>
      <c r="J968">
        <f>E968*0.6+D968*0.2+C968*0.2</f>
        <v>4533.3999999999996</v>
      </c>
      <c r="K968">
        <f>_xlfn.RANK.AVG(J968,J$2:J$2185)</f>
        <v>1051</v>
      </c>
      <c r="L968">
        <f>LOOKUP(K968/COUNTA(K:K),{0,0.1,0.2,0.3,0.4,0.5,0.6,0.7,0.8,0.9,1}+1%%,{10,9,8,7,6,5,4,3,2,1})</f>
        <v>6</v>
      </c>
      <c r="M968">
        <f>(C968-D968)*0.7+B968*0.3</f>
        <v>331666.19999999995</v>
      </c>
      <c r="N968">
        <f>_xlfn.RANK.AVG(M968,M$2:M$2185)</f>
        <v>924</v>
      </c>
      <c r="O968">
        <f>LOOKUP(N968/COUNTA(N:N),{0,0.1,0.2,0.3,0.4,0.5,0.6,0.7,0.8,0.9,1}+1%%,{10,9,8,7,6,5,4,3,2,1})</f>
        <v>6</v>
      </c>
      <c r="P968" s="6">
        <v>1</v>
      </c>
      <c r="Q968">
        <f>_xlfn.RANK.AVG(P968,P$2:P$2185)</f>
        <v>1510</v>
      </c>
      <c r="R968">
        <f>LOOKUP(Q968/COUNTA(Q:Q),{0,0.1,0.2,0.3,0.4,0.5,0.6,0.7,0.8,0.9,1}+1%%,{10,9,8,7,6,5,4,3,2,1})</f>
        <v>4</v>
      </c>
      <c r="S968">
        <f>I968*0.5+L968*0.5+O968+R968</f>
        <v>15</v>
      </c>
    </row>
    <row r="969" spans="1:19" ht="28.8" x14ac:dyDescent="0.25">
      <c r="A969" s="5" t="s">
        <v>1853</v>
      </c>
      <c r="B969" s="6">
        <v>656819</v>
      </c>
      <c r="C969" s="6">
        <v>11856</v>
      </c>
      <c r="D969" s="6">
        <v>433</v>
      </c>
      <c r="E969" s="6">
        <v>1630</v>
      </c>
      <c r="F969" s="6">
        <v>1</v>
      </c>
      <c r="G969">
        <f>(E969*0.6+D969*0.2+C969*0.2)/B969</f>
        <v>5.2309692624604347E-3</v>
      </c>
      <c r="H969">
        <f>_xlfn.RANK.AVG(G969,G$2:G$2185)</f>
        <v>1299</v>
      </c>
      <c r="I969">
        <f>LOOKUP(H969/COUNTA(H:H),{0,0.1,0.2,0.3,0.4,0.5,0.6,0.7,0.8,0.9,1}+1%%,{10,9,8,7,6,5,4,3,2,1})</f>
        <v>5</v>
      </c>
      <c r="J969">
        <f>E969*0.6+D969*0.2+C969*0.2</f>
        <v>3435.8</v>
      </c>
      <c r="K969">
        <f>_xlfn.RANK.AVG(J969,J$2:J$2185)</f>
        <v>1152.5</v>
      </c>
      <c r="L969">
        <f>LOOKUP(K969/COUNTA(K:K),{0,0.1,0.2,0.3,0.4,0.5,0.6,0.7,0.8,0.9,1}+1%%,{10,9,8,7,6,5,4,3,2,1})</f>
        <v>5</v>
      </c>
      <c r="M969">
        <f>(C969-D969)*0.7+B969*0.3</f>
        <v>205041.8</v>
      </c>
      <c r="N969">
        <f>_xlfn.RANK.AVG(M969,M$2:M$2185)</f>
        <v>1090</v>
      </c>
      <c r="O969">
        <f>LOOKUP(N969/COUNTA(N:N),{0,0.1,0.2,0.3,0.4,0.5,0.6,0.7,0.8,0.9,1}+1%%,{10,9,8,7,6,5,4,3,2,1})</f>
        <v>6</v>
      </c>
      <c r="P969" s="6">
        <v>1</v>
      </c>
      <c r="Q969">
        <f>_xlfn.RANK.AVG(P969,P$2:P$2185)</f>
        <v>1510</v>
      </c>
      <c r="R969">
        <f>LOOKUP(Q969/COUNTA(Q:Q),{0,0.1,0.2,0.3,0.4,0.5,0.6,0.7,0.8,0.9,1}+1%%,{10,9,8,7,6,5,4,3,2,1})</f>
        <v>4</v>
      </c>
      <c r="S969">
        <f>I969*0.5+L969*0.5+O969+R969</f>
        <v>15</v>
      </c>
    </row>
    <row r="970" spans="1:19" ht="28.8" x14ac:dyDescent="0.25">
      <c r="A970" s="5" t="s">
        <v>1632</v>
      </c>
      <c r="B970" s="6">
        <v>56111957</v>
      </c>
      <c r="C970" s="6">
        <v>0</v>
      </c>
      <c r="D970" s="6">
        <v>0</v>
      </c>
      <c r="E970" s="6">
        <v>0</v>
      </c>
      <c r="F970" s="6">
        <v>1</v>
      </c>
      <c r="G970">
        <f>(E970*0.6+D970*0.2+C970*0.2)/B970</f>
        <v>0</v>
      </c>
      <c r="H970">
        <f>_xlfn.RANK.AVG(G970,G$2:G$2185)</f>
        <v>2177</v>
      </c>
      <c r="I970">
        <f>LOOKUP(H970/COUNTA(H:H),{0,0.1,0.2,0.3,0.4,0.5,0.6,0.7,0.8,0.9,1}+1%%,{10,9,8,7,6,5,4,3,2,1})</f>
        <v>1</v>
      </c>
      <c r="J970">
        <f>E970*0.6+D970*0.2+C970*0.2</f>
        <v>0</v>
      </c>
      <c r="K970">
        <f>_xlfn.RANK.AVG(J970,J$2:J$2185)</f>
        <v>2177</v>
      </c>
      <c r="L970">
        <f>LOOKUP(K970/COUNTA(K:K),{0,0.1,0.2,0.3,0.4,0.5,0.6,0.7,0.8,0.9,1}+1%%,{10,9,8,7,6,5,4,3,2,1})</f>
        <v>1</v>
      </c>
      <c r="M970">
        <f>(C970-D970)*0.7+B970*0.3</f>
        <v>16833587.099999998</v>
      </c>
      <c r="N970">
        <f>_xlfn.RANK.AVG(M970,M$2:M$2185)</f>
        <v>51</v>
      </c>
      <c r="O970">
        <f>LOOKUP(N970/COUNTA(N:N),{0,0.1,0.2,0.3,0.4,0.5,0.6,0.7,0.8,0.9,1}+1%%,{10,9,8,7,6,5,4,3,2,1})</f>
        <v>10</v>
      </c>
      <c r="P970" s="6">
        <v>1</v>
      </c>
      <c r="Q970">
        <f>_xlfn.RANK.AVG(P970,P$2:P$2185)</f>
        <v>1510</v>
      </c>
      <c r="R970">
        <f>LOOKUP(Q970/COUNTA(Q:Q),{0,0.1,0.2,0.3,0.4,0.5,0.6,0.7,0.8,0.9,1}+1%%,{10,9,8,7,6,5,4,3,2,1})</f>
        <v>4</v>
      </c>
      <c r="S970">
        <f>I970*0.5+L970*0.5+O970+R970</f>
        <v>15</v>
      </c>
    </row>
    <row r="971" spans="1:19" ht="28.8" x14ac:dyDescent="0.25">
      <c r="A971" s="5" t="s">
        <v>1828</v>
      </c>
      <c r="B971" s="6">
        <v>351765</v>
      </c>
      <c r="C971" s="6">
        <v>13453</v>
      </c>
      <c r="D971" s="6">
        <v>160</v>
      </c>
      <c r="E971" s="6">
        <v>444</v>
      </c>
      <c r="F971" s="6">
        <v>1</v>
      </c>
      <c r="G971">
        <f>(E971*0.6+D971*0.2+C971*0.2)/B971</f>
        <v>8.4971500859949128E-3</v>
      </c>
      <c r="H971">
        <f>_xlfn.RANK.AVG(G971,G$2:G$2185)</f>
        <v>848</v>
      </c>
      <c r="I971">
        <f>LOOKUP(H971/COUNTA(H:H),{0,0.1,0.2,0.3,0.4,0.5,0.6,0.7,0.8,0.9,1}+1%%,{10,9,8,7,6,5,4,3,2,1})</f>
        <v>7</v>
      </c>
      <c r="J971">
        <f>E971*0.6+D971*0.2+C971*0.2</f>
        <v>2989.0000000000005</v>
      </c>
      <c r="K971">
        <f>_xlfn.RANK.AVG(J971,J$2:J$2185)</f>
        <v>1197</v>
      </c>
      <c r="L971">
        <f>LOOKUP(K971/COUNTA(K:K),{0,0.1,0.2,0.3,0.4,0.5,0.6,0.7,0.8,0.9,1}+1%%,{10,9,8,7,6,5,4,3,2,1})</f>
        <v>5</v>
      </c>
      <c r="M971">
        <f>(C971-D971)*0.7+B971*0.3</f>
        <v>114834.6</v>
      </c>
      <c r="N971">
        <f>_xlfn.RANK.AVG(M971,M$2:M$2185)</f>
        <v>1304</v>
      </c>
      <c r="O971">
        <f>LOOKUP(N971/COUNTA(N:N),{0,0.1,0.2,0.3,0.4,0.5,0.6,0.7,0.8,0.9,1}+1%%,{10,9,8,7,6,5,4,3,2,1})</f>
        <v>5</v>
      </c>
      <c r="P971" s="6">
        <v>1</v>
      </c>
      <c r="Q971">
        <f>_xlfn.RANK.AVG(P971,P$2:P$2185)</f>
        <v>1510</v>
      </c>
      <c r="R971">
        <f>LOOKUP(Q971/COUNTA(Q:Q),{0,0.1,0.2,0.3,0.4,0.5,0.6,0.7,0.8,0.9,1}+1%%,{10,9,8,7,6,5,4,3,2,1})</f>
        <v>4</v>
      </c>
      <c r="S971">
        <f>I971*0.5+L971*0.5+O971+R971</f>
        <v>15</v>
      </c>
    </row>
    <row r="972" spans="1:19" ht="14.4" x14ac:dyDescent="0.25">
      <c r="A972" s="5" t="s">
        <v>1549</v>
      </c>
      <c r="B972" s="6">
        <v>213749</v>
      </c>
      <c r="C972" s="6">
        <v>9427</v>
      </c>
      <c r="D972" s="6">
        <v>102</v>
      </c>
      <c r="E972" s="6">
        <v>1904</v>
      </c>
      <c r="F972" s="6">
        <v>1</v>
      </c>
      <c r="G972">
        <f>(E972*0.6+D972*0.2+C972*0.2)/B972</f>
        <v>1.4260651511819938E-2</v>
      </c>
      <c r="H972">
        <f>_xlfn.RANK.AVG(G972,G$2:G$2185)</f>
        <v>340</v>
      </c>
      <c r="I972">
        <f>LOOKUP(H972/COUNTA(H:H),{0,0.1,0.2,0.3,0.4,0.5,0.6,0.7,0.8,0.9,1}+1%%,{10,9,8,7,6,5,4,3,2,1})</f>
        <v>9</v>
      </c>
      <c r="J972">
        <f>E972*0.6+D972*0.2+C972*0.2</f>
        <v>3048.2</v>
      </c>
      <c r="K972">
        <f>_xlfn.RANK.AVG(J972,J$2:J$2185)</f>
        <v>1192</v>
      </c>
      <c r="L972">
        <f>LOOKUP(K972/COUNTA(K:K),{0,0.1,0.2,0.3,0.4,0.5,0.6,0.7,0.8,0.9,1}+1%%,{10,9,8,7,6,5,4,3,2,1})</f>
        <v>5</v>
      </c>
      <c r="M972">
        <f>(C972-D972)*0.7+B972*0.3</f>
        <v>70652.2</v>
      </c>
      <c r="N972">
        <f>_xlfn.RANK.AVG(M972,M$2:M$2185)</f>
        <v>1464</v>
      </c>
      <c r="O972">
        <f>LOOKUP(N972/COUNTA(N:N),{0,0.1,0.2,0.3,0.4,0.5,0.6,0.7,0.8,0.9,1}+1%%,{10,9,8,7,6,5,4,3,2,1})</f>
        <v>4</v>
      </c>
      <c r="P972" s="6">
        <v>1</v>
      </c>
      <c r="Q972">
        <f>_xlfn.RANK.AVG(P972,P$2:P$2185)</f>
        <v>1510</v>
      </c>
      <c r="R972">
        <f>LOOKUP(Q972/COUNTA(Q:Q),{0,0.1,0.2,0.3,0.4,0.5,0.6,0.7,0.8,0.9,1}+1%%,{10,9,8,7,6,5,4,3,2,1})</f>
        <v>4</v>
      </c>
      <c r="S972">
        <f>I972*0.5+L972*0.5+O972+R972</f>
        <v>15</v>
      </c>
    </row>
    <row r="973" spans="1:19" ht="14.4" x14ac:dyDescent="0.25">
      <c r="A973" s="5" t="s">
        <v>1428</v>
      </c>
      <c r="B973" s="6">
        <v>290138</v>
      </c>
      <c r="C973" s="6">
        <v>5233</v>
      </c>
      <c r="D973" s="6">
        <v>2250</v>
      </c>
      <c r="E973" s="6">
        <v>3986</v>
      </c>
      <c r="F973" s="6">
        <v>1</v>
      </c>
      <c r="G973">
        <f>(E973*0.6+D973*0.2+C973*0.2)/B973</f>
        <v>1.340120907981719E-2</v>
      </c>
      <c r="H973">
        <f>_xlfn.RANK.AVG(G973,G$2:G$2185)</f>
        <v>390</v>
      </c>
      <c r="I973">
        <f>LOOKUP(H973/COUNTA(H:H),{0,0.1,0.2,0.3,0.4,0.5,0.6,0.7,0.8,0.9,1}+1%%,{10,9,8,7,6,5,4,3,2,1})</f>
        <v>9</v>
      </c>
      <c r="J973">
        <f>E973*0.6+D973*0.2+C973*0.2</f>
        <v>3888.2</v>
      </c>
      <c r="K973">
        <f>_xlfn.RANK.AVG(J973,J$2:J$2185)</f>
        <v>1098</v>
      </c>
      <c r="L973">
        <f>LOOKUP(K973/COUNTA(K:K),{0,0.1,0.2,0.3,0.4,0.5,0.6,0.7,0.8,0.9,1}+1%%,{10,9,8,7,6,5,4,3,2,1})</f>
        <v>5</v>
      </c>
      <c r="M973">
        <f>(C973-D973)*0.7+B973*0.3</f>
        <v>89129.5</v>
      </c>
      <c r="N973">
        <f>_xlfn.RANK.AVG(M973,M$2:M$2185)</f>
        <v>1392</v>
      </c>
      <c r="O973">
        <f>LOOKUP(N973/COUNTA(N:N),{0,0.1,0.2,0.3,0.4,0.5,0.6,0.7,0.8,0.9,1}+1%%,{10,9,8,7,6,5,4,3,2,1})</f>
        <v>4</v>
      </c>
      <c r="P973" s="6">
        <v>1</v>
      </c>
      <c r="Q973">
        <f>_xlfn.RANK.AVG(P973,P$2:P$2185)</f>
        <v>1510</v>
      </c>
      <c r="R973">
        <f>LOOKUP(Q973/COUNTA(Q:Q),{0,0.1,0.2,0.3,0.4,0.5,0.6,0.7,0.8,0.9,1}+1%%,{10,9,8,7,6,5,4,3,2,1})</f>
        <v>4</v>
      </c>
      <c r="S973">
        <f>I973*0.5+L973*0.5+O973+R973</f>
        <v>15</v>
      </c>
    </row>
    <row r="974" spans="1:19" ht="28.8" x14ac:dyDescent="0.25">
      <c r="A974" s="5" t="s">
        <v>1754</v>
      </c>
      <c r="B974" s="6">
        <v>215237</v>
      </c>
      <c r="C974" s="6">
        <v>11154</v>
      </c>
      <c r="D974" s="6">
        <v>334</v>
      </c>
      <c r="E974" s="6">
        <v>1077</v>
      </c>
      <c r="F974" s="6">
        <v>1</v>
      </c>
      <c r="G974">
        <f>(E974*0.6+D974*0.2+C974*0.2)/B974</f>
        <v>1.3677016498092802E-2</v>
      </c>
      <c r="H974">
        <f>_xlfn.RANK.AVG(G974,G$2:G$2185)</f>
        <v>370</v>
      </c>
      <c r="I974">
        <f>LOOKUP(H974/COUNTA(H:H),{0,0.1,0.2,0.3,0.4,0.5,0.6,0.7,0.8,0.9,1}+1%%,{10,9,8,7,6,5,4,3,2,1})</f>
        <v>9</v>
      </c>
      <c r="J974">
        <f>E974*0.6+D974*0.2+C974*0.2</f>
        <v>2943.8</v>
      </c>
      <c r="K974">
        <f>_xlfn.RANK.AVG(J974,J$2:J$2185)</f>
        <v>1201</v>
      </c>
      <c r="L974">
        <f>LOOKUP(K974/COUNTA(K:K),{0,0.1,0.2,0.3,0.4,0.5,0.6,0.7,0.8,0.9,1}+1%%,{10,9,8,7,6,5,4,3,2,1})</f>
        <v>5</v>
      </c>
      <c r="M974">
        <f>(C974-D974)*0.7+B974*0.3</f>
        <v>72145.099999999991</v>
      </c>
      <c r="N974">
        <f>_xlfn.RANK.AVG(M974,M$2:M$2185)</f>
        <v>1459</v>
      </c>
      <c r="O974">
        <f>LOOKUP(N974/COUNTA(N:N),{0,0.1,0.2,0.3,0.4,0.5,0.6,0.7,0.8,0.9,1}+1%%,{10,9,8,7,6,5,4,3,2,1})</f>
        <v>4</v>
      </c>
      <c r="P974" s="6">
        <v>1</v>
      </c>
      <c r="Q974">
        <f>_xlfn.RANK.AVG(P974,P$2:P$2185)</f>
        <v>1510</v>
      </c>
      <c r="R974">
        <f>LOOKUP(Q974/COUNTA(Q:Q),{0,0.1,0.2,0.3,0.4,0.5,0.6,0.7,0.8,0.9,1}+1%%,{10,9,8,7,6,5,4,3,2,1})</f>
        <v>4</v>
      </c>
      <c r="S974">
        <f>I974*0.5+L974*0.5+O974+R974</f>
        <v>15</v>
      </c>
    </row>
    <row r="975" spans="1:19" ht="28.8" x14ac:dyDescent="0.25">
      <c r="A975" s="5" t="s">
        <v>1084</v>
      </c>
      <c r="B975" s="6">
        <v>1216232</v>
      </c>
      <c r="C975" s="6">
        <v>9365</v>
      </c>
      <c r="D975" s="6">
        <v>2150</v>
      </c>
      <c r="E975" s="6">
        <v>5286</v>
      </c>
      <c r="F975" s="6">
        <v>1</v>
      </c>
      <c r="G975">
        <f>(E975*0.6+D975*0.2+C975*0.2)/B975</f>
        <v>4.5012793611745134E-3</v>
      </c>
      <c r="H975">
        <f>_xlfn.RANK.AVG(G975,G$2:G$2185)</f>
        <v>1406</v>
      </c>
      <c r="I975">
        <f>LOOKUP(H975/COUNTA(H:H),{0,0.1,0.2,0.3,0.4,0.5,0.6,0.7,0.8,0.9,1}+1%%,{10,9,8,7,6,5,4,3,2,1})</f>
        <v>4</v>
      </c>
      <c r="J975">
        <f>E975*0.6+D975*0.2+C975*0.2</f>
        <v>5474.6</v>
      </c>
      <c r="K975">
        <f>_xlfn.RANK.AVG(J975,J$2:J$2185)</f>
        <v>979</v>
      </c>
      <c r="L975">
        <f>LOOKUP(K975/COUNTA(K:K),{0,0.1,0.2,0.3,0.4,0.5,0.6,0.7,0.8,0.9,1}+1%%,{10,9,8,7,6,5,4,3,2,1})</f>
        <v>6</v>
      </c>
      <c r="M975">
        <f>(C975-D975)*0.7+B975*0.3</f>
        <v>369920.1</v>
      </c>
      <c r="N975">
        <f>_xlfn.RANK.AVG(M975,M$2:M$2185)</f>
        <v>883</v>
      </c>
      <c r="O975">
        <f>LOOKUP(N975/COUNTA(N:N),{0,0.1,0.2,0.3,0.4,0.5,0.6,0.7,0.8,0.9,1}+1%%,{10,9,8,7,6,5,4,3,2,1})</f>
        <v>6</v>
      </c>
      <c r="P975" s="6">
        <v>1</v>
      </c>
      <c r="Q975">
        <f>_xlfn.RANK.AVG(P975,P$2:P$2185)</f>
        <v>1510</v>
      </c>
      <c r="R975">
        <f>LOOKUP(Q975/COUNTA(Q:Q),{0,0.1,0.2,0.3,0.4,0.5,0.6,0.7,0.8,0.9,1}+1%%,{10,9,8,7,6,5,4,3,2,1})</f>
        <v>4</v>
      </c>
      <c r="S975">
        <f>I975*0.5+L975*0.5+O975+R975</f>
        <v>15</v>
      </c>
    </row>
    <row r="976" spans="1:19" ht="14.4" x14ac:dyDescent="0.25">
      <c r="A976" s="5" t="s">
        <v>407</v>
      </c>
      <c r="B976" s="6">
        <v>1080069</v>
      </c>
      <c r="C976" s="6">
        <v>9673</v>
      </c>
      <c r="D976" s="6">
        <v>857</v>
      </c>
      <c r="E976" s="6">
        <v>4038</v>
      </c>
      <c r="F976" s="6">
        <v>1</v>
      </c>
      <c r="G976">
        <f>(E976*0.6+D976*0.2+C976*0.2)/B976</f>
        <v>4.1930654430411395E-3</v>
      </c>
      <c r="H976">
        <f>_xlfn.RANK.AVG(G976,G$2:G$2185)</f>
        <v>1452</v>
      </c>
      <c r="I976">
        <f>LOOKUP(H976/COUNTA(H:H),{0,0.1,0.2,0.3,0.4,0.5,0.6,0.7,0.8,0.9,1}+1%%,{10,9,8,7,6,5,4,3,2,1})</f>
        <v>4</v>
      </c>
      <c r="J976">
        <f>E976*0.6+D976*0.2+C976*0.2</f>
        <v>4528.8</v>
      </c>
      <c r="K976">
        <f>_xlfn.RANK.AVG(J976,J$2:J$2185)</f>
        <v>1053</v>
      </c>
      <c r="L976">
        <f>LOOKUP(K976/COUNTA(K:K),{0,0.1,0.2,0.3,0.4,0.5,0.6,0.7,0.8,0.9,1}+1%%,{10,9,8,7,6,5,4,3,2,1})</f>
        <v>6</v>
      </c>
      <c r="M976">
        <f>(C976-D976)*0.7+B976*0.3</f>
        <v>330191.90000000002</v>
      </c>
      <c r="N976">
        <f>_xlfn.RANK.AVG(M976,M$2:M$2185)</f>
        <v>927</v>
      </c>
      <c r="O976">
        <f>LOOKUP(N976/COUNTA(N:N),{0,0.1,0.2,0.3,0.4,0.5,0.6,0.7,0.8,0.9,1}+1%%,{10,9,8,7,6,5,4,3,2,1})</f>
        <v>6</v>
      </c>
      <c r="P976" s="6">
        <v>1</v>
      </c>
      <c r="Q976">
        <f>_xlfn.RANK.AVG(P976,P$2:P$2185)</f>
        <v>1510</v>
      </c>
      <c r="R976">
        <f>LOOKUP(Q976/COUNTA(Q:Q),{0,0.1,0.2,0.3,0.4,0.5,0.6,0.7,0.8,0.9,1}+1%%,{10,9,8,7,6,5,4,3,2,1})</f>
        <v>4</v>
      </c>
      <c r="S976">
        <f>I976*0.5+L976*0.5+O976+R976</f>
        <v>15</v>
      </c>
    </row>
    <row r="977" spans="1:19" ht="28.8" x14ac:dyDescent="0.25">
      <c r="A977" s="5" t="s">
        <v>114</v>
      </c>
      <c r="B977" s="6">
        <v>232083</v>
      </c>
      <c r="C977" s="6">
        <v>14766</v>
      </c>
      <c r="D977" s="6">
        <v>408</v>
      </c>
      <c r="E977" s="6">
        <v>1107</v>
      </c>
      <c r="F977" s="6">
        <v>1</v>
      </c>
      <c r="G977">
        <f>(E977*0.6+D977*0.2+C977*0.2)/B977</f>
        <v>1.5938263466087562E-2</v>
      </c>
      <c r="H977">
        <f>_xlfn.RANK.AVG(G977,G$2:G$2185)</f>
        <v>250</v>
      </c>
      <c r="I977">
        <f>LOOKUP(H977/COUNTA(H:H),{0,0.1,0.2,0.3,0.4,0.5,0.6,0.7,0.8,0.9,1}+1%%,{10,9,8,7,6,5,4,3,2,1})</f>
        <v>9</v>
      </c>
      <c r="J977">
        <f>E977*0.6+D977*0.2+C977*0.2</f>
        <v>3699</v>
      </c>
      <c r="K977">
        <f>_xlfn.RANK.AVG(J977,J$2:J$2185)</f>
        <v>1118</v>
      </c>
      <c r="L977">
        <f>LOOKUP(K977/COUNTA(K:K),{0,0.1,0.2,0.3,0.4,0.5,0.6,0.7,0.8,0.9,1}+1%%,{10,9,8,7,6,5,4,3,2,1})</f>
        <v>5</v>
      </c>
      <c r="M977">
        <f>(C977-D977)*0.7+B977*0.3</f>
        <v>79675.5</v>
      </c>
      <c r="N977">
        <f>_xlfn.RANK.AVG(M977,M$2:M$2185)</f>
        <v>1418</v>
      </c>
      <c r="O977">
        <f>LOOKUP(N977/COUNTA(N:N),{0,0.1,0.2,0.3,0.4,0.5,0.6,0.7,0.8,0.9,1}+1%%,{10,9,8,7,6,5,4,3,2,1})</f>
        <v>4</v>
      </c>
      <c r="P977" s="6">
        <v>1</v>
      </c>
      <c r="Q977">
        <f>_xlfn.RANK.AVG(P977,P$2:P$2185)</f>
        <v>1510</v>
      </c>
      <c r="R977">
        <f>LOOKUP(Q977/COUNTA(Q:Q),{0,0.1,0.2,0.3,0.4,0.5,0.6,0.7,0.8,0.9,1}+1%%,{10,9,8,7,6,5,4,3,2,1})</f>
        <v>4</v>
      </c>
      <c r="S977">
        <f>I977*0.5+L977*0.5+O977+R977</f>
        <v>15</v>
      </c>
    </row>
    <row r="978" spans="1:19" ht="43.2" x14ac:dyDescent="0.25">
      <c r="A978" s="5" t="s">
        <v>517</v>
      </c>
      <c r="B978" s="6">
        <v>965328</v>
      </c>
      <c r="C978" s="6">
        <v>20934</v>
      </c>
      <c r="D978" s="6">
        <v>699</v>
      </c>
      <c r="E978" s="6">
        <v>421</v>
      </c>
      <c r="F978" s="6">
        <v>1</v>
      </c>
      <c r="G978">
        <f>(E978*0.6+D978*0.2+C978*0.2)/B978</f>
        <v>4.7436726169757838E-3</v>
      </c>
      <c r="H978">
        <f>_xlfn.RANK.AVG(G978,G$2:G$2185)</f>
        <v>1374</v>
      </c>
      <c r="I978">
        <f>LOOKUP(H978/COUNTA(H:H),{0,0.1,0.2,0.3,0.4,0.5,0.6,0.7,0.8,0.9,1}+1%%,{10,9,8,7,6,5,4,3,2,1})</f>
        <v>4</v>
      </c>
      <c r="J978">
        <f>E978*0.6+D978*0.2+C978*0.2</f>
        <v>4579.2</v>
      </c>
      <c r="K978">
        <f>_xlfn.RANK.AVG(J978,J$2:J$2185)</f>
        <v>1046</v>
      </c>
      <c r="L978">
        <f>LOOKUP(K978/COUNTA(K:K),{0,0.1,0.2,0.3,0.4,0.5,0.6,0.7,0.8,0.9,1}+1%%,{10,9,8,7,6,5,4,3,2,1})</f>
        <v>6</v>
      </c>
      <c r="M978">
        <f>(C978-D978)*0.7+B978*0.3</f>
        <v>303762.89999999997</v>
      </c>
      <c r="N978">
        <f>_xlfn.RANK.AVG(M978,M$2:M$2185)</f>
        <v>955</v>
      </c>
      <c r="O978">
        <f>LOOKUP(N978/COUNTA(N:N),{0,0.1,0.2,0.3,0.4,0.5,0.6,0.7,0.8,0.9,1}+1%%,{10,9,8,7,6,5,4,3,2,1})</f>
        <v>6</v>
      </c>
      <c r="P978" s="6">
        <v>1</v>
      </c>
      <c r="Q978">
        <f>_xlfn.RANK.AVG(P978,P$2:P$2185)</f>
        <v>1510</v>
      </c>
      <c r="R978">
        <f>LOOKUP(Q978/COUNTA(Q:Q),{0,0.1,0.2,0.3,0.4,0.5,0.6,0.7,0.8,0.9,1}+1%%,{10,9,8,7,6,5,4,3,2,1})</f>
        <v>4</v>
      </c>
      <c r="S978">
        <f>I978*0.5+L978*0.5+O978+R978</f>
        <v>15</v>
      </c>
    </row>
    <row r="979" spans="1:19" ht="43.2" x14ac:dyDescent="0.25">
      <c r="A979" s="5" t="s">
        <v>631</v>
      </c>
      <c r="B979" s="6">
        <v>3337072</v>
      </c>
      <c r="C979" s="6">
        <v>8744</v>
      </c>
      <c r="D979" s="6">
        <v>561</v>
      </c>
      <c r="E979" s="6">
        <v>991</v>
      </c>
      <c r="F979" s="6">
        <v>1</v>
      </c>
      <c r="G979">
        <f>(E979*0.6+D979*0.2+C979*0.2)/B979</f>
        <v>7.3585466540727928E-4</v>
      </c>
      <c r="H979">
        <f>_xlfn.RANK.AVG(G979,G$2:G$2185)</f>
        <v>2061</v>
      </c>
      <c r="I979">
        <f>LOOKUP(H979/COUNTA(H:H),{0,0.1,0.2,0.3,0.4,0.5,0.6,0.7,0.8,0.9,1}+1%%,{10,9,8,7,6,5,4,3,2,1})</f>
        <v>1</v>
      </c>
      <c r="J979">
        <f>E979*0.6+D979*0.2+C979*0.2</f>
        <v>2455.6000000000004</v>
      </c>
      <c r="K979">
        <f>_xlfn.RANK.AVG(J979,J$2:J$2185)</f>
        <v>1247</v>
      </c>
      <c r="L979">
        <f>LOOKUP(K979/COUNTA(K:K),{0,0.1,0.2,0.3,0.4,0.5,0.6,0.7,0.8,0.9,1}+1%%,{10,9,8,7,6,5,4,3,2,1})</f>
        <v>5</v>
      </c>
      <c r="M979">
        <f>(C979-D979)*0.7+B979*0.3</f>
        <v>1006849.7</v>
      </c>
      <c r="N979">
        <f>_xlfn.RANK.AVG(M979,M$2:M$2185)</f>
        <v>535</v>
      </c>
      <c r="O979">
        <f>LOOKUP(N979/COUNTA(N:N),{0,0.1,0.2,0.3,0.4,0.5,0.6,0.7,0.8,0.9,1}+1%%,{10,9,8,7,6,5,4,3,2,1})</f>
        <v>8</v>
      </c>
      <c r="P979" s="6">
        <v>1</v>
      </c>
      <c r="Q979">
        <f>_xlfn.RANK.AVG(P979,P$2:P$2185)</f>
        <v>1510</v>
      </c>
      <c r="R979">
        <f>LOOKUP(Q979/COUNTA(Q:Q),{0,0.1,0.2,0.3,0.4,0.5,0.6,0.7,0.8,0.9,1}+1%%,{10,9,8,7,6,5,4,3,2,1})</f>
        <v>4</v>
      </c>
      <c r="S979">
        <f>I979*0.5+L979*0.5+O979+R979</f>
        <v>15</v>
      </c>
    </row>
    <row r="980" spans="1:19" ht="28.8" x14ac:dyDescent="0.25">
      <c r="A980" s="5" t="s">
        <v>406</v>
      </c>
      <c r="B980" s="6">
        <v>382766</v>
      </c>
      <c r="C980" s="6">
        <v>13924</v>
      </c>
      <c r="D980" s="6">
        <v>211</v>
      </c>
      <c r="E980" s="6">
        <v>894</v>
      </c>
      <c r="F980" s="6">
        <v>1</v>
      </c>
      <c r="G980">
        <f>(E980*0.6+D980*0.2+C980*0.2)/B980</f>
        <v>8.787091852463385E-3</v>
      </c>
      <c r="H980">
        <f>_xlfn.RANK.AVG(G980,G$2:G$2185)</f>
        <v>812</v>
      </c>
      <c r="I980">
        <f>LOOKUP(H980/COUNTA(H:H),{0,0.1,0.2,0.3,0.4,0.5,0.6,0.7,0.8,0.9,1}+1%%,{10,9,8,7,6,5,4,3,2,1})</f>
        <v>7</v>
      </c>
      <c r="J980">
        <f>E980*0.6+D980*0.2+C980*0.2</f>
        <v>3363.4</v>
      </c>
      <c r="K980">
        <f>_xlfn.RANK.AVG(J980,J$2:J$2185)</f>
        <v>1160</v>
      </c>
      <c r="L980">
        <f>LOOKUP(K980/COUNTA(K:K),{0,0.1,0.2,0.3,0.4,0.5,0.6,0.7,0.8,0.9,1}+1%%,{10,9,8,7,6,5,4,3,2,1})</f>
        <v>5</v>
      </c>
      <c r="M980">
        <f>(C980-D980)*0.7+B980*0.3</f>
        <v>124428.9</v>
      </c>
      <c r="N980">
        <f>_xlfn.RANK.AVG(M980,M$2:M$2185)</f>
        <v>1266</v>
      </c>
      <c r="O980">
        <f>LOOKUP(N980/COUNTA(N:N),{0,0.1,0.2,0.3,0.4,0.5,0.6,0.7,0.8,0.9,1}+1%%,{10,9,8,7,6,5,4,3,2,1})</f>
        <v>5</v>
      </c>
      <c r="P980" s="6">
        <v>1</v>
      </c>
      <c r="Q980">
        <f>_xlfn.RANK.AVG(P980,P$2:P$2185)</f>
        <v>1510</v>
      </c>
      <c r="R980">
        <f>LOOKUP(Q980/COUNTA(Q:Q),{0,0.1,0.2,0.3,0.4,0.5,0.6,0.7,0.8,0.9,1}+1%%,{10,9,8,7,6,5,4,3,2,1})</f>
        <v>4</v>
      </c>
      <c r="S980">
        <f>I980*0.5+L980*0.5+O980+R980</f>
        <v>15</v>
      </c>
    </row>
    <row r="981" spans="1:19" ht="14.4" x14ac:dyDescent="0.25">
      <c r="A981" s="5" t="s">
        <v>809</v>
      </c>
      <c r="B981" s="6">
        <v>322857</v>
      </c>
      <c r="C981" s="6">
        <v>6280</v>
      </c>
      <c r="D981" s="6">
        <v>124</v>
      </c>
      <c r="E981" s="6">
        <v>522</v>
      </c>
      <c r="F981" s="6">
        <v>2</v>
      </c>
      <c r="G981">
        <f>(E981*0.6+D981*0.2+C981*0.2)/B981</f>
        <v>4.9371703261815603E-3</v>
      </c>
      <c r="H981">
        <f>_xlfn.RANK.AVG(G981,G$2:G$2185)</f>
        <v>1334</v>
      </c>
      <c r="I981">
        <f>LOOKUP(H981/COUNTA(H:H),{0,0.1,0.2,0.3,0.4,0.5,0.6,0.7,0.8,0.9,1}+1%%,{10,9,8,7,6,5,4,3,2,1})</f>
        <v>4</v>
      </c>
      <c r="J981">
        <f>E981*0.6+D981*0.2+C981*0.2</f>
        <v>1594</v>
      </c>
      <c r="K981">
        <f>_xlfn.RANK.AVG(J981,J$2:J$2185)</f>
        <v>1376</v>
      </c>
      <c r="L981">
        <f>LOOKUP(K981/COUNTA(K:K),{0,0.1,0.2,0.3,0.4,0.5,0.6,0.7,0.8,0.9,1}+1%%,{10,9,8,7,6,5,4,3,2,1})</f>
        <v>4</v>
      </c>
      <c r="M981">
        <f>(C981-D981)*0.7+B981*0.3</f>
        <v>101166.29999999999</v>
      </c>
      <c r="N981">
        <f>_xlfn.RANK.AVG(M981,M$2:M$2185)</f>
        <v>1340</v>
      </c>
      <c r="O981">
        <f>LOOKUP(N981/COUNTA(N:N),{0,0.1,0.2,0.3,0.4,0.5,0.6,0.7,0.8,0.9,1}+1%%,{10,9,8,7,6,5,4,3,2,1})</f>
        <v>4</v>
      </c>
      <c r="P981" s="6">
        <v>2</v>
      </c>
      <c r="Q981">
        <f>_xlfn.RANK.AVG(P981,P$2:P$2185)</f>
        <v>678.5</v>
      </c>
      <c r="R981">
        <f>LOOKUP(Q981/COUNTA(Q:Q),{0,0.1,0.2,0.3,0.4,0.5,0.6,0.7,0.8,0.9,1}+1%%,{10,9,8,7,6,5,4,3,2,1})</f>
        <v>7</v>
      </c>
      <c r="S981">
        <f>I981*0.5+L981*0.5+O981+R981</f>
        <v>15</v>
      </c>
    </row>
    <row r="982" spans="1:19" ht="28.8" x14ac:dyDescent="0.25">
      <c r="A982" s="5" t="s">
        <v>1923</v>
      </c>
      <c r="B982" s="6">
        <v>172301</v>
      </c>
      <c r="C982" s="6">
        <v>12038</v>
      </c>
      <c r="D982" s="6">
        <v>81</v>
      </c>
      <c r="E982" s="6">
        <v>700</v>
      </c>
      <c r="F982" s="6">
        <v>1</v>
      </c>
      <c r="G982">
        <f>(E982*0.6+D982*0.2+C982*0.2)/B982</f>
        <v>1.6504837464669384E-2</v>
      </c>
      <c r="H982">
        <f>_xlfn.RANK.AVG(G982,G$2:G$2185)</f>
        <v>239</v>
      </c>
      <c r="I982">
        <f>LOOKUP(H982/COUNTA(H:H),{0,0.1,0.2,0.3,0.4,0.5,0.6,0.7,0.8,0.9,1}+1%%,{10,9,8,7,6,5,4,3,2,1})</f>
        <v>9</v>
      </c>
      <c r="J982">
        <f>E982*0.6+D982*0.2+C982*0.2</f>
        <v>2843.7999999999997</v>
      </c>
      <c r="K982">
        <f>_xlfn.RANK.AVG(J982,J$2:J$2185)</f>
        <v>1207</v>
      </c>
      <c r="L982">
        <f>LOOKUP(K982/COUNTA(K:K),{0,0.1,0.2,0.3,0.4,0.5,0.6,0.7,0.8,0.9,1}+1%%,{10,9,8,7,6,5,4,3,2,1})</f>
        <v>5</v>
      </c>
      <c r="M982">
        <f>(C982-D982)*0.7+B982*0.3</f>
        <v>60060.2</v>
      </c>
      <c r="N982">
        <f>_xlfn.RANK.AVG(M982,M$2:M$2185)</f>
        <v>1511</v>
      </c>
      <c r="O982">
        <f>LOOKUP(N982/COUNTA(N:N),{0,0.1,0.2,0.3,0.4,0.5,0.6,0.7,0.8,0.9,1}+1%%,{10,9,8,7,6,5,4,3,2,1})</f>
        <v>4</v>
      </c>
      <c r="P982" s="6">
        <v>1</v>
      </c>
      <c r="Q982">
        <f>_xlfn.RANK.AVG(P982,P$2:P$2185)</f>
        <v>1510</v>
      </c>
      <c r="R982">
        <f>LOOKUP(Q982/COUNTA(Q:Q),{0,0.1,0.2,0.3,0.4,0.5,0.6,0.7,0.8,0.9,1}+1%%,{10,9,8,7,6,5,4,3,2,1})</f>
        <v>4</v>
      </c>
      <c r="S982">
        <f>I982*0.5+L982*0.5+O982+R982</f>
        <v>15</v>
      </c>
    </row>
    <row r="983" spans="1:19" ht="28.8" x14ac:dyDescent="0.25">
      <c r="A983" s="5" t="s">
        <v>1110</v>
      </c>
      <c r="B983" s="6">
        <v>375663</v>
      </c>
      <c r="C983" s="6">
        <v>15122</v>
      </c>
      <c r="D983" s="6">
        <v>343</v>
      </c>
      <c r="E983" s="6">
        <v>952</v>
      </c>
      <c r="F983" s="6">
        <v>1</v>
      </c>
      <c r="G983">
        <f>(E983*0.6+D983*0.2+C983*0.2)/B983</f>
        <v>9.7539550075466577E-3</v>
      </c>
      <c r="H983">
        <f>_xlfn.RANK.AVG(G983,G$2:G$2185)</f>
        <v>694</v>
      </c>
      <c r="I983">
        <f>LOOKUP(H983/COUNTA(H:H),{0,0.1,0.2,0.3,0.4,0.5,0.6,0.7,0.8,0.9,1}+1%%,{10,9,8,7,6,5,4,3,2,1})</f>
        <v>7</v>
      </c>
      <c r="J983">
        <f>E983*0.6+D983*0.2+C983*0.2</f>
        <v>3664.2</v>
      </c>
      <c r="K983">
        <f>_xlfn.RANK.AVG(J983,J$2:J$2185)</f>
        <v>1123</v>
      </c>
      <c r="L983">
        <f>LOOKUP(K983/COUNTA(K:K),{0,0.1,0.2,0.3,0.4,0.5,0.6,0.7,0.8,0.9,1}+1%%,{10,9,8,7,6,5,4,3,2,1})</f>
        <v>5</v>
      </c>
      <c r="M983">
        <f>(C983-D983)*0.7+B983*0.3</f>
        <v>123044.2</v>
      </c>
      <c r="N983">
        <f>_xlfn.RANK.AVG(M983,M$2:M$2185)</f>
        <v>1276</v>
      </c>
      <c r="O983">
        <f>LOOKUP(N983/COUNTA(N:N),{0,0.1,0.2,0.3,0.4,0.5,0.6,0.7,0.8,0.9,1}+1%%,{10,9,8,7,6,5,4,3,2,1})</f>
        <v>5</v>
      </c>
      <c r="P983" s="6">
        <v>1</v>
      </c>
      <c r="Q983">
        <f>_xlfn.RANK.AVG(P983,P$2:P$2185)</f>
        <v>1510</v>
      </c>
      <c r="R983">
        <f>LOOKUP(Q983/COUNTA(Q:Q),{0,0.1,0.2,0.3,0.4,0.5,0.6,0.7,0.8,0.9,1}+1%%,{10,9,8,7,6,5,4,3,2,1})</f>
        <v>4</v>
      </c>
      <c r="S983">
        <f>I983*0.5+L983*0.5+O983+R983</f>
        <v>15</v>
      </c>
    </row>
    <row r="984" spans="1:19" ht="28.8" x14ac:dyDescent="0.25">
      <c r="A984" s="5" t="s">
        <v>1595</v>
      </c>
      <c r="B984" s="6">
        <v>12030454</v>
      </c>
      <c r="C984" s="6">
        <v>1667</v>
      </c>
      <c r="D984" s="6">
        <v>203</v>
      </c>
      <c r="E984" s="6">
        <v>348</v>
      </c>
      <c r="F984" s="6">
        <v>1</v>
      </c>
      <c r="G984">
        <f>(E984*0.6+D984*0.2+C984*0.2)/B984</f>
        <v>4.8443724567668014E-5</v>
      </c>
      <c r="H984">
        <f>_xlfn.RANK.AVG(G984,G$2:G$2185)</f>
        <v>2167</v>
      </c>
      <c r="I984">
        <f>LOOKUP(H984/COUNTA(H:H),{0,0.1,0.2,0.3,0.4,0.5,0.6,0.7,0.8,0.9,1}+1%%,{10,9,8,7,6,5,4,3,2,1})</f>
        <v>1</v>
      </c>
      <c r="J984">
        <f>E984*0.6+D984*0.2+C984*0.2</f>
        <v>582.79999999999995</v>
      </c>
      <c r="K984">
        <f>_xlfn.RANK.AVG(J984,J$2:J$2185)</f>
        <v>1626</v>
      </c>
      <c r="L984">
        <f>LOOKUP(K984/COUNTA(K:K),{0,0.1,0.2,0.3,0.4,0.5,0.6,0.7,0.8,0.9,1}+1%%,{10,9,8,7,6,5,4,3,2,1})</f>
        <v>3</v>
      </c>
      <c r="M984">
        <f>(C984-D984)*0.7+B984*0.3</f>
        <v>3610160.9999999995</v>
      </c>
      <c r="N984">
        <f>_xlfn.RANK.AVG(M984,M$2:M$2185)</f>
        <v>237</v>
      </c>
      <c r="O984">
        <f>LOOKUP(N984/COUNTA(N:N),{0,0.1,0.2,0.3,0.4,0.5,0.6,0.7,0.8,0.9,1}+1%%,{10,9,8,7,6,5,4,3,2,1})</f>
        <v>9</v>
      </c>
      <c r="P984" s="6">
        <v>1</v>
      </c>
      <c r="Q984">
        <f>_xlfn.RANK.AVG(P984,P$2:P$2185)</f>
        <v>1510</v>
      </c>
      <c r="R984">
        <f>LOOKUP(Q984/COUNTA(Q:Q),{0,0.1,0.2,0.3,0.4,0.5,0.6,0.7,0.8,0.9,1}+1%%,{10,9,8,7,6,5,4,3,2,1})</f>
        <v>4</v>
      </c>
      <c r="S984">
        <f>I984*0.5+L984*0.5+O984+R984</f>
        <v>15</v>
      </c>
    </row>
    <row r="985" spans="1:19" ht="57.6" x14ac:dyDescent="0.25">
      <c r="A985" s="5" t="s">
        <v>1802</v>
      </c>
      <c r="B985" s="6">
        <v>2126462</v>
      </c>
      <c r="C985" s="6">
        <v>16939</v>
      </c>
      <c r="D985" s="6">
        <v>607</v>
      </c>
      <c r="E985" s="6">
        <v>1467</v>
      </c>
      <c r="F985" s="6">
        <v>1</v>
      </c>
      <c r="G985">
        <f>(E985*0.6+D985*0.2+C985*0.2)/B985</f>
        <v>2.0641798442671442E-3</v>
      </c>
      <c r="H985">
        <f>_xlfn.RANK.AVG(G985,G$2:G$2185)</f>
        <v>1829</v>
      </c>
      <c r="I985">
        <f>LOOKUP(H985/COUNTA(H:H),{0,0.1,0.2,0.3,0.4,0.5,0.6,0.7,0.8,0.9,1}+1%%,{10,9,8,7,6,5,4,3,2,1})</f>
        <v>2</v>
      </c>
      <c r="J985">
        <f>E985*0.6+D985*0.2+C985*0.2</f>
        <v>4389.3999999999996</v>
      </c>
      <c r="K985">
        <f>_xlfn.RANK.AVG(J985,J$2:J$2185)</f>
        <v>1060</v>
      </c>
      <c r="L985">
        <f>LOOKUP(K985/COUNTA(K:K),{0,0.1,0.2,0.3,0.4,0.5,0.6,0.7,0.8,0.9,1}+1%%,{10,9,8,7,6,5,4,3,2,1})</f>
        <v>6</v>
      </c>
      <c r="M985">
        <f>(C985-D985)*0.7+B985*0.3</f>
        <v>649371</v>
      </c>
      <c r="N985">
        <f>_xlfn.RANK.AVG(M985,M$2:M$2185)</f>
        <v>685</v>
      </c>
      <c r="O985">
        <f>LOOKUP(N985/COUNTA(N:N),{0,0.1,0.2,0.3,0.4,0.5,0.6,0.7,0.8,0.9,1}+1%%,{10,9,8,7,6,5,4,3,2,1})</f>
        <v>7</v>
      </c>
      <c r="P985" s="6">
        <v>1</v>
      </c>
      <c r="Q985">
        <f>_xlfn.RANK.AVG(P985,P$2:P$2185)</f>
        <v>1510</v>
      </c>
      <c r="R985">
        <f>LOOKUP(Q985/COUNTA(Q:Q),{0,0.1,0.2,0.3,0.4,0.5,0.6,0.7,0.8,0.9,1}+1%%,{10,9,8,7,6,5,4,3,2,1})</f>
        <v>4</v>
      </c>
      <c r="S985">
        <f>I985*0.5+L985*0.5+O985+R985</f>
        <v>15</v>
      </c>
    </row>
    <row r="986" spans="1:19" ht="43.2" x14ac:dyDescent="0.25">
      <c r="A986" s="5" t="s">
        <v>1264</v>
      </c>
      <c r="B986" s="6">
        <v>2839406</v>
      </c>
      <c r="C986" s="6">
        <v>11808</v>
      </c>
      <c r="D986" s="6">
        <v>418</v>
      </c>
      <c r="E986" s="6">
        <v>828</v>
      </c>
      <c r="F986" s="6">
        <v>1</v>
      </c>
      <c r="G986">
        <f>(E986*0.6+D986*0.2+C986*0.2)/B986</f>
        <v>1.0361322051161406E-3</v>
      </c>
      <c r="H986">
        <f>_xlfn.RANK.AVG(G986,G$2:G$2185)</f>
        <v>2000</v>
      </c>
      <c r="I986">
        <f>LOOKUP(H986/COUNTA(H:H),{0,0.1,0.2,0.3,0.4,0.5,0.6,0.7,0.8,0.9,1}+1%%,{10,9,8,7,6,5,4,3,2,1})</f>
        <v>1</v>
      </c>
      <c r="J986">
        <f>E986*0.6+D986*0.2+C986*0.2</f>
        <v>2942</v>
      </c>
      <c r="K986">
        <f>_xlfn.RANK.AVG(J986,J$2:J$2185)</f>
        <v>1202.5</v>
      </c>
      <c r="L986">
        <f>LOOKUP(K986/COUNTA(K:K),{0,0.1,0.2,0.3,0.4,0.5,0.6,0.7,0.8,0.9,1}+1%%,{10,9,8,7,6,5,4,3,2,1})</f>
        <v>5</v>
      </c>
      <c r="M986">
        <f>(C986-D986)*0.7+B986*0.3</f>
        <v>859794.79999999993</v>
      </c>
      <c r="N986">
        <f>_xlfn.RANK.AVG(M986,M$2:M$2185)</f>
        <v>583</v>
      </c>
      <c r="O986">
        <f>LOOKUP(N986/COUNTA(N:N),{0,0.1,0.2,0.3,0.4,0.5,0.6,0.7,0.8,0.9,1}+1%%,{10,9,8,7,6,5,4,3,2,1})</f>
        <v>8</v>
      </c>
      <c r="P986" s="6">
        <v>1</v>
      </c>
      <c r="Q986">
        <f>_xlfn.RANK.AVG(P986,P$2:P$2185)</f>
        <v>1510</v>
      </c>
      <c r="R986">
        <f>LOOKUP(Q986/COUNTA(Q:Q),{0,0.1,0.2,0.3,0.4,0.5,0.6,0.7,0.8,0.9,1}+1%%,{10,9,8,7,6,5,4,3,2,1})</f>
        <v>4</v>
      </c>
      <c r="S986">
        <f>I986*0.5+L986*0.5+O986+R986</f>
        <v>15</v>
      </c>
    </row>
    <row r="987" spans="1:19" ht="28.8" x14ac:dyDescent="0.25">
      <c r="A987" s="5" t="s">
        <v>1026</v>
      </c>
      <c r="B987" s="6">
        <v>587204</v>
      </c>
      <c r="C987" s="6">
        <v>18411</v>
      </c>
      <c r="D987" s="6">
        <v>228</v>
      </c>
      <c r="E987" s="6">
        <v>740</v>
      </c>
      <c r="F987" s="6">
        <v>1</v>
      </c>
      <c r="G987">
        <f>(E987*0.6+D987*0.2+C987*0.2)/B987</f>
        <v>7.1045156368144636E-3</v>
      </c>
      <c r="H987">
        <f>_xlfn.RANK.AVG(G987,G$2:G$2185)</f>
        <v>1024</v>
      </c>
      <c r="I987">
        <f>LOOKUP(H987/COUNTA(H:H),{0,0.1,0.2,0.3,0.4,0.5,0.6,0.7,0.8,0.9,1}+1%%,{10,9,8,7,6,5,4,3,2,1})</f>
        <v>6</v>
      </c>
      <c r="J987">
        <f>E987*0.6+D987*0.2+C987*0.2</f>
        <v>4171.8</v>
      </c>
      <c r="K987">
        <f>_xlfn.RANK.AVG(J987,J$2:J$2185)</f>
        <v>1075</v>
      </c>
      <c r="L987">
        <f>LOOKUP(K987/COUNTA(K:K),{0,0.1,0.2,0.3,0.4,0.5,0.6,0.7,0.8,0.9,1}+1%%,{10,9,8,7,6,5,4,3,2,1})</f>
        <v>6</v>
      </c>
      <c r="M987">
        <f>(C987-D987)*0.7+B987*0.3</f>
        <v>188889.3</v>
      </c>
      <c r="N987">
        <f>_xlfn.RANK.AVG(M987,M$2:M$2185)</f>
        <v>1121</v>
      </c>
      <c r="O987">
        <f>LOOKUP(N987/COUNTA(N:N),{0,0.1,0.2,0.3,0.4,0.5,0.6,0.7,0.8,0.9,1}+1%%,{10,9,8,7,6,5,4,3,2,1})</f>
        <v>5</v>
      </c>
      <c r="P987" s="6">
        <v>1</v>
      </c>
      <c r="Q987">
        <f>_xlfn.RANK.AVG(P987,P$2:P$2185)</f>
        <v>1510</v>
      </c>
      <c r="R987">
        <f>LOOKUP(Q987/COUNTA(Q:Q),{0,0.1,0.2,0.3,0.4,0.5,0.6,0.7,0.8,0.9,1}+1%%,{10,9,8,7,6,5,4,3,2,1})</f>
        <v>4</v>
      </c>
      <c r="S987">
        <f>I987*0.5+L987*0.5+O987+R987</f>
        <v>15</v>
      </c>
    </row>
    <row r="988" spans="1:19" ht="14.4" x14ac:dyDescent="0.25">
      <c r="A988" s="5" t="s">
        <v>1915</v>
      </c>
      <c r="B988" s="6">
        <v>1136277</v>
      </c>
      <c r="C988" s="6">
        <v>20647</v>
      </c>
      <c r="D988" s="6">
        <v>403</v>
      </c>
      <c r="E988" s="6">
        <v>1688</v>
      </c>
      <c r="F988" s="6">
        <v>1</v>
      </c>
      <c r="G988">
        <f>(E988*0.6+D988*0.2+C988*0.2)/B988</f>
        <v>4.5964144306361917E-3</v>
      </c>
      <c r="H988">
        <f>_xlfn.RANK.AVG(G988,G$2:G$2185)</f>
        <v>1395</v>
      </c>
      <c r="I988">
        <f>LOOKUP(H988/COUNTA(H:H),{0,0.1,0.2,0.3,0.4,0.5,0.6,0.7,0.8,0.9,1}+1%%,{10,9,8,7,6,5,4,3,2,1})</f>
        <v>4</v>
      </c>
      <c r="J988">
        <f>E988*0.6+D988*0.2+C988*0.2</f>
        <v>5222.8</v>
      </c>
      <c r="K988">
        <f>_xlfn.RANK.AVG(J988,J$2:J$2185)</f>
        <v>1001</v>
      </c>
      <c r="L988">
        <f>LOOKUP(K988/COUNTA(K:K),{0,0.1,0.2,0.3,0.4,0.5,0.6,0.7,0.8,0.9,1}+1%%,{10,9,8,7,6,5,4,3,2,1})</f>
        <v>6</v>
      </c>
      <c r="M988">
        <f>(C988-D988)*0.7+B988*0.3</f>
        <v>355053.89999999997</v>
      </c>
      <c r="N988">
        <f>_xlfn.RANK.AVG(M988,M$2:M$2185)</f>
        <v>897</v>
      </c>
      <c r="O988">
        <f>LOOKUP(N988/COUNTA(N:N),{0,0.1,0.2,0.3,0.4,0.5,0.6,0.7,0.8,0.9,1}+1%%,{10,9,8,7,6,5,4,3,2,1})</f>
        <v>6</v>
      </c>
      <c r="P988" s="6">
        <v>1</v>
      </c>
      <c r="Q988">
        <f>_xlfn.RANK.AVG(P988,P$2:P$2185)</f>
        <v>1510</v>
      </c>
      <c r="R988">
        <f>LOOKUP(Q988/COUNTA(Q:Q),{0,0.1,0.2,0.3,0.4,0.5,0.6,0.7,0.8,0.9,1}+1%%,{10,9,8,7,6,5,4,3,2,1})</f>
        <v>4</v>
      </c>
      <c r="S988">
        <f>I988*0.5+L988*0.5+O988+R988</f>
        <v>15</v>
      </c>
    </row>
    <row r="989" spans="1:19" ht="28.8" x14ac:dyDescent="0.25">
      <c r="A989" s="5" t="s">
        <v>1448</v>
      </c>
      <c r="B989" s="6">
        <v>559577</v>
      </c>
      <c r="C989" s="6">
        <v>4267</v>
      </c>
      <c r="D989" s="6">
        <v>373</v>
      </c>
      <c r="E989" s="6">
        <v>539</v>
      </c>
      <c r="F989" s="6">
        <v>2</v>
      </c>
      <c r="G989">
        <f>(E989*0.6+D989*0.2+C989*0.2)/B989</f>
        <v>2.2363320865582399E-3</v>
      </c>
      <c r="H989">
        <f>_xlfn.RANK.AVG(G989,G$2:G$2185)</f>
        <v>1800</v>
      </c>
      <c r="I989">
        <f>LOOKUP(H989/COUNTA(H:H),{0,0.1,0.2,0.3,0.4,0.5,0.6,0.7,0.8,0.9,1}+1%%,{10,9,8,7,6,5,4,3,2,1})</f>
        <v>2</v>
      </c>
      <c r="J989">
        <f>E989*0.6+D989*0.2+C989*0.2</f>
        <v>1251.4000000000001</v>
      </c>
      <c r="K989">
        <f>_xlfn.RANK.AVG(J989,J$2:J$2185)</f>
        <v>1443</v>
      </c>
      <c r="L989">
        <f>LOOKUP(K989/COUNTA(K:K),{0,0.1,0.2,0.3,0.4,0.5,0.6,0.7,0.8,0.9,1}+1%%,{10,9,8,7,6,5,4,3,2,1})</f>
        <v>4</v>
      </c>
      <c r="M989">
        <f>(C989-D989)*0.7+B989*0.3</f>
        <v>170598.9</v>
      </c>
      <c r="N989">
        <f>_xlfn.RANK.AVG(M989,M$2:M$2185)</f>
        <v>1152</v>
      </c>
      <c r="O989">
        <f>LOOKUP(N989/COUNTA(N:N),{0,0.1,0.2,0.3,0.4,0.5,0.6,0.7,0.8,0.9,1}+1%%,{10,9,8,7,6,5,4,3,2,1})</f>
        <v>5</v>
      </c>
      <c r="P989" s="6">
        <v>2</v>
      </c>
      <c r="Q989">
        <f>_xlfn.RANK.AVG(P989,P$2:P$2185)</f>
        <v>678.5</v>
      </c>
      <c r="R989">
        <f>LOOKUP(Q989/COUNTA(Q:Q),{0,0.1,0.2,0.3,0.4,0.5,0.6,0.7,0.8,0.9,1}+1%%,{10,9,8,7,6,5,4,3,2,1})</f>
        <v>7</v>
      </c>
      <c r="S989">
        <f>I989*0.5+L989*0.5+O989+R989</f>
        <v>15</v>
      </c>
    </row>
    <row r="990" spans="1:19" ht="28.8" x14ac:dyDescent="0.25">
      <c r="A990" s="5" t="s">
        <v>1035</v>
      </c>
      <c r="B990" s="6">
        <v>69413</v>
      </c>
      <c r="C990" s="6">
        <v>2660</v>
      </c>
      <c r="D990" s="6">
        <v>62</v>
      </c>
      <c r="E990" s="6">
        <v>207</v>
      </c>
      <c r="F990" s="6">
        <v>2</v>
      </c>
      <c r="G990">
        <f>(E990*0.6+D990*0.2+C990*0.2)/B990</f>
        <v>9.6322014608214608E-3</v>
      </c>
      <c r="H990">
        <f>_xlfn.RANK.AVG(G990,G$2:G$2185)</f>
        <v>707</v>
      </c>
      <c r="I990">
        <f>LOOKUP(H990/COUNTA(H:H),{0,0.1,0.2,0.3,0.4,0.5,0.6,0.7,0.8,0.9,1}+1%%,{10,9,8,7,6,5,4,3,2,1})</f>
        <v>7</v>
      </c>
      <c r="J990">
        <f>E990*0.6+D990*0.2+C990*0.2</f>
        <v>668.6</v>
      </c>
      <c r="K990">
        <f>_xlfn.RANK.AVG(J990,J$2:J$2185)</f>
        <v>1603</v>
      </c>
      <c r="L990">
        <f>LOOKUP(K990/COUNTA(K:K),{0,0.1,0.2,0.3,0.4,0.5,0.6,0.7,0.8,0.9,1}+1%%,{10,9,8,7,6,5,4,3,2,1})</f>
        <v>3</v>
      </c>
      <c r="M990">
        <f>(C990-D990)*0.7+B990*0.3</f>
        <v>22642.499999999996</v>
      </c>
      <c r="N990">
        <f>_xlfn.RANK.AVG(M990,M$2:M$2185)</f>
        <v>1740</v>
      </c>
      <c r="O990">
        <f>LOOKUP(N990/COUNTA(N:N),{0,0.1,0.2,0.3,0.4,0.5,0.6,0.7,0.8,0.9,1}+1%%,{10,9,8,7,6,5,4,3,2,1})</f>
        <v>3</v>
      </c>
      <c r="P990" s="6">
        <v>2</v>
      </c>
      <c r="Q990">
        <f>_xlfn.RANK.AVG(P990,P$2:P$2185)</f>
        <v>678.5</v>
      </c>
      <c r="R990">
        <f>LOOKUP(Q990/COUNTA(Q:Q),{0,0.1,0.2,0.3,0.4,0.5,0.6,0.7,0.8,0.9,1}+1%%,{10,9,8,7,6,5,4,3,2,1})</f>
        <v>7</v>
      </c>
      <c r="S990">
        <f>I990*0.5+L990*0.5+O990+R990</f>
        <v>15</v>
      </c>
    </row>
    <row r="991" spans="1:19" ht="28.8" x14ac:dyDescent="0.25">
      <c r="A991" s="5" t="s">
        <v>1964</v>
      </c>
      <c r="B991" s="6">
        <v>178765</v>
      </c>
      <c r="C991" s="6">
        <v>10218</v>
      </c>
      <c r="D991" s="6">
        <v>137</v>
      </c>
      <c r="E991" s="6">
        <v>903</v>
      </c>
      <c r="F991" s="6">
        <v>1</v>
      </c>
      <c r="G991">
        <f>(E991*0.6+D991*0.2+C991*0.2)/B991</f>
        <v>1.4615836433306297E-2</v>
      </c>
      <c r="H991">
        <f>_xlfn.RANK.AVG(G991,G$2:G$2185)</f>
        <v>321</v>
      </c>
      <c r="I991">
        <f>LOOKUP(H991/COUNTA(H:H),{0,0.1,0.2,0.3,0.4,0.5,0.6,0.7,0.8,0.9,1}+1%%,{10,9,8,7,6,5,4,3,2,1})</f>
        <v>9</v>
      </c>
      <c r="J991">
        <f>E991*0.6+D991*0.2+C991*0.2</f>
        <v>2612.8000000000002</v>
      </c>
      <c r="K991">
        <f>_xlfn.RANK.AVG(J991,J$2:J$2185)</f>
        <v>1231</v>
      </c>
      <c r="L991">
        <f>LOOKUP(K991/COUNTA(K:K),{0,0.1,0.2,0.3,0.4,0.5,0.6,0.7,0.8,0.9,1}+1%%,{10,9,8,7,6,5,4,3,2,1})</f>
        <v>5</v>
      </c>
      <c r="M991">
        <f>(C991-D991)*0.7+B991*0.3</f>
        <v>60686.2</v>
      </c>
      <c r="N991">
        <f>_xlfn.RANK.AVG(M991,M$2:M$2185)</f>
        <v>1508</v>
      </c>
      <c r="O991">
        <f>LOOKUP(N991/COUNTA(N:N),{0,0.1,0.2,0.3,0.4,0.5,0.6,0.7,0.8,0.9,1}+1%%,{10,9,8,7,6,5,4,3,2,1})</f>
        <v>4</v>
      </c>
      <c r="P991" s="6">
        <v>1</v>
      </c>
      <c r="Q991">
        <f>_xlfn.RANK.AVG(P991,P$2:P$2185)</f>
        <v>1510</v>
      </c>
      <c r="R991">
        <f>LOOKUP(Q991/COUNTA(Q:Q),{0,0.1,0.2,0.3,0.4,0.5,0.6,0.7,0.8,0.9,1}+1%%,{10,9,8,7,6,5,4,3,2,1})</f>
        <v>4</v>
      </c>
      <c r="S991">
        <f>I991*0.5+L991*0.5+O991+R991</f>
        <v>15</v>
      </c>
    </row>
    <row r="992" spans="1:19" ht="43.2" x14ac:dyDescent="0.25">
      <c r="A992" s="5" t="s">
        <v>1294</v>
      </c>
      <c r="B992" s="6">
        <v>176548</v>
      </c>
      <c r="C992" s="6">
        <v>6993</v>
      </c>
      <c r="D992" s="6">
        <v>102</v>
      </c>
      <c r="E992" s="6">
        <v>1388</v>
      </c>
      <c r="F992" s="6">
        <v>1</v>
      </c>
      <c r="G992">
        <f>(E992*0.6+D992*0.2+C992*0.2)/B992</f>
        <v>1.2754604979948797E-2</v>
      </c>
      <c r="H992">
        <f>_xlfn.RANK.AVG(G992,G$2:G$2185)</f>
        <v>436</v>
      </c>
      <c r="I992">
        <f>LOOKUP(H992/COUNTA(H:H),{0,0.1,0.2,0.3,0.4,0.5,0.6,0.7,0.8,0.9,1}+1%%,{10,9,8,7,6,5,4,3,2,1})</f>
        <v>9</v>
      </c>
      <c r="J992">
        <f>E992*0.6+D992*0.2+C992*0.2</f>
        <v>2251.8000000000002</v>
      </c>
      <c r="K992">
        <f>_xlfn.RANK.AVG(J992,J$2:J$2185)</f>
        <v>1278</v>
      </c>
      <c r="L992">
        <f>LOOKUP(K992/COUNTA(K:K),{0,0.1,0.2,0.3,0.4,0.5,0.6,0.7,0.8,0.9,1}+1%%,{10,9,8,7,6,5,4,3,2,1})</f>
        <v>5</v>
      </c>
      <c r="M992">
        <f>(C992-D992)*0.7+B992*0.3</f>
        <v>57788.1</v>
      </c>
      <c r="N992">
        <f>_xlfn.RANK.AVG(M992,M$2:M$2185)</f>
        <v>1521</v>
      </c>
      <c r="O992">
        <f>LOOKUP(N992/COUNTA(N:N),{0,0.1,0.2,0.3,0.4,0.5,0.6,0.7,0.8,0.9,1}+1%%,{10,9,8,7,6,5,4,3,2,1})</f>
        <v>4</v>
      </c>
      <c r="P992" s="6">
        <v>1</v>
      </c>
      <c r="Q992">
        <f>_xlfn.RANK.AVG(P992,P$2:P$2185)</f>
        <v>1510</v>
      </c>
      <c r="R992">
        <f>LOOKUP(Q992/COUNTA(Q:Q),{0,0.1,0.2,0.3,0.4,0.5,0.6,0.7,0.8,0.9,1}+1%%,{10,9,8,7,6,5,4,3,2,1})</f>
        <v>4</v>
      </c>
      <c r="S992">
        <f>I992*0.5+L992*0.5+O992+R992</f>
        <v>15</v>
      </c>
    </row>
    <row r="993" spans="1:19" ht="28.8" x14ac:dyDescent="0.25">
      <c r="A993" s="5" t="s">
        <v>1135</v>
      </c>
      <c r="B993" s="6">
        <v>518578</v>
      </c>
      <c r="C993" s="6">
        <v>16637</v>
      </c>
      <c r="D993" s="6">
        <v>405</v>
      </c>
      <c r="E993" s="6">
        <v>1102</v>
      </c>
      <c r="F993" s="6">
        <v>1</v>
      </c>
      <c r="G993">
        <f>(E993*0.6+D993*0.2+C993*0.2)/B993</f>
        <v>7.8476140522737176E-3</v>
      </c>
      <c r="H993">
        <f>_xlfn.RANK.AVG(G993,G$2:G$2185)</f>
        <v>922</v>
      </c>
      <c r="I993">
        <f>LOOKUP(H993/COUNTA(H:H),{0,0.1,0.2,0.3,0.4,0.5,0.6,0.7,0.8,0.9,1}+1%%,{10,9,8,7,6,5,4,3,2,1})</f>
        <v>6</v>
      </c>
      <c r="J993">
        <f>E993*0.6+D993*0.2+C993*0.2</f>
        <v>4069.6</v>
      </c>
      <c r="K993">
        <f>_xlfn.RANK.AVG(J993,J$2:J$2185)</f>
        <v>1085</v>
      </c>
      <c r="L993">
        <f>LOOKUP(K993/COUNTA(K:K),{0,0.1,0.2,0.3,0.4,0.5,0.6,0.7,0.8,0.9,1}+1%%,{10,9,8,7,6,5,4,3,2,1})</f>
        <v>6</v>
      </c>
      <c r="M993">
        <f>(C993-D993)*0.7+B993*0.3</f>
        <v>166935.79999999999</v>
      </c>
      <c r="N993">
        <f>_xlfn.RANK.AVG(M993,M$2:M$2185)</f>
        <v>1160</v>
      </c>
      <c r="O993">
        <f>LOOKUP(N993/COUNTA(N:N),{0,0.1,0.2,0.3,0.4,0.5,0.6,0.7,0.8,0.9,1}+1%%,{10,9,8,7,6,5,4,3,2,1})</f>
        <v>5</v>
      </c>
      <c r="P993" s="6">
        <v>1</v>
      </c>
      <c r="Q993">
        <f>_xlfn.RANK.AVG(P993,P$2:P$2185)</f>
        <v>1510</v>
      </c>
      <c r="R993">
        <f>LOOKUP(Q993/COUNTA(Q:Q),{0,0.1,0.2,0.3,0.4,0.5,0.6,0.7,0.8,0.9,1}+1%%,{10,9,8,7,6,5,4,3,2,1})</f>
        <v>4</v>
      </c>
      <c r="S993">
        <f>I993*0.5+L993*0.5+O993+R993</f>
        <v>15</v>
      </c>
    </row>
    <row r="994" spans="1:19" ht="43.2" x14ac:dyDescent="0.25">
      <c r="A994" s="5" t="s">
        <v>1250</v>
      </c>
      <c r="B994" s="6">
        <v>482648</v>
      </c>
      <c r="C994" s="6">
        <v>2792</v>
      </c>
      <c r="D994" s="6">
        <v>502</v>
      </c>
      <c r="E994" s="6">
        <v>631</v>
      </c>
      <c r="F994" s="6">
        <v>2</v>
      </c>
      <c r="G994">
        <f>(E994*0.6+D994*0.2+C994*0.2)/B994</f>
        <v>2.1493925179426831E-3</v>
      </c>
      <c r="H994">
        <f>_xlfn.RANK.AVG(G994,G$2:G$2185)</f>
        <v>1816</v>
      </c>
      <c r="I994">
        <f>LOOKUP(H994/COUNTA(H:H),{0,0.1,0.2,0.3,0.4,0.5,0.6,0.7,0.8,0.9,1}+1%%,{10,9,8,7,6,5,4,3,2,1})</f>
        <v>2</v>
      </c>
      <c r="J994">
        <f>E994*0.6+D994*0.2+C994*0.2</f>
        <v>1037.4000000000001</v>
      </c>
      <c r="K994">
        <f>_xlfn.RANK.AVG(J994,J$2:J$2185)</f>
        <v>1488</v>
      </c>
      <c r="L994">
        <f>LOOKUP(K994/COUNTA(K:K),{0,0.1,0.2,0.3,0.4,0.5,0.6,0.7,0.8,0.9,1}+1%%,{10,9,8,7,6,5,4,3,2,1})</f>
        <v>4</v>
      </c>
      <c r="M994">
        <f>(C994-D994)*0.7+B994*0.3</f>
        <v>146397.4</v>
      </c>
      <c r="N994">
        <f>_xlfn.RANK.AVG(M994,M$2:M$2185)</f>
        <v>1207</v>
      </c>
      <c r="O994">
        <f>LOOKUP(N994/COUNTA(N:N),{0,0.1,0.2,0.3,0.4,0.5,0.6,0.7,0.8,0.9,1}+1%%,{10,9,8,7,6,5,4,3,2,1})</f>
        <v>5</v>
      </c>
      <c r="P994" s="6">
        <v>2</v>
      </c>
      <c r="Q994">
        <f>_xlfn.RANK.AVG(P994,P$2:P$2185)</f>
        <v>678.5</v>
      </c>
      <c r="R994">
        <f>LOOKUP(Q994/COUNTA(Q:Q),{0,0.1,0.2,0.3,0.4,0.5,0.6,0.7,0.8,0.9,1}+1%%,{10,9,8,7,6,5,4,3,2,1})</f>
        <v>7</v>
      </c>
      <c r="S994">
        <f>I994*0.5+L994*0.5+O994+R994</f>
        <v>15</v>
      </c>
    </row>
    <row r="995" spans="1:19" ht="28.8" x14ac:dyDescent="0.25">
      <c r="A995" s="5" t="s">
        <v>441</v>
      </c>
      <c r="B995" s="6">
        <v>930513</v>
      </c>
      <c r="C995" s="6">
        <v>17044</v>
      </c>
      <c r="D995" s="6">
        <v>1136</v>
      </c>
      <c r="E995" s="6">
        <v>1715</v>
      </c>
      <c r="F995" s="6">
        <v>1</v>
      </c>
      <c r="G995">
        <f>(E995*0.6+D995*0.2+C995*0.2)/B995</f>
        <v>5.0133635962098322E-3</v>
      </c>
      <c r="H995">
        <f>_xlfn.RANK.AVG(G995,G$2:G$2185)</f>
        <v>1323</v>
      </c>
      <c r="I995">
        <f>LOOKUP(H995/COUNTA(H:H),{0,0.1,0.2,0.3,0.4,0.5,0.6,0.7,0.8,0.9,1}+1%%,{10,9,8,7,6,5,4,3,2,1})</f>
        <v>4</v>
      </c>
      <c r="J995">
        <f>E995*0.6+D995*0.2+C995*0.2</f>
        <v>4665</v>
      </c>
      <c r="K995">
        <f>_xlfn.RANK.AVG(J995,J$2:J$2185)</f>
        <v>1038</v>
      </c>
      <c r="L995">
        <f>LOOKUP(K995/COUNTA(K:K),{0,0.1,0.2,0.3,0.4,0.5,0.6,0.7,0.8,0.9,1}+1%%,{10,9,8,7,6,5,4,3,2,1})</f>
        <v>6</v>
      </c>
      <c r="M995">
        <f>(C995-D995)*0.7+B995*0.3</f>
        <v>290289.49999999994</v>
      </c>
      <c r="N995">
        <f>_xlfn.RANK.AVG(M995,M$2:M$2185)</f>
        <v>972</v>
      </c>
      <c r="O995">
        <f>LOOKUP(N995/COUNTA(N:N),{0,0.1,0.2,0.3,0.4,0.5,0.6,0.7,0.8,0.9,1}+1%%,{10,9,8,7,6,5,4,3,2,1})</f>
        <v>6</v>
      </c>
      <c r="P995" s="6">
        <v>1</v>
      </c>
      <c r="Q995">
        <f>_xlfn.RANK.AVG(P995,P$2:P$2185)</f>
        <v>1510</v>
      </c>
      <c r="R995">
        <f>LOOKUP(Q995/COUNTA(Q:Q),{0,0.1,0.2,0.3,0.4,0.5,0.6,0.7,0.8,0.9,1}+1%%,{10,9,8,7,6,5,4,3,2,1})</f>
        <v>4</v>
      </c>
      <c r="S995">
        <f>I995*0.5+L995*0.5+O995+R995</f>
        <v>15</v>
      </c>
    </row>
    <row r="996" spans="1:19" ht="43.2" x14ac:dyDescent="0.25">
      <c r="A996" s="5" t="s">
        <v>1531</v>
      </c>
      <c r="B996" s="6">
        <v>277229</v>
      </c>
      <c r="C996" s="6">
        <v>14012</v>
      </c>
      <c r="D996" s="6">
        <v>194</v>
      </c>
      <c r="E996" s="6">
        <v>1663</v>
      </c>
      <c r="F996" s="6">
        <v>1</v>
      </c>
      <c r="G996">
        <f>(E996*0.6+D996*0.2+C996*0.2)/B996</f>
        <v>1.3847757629973777E-2</v>
      </c>
      <c r="H996">
        <f>_xlfn.RANK.AVG(G996,G$2:G$2185)</f>
        <v>363</v>
      </c>
      <c r="I996">
        <f>LOOKUP(H996/COUNTA(H:H),{0,0.1,0.2,0.3,0.4,0.5,0.6,0.7,0.8,0.9,1}+1%%,{10,9,8,7,6,5,4,3,2,1})</f>
        <v>9</v>
      </c>
      <c r="J996">
        <f>E996*0.6+D996*0.2+C996*0.2</f>
        <v>3839</v>
      </c>
      <c r="K996">
        <f>_xlfn.RANK.AVG(J996,J$2:J$2185)</f>
        <v>1104</v>
      </c>
      <c r="L996">
        <f>LOOKUP(K996/COUNTA(K:K),{0,0.1,0.2,0.3,0.4,0.5,0.6,0.7,0.8,0.9,1}+1%%,{10,9,8,7,6,5,4,3,2,1})</f>
        <v>5</v>
      </c>
      <c r="M996">
        <f>(C996-D996)*0.7+B996*0.3</f>
        <v>92841.299999999988</v>
      </c>
      <c r="N996">
        <f>_xlfn.RANK.AVG(M996,M$2:M$2185)</f>
        <v>1376</v>
      </c>
      <c r="O996">
        <f>LOOKUP(N996/COUNTA(N:N),{0,0.1,0.2,0.3,0.4,0.5,0.6,0.7,0.8,0.9,1}+1%%,{10,9,8,7,6,5,4,3,2,1})</f>
        <v>4</v>
      </c>
      <c r="P996" s="6">
        <v>1</v>
      </c>
      <c r="Q996">
        <f>_xlfn.RANK.AVG(P996,P$2:P$2185)</f>
        <v>1510</v>
      </c>
      <c r="R996">
        <f>LOOKUP(Q996/COUNTA(Q:Q),{0,0.1,0.2,0.3,0.4,0.5,0.6,0.7,0.8,0.9,1}+1%%,{10,9,8,7,6,5,4,3,2,1})</f>
        <v>4</v>
      </c>
      <c r="S996">
        <f>I996*0.5+L996*0.5+O996+R996</f>
        <v>15</v>
      </c>
    </row>
    <row r="997" spans="1:19" ht="28.8" x14ac:dyDescent="0.25">
      <c r="A997" s="5" t="s">
        <v>1617</v>
      </c>
      <c r="B997" s="6">
        <v>207079</v>
      </c>
      <c r="C997" s="6">
        <v>12229</v>
      </c>
      <c r="D997" s="6">
        <v>71</v>
      </c>
      <c r="E997" s="6">
        <v>1266</v>
      </c>
      <c r="F997" s="6">
        <v>1</v>
      </c>
      <c r="G997">
        <f>(E997*0.6+D997*0.2+C997*0.2)/B997</f>
        <v>1.5547689529116908E-2</v>
      </c>
      <c r="H997">
        <f>_xlfn.RANK.AVG(G997,G$2:G$2185)</f>
        <v>273</v>
      </c>
      <c r="I997">
        <f>LOOKUP(H997/COUNTA(H:H),{0,0.1,0.2,0.3,0.4,0.5,0.6,0.7,0.8,0.9,1}+1%%,{10,9,8,7,6,5,4,3,2,1})</f>
        <v>9</v>
      </c>
      <c r="J997">
        <f>E997*0.6+D997*0.2+C997*0.2</f>
        <v>3219.6000000000004</v>
      </c>
      <c r="K997">
        <f>_xlfn.RANK.AVG(J997,J$2:J$2185)</f>
        <v>1172</v>
      </c>
      <c r="L997">
        <f>LOOKUP(K997/COUNTA(K:K),{0,0.1,0.2,0.3,0.4,0.5,0.6,0.7,0.8,0.9,1}+1%%,{10,9,8,7,6,5,4,3,2,1})</f>
        <v>5</v>
      </c>
      <c r="M997">
        <f>(C997-D997)*0.7+B997*0.3</f>
        <v>70634.3</v>
      </c>
      <c r="N997">
        <f>_xlfn.RANK.AVG(M997,M$2:M$2185)</f>
        <v>1465</v>
      </c>
      <c r="O997">
        <f>LOOKUP(N997/COUNTA(N:N),{0,0.1,0.2,0.3,0.4,0.5,0.6,0.7,0.8,0.9,1}+1%%,{10,9,8,7,6,5,4,3,2,1})</f>
        <v>4</v>
      </c>
      <c r="P997" s="6">
        <v>1</v>
      </c>
      <c r="Q997">
        <f>_xlfn.RANK.AVG(P997,P$2:P$2185)</f>
        <v>1510</v>
      </c>
      <c r="R997">
        <f>LOOKUP(Q997/COUNTA(Q:Q),{0,0.1,0.2,0.3,0.4,0.5,0.6,0.7,0.8,0.9,1}+1%%,{10,9,8,7,6,5,4,3,2,1})</f>
        <v>4</v>
      </c>
      <c r="S997">
        <f>I997*0.5+L997*0.5+O997+R997</f>
        <v>15</v>
      </c>
    </row>
    <row r="998" spans="1:19" ht="28.8" x14ac:dyDescent="0.25">
      <c r="A998" s="5" t="s">
        <v>796</v>
      </c>
      <c r="B998" s="6">
        <v>123199</v>
      </c>
      <c r="C998" s="6">
        <v>1046</v>
      </c>
      <c r="D998" s="6">
        <v>292</v>
      </c>
      <c r="E998" s="6">
        <v>1057</v>
      </c>
      <c r="F998" s="6">
        <v>2</v>
      </c>
      <c r="G998">
        <f>(E998*0.6+D998*0.2+C998*0.2)/B998</f>
        <v>7.3198646092906593E-3</v>
      </c>
      <c r="H998">
        <f>_xlfn.RANK.AVG(G998,G$2:G$2185)</f>
        <v>995</v>
      </c>
      <c r="I998">
        <f>LOOKUP(H998/COUNTA(H:H),{0,0.1,0.2,0.3,0.4,0.5,0.6,0.7,0.8,0.9,1}+1%%,{10,9,8,7,6,5,4,3,2,1})</f>
        <v>6</v>
      </c>
      <c r="J998">
        <f>E998*0.6+D998*0.2+C998*0.2</f>
        <v>901.8</v>
      </c>
      <c r="K998">
        <f>_xlfn.RANK.AVG(J998,J$2:J$2185)</f>
        <v>1528</v>
      </c>
      <c r="L998">
        <f>LOOKUP(K998/COUNTA(K:K),{0,0.1,0.2,0.3,0.4,0.5,0.6,0.7,0.8,0.9,1}+1%%,{10,9,8,7,6,5,4,3,2,1})</f>
        <v>4</v>
      </c>
      <c r="M998">
        <f>(C998-D998)*0.7+B998*0.3</f>
        <v>37487.5</v>
      </c>
      <c r="N998">
        <f>_xlfn.RANK.AVG(M998,M$2:M$2185)</f>
        <v>1629</v>
      </c>
      <c r="O998">
        <f>LOOKUP(N998/COUNTA(N:N),{0,0.1,0.2,0.3,0.4,0.5,0.6,0.7,0.8,0.9,1}+1%%,{10,9,8,7,6,5,4,3,2,1})</f>
        <v>3</v>
      </c>
      <c r="P998" s="6">
        <v>2</v>
      </c>
      <c r="Q998">
        <f>_xlfn.RANK.AVG(P998,P$2:P$2185)</f>
        <v>678.5</v>
      </c>
      <c r="R998">
        <f>LOOKUP(Q998/COUNTA(Q:Q),{0,0.1,0.2,0.3,0.4,0.5,0.6,0.7,0.8,0.9,1}+1%%,{10,9,8,7,6,5,4,3,2,1})</f>
        <v>7</v>
      </c>
      <c r="S998">
        <f>I998*0.5+L998*0.5+O998+R998</f>
        <v>15</v>
      </c>
    </row>
    <row r="999" spans="1:19" ht="28.8" x14ac:dyDescent="0.25">
      <c r="A999" s="5" t="s">
        <v>85</v>
      </c>
      <c r="B999" s="6">
        <v>2122489</v>
      </c>
      <c r="C999" s="6">
        <v>20085</v>
      </c>
      <c r="D999" s="6">
        <v>1104</v>
      </c>
      <c r="E999" s="6">
        <v>1322</v>
      </c>
      <c r="F999" s="6">
        <v>1</v>
      </c>
      <c r="G999">
        <f>(E999*0.6+D999*0.2+C999*0.2)/B999</f>
        <v>2.3703303055987567E-3</v>
      </c>
      <c r="H999">
        <f>_xlfn.RANK.AVG(G999,G$2:G$2185)</f>
        <v>1779</v>
      </c>
      <c r="I999">
        <f>LOOKUP(H999/COUNTA(H:H),{0,0.1,0.2,0.3,0.4,0.5,0.6,0.7,0.8,0.9,1}+1%%,{10,9,8,7,6,5,4,3,2,1})</f>
        <v>2</v>
      </c>
      <c r="J999">
        <f>E999*0.6+D999*0.2+C999*0.2</f>
        <v>5031</v>
      </c>
      <c r="K999">
        <f>_xlfn.RANK.AVG(J999,J$2:J$2185)</f>
        <v>1015</v>
      </c>
      <c r="L999">
        <f>LOOKUP(K999/COUNTA(K:K),{0,0.1,0.2,0.3,0.4,0.5,0.6,0.7,0.8,0.9,1}+1%%,{10,9,8,7,6,5,4,3,2,1})</f>
        <v>6</v>
      </c>
      <c r="M999">
        <f>(C999-D999)*0.7+B999*0.3</f>
        <v>650033.39999999991</v>
      </c>
      <c r="N999">
        <f>_xlfn.RANK.AVG(M999,M$2:M$2185)</f>
        <v>682</v>
      </c>
      <c r="O999">
        <f>LOOKUP(N999/COUNTA(N:N),{0,0.1,0.2,0.3,0.4,0.5,0.6,0.7,0.8,0.9,1}+1%%,{10,9,8,7,6,5,4,3,2,1})</f>
        <v>7</v>
      </c>
      <c r="P999" s="6">
        <v>1</v>
      </c>
      <c r="Q999">
        <f>_xlfn.RANK.AVG(P999,P$2:P$2185)</f>
        <v>1510</v>
      </c>
      <c r="R999">
        <f>LOOKUP(Q999/COUNTA(Q:Q),{0,0.1,0.2,0.3,0.4,0.5,0.6,0.7,0.8,0.9,1}+1%%,{10,9,8,7,6,5,4,3,2,1})</f>
        <v>4</v>
      </c>
      <c r="S999">
        <f>I999*0.5+L999*0.5+O999+R999</f>
        <v>15</v>
      </c>
    </row>
    <row r="1000" spans="1:19" ht="43.2" x14ac:dyDescent="0.25">
      <c r="A1000" s="5" t="s">
        <v>217</v>
      </c>
      <c r="B1000" s="6">
        <v>278993</v>
      </c>
      <c r="C1000" s="6">
        <v>856</v>
      </c>
      <c r="D1000" s="6">
        <v>377</v>
      </c>
      <c r="E1000" s="6">
        <v>327</v>
      </c>
      <c r="F1000" s="6">
        <v>4</v>
      </c>
      <c r="G1000">
        <f>(E1000*0.6+D1000*0.2+C1000*0.2)/B1000</f>
        <v>1.58713659482496E-3</v>
      </c>
      <c r="H1000">
        <f>_xlfn.RANK.AVG(G1000,G$2:G$2185)</f>
        <v>1910</v>
      </c>
      <c r="I1000">
        <f>LOOKUP(H1000/COUNTA(H:H),{0,0.1,0.2,0.3,0.4,0.5,0.6,0.7,0.8,0.9,1}+1%%,{10,9,8,7,6,5,4,3,2,1})</f>
        <v>2</v>
      </c>
      <c r="J1000">
        <f>E1000*0.6+D1000*0.2+C1000*0.2</f>
        <v>442.80000000000007</v>
      </c>
      <c r="K1000">
        <f>_xlfn.RANK.AVG(J1000,J$2:J$2185)</f>
        <v>1688</v>
      </c>
      <c r="L1000">
        <f>LOOKUP(K1000/COUNTA(K:K),{0,0.1,0.2,0.3,0.4,0.5,0.6,0.7,0.8,0.9,1}+1%%,{10,9,8,7,6,5,4,3,2,1})</f>
        <v>3</v>
      </c>
      <c r="M1000">
        <f>(C1000-D1000)*0.7+B1000*0.3</f>
        <v>84033.2</v>
      </c>
      <c r="N1000">
        <f>_xlfn.RANK.AVG(M1000,M$2:M$2185)</f>
        <v>1404</v>
      </c>
      <c r="O1000">
        <f>LOOKUP(N1000/COUNTA(N:N),{0,0.1,0.2,0.3,0.4,0.5,0.6,0.7,0.8,0.9,1}+1%%,{10,9,8,7,6,5,4,3,2,1})</f>
        <v>4</v>
      </c>
      <c r="P1000" s="6">
        <v>4</v>
      </c>
      <c r="Q1000">
        <f>_xlfn.RANK.AVG(P1000,P$2:P$2185)</f>
        <v>340.5</v>
      </c>
      <c r="R1000">
        <f>LOOKUP(Q1000/COUNTA(Q:Q),{0,0.1,0.2,0.3,0.4,0.5,0.6,0.7,0.8,0.9,1}+1%%,{10,9,8,7,6,5,4,3,2,1})</f>
        <v>9</v>
      </c>
      <c r="S1000">
        <f>I1000*0.5+L1000*0.5+O1000+R1000</f>
        <v>15.5</v>
      </c>
    </row>
    <row r="1001" spans="1:19" ht="28.8" x14ac:dyDescent="0.25">
      <c r="A1001" s="5" t="s">
        <v>1727</v>
      </c>
      <c r="B1001" s="6">
        <v>269804</v>
      </c>
      <c r="C1001" s="6">
        <v>17030</v>
      </c>
      <c r="D1001" s="6">
        <v>283</v>
      </c>
      <c r="E1001" s="6">
        <v>1091</v>
      </c>
      <c r="F1001" s="6">
        <v>1</v>
      </c>
      <c r="G1001">
        <f>(E1001*0.6+D1001*0.2+C1001*0.2)/B1001</f>
        <v>1.5259966494195787E-2</v>
      </c>
      <c r="H1001">
        <f>_xlfn.RANK.AVG(G1001,G$2:G$2185)</f>
        <v>286</v>
      </c>
      <c r="I1001">
        <f>LOOKUP(H1001/COUNTA(H:H),{0,0.1,0.2,0.3,0.4,0.5,0.6,0.7,0.8,0.9,1}+1%%,{10,9,8,7,6,5,4,3,2,1})</f>
        <v>9</v>
      </c>
      <c r="J1001">
        <f>E1001*0.6+D1001*0.2+C1001*0.2</f>
        <v>4117.2</v>
      </c>
      <c r="K1001">
        <f>_xlfn.RANK.AVG(J1001,J$2:J$2185)</f>
        <v>1080</v>
      </c>
      <c r="L1001">
        <f>LOOKUP(K1001/COUNTA(K:K),{0,0.1,0.2,0.3,0.4,0.5,0.6,0.7,0.8,0.9,1}+1%%,{10,9,8,7,6,5,4,3,2,1})</f>
        <v>6</v>
      </c>
      <c r="M1001">
        <f>(C1001-D1001)*0.7+B1001*0.3</f>
        <v>92664.099999999991</v>
      </c>
      <c r="N1001">
        <f>_xlfn.RANK.AVG(M1001,M$2:M$2185)</f>
        <v>1378</v>
      </c>
      <c r="O1001">
        <f>LOOKUP(N1001/COUNTA(N:N),{0,0.1,0.2,0.3,0.4,0.5,0.6,0.7,0.8,0.9,1}+1%%,{10,9,8,7,6,5,4,3,2,1})</f>
        <v>4</v>
      </c>
      <c r="P1001" s="6">
        <v>1</v>
      </c>
      <c r="Q1001">
        <f>_xlfn.RANK.AVG(P1001,P$2:P$2185)</f>
        <v>1510</v>
      </c>
      <c r="R1001">
        <f>LOOKUP(Q1001/COUNTA(Q:Q),{0,0.1,0.2,0.3,0.4,0.5,0.6,0.7,0.8,0.9,1}+1%%,{10,9,8,7,6,5,4,3,2,1})</f>
        <v>4</v>
      </c>
      <c r="S1001">
        <f>I1001*0.5+L1001*0.5+O1001+R1001</f>
        <v>15.5</v>
      </c>
    </row>
    <row r="1002" spans="1:19" ht="28.8" x14ac:dyDescent="0.25">
      <c r="A1002" s="5" t="s">
        <v>204</v>
      </c>
      <c r="B1002" s="6">
        <v>2227708</v>
      </c>
      <c r="C1002" s="6">
        <v>11817</v>
      </c>
      <c r="D1002" s="6">
        <v>6285</v>
      </c>
      <c r="E1002" s="6">
        <v>4793</v>
      </c>
      <c r="F1002" s="6">
        <v>1</v>
      </c>
      <c r="G1002">
        <f>(E1002*0.6+D1002*0.2+C1002*0.2)/B1002</f>
        <v>2.9160913369256649E-3</v>
      </c>
      <c r="H1002">
        <f>_xlfn.RANK.AVG(G1002,G$2:G$2185)</f>
        <v>1683</v>
      </c>
      <c r="I1002">
        <f>LOOKUP(H1002/COUNTA(H:H),{0,0.1,0.2,0.3,0.4,0.5,0.6,0.7,0.8,0.9,1}+1%%,{10,9,8,7,6,5,4,3,2,1})</f>
        <v>3</v>
      </c>
      <c r="J1002">
        <f>E1002*0.6+D1002*0.2+C1002*0.2</f>
        <v>6496.1999999999989</v>
      </c>
      <c r="K1002">
        <f>_xlfn.RANK.AVG(J1002,J$2:J$2185)</f>
        <v>923</v>
      </c>
      <c r="L1002">
        <f>LOOKUP(K1002/COUNTA(K:K),{0,0.1,0.2,0.3,0.4,0.5,0.6,0.7,0.8,0.9,1}+1%%,{10,9,8,7,6,5,4,3,2,1})</f>
        <v>6</v>
      </c>
      <c r="M1002">
        <f>(C1002-D1002)*0.7+B1002*0.3</f>
        <v>672184.8</v>
      </c>
      <c r="N1002">
        <f>_xlfn.RANK.AVG(M1002,M$2:M$2185)</f>
        <v>666</v>
      </c>
      <c r="O1002">
        <f>LOOKUP(N1002/COUNTA(N:N),{0,0.1,0.2,0.3,0.4,0.5,0.6,0.7,0.8,0.9,1}+1%%,{10,9,8,7,6,5,4,3,2,1})</f>
        <v>7</v>
      </c>
      <c r="P1002" s="6">
        <v>1</v>
      </c>
      <c r="Q1002">
        <f>_xlfn.RANK.AVG(P1002,P$2:P$2185)</f>
        <v>1510</v>
      </c>
      <c r="R1002">
        <f>LOOKUP(Q1002/COUNTA(Q:Q),{0,0.1,0.2,0.3,0.4,0.5,0.6,0.7,0.8,0.9,1}+1%%,{10,9,8,7,6,5,4,3,2,1})</f>
        <v>4</v>
      </c>
      <c r="S1002">
        <f>I1002*0.5+L1002*0.5+O1002+R1002</f>
        <v>15.5</v>
      </c>
    </row>
    <row r="1003" spans="1:19" ht="28.8" x14ac:dyDescent="0.25">
      <c r="A1003" s="5" t="s">
        <v>1895</v>
      </c>
      <c r="B1003" s="6">
        <v>2085977</v>
      </c>
      <c r="C1003" s="6">
        <v>20609</v>
      </c>
      <c r="D1003" s="6">
        <v>4302</v>
      </c>
      <c r="E1003" s="6">
        <v>3114</v>
      </c>
      <c r="F1003" s="6">
        <v>1</v>
      </c>
      <c r="G1003">
        <f>(E1003*0.6+D1003*0.2+C1003*0.2)/B1003</f>
        <v>3.2841205823458267E-3</v>
      </c>
      <c r="H1003">
        <f>_xlfn.RANK.AVG(G1003,G$2:G$2185)</f>
        <v>1610</v>
      </c>
      <c r="I1003">
        <f>LOOKUP(H1003/COUNTA(H:H),{0,0.1,0.2,0.3,0.4,0.5,0.6,0.7,0.8,0.9,1}+1%%,{10,9,8,7,6,5,4,3,2,1})</f>
        <v>3</v>
      </c>
      <c r="J1003">
        <f>E1003*0.6+D1003*0.2+C1003*0.2</f>
        <v>6850.6</v>
      </c>
      <c r="K1003">
        <f>_xlfn.RANK.AVG(J1003,J$2:J$2185)</f>
        <v>902</v>
      </c>
      <c r="L1003">
        <f>LOOKUP(K1003/COUNTA(K:K),{0,0.1,0.2,0.3,0.4,0.5,0.6,0.7,0.8,0.9,1}+1%%,{10,9,8,7,6,5,4,3,2,1})</f>
        <v>6</v>
      </c>
      <c r="M1003">
        <f>(C1003-D1003)*0.7+B1003*0.3</f>
        <v>637208</v>
      </c>
      <c r="N1003">
        <f>_xlfn.RANK.AVG(M1003,M$2:M$2185)</f>
        <v>689</v>
      </c>
      <c r="O1003">
        <f>LOOKUP(N1003/COUNTA(N:N),{0,0.1,0.2,0.3,0.4,0.5,0.6,0.7,0.8,0.9,1}+1%%,{10,9,8,7,6,5,4,3,2,1})</f>
        <v>7</v>
      </c>
      <c r="P1003" s="6">
        <v>1</v>
      </c>
      <c r="Q1003">
        <f>_xlfn.RANK.AVG(P1003,P$2:P$2185)</f>
        <v>1510</v>
      </c>
      <c r="R1003">
        <f>LOOKUP(Q1003/COUNTA(Q:Q),{0,0.1,0.2,0.3,0.4,0.5,0.6,0.7,0.8,0.9,1}+1%%,{10,9,8,7,6,5,4,3,2,1})</f>
        <v>4</v>
      </c>
      <c r="S1003">
        <f>I1003*0.5+L1003*0.5+O1003+R1003</f>
        <v>15.5</v>
      </c>
    </row>
    <row r="1004" spans="1:19" ht="14.4" x14ac:dyDescent="0.25">
      <c r="A1004" s="5" t="s">
        <v>543</v>
      </c>
      <c r="B1004" s="6">
        <v>387563</v>
      </c>
      <c r="C1004" s="6">
        <v>1968</v>
      </c>
      <c r="D1004" s="6">
        <v>144</v>
      </c>
      <c r="E1004" s="6">
        <v>1525</v>
      </c>
      <c r="F1004" s="6">
        <v>2</v>
      </c>
      <c r="G1004">
        <f>(E1004*0.6+D1004*0.2+C1004*0.2)/B1004</f>
        <v>3.4507938064263105E-3</v>
      </c>
      <c r="H1004">
        <f>_xlfn.RANK.AVG(G1004,G$2:G$2185)</f>
        <v>1585</v>
      </c>
      <c r="I1004">
        <f>LOOKUP(H1004/COUNTA(H:H),{0,0.1,0.2,0.3,0.4,0.5,0.6,0.7,0.8,0.9,1}+1%%,{10,9,8,7,6,5,4,3,2,1})</f>
        <v>3</v>
      </c>
      <c r="J1004">
        <f>E1004*0.6+D1004*0.2+C1004*0.2</f>
        <v>1337.4</v>
      </c>
      <c r="K1004">
        <f>_xlfn.RANK.AVG(J1004,J$2:J$2185)</f>
        <v>1428</v>
      </c>
      <c r="L1004">
        <f>LOOKUP(K1004/COUNTA(K:K),{0,0.1,0.2,0.3,0.4,0.5,0.6,0.7,0.8,0.9,1}+1%%,{10,9,8,7,6,5,4,3,2,1})</f>
        <v>4</v>
      </c>
      <c r="M1004">
        <f>(C1004-D1004)*0.7+B1004*0.3</f>
        <v>117545.7</v>
      </c>
      <c r="N1004">
        <f>_xlfn.RANK.AVG(M1004,M$2:M$2185)</f>
        <v>1295</v>
      </c>
      <c r="O1004">
        <f>LOOKUP(N1004/COUNTA(N:N),{0,0.1,0.2,0.3,0.4,0.5,0.6,0.7,0.8,0.9,1}+1%%,{10,9,8,7,6,5,4,3,2,1})</f>
        <v>5</v>
      </c>
      <c r="P1004" s="6">
        <v>2</v>
      </c>
      <c r="Q1004">
        <f>_xlfn.RANK.AVG(P1004,P$2:P$2185)</f>
        <v>678.5</v>
      </c>
      <c r="R1004">
        <f>LOOKUP(Q1004/COUNTA(Q:Q),{0,0.1,0.2,0.3,0.4,0.5,0.6,0.7,0.8,0.9,1}+1%%,{10,9,8,7,6,5,4,3,2,1})</f>
        <v>7</v>
      </c>
      <c r="S1004">
        <f>I1004*0.5+L1004*0.5+O1004+R1004</f>
        <v>15.5</v>
      </c>
    </row>
    <row r="1005" spans="1:19" ht="14.4" x14ac:dyDescent="0.25">
      <c r="A1005" s="5" t="s">
        <v>530</v>
      </c>
      <c r="B1005" s="6">
        <v>980944</v>
      </c>
      <c r="C1005" s="6">
        <v>8335</v>
      </c>
      <c r="D1005" s="6">
        <v>2517</v>
      </c>
      <c r="E1005" s="6">
        <v>5304</v>
      </c>
      <c r="F1005" s="6">
        <v>1</v>
      </c>
      <c r="G1005">
        <f>(E1005*0.6+D1005*0.2+C1005*0.2)/B1005</f>
        <v>5.4567844851489992E-3</v>
      </c>
      <c r="H1005">
        <f>_xlfn.RANK.AVG(G1005,G$2:G$2185)</f>
        <v>1269</v>
      </c>
      <c r="I1005">
        <f>LOOKUP(H1005/COUNTA(H:H),{0,0.1,0.2,0.3,0.4,0.5,0.6,0.7,0.8,0.9,1}+1%%,{10,9,8,7,6,5,4,3,2,1})</f>
        <v>5</v>
      </c>
      <c r="J1005">
        <f>E1005*0.6+D1005*0.2+C1005*0.2</f>
        <v>5352.8</v>
      </c>
      <c r="K1005">
        <f>_xlfn.RANK.AVG(J1005,J$2:J$2185)</f>
        <v>994</v>
      </c>
      <c r="L1005">
        <f>LOOKUP(K1005/COUNTA(K:K),{0,0.1,0.2,0.3,0.4,0.5,0.6,0.7,0.8,0.9,1}+1%%,{10,9,8,7,6,5,4,3,2,1})</f>
        <v>6</v>
      </c>
      <c r="M1005">
        <f>(C1005-D1005)*0.7+B1005*0.3</f>
        <v>298355.8</v>
      </c>
      <c r="N1005">
        <f>_xlfn.RANK.AVG(M1005,M$2:M$2185)</f>
        <v>962</v>
      </c>
      <c r="O1005">
        <f>LOOKUP(N1005/COUNTA(N:N),{0,0.1,0.2,0.3,0.4,0.5,0.6,0.7,0.8,0.9,1}+1%%,{10,9,8,7,6,5,4,3,2,1})</f>
        <v>6</v>
      </c>
      <c r="P1005" s="6">
        <v>1</v>
      </c>
      <c r="Q1005">
        <f>_xlfn.RANK.AVG(P1005,P$2:P$2185)</f>
        <v>1510</v>
      </c>
      <c r="R1005">
        <f>LOOKUP(Q1005/COUNTA(Q:Q),{0,0.1,0.2,0.3,0.4,0.5,0.6,0.7,0.8,0.9,1}+1%%,{10,9,8,7,6,5,4,3,2,1})</f>
        <v>4</v>
      </c>
      <c r="S1005">
        <f>I1005*0.5+L1005*0.5+O1005+R1005</f>
        <v>15.5</v>
      </c>
    </row>
    <row r="1006" spans="1:19" ht="28.8" x14ac:dyDescent="0.25">
      <c r="A1006" s="5" t="s">
        <v>1885</v>
      </c>
      <c r="B1006" s="6">
        <v>261520</v>
      </c>
      <c r="C1006" s="6">
        <v>19333</v>
      </c>
      <c r="D1006" s="6">
        <v>145</v>
      </c>
      <c r="E1006" s="6">
        <v>744</v>
      </c>
      <c r="F1006" s="6">
        <v>1</v>
      </c>
      <c r="G1006">
        <f>(E1006*0.6+D1006*0.2+C1006*0.2)/B1006</f>
        <v>1.6602936677883144E-2</v>
      </c>
      <c r="H1006">
        <f>_xlfn.RANK.AVG(G1006,G$2:G$2185)</f>
        <v>230</v>
      </c>
      <c r="I1006">
        <f>LOOKUP(H1006/COUNTA(H:H),{0,0.1,0.2,0.3,0.4,0.5,0.6,0.7,0.8,0.9,1}+1%%,{10,9,8,7,6,5,4,3,2,1})</f>
        <v>9</v>
      </c>
      <c r="J1006">
        <f>E1006*0.6+D1006*0.2+C1006*0.2</f>
        <v>4342</v>
      </c>
      <c r="K1006">
        <f>_xlfn.RANK.AVG(J1006,J$2:J$2185)</f>
        <v>1064</v>
      </c>
      <c r="L1006">
        <f>LOOKUP(K1006/COUNTA(K:K),{0,0.1,0.2,0.3,0.4,0.5,0.6,0.7,0.8,0.9,1}+1%%,{10,9,8,7,6,5,4,3,2,1})</f>
        <v>6</v>
      </c>
      <c r="M1006">
        <f>(C1006-D1006)*0.7+B1006*0.3</f>
        <v>91887.6</v>
      </c>
      <c r="N1006">
        <f>_xlfn.RANK.AVG(M1006,M$2:M$2185)</f>
        <v>1380</v>
      </c>
      <c r="O1006">
        <f>LOOKUP(N1006/COUNTA(N:N),{0,0.1,0.2,0.3,0.4,0.5,0.6,0.7,0.8,0.9,1}+1%%,{10,9,8,7,6,5,4,3,2,1})</f>
        <v>4</v>
      </c>
      <c r="P1006" s="6">
        <v>1</v>
      </c>
      <c r="Q1006">
        <f>_xlfn.RANK.AVG(P1006,P$2:P$2185)</f>
        <v>1510</v>
      </c>
      <c r="R1006">
        <f>LOOKUP(Q1006/COUNTA(Q:Q),{0,0.1,0.2,0.3,0.4,0.5,0.6,0.7,0.8,0.9,1}+1%%,{10,9,8,7,6,5,4,3,2,1})</f>
        <v>4</v>
      </c>
      <c r="S1006">
        <f>I1006*0.5+L1006*0.5+O1006+R1006</f>
        <v>15.5</v>
      </c>
    </row>
    <row r="1007" spans="1:19" ht="28.8" x14ac:dyDescent="0.25">
      <c r="A1007" s="5" t="s">
        <v>1701</v>
      </c>
      <c r="B1007" s="6">
        <v>302660</v>
      </c>
      <c r="C1007" s="6">
        <v>19060</v>
      </c>
      <c r="D1007" s="6">
        <v>227</v>
      </c>
      <c r="E1007" s="6">
        <v>1868</v>
      </c>
      <c r="F1007" s="6">
        <v>1</v>
      </c>
      <c r="G1007">
        <f>(E1007*0.6+D1007*0.2+C1007*0.2)/B1007</f>
        <v>1.6448159651093634E-2</v>
      </c>
      <c r="H1007">
        <f>_xlfn.RANK.AVG(G1007,G$2:G$2185)</f>
        <v>240</v>
      </c>
      <c r="I1007">
        <f>LOOKUP(H1007/COUNTA(H:H),{0,0.1,0.2,0.3,0.4,0.5,0.6,0.7,0.8,0.9,1}+1%%,{10,9,8,7,6,5,4,3,2,1})</f>
        <v>9</v>
      </c>
      <c r="J1007">
        <f>E1007*0.6+D1007*0.2+C1007*0.2</f>
        <v>4978.2</v>
      </c>
      <c r="K1007">
        <f>_xlfn.RANK.AVG(J1007,J$2:J$2185)</f>
        <v>1019</v>
      </c>
      <c r="L1007">
        <f>LOOKUP(K1007/COUNTA(K:K),{0,0.1,0.2,0.3,0.4,0.5,0.6,0.7,0.8,0.9,1}+1%%,{10,9,8,7,6,5,4,3,2,1})</f>
        <v>6</v>
      </c>
      <c r="M1007">
        <f>(C1007-D1007)*0.7+B1007*0.3</f>
        <v>103981.1</v>
      </c>
      <c r="N1007">
        <f>_xlfn.RANK.AVG(M1007,M$2:M$2185)</f>
        <v>1327</v>
      </c>
      <c r="O1007">
        <f>LOOKUP(N1007/COUNTA(N:N),{0,0.1,0.2,0.3,0.4,0.5,0.6,0.7,0.8,0.9,1}+1%%,{10,9,8,7,6,5,4,3,2,1})</f>
        <v>4</v>
      </c>
      <c r="P1007" s="6">
        <v>1</v>
      </c>
      <c r="Q1007">
        <f>_xlfn.RANK.AVG(P1007,P$2:P$2185)</f>
        <v>1510</v>
      </c>
      <c r="R1007">
        <f>LOOKUP(Q1007/COUNTA(Q:Q),{0,0.1,0.2,0.3,0.4,0.5,0.6,0.7,0.8,0.9,1}+1%%,{10,9,8,7,6,5,4,3,2,1})</f>
        <v>4</v>
      </c>
      <c r="S1007">
        <f>I1007*0.5+L1007*0.5+O1007+R1007</f>
        <v>15.5</v>
      </c>
    </row>
    <row r="1008" spans="1:19" ht="14.4" x14ac:dyDescent="0.25">
      <c r="A1008" s="5" t="s">
        <v>2032</v>
      </c>
      <c r="B1008" s="6">
        <v>1739399</v>
      </c>
      <c r="C1008" s="6">
        <v>14348</v>
      </c>
      <c r="D1008" s="6">
        <v>2239</v>
      </c>
      <c r="E1008" s="6">
        <v>2492</v>
      </c>
      <c r="F1008" s="6">
        <v>1</v>
      </c>
      <c r="G1008">
        <f>(E1008*0.6+D1008*0.2+C1008*0.2)/B1008</f>
        <v>2.7668177341714007E-3</v>
      </c>
      <c r="H1008">
        <f>_xlfn.RANK.AVG(G1008,G$2:G$2185)</f>
        <v>1710</v>
      </c>
      <c r="I1008">
        <f>LOOKUP(H1008/COUNTA(H:H),{0,0.1,0.2,0.3,0.4,0.5,0.6,0.7,0.8,0.9,1}+1%%,{10,9,8,7,6,5,4,3,2,1})</f>
        <v>3</v>
      </c>
      <c r="J1008">
        <f>E1008*0.6+D1008*0.2+C1008*0.2</f>
        <v>4812.6000000000004</v>
      </c>
      <c r="K1008">
        <f>_xlfn.RANK.AVG(J1008,J$2:J$2185)</f>
        <v>1030</v>
      </c>
      <c r="L1008">
        <f>LOOKUP(K1008/COUNTA(K:K),{0,0.1,0.2,0.3,0.4,0.5,0.6,0.7,0.8,0.9,1}+1%%,{10,9,8,7,6,5,4,3,2,1})</f>
        <v>6</v>
      </c>
      <c r="M1008">
        <f>(C1008-D1008)*0.7+B1008*0.3</f>
        <v>530296</v>
      </c>
      <c r="N1008">
        <f>_xlfn.RANK.AVG(M1008,M$2:M$2185)</f>
        <v>756</v>
      </c>
      <c r="O1008">
        <f>LOOKUP(N1008/COUNTA(N:N),{0,0.1,0.2,0.3,0.4,0.5,0.6,0.7,0.8,0.9,1}+1%%,{10,9,8,7,6,5,4,3,2,1})</f>
        <v>7</v>
      </c>
      <c r="P1008" s="6">
        <v>1</v>
      </c>
      <c r="Q1008">
        <f>_xlfn.RANK.AVG(P1008,P$2:P$2185)</f>
        <v>1510</v>
      </c>
      <c r="R1008">
        <f>LOOKUP(Q1008/COUNTA(Q:Q),{0,0.1,0.2,0.3,0.4,0.5,0.6,0.7,0.8,0.9,1}+1%%,{10,9,8,7,6,5,4,3,2,1})</f>
        <v>4</v>
      </c>
      <c r="S1008">
        <f>I1008*0.5+L1008*0.5+O1008+R1008</f>
        <v>15.5</v>
      </c>
    </row>
    <row r="1009" spans="1:19" ht="28.8" x14ac:dyDescent="0.25">
      <c r="A1009" s="5" t="s">
        <v>829</v>
      </c>
      <c r="B1009" s="6">
        <v>621513</v>
      </c>
      <c r="C1009" s="6">
        <v>19267</v>
      </c>
      <c r="D1009" s="6">
        <v>2205</v>
      </c>
      <c r="E1009" s="6">
        <v>2687</v>
      </c>
      <c r="F1009" s="6">
        <v>1</v>
      </c>
      <c r="G1009">
        <f>(E1009*0.6+D1009*0.2+C1009*0.2)/B1009</f>
        <v>9.5035823868527287E-3</v>
      </c>
      <c r="H1009">
        <f>_xlfn.RANK.AVG(G1009,G$2:G$2185)</f>
        <v>722</v>
      </c>
      <c r="I1009">
        <f>LOOKUP(H1009/COUNTA(H:H),{0,0.1,0.2,0.3,0.4,0.5,0.6,0.7,0.8,0.9,1}+1%%,{10,9,8,7,6,5,4,3,2,1})</f>
        <v>7</v>
      </c>
      <c r="J1009">
        <f>E1009*0.6+D1009*0.2+C1009*0.2</f>
        <v>5906.6</v>
      </c>
      <c r="K1009">
        <f>_xlfn.RANK.AVG(J1009,J$2:J$2185)</f>
        <v>947</v>
      </c>
      <c r="L1009">
        <f>LOOKUP(K1009/COUNTA(K:K),{0,0.1,0.2,0.3,0.4,0.5,0.6,0.7,0.8,0.9,1}+1%%,{10,9,8,7,6,5,4,3,2,1})</f>
        <v>6</v>
      </c>
      <c r="M1009">
        <f>(C1009-D1009)*0.7+B1009*0.3</f>
        <v>198397.3</v>
      </c>
      <c r="N1009">
        <f>_xlfn.RANK.AVG(M1009,M$2:M$2185)</f>
        <v>1103</v>
      </c>
      <c r="O1009">
        <f>LOOKUP(N1009/COUNTA(N:N),{0,0.1,0.2,0.3,0.4,0.5,0.6,0.7,0.8,0.9,1}+1%%,{10,9,8,7,6,5,4,3,2,1})</f>
        <v>5</v>
      </c>
      <c r="P1009" s="6">
        <v>1</v>
      </c>
      <c r="Q1009">
        <f>_xlfn.RANK.AVG(P1009,P$2:P$2185)</f>
        <v>1510</v>
      </c>
      <c r="R1009">
        <f>LOOKUP(Q1009/COUNTA(Q:Q),{0,0.1,0.2,0.3,0.4,0.5,0.6,0.7,0.8,0.9,1}+1%%,{10,9,8,7,6,5,4,3,2,1})</f>
        <v>4</v>
      </c>
      <c r="S1009">
        <f>I1009*0.5+L1009*0.5+O1009+R1009</f>
        <v>15.5</v>
      </c>
    </row>
    <row r="1010" spans="1:19" ht="28.8" x14ac:dyDescent="0.25">
      <c r="A1010" s="5" t="s">
        <v>2169</v>
      </c>
      <c r="B1010" s="6">
        <v>1045841</v>
      </c>
      <c r="C1010" s="6">
        <v>13445</v>
      </c>
      <c r="D1010" s="6">
        <v>3035</v>
      </c>
      <c r="E1010" s="6">
        <v>3851</v>
      </c>
      <c r="F1010" s="6">
        <v>1</v>
      </c>
      <c r="G1010">
        <f>(E1010*0.6+D1010*0.2+C1010*0.2)/B1010</f>
        <v>5.3608531315945734E-3</v>
      </c>
      <c r="H1010">
        <f>_xlfn.RANK.AVG(G1010,G$2:G$2185)</f>
        <v>1283</v>
      </c>
      <c r="I1010">
        <f>LOOKUP(H1010/COUNTA(H:H),{0,0.1,0.2,0.3,0.4,0.5,0.6,0.7,0.8,0.9,1}+1%%,{10,9,8,7,6,5,4,3,2,1})</f>
        <v>5</v>
      </c>
      <c r="J1010">
        <f>E1010*0.6+D1010*0.2+C1010*0.2</f>
        <v>5606.6</v>
      </c>
      <c r="K1010">
        <f>_xlfn.RANK.AVG(J1010,J$2:J$2185)</f>
        <v>967</v>
      </c>
      <c r="L1010">
        <f>LOOKUP(K1010/COUNTA(K:K),{0,0.1,0.2,0.3,0.4,0.5,0.6,0.7,0.8,0.9,1}+1%%,{10,9,8,7,6,5,4,3,2,1})</f>
        <v>6</v>
      </c>
      <c r="M1010">
        <f>(C1010-D1010)*0.7+B1010*0.3</f>
        <v>321039.3</v>
      </c>
      <c r="N1010">
        <f>_xlfn.RANK.AVG(M1010,M$2:M$2185)</f>
        <v>938</v>
      </c>
      <c r="O1010">
        <f>LOOKUP(N1010/COUNTA(N:N),{0,0.1,0.2,0.3,0.4,0.5,0.6,0.7,0.8,0.9,1}+1%%,{10,9,8,7,6,5,4,3,2,1})</f>
        <v>6</v>
      </c>
      <c r="P1010" s="6">
        <v>1</v>
      </c>
      <c r="Q1010">
        <f>_xlfn.RANK.AVG(P1010,P$2:P$2185)</f>
        <v>1510</v>
      </c>
      <c r="R1010">
        <f>LOOKUP(Q1010/COUNTA(Q:Q),{0,0.1,0.2,0.3,0.4,0.5,0.6,0.7,0.8,0.9,1}+1%%,{10,9,8,7,6,5,4,3,2,1})</f>
        <v>4</v>
      </c>
      <c r="S1010">
        <f>I1010*0.5+L1010*0.5+O1010+R1010</f>
        <v>15.5</v>
      </c>
    </row>
    <row r="1011" spans="1:19" ht="14.4" x14ac:dyDescent="0.25">
      <c r="A1011" s="5" t="s">
        <v>1078</v>
      </c>
      <c r="B1011" s="6">
        <v>2251104</v>
      </c>
      <c r="C1011" s="6">
        <v>27656</v>
      </c>
      <c r="D1011" s="6">
        <v>3257</v>
      </c>
      <c r="E1011" s="6">
        <v>1249</v>
      </c>
      <c r="F1011" s="6">
        <v>1</v>
      </c>
      <c r="G1011">
        <f>(E1011*0.6+D1011*0.2+C1011*0.2)/B1011</f>
        <v>3.0793779407792803E-3</v>
      </c>
      <c r="H1011">
        <f>_xlfn.RANK.AVG(G1011,G$2:G$2185)</f>
        <v>1650</v>
      </c>
      <c r="I1011">
        <f>LOOKUP(H1011/COUNTA(H:H),{0,0.1,0.2,0.3,0.4,0.5,0.6,0.7,0.8,0.9,1}+1%%,{10,9,8,7,6,5,4,3,2,1})</f>
        <v>3</v>
      </c>
      <c r="J1011">
        <f>E1011*0.6+D1011*0.2+C1011*0.2</f>
        <v>6932.0000000000009</v>
      </c>
      <c r="K1011">
        <f>_xlfn.RANK.AVG(J1011,J$2:J$2185)</f>
        <v>894</v>
      </c>
      <c r="L1011">
        <f>LOOKUP(K1011/COUNTA(K:K),{0,0.1,0.2,0.3,0.4,0.5,0.6,0.7,0.8,0.9,1}+1%%,{10,9,8,7,6,5,4,3,2,1})</f>
        <v>6</v>
      </c>
      <c r="M1011">
        <f>(C1011-D1011)*0.7+B1011*0.3</f>
        <v>692410.5</v>
      </c>
      <c r="N1011">
        <f>_xlfn.RANK.AVG(M1011,M$2:M$2185)</f>
        <v>659</v>
      </c>
      <c r="O1011">
        <f>LOOKUP(N1011/COUNTA(N:N),{0,0.1,0.2,0.3,0.4,0.5,0.6,0.7,0.8,0.9,1}+1%%,{10,9,8,7,6,5,4,3,2,1})</f>
        <v>7</v>
      </c>
      <c r="P1011" s="6">
        <v>1</v>
      </c>
      <c r="Q1011">
        <f>_xlfn.RANK.AVG(P1011,P$2:P$2185)</f>
        <v>1510</v>
      </c>
      <c r="R1011">
        <f>LOOKUP(Q1011/COUNTA(Q:Q),{0,0.1,0.2,0.3,0.4,0.5,0.6,0.7,0.8,0.9,1}+1%%,{10,9,8,7,6,5,4,3,2,1})</f>
        <v>4</v>
      </c>
      <c r="S1011">
        <f>I1011*0.5+L1011*0.5+O1011+R1011</f>
        <v>15.5</v>
      </c>
    </row>
    <row r="1012" spans="1:19" ht="28.8" x14ac:dyDescent="0.25">
      <c r="A1012" s="5" t="s">
        <v>1972</v>
      </c>
      <c r="B1012" s="6">
        <v>2019746</v>
      </c>
      <c r="C1012" s="6">
        <v>16023</v>
      </c>
      <c r="D1012" s="6">
        <v>2287</v>
      </c>
      <c r="E1012" s="6">
        <v>4852</v>
      </c>
      <c r="F1012" s="6">
        <v>1</v>
      </c>
      <c r="G1012">
        <f>(E1012*0.6+D1012*0.2+C1012*0.2)/B1012</f>
        <v>3.2544686312041219E-3</v>
      </c>
      <c r="H1012">
        <f>_xlfn.RANK.AVG(G1012,G$2:G$2185)</f>
        <v>1617</v>
      </c>
      <c r="I1012">
        <f>LOOKUP(H1012/COUNTA(H:H),{0,0.1,0.2,0.3,0.4,0.5,0.6,0.7,0.8,0.9,1}+1%%,{10,9,8,7,6,5,4,3,2,1})</f>
        <v>3</v>
      </c>
      <c r="J1012">
        <f>E1012*0.6+D1012*0.2+C1012*0.2</f>
        <v>6573.2000000000007</v>
      </c>
      <c r="K1012">
        <f>_xlfn.RANK.AVG(J1012,J$2:J$2185)</f>
        <v>918</v>
      </c>
      <c r="L1012">
        <f>LOOKUP(K1012/COUNTA(K:K),{0,0.1,0.2,0.3,0.4,0.5,0.6,0.7,0.8,0.9,1}+1%%,{10,9,8,7,6,5,4,3,2,1})</f>
        <v>6</v>
      </c>
      <c r="M1012">
        <f>(C1012-D1012)*0.7+B1012*0.3</f>
        <v>615538.99999999988</v>
      </c>
      <c r="N1012">
        <f>_xlfn.RANK.AVG(M1012,M$2:M$2185)</f>
        <v>697</v>
      </c>
      <c r="O1012">
        <f>LOOKUP(N1012/COUNTA(N:N),{0,0.1,0.2,0.3,0.4,0.5,0.6,0.7,0.8,0.9,1}+1%%,{10,9,8,7,6,5,4,3,2,1})</f>
        <v>7</v>
      </c>
      <c r="P1012" s="6">
        <v>1</v>
      </c>
      <c r="Q1012">
        <f>_xlfn.RANK.AVG(P1012,P$2:P$2185)</f>
        <v>1510</v>
      </c>
      <c r="R1012">
        <f>LOOKUP(Q1012/COUNTA(Q:Q),{0,0.1,0.2,0.3,0.4,0.5,0.6,0.7,0.8,0.9,1}+1%%,{10,9,8,7,6,5,4,3,2,1})</f>
        <v>4</v>
      </c>
      <c r="S1012">
        <f>I1012*0.5+L1012*0.5+O1012+R1012</f>
        <v>15.5</v>
      </c>
    </row>
    <row r="1013" spans="1:19" ht="14.4" x14ac:dyDescent="0.25">
      <c r="A1013" s="5" t="s">
        <v>905</v>
      </c>
      <c r="B1013" s="6">
        <v>119893</v>
      </c>
      <c r="C1013" s="6">
        <v>2335</v>
      </c>
      <c r="D1013" s="6">
        <v>562</v>
      </c>
      <c r="E1013" s="6">
        <v>418</v>
      </c>
      <c r="F1013" s="6">
        <v>3</v>
      </c>
      <c r="G1013">
        <f>(E1013*0.6+D1013*0.2+C1013*0.2)/B1013</f>
        <v>6.9245076860200349E-3</v>
      </c>
      <c r="H1013">
        <f>_xlfn.RANK.AVG(G1013,G$2:G$2185)</f>
        <v>1046</v>
      </c>
      <c r="I1013">
        <f>LOOKUP(H1013/COUNTA(H:H),{0,0.1,0.2,0.3,0.4,0.5,0.6,0.7,0.8,0.9,1}+1%%,{10,9,8,7,6,5,4,3,2,1})</f>
        <v>6</v>
      </c>
      <c r="J1013">
        <f>E1013*0.6+D1013*0.2+C1013*0.2</f>
        <v>830.2</v>
      </c>
      <c r="K1013">
        <f>_xlfn.RANK.AVG(J1013,J$2:J$2185)</f>
        <v>1543</v>
      </c>
      <c r="L1013">
        <f>LOOKUP(K1013/COUNTA(K:K),{0,0.1,0.2,0.3,0.4,0.5,0.6,0.7,0.8,0.9,1}+1%%,{10,9,8,7,6,5,4,3,2,1})</f>
        <v>3</v>
      </c>
      <c r="M1013">
        <f>(C1013-D1013)*0.7+B1013*0.3</f>
        <v>37209</v>
      </c>
      <c r="N1013">
        <f>_xlfn.RANK.AVG(M1013,M$2:M$2185)</f>
        <v>1632</v>
      </c>
      <c r="O1013">
        <f>LOOKUP(N1013/COUNTA(N:N),{0,0.1,0.2,0.3,0.4,0.5,0.6,0.7,0.8,0.9,1}+1%%,{10,9,8,7,6,5,4,3,2,1})</f>
        <v>3</v>
      </c>
      <c r="P1013" s="6">
        <v>3</v>
      </c>
      <c r="Q1013">
        <f>_xlfn.RANK.AVG(P1013,P$2:P$2185)</f>
        <v>452</v>
      </c>
      <c r="R1013">
        <f>LOOKUP(Q1013/COUNTA(Q:Q),{0,0.1,0.2,0.3,0.4,0.5,0.6,0.7,0.8,0.9,1}+1%%,{10,9,8,7,6,5,4,3,2,1})</f>
        <v>8</v>
      </c>
      <c r="S1013">
        <f>I1013*0.5+L1013*0.5+O1013+R1013</f>
        <v>15.5</v>
      </c>
    </row>
    <row r="1014" spans="1:19" ht="28.8" x14ac:dyDescent="0.25">
      <c r="A1014" s="5" t="s">
        <v>554</v>
      </c>
      <c r="B1014" s="6">
        <v>607415</v>
      </c>
      <c r="C1014" s="6">
        <v>19893</v>
      </c>
      <c r="D1014" s="6">
        <v>458</v>
      </c>
      <c r="E1014" s="6">
        <v>2263</v>
      </c>
      <c r="F1014" s="6">
        <v>1</v>
      </c>
      <c r="G1014">
        <f>(E1014*0.6+D1014*0.2+C1014*0.2)/B1014</f>
        <v>8.9362297605426275E-3</v>
      </c>
      <c r="H1014">
        <f>_xlfn.RANK.AVG(G1014,G$2:G$2185)</f>
        <v>793</v>
      </c>
      <c r="I1014">
        <f>LOOKUP(H1014/COUNTA(H:H),{0,0.1,0.2,0.3,0.4,0.5,0.6,0.7,0.8,0.9,1}+1%%,{10,9,8,7,6,5,4,3,2,1})</f>
        <v>7</v>
      </c>
      <c r="J1014">
        <f>E1014*0.6+D1014*0.2+C1014*0.2</f>
        <v>5428</v>
      </c>
      <c r="K1014">
        <f>_xlfn.RANK.AVG(J1014,J$2:J$2185)</f>
        <v>984</v>
      </c>
      <c r="L1014">
        <f>LOOKUP(K1014/COUNTA(K:K),{0,0.1,0.2,0.3,0.4,0.5,0.6,0.7,0.8,0.9,1}+1%%,{10,9,8,7,6,5,4,3,2,1})</f>
        <v>6</v>
      </c>
      <c r="M1014">
        <f>(C1014-D1014)*0.7+B1014*0.3</f>
        <v>195829</v>
      </c>
      <c r="N1014">
        <f>_xlfn.RANK.AVG(M1014,M$2:M$2185)</f>
        <v>1108</v>
      </c>
      <c r="O1014">
        <f>LOOKUP(N1014/COUNTA(N:N),{0,0.1,0.2,0.3,0.4,0.5,0.6,0.7,0.8,0.9,1}+1%%,{10,9,8,7,6,5,4,3,2,1})</f>
        <v>5</v>
      </c>
      <c r="P1014" s="6">
        <v>1</v>
      </c>
      <c r="Q1014">
        <f>_xlfn.RANK.AVG(P1014,P$2:P$2185)</f>
        <v>1510</v>
      </c>
      <c r="R1014">
        <f>LOOKUP(Q1014/COUNTA(Q:Q),{0,0.1,0.2,0.3,0.4,0.5,0.6,0.7,0.8,0.9,1}+1%%,{10,9,8,7,6,5,4,3,2,1})</f>
        <v>4</v>
      </c>
      <c r="S1014">
        <f>I1014*0.5+L1014*0.5+O1014+R1014</f>
        <v>15.5</v>
      </c>
    </row>
    <row r="1015" spans="1:19" ht="57.6" x14ac:dyDescent="0.25">
      <c r="A1015" s="5" t="s">
        <v>2079</v>
      </c>
      <c r="B1015" s="6">
        <v>899519</v>
      </c>
      <c r="C1015" s="6">
        <v>19956</v>
      </c>
      <c r="D1015" s="6">
        <v>1060</v>
      </c>
      <c r="E1015" s="6">
        <v>1921</v>
      </c>
      <c r="F1015" s="6">
        <v>1</v>
      </c>
      <c r="G1015">
        <f>(E1015*0.6+D1015*0.2+C1015*0.2)/B1015</f>
        <v>5.9540710090615094E-3</v>
      </c>
      <c r="H1015">
        <f>_xlfn.RANK.AVG(G1015,G$2:G$2185)</f>
        <v>1182</v>
      </c>
      <c r="I1015">
        <f>LOOKUP(H1015/COUNTA(H:H),{0,0.1,0.2,0.3,0.4,0.5,0.6,0.7,0.8,0.9,1}+1%%,{10,9,8,7,6,5,4,3,2,1})</f>
        <v>5</v>
      </c>
      <c r="J1015">
        <f>E1015*0.6+D1015*0.2+C1015*0.2</f>
        <v>5355.8</v>
      </c>
      <c r="K1015">
        <f>_xlfn.RANK.AVG(J1015,J$2:J$2185)</f>
        <v>993</v>
      </c>
      <c r="L1015">
        <f>LOOKUP(K1015/COUNTA(K:K),{0,0.1,0.2,0.3,0.4,0.5,0.6,0.7,0.8,0.9,1}+1%%,{10,9,8,7,6,5,4,3,2,1})</f>
        <v>6</v>
      </c>
      <c r="M1015">
        <f>(C1015-D1015)*0.7+B1015*0.3</f>
        <v>283082.90000000002</v>
      </c>
      <c r="N1015">
        <f>_xlfn.RANK.AVG(M1015,M$2:M$2185)</f>
        <v>978</v>
      </c>
      <c r="O1015">
        <f>LOOKUP(N1015/COUNTA(N:N),{0,0.1,0.2,0.3,0.4,0.5,0.6,0.7,0.8,0.9,1}+1%%,{10,9,8,7,6,5,4,3,2,1})</f>
        <v>6</v>
      </c>
      <c r="P1015" s="6">
        <v>1</v>
      </c>
      <c r="Q1015">
        <f>_xlfn.RANK.AVG(P1015,P$2:P$2185)</f>
        <v>1510</v>
      </c>
      <c r="R1015">
        <f>LOOKUP(Q1015/COUNTA(Q:Q),{0,0.1,0.2,0.3,0.4,0.5,0.6,0.7,0.8,0.9,1}+1%%,{10,9,8,7,6,5,4,3,2,1})</f>
        <v>4</v>
      </c>
      <c r="S1015">
        <f>I1015*0.5+L1015*0.5+O1015+R1015</f>
        <v>15.5</v>
      </c>
    </row>
    <row r="1016" spans="1:19" ht="28.8" x14ac:dyDescent="0.25">
      <c r="A1016" s="5" t="s">
        <v>889</v>
      </c>
      <c r="B1016" s="6">
        <v>542957</v>
      </c>
      <c r="C1016" s="6">
        <v>23890</v>
      </c>
      <c r="D1016" s="6">
        <v>186</v>
      </c>
      <c r="E1016" s="6">
        <v>919</v>
      </c>
      <c r="F1016" s="6">
        <v>1</v>
      </c>
      <c r="G1016">
        <f>(E1016*0.6+D1016*0.2+C1016*0.2)/B1016</f>
        <v>9.8840239650653736E-3</v>
      </c>
      <c r="H1016">
        <f>_xlfn.RANK.AVG(G1016,G$2:G$2185)</f>
        <v>681</v>
      </c>
      <c r="I1016">
        <f>LOOKUP(H1016/COUNTA(H:H),{0,0.1,0.2,0.3,0.4,0.5,0.6,0.7,0.8,0.9,1}+1%%,{10,9,8,7,6,5,4,3,2,1})</f>
        <v>7</v>
      </c>
      <c r="J1016">
        <f>E1016*0.6+D1016*0.2+C1016*0.2</f>
        <v>5366.6</v>
      </c>
      <c r="K1016">
        <f>_xlfn.RANK.AVG(J1016,J$2:J$2185)</f>
        <v>991</v>
      </c>
      <c r="L1016">
        <f>LOOKUP(K1016/COUNTA(K:K),{0,0.1,0.2,0.3,0.4,0.5,0.6,0.7,0.8,0.9,1}+1%%,{10,9,8,7,6,5,4,3,2,1})</f>
        <v>6</v>
      </c>
      <c r="M1016">
        <f>(C1016-D1016)*0.7+B1016*0.3</f>
        <v>179479.9</v>
      </c>
      <c r="N1016">
        <f>_xlfn.RANK.AVG(M1016,M$2:M$2185)</f>
        <v>1135</v>
      </c>
      <c r="O1016">
        <f>LOOKUP(N1016/COUNTA(N:N),{0,0.1,0.2,0.3,0.4,0.5,0.6,0.7,0.8,0.9,1}+1%%,{10,9,8,7,6,5,4,3,2,1})</f>
        <v>5</v>
      </c>
      <c r="P1016" s="6">
        <v>1</v>
      </c>
      <c r="Q1016">
        <f>_xlfn.RANK.AVG(P1016,P$2:P$2185)</f>
        <v>1510</v>
      </c>
      <c r="R1016">
        <f>LOOKUP(Q1016/COUNTA(Q:Q),{0,0.1,0.2,0.3,0.4,0.5,0.6,0.7,0.8,0.9,1}+1%%,{10,9,8,7,6,5,4,3,2,1})</f>
        <v>4</v>
      </c>
      <c r="S1016">
        <f>I1016*0.5+L1016*0.5+O1016+R1016</f>
        <v>15.5</v>
      </c>
    </row>
    <row r="1017" spans="1:19" ht="14.4" x14ac:dyDescent="0.25">
      <c r="A1017" s="5" t="s">
        <v>861</v>
      </c>
      <c r="B1017" s="6">
        <v>23559</v>
      </c>
      <c r="C1017" s="6">
        <v>835</v>
      </c>
      <c r="D1017" s="6">
        <v>78</v>
      </c>
      <c r="E1017" s="6">
        <v>541</v>
      </c>
      <c r="F1017" s="6">
        <v>2</v>
      </c>
      <c r="G1017">
        <f>(E1017*0.6+D1017*0.2+C1017*0.2)/B1017</f>
        <v>2.1528927373827413E-2</v>
      </c>
      <c r="H1017">
        <f>_xlfn.RANK.AVG(G1017,G$2:G$2185)</f>
        <v>106</v>
      </c>
      <c r="I1017">
        <f>LOOKUP(H1017/COUNTA(H:H),{0,0.1,0.2,0.3,0.4,0.5,0.6,0.7,0.8,0.9,1}+1%%,{10,9,8,7,6,5,4,3,2,1})</f>
        <v>10</v>
      </c>
      <c r="J1017">
        <f>E1017*0.6+D1017*0.2+C1017*0.2</f>
        <v>507.2</v>
      </c>
      <c r="K1017">
        <f>_xlfn.RANK.AVG(J1017,J$2:J$2185)</f>
        <v>1657.5</v>
      </c>
      <c r="L1017">
        <f>LOOKUP(K1017/COUNTA(K:K),{0,0.1,0.2,0.3,0.4,0.5,0.6,0.7,0.8,0.9,1}+1%%,{10,9,8,7,6,5,4,3,2,1})</f>
        <v>3</v>
      </c>
      <c r="M1017">
        <f>(C1017-D1017)*0.7+B1017*0.3</f>
        <v>7597.5999999999995</v>
      </c>
      <c r="N1017">
        <f>_xlfn.RANK.AVG(M1017,M$2:M$2185)</f>
        <v>1944</v>
      </c>
      <c r="O1017">
        <f>LOOKUP(N1017/COUNTA(N:N),{0,0.1,0.2,0.3,0.4,0.5,0.6,0.7,0.8,0.9,1}+1%%,{10,9,8,7,6,5,4,3,2,1})</f>
        <v>2</v>
      </c>
      <c r="P1017" s="6">
        <v>2</v>
      </c>
      <c r="Q1017">
        <f>_xlfn.RANK.AVG(P1017,P$2:P$2185)</f>
        <v>678.5</v>
      </c>
      <c r="R1017">
        <f>LOOKUP(Q1017/COUNTA(Q:Q),{0,0.1,0.2,0.3,0.4,0.5,0.6,0.7,0.8,0.9,1}+1%%,{10,9,8,7,6,5,4,3,2,1})</f>
        <v>7</v>
      </c>
      <c r="S1017">
        <f>I1017*0.5+L1017*0.5+O1017+R1017</f>
        <v>15.5</v>
      </c>
    </row>
    <row r="1018" spans="1:19" ht="28.8" x14ac:dyDescent="0.25">
      <c r="A1018" s="5" t="s">
        <v>1611</v>
      </c>
      <c r="B1018" s="6">
        <v>336117</v>
      </c>
      <c r="C1018" s="6">
        <v>9594</v>
      </c>
      <c r="D1018" s="6">
        <v>5430</v>
      </c>
      <c r="E1018" s="6">
        <v>2399</v>
      </c>
      <c r="F1018" s="6">
        <v>1</v>
      </c>
      <c r="G1018">
        <f>(E1018*0.6+D1018*0.2+C1018*0.2)/B1018</f>
        <v>1.3222181561777594E-2</v>
      </c>
      <c r="H1018">
        <f>_xlfn.RANK.AVG(G1018,G$2:G$2185)</f>
        <v>404</v>
      </c>
      <c r="I1018">
        <f>LOOKUP(H1018/COUNTA(H:H),{0,0.1,0.2,0.3,0.4,0.5,0.6,0.7,0.8,0.9,1}+1%%,{10,9,8,7,6,5,4,3,2,1})</f>
        <v>9</v>
      </c>
      <c r="J1018">
        <f>E1018*0.6+D1018*0.2+C1018*0.2</f>
        <v>4444.2</v>
      </c>
      <c r="K1018">
        <f>_xlfn.RANK.AVG(J1018,J$2:J$2185)</f>
        <v>1057</v>
      </c>
      <c r="L1018">
        <f>LOOKUP(K1018/COUNTA(K:K),{0,0.1,0.2,0.3,0.4,0.5,0.6,0.7,0.8,0.9,1}+1%%,{10,9,8,7,6,5,4,3,2,1})</f>
        <v>6</v>
      </c>
      <c r="M1018">
        <f>(C1018-D1018)*0.7+B1018*0.3</f>
        <v>103749.9</v>
      </c>
      <c r="N1018">
        <f>_xlfn.RANK.AVG(M1018,M$2:M$2185)</f>
        <v>1329</v>
      </c>
      <c r="O1018">
        <f>LOOKUP(N1018/COUNTA(N:N),{0,0.1,0.2,0.3,0.4,0.5,0.6,0.7,0.8,0.9,1}+1%%,{10,9,8,7,6,5,4,3,2,1})</f>
        <v>4</v>
      </c>
      <c r="P1018" s="6">
        <v>1</v>
      </c>
      <c r="Q1018">
        <f>_xlfn.RANK.AVG(P1018,P$2:P$2185)</f>
        <v>1510</v>
      </c>
      <c r="R1018">
        <f>LOOKUP(Q1018/COUNTA(Q:Q),{0,0.1,0.2,0.3,0.4,0.5,0.6,0.7,0.8,0.9,1}+1%%,{10,9,8,7,6,5,4,3,2,1})</f>
        <v>4</v>
      </c>
      <c r="S1018">
        <f>I1018*0.5+L1018*0.5+O1018+R1018</f>
        <v>15.5</v>
      </c>
    </row>
    <row r="1019" spans="1:19" ht="43.2" x14ac:dyDescent="0.25">
      <c r="A1019" s="5" t="s">
        <v>1691</v>
      </c>
      <c r="B1019" s="6">
        <v>503840</v>
      </c>
      <c r="C1019" s="6">
        <v>17587</v>
      </c>
      <c r="D1019" s="6">
        <v>216</v>
      </c>
      <c r="E1019" s="6">
        <v>1307</v>
      </c>
      <c r="F1019" s="6">
        <v>1</v>
      </c>
      <c r="G1019">
        <f>(E1019*0.6+D1019*0.2+C1019*0.2)/B1019</f>
        <v>8.6233724992060973E-3</v>
      </c>
      <c r="H1019">
        <f>_xlfn.RANK.AVG(G1019,G$2:G$2185)</f>
        <v>834</v>
      </c>
      <c r="I1019">
        <f>LOOKUP(H1019/COUNTA(H:H),{0,0.1,0.2,0.3,0.4,0.5,0.6,0.7,0.8,0.9,1}+1%%,{10,9,8,7,6,5,4,3,2,1})</f>
        <v>7</v>
      </c>
      <c r="J1019">
        <f>E1019*0.6+D1019*0.2+C1019*0.2</f>
        <v>4344.8</v>
      </c>
      <c r="K1019">
        <f>_xlfn.RANK.AVG(J1019,J$2:J$2185)</f>
        <v>1063</v>
      </c>
      <c r="L1019">
        <f>LOOKUP(K1019/COUNTA(K:K),{0,0.1,0.2,0.3,0.4,0.5,0.6,0.7,0.8,0.9,1}+1%%,{10,9,8,7,6,5,4,3,2,1})</f>
        <v>6</v>
      </c>
      <c r="M1019">
        <f>(C1019-D1019)*0.7+B1019*0.3</f>
        <v>163311.70000000001</v>
      </c>
      <c r="N1019">
        <f>_xlfn.RANK.AVG(M1019,M$2:M$2185)</f>
        <v>1169</v>
      </c>
      <c r="O1019">
        <f>LOOKUP(N1019/COUNTA(N:N),{0,0.1,0.2,0.3,0.4,0.5,0.6,0.7,0.8,0.9,1}+1%%,{10,9,8,7,6,5,4,3,2,1})</f>
        <v>5</v>
      </c>
      <c r="P1019" s="6">
        <v>1</v>
      </c>
      <c r="Q1019">
        <f>_xlfn.RANK.AVG(P1019,P$2:P$2185)</f>
        <v>1510</v>
      </c>
      <c r="R1019">
        <f>LOOKUP(Q1019/COUNTA(Q:Q),{0,0.1,0.2,0.3,0.4,0.5,0.6,0.7,0.8,0.9,1}+1%%,{10,9,8,7,6,5,4,3,2,1})</f>
        <v>4</v>
      </c>
      <c r="S1019">
        <f>I1019*0.5+L1019*0.5+O1019+R1019</f>
        <v>15.5</v>
      </c>
    </row>
    <row r="1020" spans="1:19" ht="28.8" x14ac:dyDescent="0.25">
      <c r="A1020" s="5" t="s">
        <v>934</v>
      </c>
      <c r="B1020" s="6">
        <v>104005</v>
      </c>
      <c r="C1020" s="6">
        <v>4311</v>
      </c>
      <c r="D1020" s="6">
        <v>100</v>
      </c>
      <c r="E1020" s="6">
        <v>249</v>
      </c>
      <c r="F1020" s="6">
        <v>2</v>
      </c>
      <c r="G1020">
        <f>(E1020*0.6+D1020*0.2+C1020*0.2)/B1020</f>
        <v>9.9187539060622103E-3</v>
      </c>
      <c r="H1020">
        <f>_xlfn.RANK.AVG(G1020,G$2:G$2185)</f>
        <v>678</v>
      </c>
      <c r="I1020">
        <f>LOOKUP(H1020/COUNTA(H:H),{0,0.1,0.2,0.3,0.4,0.5,0.6,0.7,0.8,0.9,1}+1%%,{10,9,8,7,6,5,4,3,2,1})</f>
        <v>7</v>
      </c>
      <c r="J1020">
        <f>E1020*0.6+D1020*0.2+C1020*0.2</f>
        <v>1031.6000000000001</v>
      </c>
      <c r="K1020">
        <f>_xlfn.RANK.AVG(J1020,J$2:J$2185)</f>
        <v>1489</v>
      </c>
      <c r="L1020">
        <f>LOOKUP(K1020/COUNTA(K:K),{0,0.1,0.2,0.3,0.4,0.5,0.6,0.7,0.8,0.9,1}+1%%,{10,9,8,7,6,5,4,3,2,1})</f>
        <v>4</v>
      </c>
      <c r="M1020">
        <f>(C1020-D1020)*0.7+B1020*0.3</f>
        <v>34149.199999999997</v>
      </c>
      <c r="N1020">
        <f>_xlfn.RANK.AVG(M1020,M$2:M$2185)</f>
        <v>1656</v>
      </c>
      <c r="O1020">
        <f>LOOKUP(N1020/COUNTA(N:N),{0,0.1,0.2,0.3,0.4,0.5,0.6,0.7,0.8,0.9,1}+1%%,{10,9,8,7,6,5,4,3,2,1})</f>
        <v>3</v>
      </c>
      <c r="P1020" s="6">
        <v>2</v>
      </c>
      <c r="Q1020">
        <f>_xlfn.RANK.AVG(P1020,P$2:P$2185)</f>
        <v>678.5</v>
      </c>
      <c r="R1020">
        <f>LOOKUP(Q1020/COUNTA(Q:Q),{0,0.1,0.2,0.3,0.4,0.5,0.6,0.7,0.8,0.9,1}+1%%,{10,9,8,7,6,5,4,3,2,1})</f>
        <v>7</v>
      </c>
      <c r="S1020">
        <f>I1020*0.5+L1020*0.5+O1020+R1020</f>
        <v>15.5</v>
      </c>
    </row>
    <row r="1021" spans="1:19" ht="28.8" x14ac:dyDescent="0.25">
      <c r="A1021" s="5" t="s">
        <v>970</v>
      </c>
      <c r="B1021" s="6">
        <v>643117</v>
      </c>
      <c r="C1021" s="6">
        <v>15528</v>
      </c>
      <c r="D1021" s="6">
        <v>380</v>
      </c>
      <c r="E1021" s="6">
        <v>3883</v>
      </c>
      <c r="F1021" s="6">
        <v>1</v>
      </c>
      <c r="G1021">
        <f>(E1021*0.6+D1021*0.2+C1021*0.2)/B1021</f>
        <v>8.5698247752741714E-3</v>
      </c>
      <c r="H1021">
        <f>_xlfn.RANK.AVG(G1021,G$2:G$2185)</f>
        <v>840</v>
      </c>
      <c r="I1021">
        <f>LOOKUP(H1021/COUNTA(H:H),{0,0.1,0.2,0.3,0.4,0.5,0.6,0.7,0.8,0.9,1}+1%%,{10,9,8,7,6,5,4,3,2,1})</f>
        <v>7</v>
      </c>
      <c r="J1021">
        <f>E1021*0.6+D1021*0.2+C1021*0.2</f>
        <v>5511.4</v>
      </c>
      <c r="K1021">
        <f>_xlfn.RANK.AVG(J1021,J$2:J$2185)</f>
        <v>973</v>
      </c>
      <c r="L1021">
        <f>LOOKUP(K1021/COUNTA(K:K),{0,0.1,0.2,0.3,0.4,0.5,0.6,0.7,0.8,0.9,1}+1%%,{10,9,8,7,6,5,4,3,2,1})</f>
        <v>6</v>
      </c>
      <c r="M1021">
        <f>(C1021-D1021)*0.7+B1021*0.3</f>
        <v>203538.7</v>
      </c>
      <c r="N1021">
        <f>_xlfn.RANK.AVG(M1021,M$2:M$2185)</f>
        <v>1093</v>
      </c>
      <c r="O1021">
        <f>LOOKUP(N1021/COUNTA(N:N),{0,0.1,0.2,0.3,0.4,0.5,0.6,0.7,0.8,0.9,1}+1%%,{10,9,8,7,6,5,4,3,2,1})</f>
        <v>5</v>
      </c>
      <c r="P1021" s="6">
        <v>1</v>
      </c>
      <c r="Q1021">
        <f>_xlfn.RANK.AVG(P1021,P$2:P$2185)</f>
        <v>1510</v>
      </c>
      <c r="R1021">
        <f>LOOKUP(Q1021/COUNTA(Q:Q),{0,0.1,0.2,0.3,0.4,0.5,0.6,0.7,0.8,0.9,1}+1%%,{10,9,8,7,6,5,4,3,2,1})</f>
        <v>4</v>
      </c>
      <c r="S1021">
        <f>I1021*0.5+L1021*0.5+O1021+R1021</f>
        <v>15.5</v>
      </c>
    </row>
    <row r="1022" spans="1:19" ht="43.2" x14ac:dyDescent="0.25">
      <c r="A1022" s="5" t="s">
        <v>808</v>
      </c>
      <c r="B1022" s="6">
        <v>506547</v>
      </c>
      <c r="C1022" s="6">
        <v>17801</v>
      </c>
      <c r="D1022" s="6">
        <v>531</v>
      </c>
      <c r="E1022" s="6">
        <v>1182</v>
      </c>
      <c r="F1022" s="6">
        <v>1</v>
      </c>
      <c r="G1022">
        <f>(E1022*0.6+D1022*0.2+C1022*0.2)/B1022</f>
        <v>8.6380928127103712E-3</v>
      </c>
      <c r="H1022">
        <f>_xlfn.RANK.AVG(G1022,G$2:G$2185)</f>
        <v>832</v>
      </c>
      <c r="I1022">
        <f>LOOKUP(H1022/COUNTA(H:H),{0,0.1,0.2,0.3,0.4,0.5,0.6,0.7,0.8,0.9,1}+1%%,{10,9,8,7,6,5,4,3,2,1})</f>
        <v>7</v>
      </c>
      <c r="J1022">
        <f>E1022*0.6+D1022*0.2+C1022*0.2</f>
        <v>4375.6000000000004</v>
      </c>
      <c r="K1022">
        <f>_xlfn.RANK.AVG(J1022,J$2:J$2185)</f>
        <v>1061</v>
      </c>
      <c r="L1022">
        <f>LOOKUP(K1022/COUNTA(K:K),{0,0.1,0.2,0.3,0.4,0.5,0.6,0.7,0.8,0.9,1}+1%%,{10,9,8,7,6,5,4,3,2,1})</f>
        <v>6</v>
      </c>
      <c r="M1022">
        <f>(C1022-D1022)*0.7+B1022*0.3</f>
        <v>164053.1</v>
      </c>
      <c r="N1022">
        <f>_xlfn.RANK.AVG(M1022,M$2:M$2185)</f>
        <v>1167</v>
      </c>
      <c r="O1022">
        <f>LOOKUP(N1022/COUNTA(N:N),{0,0.1,0.2,0.3,0.4,0.5,0.6,0.7,0.8,0.9,1}+1%%,{10,9,8,7,6,5,4,3,2,1})</f>
        <v>5</v>
      </c>
      <c r="P1022" s="6">
        <v>1</v>
      </c>
      <c r="Q1022">
        <f>_xlfn.RANK.AVG(P1022,P$2:P$2185)</f>
        <v>1510</v>
      </c>
      <c r="R1022">
        <f>LOOKUP(Q1022/COUNTA(Q:Q),{0,0.1,0.2,0.3,0.4,0.5,0.6,0.7,0.8,0.9,1}+1%%,{10,9,8,7,6,5,4,3,2,1})</f>
        <v>4</v>
      </c>
      <c r="S1022">
        <f>I1022*0.5+L1022*0.5+O1022+R1022</f>
        <v>15.5</v>
      </c>
    </row>
    <row r="1023" spans="1:19" ht="43.2" x14ac:dyDescent="0.25">
      <c r="A1023" s="5" t="s">
        <v>1153</v>
      </c>
      <c r="B1023" s="6">
        <v>529841</v>
      </c>
      <c r="C1023" s="6">
        <v>16314</v>
      </c>
      <c r="D1023" s="6">
        <v>392</v>
      </c>
      <c r="E1023" s="6">
        <v>2144</v>
      </c>
      <c r="F1023" s="6">
        <v>1</v>
      </c>
      <c r="G1023">
        <f>(E1023*0.6+D1023*0.2+C1023*0.2)/B1023</f>
        <v>8.7339409369980806E-3</v>
      </c>
      <c r="H1023">
        <f>_xlfn.RANK.AVG(G1023,G$2:G$2185)</f>
        <v>817</v>
      </c>
      <c r="I1023">
        <f>LOOKUP(H1023/COUNTA(H:H),{0,0.1,0.2,0.3,0.4,0.5,0.6,0.7,0.8,0.9,1}+1%%,{10,9,8,7,6,5,4,3,2,1})</f>
        <v>7</v>
      </c>
      <c r="J1023">
        <f>E1023*0.6+D1023*0.2+C1023*0.2</f>
        <v>4627.6000000000004</v>
      </c>
      <c r="K1023">
        <f>_xlfn.RANK.AVG(J1023,J$2:J$2185)</f>
        <v>1042</v>
      </c>
      <c r="L1023">
        <f>LOOKUP(K1023/COUNTA(K:K),{0,0.1,0.2,0.3,0.4,0.5,0.6,0.7,0.8,0.9,1}+1%%,{10,9,8,7,6,5,4,3,2,1})</f>
        <v>6</v>
      </c>
      <c r="M1023">
        <f>(C1023-D1023)*0.7+B1023*0.3</f>
        <v>170097.69999999998</v>
      </c>
      <c r="N1023">
        <f>_xlfn.RANK.AVG(M1023,M$2:M$2185)</f>
        <v>1157</v>
      </c>
      <c r="O1023">
        <f>LOOKUP(N1023/COUNTA(N:N),{0,0.1,0.2,0.3,0.4,0.5,0.6,0.7,0.8,0.9,1}+1%%,{10,9,8,7,6,5,4,3,2,1})</f>
        <v>5</v>
      </c>
      <c r="P1023" s="6">
        <v>1</v>
      </c>
      <c r="Q1023">
        <f>_xlfn.RANK.AVG(P1023,P$2:P$2185)</f>
        <v>1510</v>
      </c>
      <c r="R1023">
        <f>LOOKUP(Q1023/COUNTA(Q:Q),{0,0.1,0.2,0.3,0.4,0.5,0.6,0.7,0.8,0.9,1}+1%%,{10,9,8,7,6,5,4,3,2,1})</f>
        <v>4</v>
      </c>
      <c r="S1023">
        <f>I1023*0.5+L1023*0.5+O1023+R1023</f>
        <v>15.5</v>
      </c>
    </row>
    <row r="1024" spans="1:19" ht="43.2" x14ac:dyDescent="0.25">
      <c r="A1024" s="5" t="s">
        <v>1575</v>
      </c>
      <c r="B1024" s="6">
        <v>6345613</v>
      </c>
      <c r="C1024" s="6">
        <v>5155</v>
      </c>
      <c r="D1024" s="6">
        <v>281</v>
      </c>
      <c r="E1024" s="6">
        <v>636</v>
      </c>
      <c r="F1024" s="6">
        <v>1</v>
      </c>
      <c r="G1024">
        <f>(E1024*0.6+D1024*0.2+C1024*0.2)/B1024</f>
        <v>2.3146699932693657E-4</v>
      </c>
      <c r="H1024">
        <f>_xlfn.RANK.AVG(G1024,G$2:G$2185)</f>
        <v>2141</v>
      </c>
      <c r="I1024">
        <f>LOOKUP(H1024/COUNTA(H:H),{0,0.1,0.2,0.3,0.4,0.5,0.6,0.7,0.8,0.9,1}+1%%,{10,9,8,7,6,5,4,3,2,1})</f>
        <v>1</v>
      </c>
      <c r="J1024">
        <f>E1024*0.6+D1024*0.2+C1024*0.2</f>
        <v>1468.8</v>
      </c>
      <c r="K1024">
        <f>_xlfn.RANK.AVG(J1024,J$2:J$2185)</f>
        <v>1403</v>
      </c>
      <c r="L1024">
        <f>LOOKUP(K1024/COUNTA(K:K),{0,0.1,0.2,0.3,0.4,0.5,0.6,0.7,0.8,0.9,1}+1%%,{10,9,8,7,6,5,4,3,2,1})</f>
        <v>4</v>
      </c>
      <c r="M1024">
        <f>(C1024-D1024)*0.7+B1024*0.3</f>
        <v>1907095.7</v>
      </c>
      <c r="N1024">
        <f>_xlfn.RANK.AVG(M1024,M$2:M$2185)</f>
        <v>361</v>
      </c>
      <c r="O1024">
        <f>LOOKUP(N1024/COUNTA(N:N),{0,0.1,0.2,0.3,0.4,0.5,0.6,0.7,0.8,0.9,1}+1%%,{10,9,8,7,6,5,4,3,2,1})</f>
        <v>9</v>
      </c>
      <c r="P1024" s="6">
        <v>1</v>
      </c>
      <c r="Q1024">
        <f>_xlfn.RANK.AVG(P1024,P$2:P$2185)</f>
        <v>1510</v>
      </c>
      <c r="R1024">
        <f>LOOKUP(Q1024/COUNTA(Q:Q),{0,0.1,0.2,0.3,0.4,0.5,0.6,0.7,0.8,0.9,1}+1%%,{10,9,8,7,6,5,4,3,2,1})</f>
        <v>4</v>
      </c>
      <c r="S1024">
        <f>I1024*0.5+L1024*0.5+O1024+R1024</f>
        <v>15.5</v>
      </c>
    </row>
    <row r="1025" spans="1:19" ht="28.8" x14ac:dyDescent="0.25">
      <c r="A1025" s="5" t="s">
        <v>1900</v>
      </c>
      <c r="B1025" s="6">
        <v>410257</v>
      </c>
      <c r="C1025" s="6">
        <v>16592</v>
      </c>
      <c r="D1025" s="6">
        <v>779</v>
      </c>
      <c r="E1025" s="6">
        <v>1112</v>
      </c>
      <c r="F1025" s="6">
        <v>1</v>
      </c>
      <c r="G1025">
        <f>(E1025*0.6+D1025*0.2+C1025*0.2)/B1025</f>
        <v>1.0094647988943516E-2</v>
      </c>
      <c r="H1025">
        <f>_xlfn.RANK.AVG(G1025,G$2:G$2185)</f>
        <v>659</v>
      </c>
      <c r="I1025">
        <f>LOOKUP(H1025/COUNTA(H:H),{0,0.1,0.2,0.3,0.4,0.5,0.6,0.7,0.8,0.9,1}+1%%,{10,9,8,7,6,5,4,3,2,1})</f>
        <v>7</v>
      </c>
      <c r="J1025">
        <f>E1025*0.6+D1025*0.2+C1025*0.2</f>
        <v>4141.3999999999996</v>
      </c>
      <c r="K1025">
        <f>_xlfn.RANK.AVG(J1025,J$2:J$2185)</f>
        <v>1076</v>
      </c>
      <c r="L1025">
        <f>LOOKUP(K1025/COUNTA(K:K),{0,0.1,0.2,0.3,0.4,0.5,0.6,0.7,0.8,0.9,1}+1%%,{10,9,8,7,6,5,4,3,2,1})</f>
        <v>6</v>
      </c>
      <c r="M1025">
        <f>(C1025-D1025)*0.7+B1025*0.3</f>
        <v>134146.19999999998</v>
      </c>
      <c r="N1025">
        <f>_xlfn.RANK.AVG(M1025,M$2:M$2185)</f>
        <v>1246</v>
      </c>
      <c r="O1025">
        <f>LOOKUP(N1025/COUNTA(N:N),{0,0.1,0.2,0.3,0.4,0.5,0.6,0.7,0.8,0.9,1}+1%%,{10,9,8,7,6,5,4,3,2,1})</f>
        <v>5</v>
      </c>
      <c r="P1025" s="6">
        <v>1</v>
      </c>
      <c r="Q1025">
        <f>_xlfn.RANK.AVG(P1025,P$2:P$2185)</f>
        <v>1510</v>
      </c>
      <c r="R1025">
        <f>LOOKUP(Q1025/COUNTA(Q:Q),{0,0.1,0.2,0.3,0.4,0.5,0.6,0.7,0.8,0.9,1}+1%%,{10,9,8,7,6,5,4,3,2,1})</f>
        <v>4</v>
      </c>
      <c r="S1025">
        <f>I1025*0.5+L1025*0.5+O1025+R1025</f>
        <v>15.5</v>
      </c>
    </row>
    <row r="1026" spans="1:19" ht="28.8" x14ac:dyDescent="0.25">
      <c r="A1026" s="5" t="s">
        <v>2008</v>
      </c>
      <c r="B1026" s="6">
        <v>276385</v>
      </c>
      <c r="C1026" s="6">
        <v>17452</v>
      </c>
      <c r="D1026" s="6">
        <v>299</v>
      </c>
      <c r="E1026" s="6">
        <v>800</v>
      </c>
      <c r="F1026" s="6">
        <v>1</v>
      </c>
      <c r="G1026">
        <f>(E1026*0.6+D1026*0.2+C1026*0.2)/B1026</f>
        <v>1.4581833312227508E-2</v>
      </c>
      <c r="H1026">
        <f>_xlfn.RANK.AVG(G1026,G$2:G$2185)</f>
        <v>323</v>
      </c>
      <c r="I1026">
        <f>LOOKUP(H1026/COUNTA(H:H),{0,0.1,0.2,0.3,0.4,0.5,0.6,0.7,0.8,0.9,1}+1%%,{10,9,8,7,6,5,4,3,2,1})</f>
        <v>9</v>
      </c>
      <c r="J1026">
        <f>E1026*0.6+D1026*0.2+C1026*0.2</f>
        <v>4030.2</v>
      </c>
      <c r="K1026">
        <f>_xlfn.RANK.AVG(J1026,J$2:J$2185)</f>
        <v>1089</v>
      </c>
      <c r="L1026">
        <f>LOOKUP(K1026/COUNTA(K:K),{0,0.1,0.2,0.3,0.4,0.5,0.6,0.7,0.8,0.9,1}+1%%,{10,9,8,7,6,5,4,3,2,1})</f>
        <v>6</v>
      </c>
      <c r="M1026">
        <f>(C1026-D1026)*0.7+B1026*0.3</f>
        <v>94922.6</v>
      </c>
      <c r="N1026">
        <f>_xlfn.RANK.AVG(M1026,M$2:M$2185)</f>
        <v>1366</v>
      </c>
      <c r="O1026">
        <f>LOOKUP(N1026/COUNTA(N:N),{0,0.1,0.2,0.3,0.4,0.5,0.6,0.7,0.8,0.9,1}+1%%,{10,9,8,7,6,5,4,3,2,1})</f>
        <v>4</v>
      </c>
      <c r="P1026" s="6">
        <v>1</v>
      </c>
      <c r="Q1026">
        <f>_xlfn.RANK.AVG(P1026,P$2:P$2185)</f>
        <v>1510</v>
      </c>
      <c r="R1026">
        <f>LOOKUP(Q1026/COUNTA(Q:Q),{0,0.1,0.2,0.3,0.4,0.5,0.6,0.7,0.8,0.9,1}+1%%,{10,9,8,7,6,5,4,3,2,1})</f>
        <v>4</v>
      </c>
      <c r="S1026">
        <f>I1026*0.5+L1026*0.5+O1026+R1026</f>
        <v>15.5</v>
      </c>
    </row>
    <row r="1027" spans="1:19" ht="28.8" x14ac:dyDescent="0.25">
      <c r="A1027" s="5" t="s">
        <v>542</v>
      </c>
      <c r="B1027" s="6">
        <v>72308</v>
      </c>
      <c r="C1027" s="6">
        <v>2886</v>
      </c>
      <c r="D1027" s="6">
        <v>33</v>
      </c>
      <c r="E1027" s="6">
        <v>312</v>
      </c>
      <c r="F1027" s="6">
        <v>2</v>
      </c>
      <c r="G1027">
        <f>(E1027*0.6+D1027*0.2+C1027*0.2)/B1027</f>
        <v>1.0662720584167727E-2</v>
      </c>
      <c r="H1027">
        <f>_xlfn.RANK.AVG(G1027,G$2:G$2185)</f>
        <v>609</v>
      </c>
      <c r="I1027">
        <f>LOOKUP(H1027/COUNTA(H:H),{0,0.1,0.2,0.3,0.4,0.5,0.6,0.7,0.8,0.9,1}+1%%,{10,9,8,7,6,5,4,3,2,1})</f>
        <v>8</v>
      </c>
      <c r="J1027">
        <f>E1027*0.6+D1027*0.2+C1027*0.2</f>
        <v>771</v>
      </c>
      <c r="K1027">
        <f>_xlfn.RANK.AVG(J1027,J$2:J$2185)</f>
        <v>1567</v>
      </c>
      <c r="L1027">
        <f>LOOKUP(K1027/COUNTA(K:K),{0,0.1,0.2,0.3,0.4,0.5,0.6,0.7,0.8,0.9,1}+1%%,{10,9,8,7,6,5,4,3,2,1})</f>
        <v>3</v>
      </c>
      <c r="M1027">
        <f>(C1027-D1027)*0.7+B1027*0.3</f>
        <v>23689.499999999996</v>
      </c>
      <c r="N1027">
        <f>_xlfn.RANK.AVG(M1027,M$2:M$2185)</f>
        <v>1737</v>
      </c>
      <c r="O1027">
        <f>LOOKUP(N1027/COUNTA(N:N),{0,0.1,0.2,0.3,0.4,0.5,0.6,0.7,0.8,0.9,1}+1%%,{10,9,8,7,6,5,4,3,2,1})</f>
        <v>3</v>
      </c>
      <c r="P1027" s="6">
        <v>2</v>
      </c>
      <c r="Q1027">
        <f>_xlfn.RANK.AVG(P1027,P$2:P$2185)</f>
        <v>678.5</v>
      </c>
      <c r="R1027">
        <f>LOOKUP(Q1027/COUNTA(Q:Q),{0,0.1,0.2,0.3,0.4,0.5,0.6,0.7,0.8,0.9,1}+1%%,{10,9,8,7,6,5,4,3,2,1})</f>
        <v>7</v>
      </c>
      <c r="S1027">
        <f>I1027*0.5+L1027*0.5+O1027+R1027</f>
        <v>15.5</v>
      </c>
    </row>
    <row r="1028" spans="1:19" ht="28.8" x14ac:dyDescent="0.25">
      <c r="A1028" s="5" t="s">
        <v>1024</v>
      </c>
      <c r="B1028" s="6">
        <v>1587062</v>
      </c>
      <c r="C1028" s="6">
        <v>13824</v>
      </c>
      <c r="D1028" s="6">
        <v>1057</v>
      </c>
      <c r="E1028" s="6">
        <v>3163</v>
      </c>
      <c r="F1028" s="6">
        <v>1</v>
      </c>
      <c r="G1028">
        <f>(E1028*0.6+D1028*0.2+C1028*0.2)/B1028</f>
        <v>3.0710835493509389E-3</v>
      </c>
      <c r="H1028">
        <f>_xlfn.RANK.AVG(G1028,G$2:G$2185)</f>
        <v>1655</v>
      </c>
      <c r="I1028">
        <f>LOOKUP(H1028/COUNTA(H:H),{0,0.1,0.2,0.3,0.4,0.5,0.6,0.7,0.8,0.9,1}+1%%,{10,9,8,7,6,5,4,3,2,1})</f>
        <v>3</v>
      </c>
      <c r="J1028">
        <f>E1028*0.6+D1028*0.2+C1028*0.2</f>
        <v>4874</v>
      </c>
      <c r="K1028">
        <f>_xlfn.RANK.AVG(J1028,J$2:J$2185)</f>
        <v>1022</v>
      </c>
      <c r="L1028">
        <f>LOOKUP(K1028/COUNTA(K:K),{0,0.1,0.2,0.3,0.4,0.5,0.6,0.7,0.8,0.9,1}+1%%,{10,9,8,7,6,5,4,3,2,1})</f>
        <v>6</v>
      </c>
      <c r="M1028">
        <f>(C1028-D1028)*0.7+B1028*0.3</f>
        <v>485055.5</v>
      </c>
      <c r="N1028">
        <f>_xlfn.RANK.AVG(M1028,M$2:M$2185)</f>
        <v>784</v>
      </c>
      <c r="O1028">
        <f>LOOKUP(N1028/COUNTA(N:N),{0,0.1,0.2,0.3,0.4,0.5,0.6,0.7,0.8,0.9,1}+1%%,{10,9,8,7,6,5,4,3,2,1})</f>
        <v>7</v>
      </c>
      <c r="P1028" s="6">
        <v>1</v>
      </c>
      <c r="Q1028">
        <f>_xlfn.RANK.AVG(P1028,P$2:P$2185)</f>
        <v>1510</v>
      </c>
      <c r="R1028">
        <f>LOOKUP(Q1028/COUNTA(Q:Q),{0,0.1,0.2,0.3,0.4,0.5,0.6,0.7,0.8,0.9,1}+1%%,{10,9,8,7,6,5,4,3,2,1})</f>
        <v>4</v>
      </c>
      <c r="S1028">
        <f>I1028*0.5+L1028*0.5+O1028+R1028</f>
        <v>15.5</v>
      </c>
    </row>
    <row r="1029" spans="1:19" ht="14.4" x14ac:dyDescent="0.25">
      <c r="A1029" s="5" t="s">
        <v>1073</v>
      </c>
      <c r="B1029" s="6">
        <v>900285</v>
      </c>
      <c r="C1029" s="6">
        <v>18257</v>
      </c>
      <c r="D1029" s="6">
        <v>973</v>
      </c>
      <c r="E1029" s="6">
        <v>1459</v>
      </c>
      <c r="F1029" s="6">
        <v>1</v>
      </c>
      <c r="G1029">
        <f>(E1029*0.6+D1029*0.2+C1029*0.2)/B1029</f>
        <v>5.2443392925573566E-3</v>
      </c>
      <c r="H1029">
        <f>_xlfn.RANK.AVG(G1029,G$2:G$2185)</f>
        <v>1296</v>
      </c>
      <c r="I1029">
        <f>LOOKUP(H1029/COUNTA(H:H),{0,0.1,0.2,0.3,0.4,0.5,0.6,0.7,0.8,0.9,1}+1%%,{10,9,8,7,6,5,4,3,2,1})</f>
        <v>5</v>
      </c>
      <c r="J1029">
        <f>E1029*0.6+D1029*0.2+C1029*0.2</f>
        <v>4721.3999999999996</v>
      </c>
      <c r="K1029">
        <f>_xlfn.RANK.AVG(J1029,J$2:J$2185)</f>
        <v>1035</v>
      </c>
      <c r="L1029">
        <f>LOOKUP(K1029/COUNTA(K:K),{0,0.1,0.2,0.3,0.4,0.5,0.6,0.7,0.8,0.9,1}+1%%,{10,9,8,7,6,5,4,3,2,1})</f>
        <v>6</v>
      </c>
      <c r="M1029">
        <f>(C1029-D1029)*0.7+B1029*0.3</f>
        <v>282184.3</v>
      </c>
      <c r="N1029">
        <f>_xlfn.RANK.AVG(M1029,M$2:M$2185)</f>
        <v>980</v>
      </c>
      <c r="O1029">
        <f>LOOKUP(N1029/COUNTA(N:N),{0,0.1,0.2,0.3,0.4,0.5,0.6,0.7,0.8,0.9,1}+1%%,{10,9,8,7,6,5,4,3,2,1})</f>
        <v>6</v>
      </c>
      <c r="P1029" s="6">
        <v>1</v>
      </c>
      <c r="Q1029">
        <f>_xlfn.RANK.AVG(P1029,P$2:P$2185)</f>
        <v>1510</v>
      </c>
      <c r="R1029">
        <f>LOOKUP(Q1029/COUNTA(Q:Q),{0,0.1,0.2,0.3,0.4,0.5,0.6,0.7,0.8,0.9,1}+1%%,{10,9,8,7,6,5,4,3,2,1})</f>
        <v>4</v>
      </c>
      <c r="S1029">
        <f>I1029*0.5+L1029*0.5+O1029+R1029</f>
        <v>15.5</v>
      </c>
    </row>
    <row r="1030" spans="1:19" ht="28.8" x14ac:dyDescent="0.25">
      <c r="A1030" s="5" t="s">
        <v>2029</v>
      </c>
      <c r="B1030" s="6">
        <v>927966</v>
      </c>
      <c r="C1030" s="6">
        <v>21659</v>
      </c>
      <c r="D1030" s="6">
        <v>987</v>
      </c>
      <c r="E1030" s="6">
        <v>2396</v>
      </c>
      <c r="F1030" s="6">
        <v>1</v>
      </c>
      <c r="G1030">
        <f>(E1030*0.6+D1030*0.2+C1030*0.2)/B1030</f>
        <v>6.4299769603627724E-3</v>
      </c>
      <c r="H1030">
        <f>_xlfn.RANK.AVG(G1030,G$2:G$2185)</f>
        <v>1114</v>
      </c>
      <c r="I1030">
        <f>LOOKUP(H1030/COUNTA(H:H),{0,0.1,0.2,0.3,0.4,0.5,0.6,0.7,0.8,0.9,1}+1%%,{10,9,8,7,6,5,4,3,2,1})</f>
        <v>5</v>
      </c>
      <c r="J1030">
        <f>E1030*0.6+D1030*0.2+C1030*0.2</f>
        <v>5966.8</v>
      </c>
      <c r="K1030">
        <f>_xlfn.RANK.AVG(J1030,J$2:J$2185)</f>
        <v>944</v>
      </c>
      <c r="L1030">
        <f>LOOKUP(K1030/COUNTA(K:K),{0,0.1,0.2,0.3,0.4,0.5,0.6,0.7,0.8,0.9,1}+1%%,{10,9,8,7,6,5,4,3,2,1})</f>
        <v>6</v>
      </c>
      <c r="M1030">
        <f>(C1030-D1030)*0.7+B1030*0.3</f>
        <v>292860.2</v>
      </c>
      <c r="N1030">
        <f>_xlfn.RANK.AVG(M1030,M$2:M$2185)</f>
        <v>968</v>
      </c>
      <c r="O1030">
        <f>LOOKUP(N1030/COUNTA(N:N),{0,0.1,0.2,0.3,0.4,0.5,0.6,0.7,0.8,0.9,1}+1%%,{10,9,8,7,6,5,4,3,2,1})</f>
        <v>6</v>
      </c>
      <c r="P1030" s="6">
        <v>1</v>
      </c>
      <c r="Q1030">
        <f>_xlfn.RANK.AVG(P1030,P$2:P$2185)</f>
        <v>1510</v>
      </c>
      <c r="R1030">
        <f>LOOKUP(Q1030/COUNTA(Q:Q),{0,0.1,0.2,0.3,0.4,0.5,0.6,0.7,0.8,0.9,1}+1%%,{10,9,8,7,6,5,4,3,2,1})</f>
        <v>4</v>
      </c>
      <c r="S1030">
        <f>I1030*0.5+L1030*0.5+O1030+R1030</f>
        <v>15.5</v>
      </c>
    </row>
    <row r="1031" spans="1:19" ht="72" x14ac:dyDescent="0.25">
      <c r="A1031" s="5" t="s">
        <v>1164</v>
      </c>
      <c r="B1031" s="6">
        <v>587521</v>
      </c>
      <c r="C1031" s="6">
        <v>2496</v>
      </c>
      <c r="D1031" s="6">
        <v>285</v>
      </c>
      <c r="E1031" s="6">
        <v>1883</v>
      </c>
      <c r="F1031" s="6">
        <v>2</v>
      </c>
      <c r="G1031">
        <f>(E1031*0.6+D1031*0.2+C1031*0.2)/B1031</f>
        <v>2.8696846580803068E-3</v>
      </c>
      <c r="H1031">
        <f>_xlfn.RANK.AVG(G1031,G$2:G$2185)</f>
        <v>1691</v>
      </c>
      <c r="I1031">
        <f>LOOKUP(H1031/COUNTA(H:H),{0,0.1,0.2,0.3,0.4,0.5,0.6,0.7,0.8,0.9,1}+1%%,{10,9,8,7,6,5,4,3,2,1})</f>
        <v>3</v>
      </c>
      <c r="J1031">
        <f>E1031*0.6+D1031*0.2+C1031*0.2</f>
        <v>1686</v>
      </c>
      <c r="K1031">
        <f>_xlfn.RANK.AVG(J1031,J$2:J$2185)</f>
        <v>1353</v>
      </c>
      <c r="L1031">
        <f>LOOKUP(K1031/COUNTA(K:K),{0,0.1,0.2,0.3,0.4,0.5,0.6,0.7,0.8,0.9,1}+1%%,{10,9,8,7,6,5,4,3,2,1})</f>
        <v>4</v>
      </c>
      <c r="M1031">
        <f>(C1031-D1031)*0.7+B1031*0.3</f>
        <v>177804</v>
      </c>
      <c r="N1031">
        <f>_xlfn.RANK.AVG(M1031,M$2:M$2185)</f>
        <v>1136</v>
      </c>
      <c r="O1031">
        <f>LOOKUP(N1031/COUNTA(N:N),{0,0.1,0.2,0.3,0.4,0.5,0.6,0.7,0.8,0.9,1}+1%%,{10,9,8,7,6,5,4,3,2,1})</f>
        <v>5</v>
      </c>
      <c r="P1031" s="6">
        <v>2</v>
      </c>
      <c r="Q1031">
        <f>_xlfn.RANK.AVG(P1031,P$2:P$2185)</f>
        <v>678.5</v>
      </c>
      <c r="R1031">
        <f>LOOKUP(Q1031/COUNTA(Q:Q),{0,0.1,0.2,0.3,0.4,0.5,0.6,0.7,0.8,0.9,1}+1%%,{10,9,8,7,6,5,4,3,2,1})</f>
        <v>7</v>
      </c>
      <c r="S1031">
        <f>I1031*0.5+L1031*0.5+O1031+R1031</f>
        <v>15.5</v>
      </c>
    </row>
    <row r="1032" spans="1:19" ht="43.2" x14ac:dyDescent="0.25">
      <c r="A1032" s="5" t="s">
        <v>1191</v>
      </c>
      <c r="B1032" s="6">
        <v>404718</v>
      </c>
      <c r="C1032" s="6">
        <v>1532</v>
      </c>
      <c r="D1032" s="6">
        <v>399</v>
      </c>
      <c r="E1032" s="6">
        <v>1097</v>
      </c>
      <c r="F1032" s="6">
        <v>2</v>
      </c>
      <c r="G1032">
        <f>(E1032*0.6+D1032*0.2+C1032*0.2)/B1032</f>
        <v>2.5805622680483697E-3</v>
      </c>
      <c r="H1032">
        <f>_xlfn.RANK.AVG(G1032,G$2:G$2185)</f>
        <v>1746</v>
      </c>
      <c r="I1032">
        <f>LOOKUP(H1032/COUNTA(H:H),{0,0.1,0.2,0.3,0.4,0.5,0.6,0.7,0.8,0.9,1}+1%%,{10,9,8,7,6,5,4,3,2,1})</f>
        <v>3</v>
      </c>
      <c r="J1032">
        <f>E1032*0.6+D1032*0.2+C1032*0.2</f>
        <v>1044.4000000000001</v>
      </c>
      <c r="K1032">
        <f>_xlfn.RANK.AVG(J1032,J$2:J$2185)</f>
        <v>1485</v>
      </c>
      <c r="L1032">
        <f>LOOKUP(K1032/COUNTA(K:K),{0,0.1,0.2,0.3,0.4,0.5,0.6,0.7,0.8,0.9,1}+1%%,{10,9,8,7,6,5,4,3,2,1})</f>
        <v>4</v>
      </c>
      <c r="M1032">
        <f>(C1032-D1032)*0.7+B1032*0.3</f>
        <v>122208.5</v>
      </c>
      <c r="N1032">
        <f>_xlfn.RANK.AVG(M1032,M$2:M$2185)</f>
        <v>1278</v>
      </c>
      <c r="O1032">
        <f>LOOKUP(N1032/COUNTA(N:N),{0,0.1,0.2,0.3,0.4,0.5,0.6,0.7,0.8,0.9,1}+1%%,{10,9,8,7,6,5,4,3,2,1})</f>
        <v>5</v>
      </c>
      <c r="P1032" s="6">
        <v>2</v>
      </c>
      <c r="Q1032">
        <f>_xlfn.RANK.AVG(P1032,P$2:P$2185)</f>
        <v>678.5</v>
      </c>
      <c r="R1032">
        <f>LOOKUP(Q1032/COUNTA(Q:Q),{0,0.1,0.2,0.3,0.4,0.5,0.6,0.7,0.8,0.9,1}+1%%,{10,9,8,7,6,5,4,3,2,1})</f>
        <v>7</v>
      </c>
      <c r="S1032">
        <f>I1032*0.5+L1032*0.5+O1032+R1032</f>
        <v>15.5</v>
      </c>
    </row>
    <row r="1033" spans="1:19" ht="28.8" x14ac:dyDescent="0.25">
      <c r="A1033" s="5" t="s">
        <v>38</v>
      </c>
      <c r="B1033" s="6">
        <v>459969</v>
      </c>
      <c r="C1033" s="6">
        <v>16399</v>
      </c>
      <c r="D1033" s="6">
        <v>822</v>
      </c>
      <c r="E1033" s="6">
        <v>1259</v>
      </c>
      <c r="F1033" s="6">
        <v>1</v>
      </c>
      <c r="G1033">
        <f>(E1033*0.6+D1033*0.2+C1033*0.2)/B1033</f>
        <v>9.130180512164951E-3</v>
      </c>
      <c r="H1033">
        <f>_xlfn.RANK.AVG(G1033,G$2:G$2185)</f>
        <v>765</v>
      </c>
      <c r="I1033">
        <f>LOOKUP(H1033/COUNTA(H:H),{0,0.1,0.2,0.3,0.4,0.5,0.6,0.7,0.8,0.9,1}+1%%,{10,9,8,7,6,5,4,3,2,1})</f>
        <v>7</v>
      </c>
      <c r="J1033">
        <f>E1033*0.6+D1033*0.2+C1033*0.2</f>
        <v>4199.6000000000004</v>
      </c>
      <c r="K1033">
        <f>_xlfn.RANK.AVG(J1033,J$2:J$2185)</f>
        <v>1069</v>
      </c>
      <c r="L1033">
        <f>LOOKUP(K1033/COUNTA(K:K),{0,0.1,0.2,0.3,0.4,0.5,0.6,0.7,0.8,0.9,1}+1%%,{10,9,8,7,6,5,4,3,2,1})</f>
        <v>6</v>
      </c>
      <c r="M1033">
        <f>(C1033-D1033)*0.7+B1033*0.3</f>
        <v>148894.59999999998</v>
      </c>
      <c r="N1033">
        <f>_xlfn.RANK.AVG(M1033,M$2:M$2185)</f>
        <v>1200</v>
      </c>
      <c r="O1033">
        <f>LOOKUP(N1033/COUNTA(N:N),{0,0.1,0.2,0.3,0.4,0.5,0.6,0.7,0.8,0.9,1}+1%%,{10,9,8,7,6,5,4,3,2,1})</f>
        <v>5</v>
      </c>
      <c r="P1033" s="6">
        <v>1</v>
      </c>
      <c r="Q1033">
        <f>_xlfn.RANK.AVG(P1033,P$2:P$2185)</f>
        <v>1510</v>
      </c>
      <c r="R1033">
        <f>LOOKUP(Q1033/COUNTA(Q:Q),{0,0.1,0.2,0.3,0.4,0.5,0.6,0.7,0.8,0.9,1}+1%%,{10,9,8,7,6,5,4,3,2,1})</f>
        <v>4</v>
      </c>
      <c r="S1033">
        <f>I1033*0.5+L1033*0.5+O1033+R1033</f>
        <v>15.5</v>
      </c>
    </row>
    <row r="1034" spans="1:19" ht="28.8" x14ac:dyDescent="0.25">
      <c r="A1034" s="5" t="s">
        <v>12</v>
      </c>
      <c r="B1034" s="6">
        <v>789594</v>
      </c>
      <c r="C1034" s="6">
        <v>10203</v>
      </c>
      <c r="D1034" s="6">
        <v>1561</v>
      </c>
      <c r="E1034" s="6">
        <v>4582</v>
      </c>
      <c r="F1034" s="6">
        <v>1</v>
      </c>
      <c r="G1034">
        <f>(E1034*0.6+D1034*0.2+C1034*0.2)/B1034</f>
        <v>6.46154859332771E-3</v>
      </c>
      <c r="H1034">
        <f>_xlfn.RANK.AVG(G1034,G$2:G$2185)</f>
        <v>1108</v>
      </c>
      <c r="I1034">
        <f>LOOKUP(H1034/COUNTA(H:H),{0,0.1,0.2,0.3,0.4,0.5,0.6,0.7,0.8,0.9,1}+1%%,{10,9,8,7,6,5,4,3,2,1})</f>
        <v>5</v>
      </c>
      <c r="J1034">
        <f>E1034*0.6+D1034*0.2+C1034*0.2</f>
        <v>5102</v>
      </c>
      <c r="K1034">
        <f>_xlfn.RANK.AVG(J1034,J$2:J$2185)</f>
        <v>1008</v>
      </c>
      <c r="L1034">
        <f>LOOKUP(K1034/COUNTA(K:K),{0,0.1,0.2,0.3,0.4,0.5,0.6,0.7,0.8,0.9,1}+1%%,{10,9,8,7,6,5,4,3,2,1})</f>
        <v>6</v>
      </c>
      <c r="M1034">
        <f>(C1034-D1034)*0.7+B1034*0.3</f>
        <v>242927.59999999998</v>
      </c>
      <c r="N1034">
        <f>_xlfn.RANK.AVG(M1034,M$2:M$2185)</f>
        <v>1040</v>
      </c>
      <c r="O1034">
        <f>LOOKUP(N1034/COUNTA(N:N),{0,0.1,0.2,0.3,0.4,0.5,0.6,0.7,0.8,0.9,1}+1%%,{10,9,8,7,6,5,4,3,2,1})</f>
        <v>6</v>
      </c>
      <c r="P1034" s="6">
        <v>1</v>
      </c>
      <c r="Q1034">
        <f>_xlfn.RANK.AVG(P1034,P$2:P$2185)</f>
        <v>1510</v>
      </c>
      <c r="R1034">
        <f>LOOKUP(Q1034/COUNTA(Q:Q),{0,0.1,0.2,0.3,0.4,0.5,0.6,0.7,0.8,0.9,1}+1%%,{10,9,8,7,6,5,4,3,2,1})</f>
        <v>4</v>
      </c>
      <c r="S1034">
        <f>I1034*0.5+L1034*0.5+O1034+R1034</f>
        <v>15.5</v>
      </c>
    </row>
    <row r="1035" spans="1:19" ht="28.8" x14ac:dyDescent="0.25">
      <c r="A1035" s="5" t="s">
        <v>2114</v>
      </c>
      <c r="B1035" s="6">
        <v>592480</v>
      </c>
      <c r="C1035" s="6">
        <v>22781</v>
      </c>
      <c r="D1035" s="6">
        <v>999</v>
      </c>
      <c r="E1035" s="6">
        <v>1056</v>
      </c>
      <c r="F1035" s="6">
        <v>1</v>
      </c>
      <c r="G1035">
        <f>(E1035*0.6+D1035*0.2+C1035*0.2)/B1035</f>
        <v>9.096678368890089E-3</v>
      </c>
      <c r="H1035">
        <f>_xlfn.RANK.AVG(G1035,G$2:G$2185)</f>
        <v>768</v>
      </c>
      <c r="I1035">
        <f>LOOKUP(H1035/COUNTA(H:H),{0,0.1,0.2,0.3,0.4,0.5,0.6,0.7,0.8,0.9,1}+1%%,{10,9,8,7,6,5,4,3,2,1})</f>
        <v>7</v>
      </c>
      <c r="J1035">
        <f>E1035*0.6+D1035*0.2+C1035*0.2</f>
        <v>5389.6</v>
      </c>
      <c r="K1035">
        <f>_xlfn.RANK.AVG(J1035,J$2:J$2185)</f>
        <v>988</v>
      </c>
      <c r="L1035">
        <f>LOOKUP(K1035/COUNTA(K:K),{0,0.1,0.2,0.3,0.4,0.5,0.6,0.7,0.8,0.9,1}+1%%,{10,9,8,7,6,5,4,3,2,1})</f>
        <v>6</v>
      </c>
      <c r="M1035">
        <f>(C1035-D1035)*0.7+B1035*0.3</f>
        <v>192991.4</v>
      </c>
      <c r="N1035">
        <f>_xlfn.RANK.AVG(M1035,M$2:M$2185)</f>
        <v>1112</v>
      </c>
      <c r="O1035">
        <f>LOOKUP(N1035/COUNTA(N:N),{0,0.1,0.2,0.3,0.4,0.5,0.6,0.7,0.8,0.9,1}+1%%,{10,9,8,7,6,5,4,3,2,1})</f>
        <v>5</v>
      </c>
      <c r="P1035" s="6">
        <v>1</v>
      </c>
      <c r="Q1035">
        <f>_xlfn.RANK.AVG(P1035,P$2:P$2185)</f>
        <v>1510</v>
      </c>
      <c r="R1035">
        <f>LOOKUP(Q1035/COUNTA(Q:Q),{0,0.1,0.2,0.3,0.4,0.5,0.6,0.7,0.8,0.9,1}+1%%,{10,9,8,7,6,5,4,3,2,1})</f>
        <v>4</v>
      </c>
      <c r="S1035">
        <f>I1035*0.5+L1035*0.5+O1035+R1035</f>
        <v>15.5</v>
      </c>
    </row>
    <row r="1036" spans="1:19" ht="43.2" x14ac:dyDescent="0.25">
      <c r="A1036" s="5" t="s">
        <v>1391</v>
      </c>
      <c r="B1036" s="6">
        <v>344951</v>
      </c>
      <c r="C1036" s="6">
        <v>15728</v>
      </c>
      <c r="D1036" s="6">
        <v>145</v>
      </c>
      <c r="E1036" s="6">
        <v>1045</v>
      </c>
      <c r="F1036" s="6">
        <v>1</v>
      </c>
      <c r="G1036">
        <f>(E1036*0.6+D1036*0.2+C1036*0.2)/B1036</f>
        <v>1.1020695693011472E-2</v>
      </c>
      <c r="H1036">
        <f>_xlfn.RANK.AVG(G1036,G$2:G$2185)</f>
        <v>571</v>
      </c>
      <c r="I1036">
        <f>LOOKUP(H1036/COUNTA(H:H),{0,0.1,0.2,0.3,0.4,0.5,0.6,0.7,0.8,0.9,1}+1%%,{10,9,8,7,6,5,4,3,2,1})</f>
        <v>8</v>
      </c>
      <c r="J1036">
        <f>E1036*0.6+D1036*0.2+C1036*0.2</f>
        <v>3801.6000000000004</v>
      </c>
      <c r="K1036">
        <f>_xlfn.RANK.AVG(J1036,J$2:J$2185)</f>
        <v>1109</v>
      </c>
      <c r="L1036">
        <f>LOOKUP(K1036/COUNTA(K:K),{0,0.1,0.2,0.3,0.4,0.5,0.6,0.7,0.8,0.9,1}+1%%,{10,9,8,7,6,5,4,3,2,1})</f>
        <v>5</v>
      </c>
      <c r="M1036">
        <f>(C1036-D1036)*0.7+B1036*0.3</f>
        <v>114393.4</v>
      </c>
      <c r="N1036">
        <f>_xlfn.RANK.AVG(M1036,M$2:M$2185)</f>
        <v>1308</v>
      </c>
      <c r="O1036">
        <f>LOOKUP(N1036/COUNTA(N:N),{0,0.1,0.2,0.3,0.4,0.5,0.6,0.7,0.8,0.9,1}+1%%,{10,9,8,7,6,5,4,3,2,1})</f>
        <v>5</v>
      </c>
      <c r="P1036" s="6">
        <v>1</v>
      </c>
      <c r="Q1036">
        <f>_xlfn.RANK.AVG(P1036,P$2:P$2185)</f>
        <v>1510</v>
      </c>
      <c r="R1036">
        <f>LOOKUP(Q1036/COUNTA(Q:Q),{0,0.1,0.2,0.3,0.4,0.5,0.6,0.7,0.8,0.9,1}+1%%,{10,9,8,7,6,5,4,3,2,1})</f>
        <v>4</v>
      </c>
      <c r="S1036">
        <f>I1036*0.5+L1036*0.5+O1036+R1036</f>
        <v>15.5</v>
      </c>
    </row>
    <row r="1037" spans="1:19" ht="14.4" x14ac:dyDescent="0.25">
      <c r="A1037" s="5" t="s">
        <v>2039</v>
      </c>
      <c r="B1037" s="6">
        <v>469815</v>
      </c>
      <c r="C1037" s="6">
        <v>14539</v>
      </c>
      <c r="D1037" s="6">
        <v>1540</v>
      </c>
      <c r="E1037" s="6">
        <v>1432</v>
      </c>
      <c r="F1037" s="6">
        <v>1</v>
      </c>
      <c r="G1037">
        <f>(E1037*0.6+D1037*0.2+C1037*0.2)/B1037</f>
        <v>8.6736268531230377E-3</v>
      </c>
      <c r="H1037">
        <f>_xlfn.RANK.AVG(G1037,G$2:G$2185)</f>
        <v>826</v>
      </c>
      <c r="I1037">
        <f>LOOKUP(H1037/COUNTA(H:H),{0,0.1,0.2,0.3,0.4,0.5,0.6,0.7,0.8,0.9,1}+1%%,{10,9,8,7,6,5,4,3,2,1})</f>
        <v>7</v>
      </c>
      <c r="J1037">
        <f>E1037*0.6+D1037*0.2+C1037*0.2</f>
        <v>4075</v>
      </c>
      <c r="K1037">
        <f>_xlfn.RANK.AVG(J1037,J$2:J$2185)</f>
        <v>1083</v>
      </c>
      <c r="L1037">
        <f>LOOKUP(K1037/COUNTA(K:K),{0,0.1,0.2,0.3,0.4,0.5,0.6,0.7,0.8,0.9,1}+1%%,{10,9,8,7,6,5,4,3,2,1})</f>
        <v>6</v>
      </c>
      <c r="M1037">
        <f>(C1037-D1037)*0.7+B1037*0.3</f>
        <v>150043.79999999999</v>
      </c>
      <c r="N1037">
        <f>_xlfn.RANK.AVG(M1037,M$2:M$2185)</f>
        <v>1195</v>
      </c>
      <c r="O1037">
        <f>LOOKUP(N1037/COUNTA(N:N),{0,0.1,0.2,0.3,0.4,0.5,0.6,0.7,0.8,0.9,1}+1%%,{10,9,8,7,6,5,4,3,2,1})</f>
        <v>5</v>
      </c>
      <c r="P1037" s="6">
        <v>1</v>
      </c>
      <c r="Q1037">
        <f>_xlfn.RANK.AVG(P1037,P$2:P$2185)</f>
        <v>1510</v>
      </c>
      <c r="R1037">
        <f>LOOKUP(Q1037/COUNTA(Q:Q),{0,0.1,0.2,0.3,0.4,0.5,0.6,0.7,0.8,0.9,1}+1%%,{10,9,8,7,6,5,4,3,2,1})</f>
        <v>4</v>
      </c>
      <c r="S1037">
        <f>I1037*0.5+L1037*0.5+O1037+R1037</f>
        <v>15.5</v>
      </c>
    </row>
    <row r="1038" spans="1:19" ht="43.2" x14ac:dyDescent="0.25">
      <c r="A1038" s="5" t="s">
        <v>1869</v>
      </c>
      <c r="B1038" s="6">
        <v>573094</v>
      </c>
      <c r="C1038" s="6">
        <v>21668</v>
      </c>
      <c r="D1038" s="6">
        <v>424</v>
      </c>
      <c r="E1038" s="6">
        <v>1461</v>
      </c>
      <c r="F1038" s="6">
        <v>1</v>
      </c>
      <c r="G1038">
        <f>(E1038*0.6+D1038*0.2+C1038*0.2)/B1038</f>
        <v>9.2393219960425349E-3</v>
      </c>
      <c r="H1038">
        <f>_xlfn.RANK.AVG(G1038,G$2:G$2185)</f>
        <v>748</v>
      </c>
      <c r="I1038">
        <f>LOOKUP(H1038/COUNTA(H:H),{0,0.1,0.2,0.3,0.4,0.5,0.6,0.7,0.8,0.9,1}+1%%,{10,9,8,7,6,5,4,3,2,1})</f>
        <v>7</v>
      </c>
      <c r="J1038">
        <f>E1038*0.6+D1038*0.2+C1038*0.2</f>
        <v>5295</v>
      </c>
      <c r="K1038">
        <f>_xlfn.RANK.AVG(J1038,J$2:J$2185)</f>
        <v>996</v>
      </c>
      <c r="L1038">
        <f>LOOKUP(K1038/COUNTA(K:K),{0,0.1,0.2,0.3,0.4,0.5,0.6,0.7,0.8,0.9,1}+1%%,{10,9,8,7,6,5,4,3,2,1})</f>
        <v>6</v>
      </c>
      <c r="M1038">
        <f>(C1038-D1038)*0.7+B1038*0.3</f>
        <v>186798.99999999997</v>
      </c>
      <c r="N1038">
        <f>_xlfn.RANK.AVG(M1038,M$2:M$2185)</f>
        <v>1127</v>
      </c>
      <c r="O1038">
        <f>LOOKUP(N1038/COUNTA(N:N),{0,0.1,0.2,0.3,0.4,0.5,0.6,0.7,0.8,0.9,1}+1%%,{10,9,8,7,6,5,4,3,2,1})</f>
        <v>5</v>
      </c>
      <c r="P1038" s="6">
        <v>1</v>
      </c>
      <c r="Q1038">
        <f>_xlfn.RANK.AVG(P1038,P$2:P$2185)</f>
        <v>1510</v>
      </c>
      <c r="R1038">
        <f>LOOKUP(Q1038/COUNTA(Q:Q),{0,0.1,0.2,0.3,0.4,0.5,0.6,0.7,0.8,0.9,1}+1%%,{10,9,8,7,6,5,4,3,2,1})</f>
        <v>4</v>
      </c>
      <c r="S1038">
        <f>I1038*0.5+L1038*0.5+O1038+R1038</f>
        <v>15.5</v>
      </c>
    </row>
    <row r="1039" spans="1:19" ht="28.8" x14ac:dyDescent="0.25">
      <c r="A1039" s="5" t="s">
        <v>933</v>
      </c>
      <c r="B1039" s="6">
        <v>30462</v>
      </c>
      <c r="C1039" s="6">
        <v>2808</v>
      </c>
      <c r="D1039" s="6">
        <v>15</v>
      </c>
      <c r="E1039" s="6">
        <v>411</v>
      </c>
      <c r="F1039" s="6">
        <v>2</v>
      </c>
      <c r="G1039">
        <f>(E1039*0.6+D1039*0.2+C1039*0.2)/B1039</f>
        <v>2.6629899546976563E-2</v>
      </c>
      <c r="H1039">
        <f>_xlfn.RANK.AVG(G1039,G$2:G$2185)</f>
        <v>56</v>
      </c>
      <c r="I1039">
        <f>LOOKUP(H1039/COUNTA(H:H),{0,0.1,0.2,0.3,0.4,0.5,0.6,0.7,0.8,0.9,1}+1%%,{10,9,8,7,6,5,4,3,2,1})</f>
        <v>10</v>
      </c>
      <c r="J1039">
        <f>E1039*0.6+D1039*0.2+C1039*0.2</f>
        <v>811.2</v>
      </c>
      <c r="K1039">
        <f>_xlfn.RANK.AVG(J1039,J$2:J$2185)</f>
        <v>1555</v>
      </c>
      <c r="L1039">
        <f>LOOKUP(K1039/COUNTA(K:K),{0,0.1,0.2,0.3,0.4,0.5,0.6,0.7,0.8,0.9,1}+1%%,{10,9,8,7,6,5,4,3,2,1})</f>
        <v>3</v>
      </c>
      <c r="M1039">
        <f>(C1039-D1039)*0.7+B1039*0.3</f>
        <v>11093.7</v>
      </c>
      <c r="N1039">
        <f>_xlfn.RANK.AVG(M1039,M$2:M$2185)</f>
        <v>1866</v>
      </c>
      <c r="O1039">
        <f>LOOKUP(N1039/COUNTA(N:N),{0,0.1,0.2,0.3,0.4,0.5,0.6,0.7,0.8,0.9,1}+1%%,{10,9,8,7,6,5,4,3,2,1})</f>
        <v>2</v>
      </c>
      <c r="P1039" s="6">
        <v>2</v>
      </c>
      <c r="Q1039">
        <f>_xlfn.RANK.AVG(P1039,P$2:P$2185)</f>
        <v>678.5</v>
      </c>
      <c r="R1039">
        <f>LOOKUP(Q1039/COUNTA(Q:Q),{0,0.1,0.2,0.3,0.4,0.5,0.6,0.7,0.8,0.9,1}+1%%,{10,9,8,7,6,5,4,3,2,1})</f>
        <v>7</v>
      </c>
      <c r="S1039">
        <f>I1039*0.5+L1039*0.5+O1039+R1039</f>
        <v>15.5</v>
      </c>
    </row>
    <row r="1040" spans="1:19" ht="28.8" x14ac:dyDescent="0.25">
      <c r="A1040" s="5" t="s">
        <v>1983</v>
      </c>
      <c r="B1040" s="6">
        <v>820955</v>
      </c>
      <c r="C1040" s="6">
        <v>21650</v>
      </c>
      <c r="D1040" s="6">
        <v>301</v>
      </c>
      <c r="E1040" s="6">
        <v>1231</v>
      </c>
      <c r="F1040" s="6">
        <v>1</v>
      </c>
      <c r="G1040">
        <f>(E1040*0.6+D1040*0.2+C1040*0.2)/B1040</f>
        <v>6.2473582595879195E-3</v>
      </c>
      <c r="H1040">
        <f>_xlfn.RANK.AVG(G1040,G$2:G$2185)</f>
        <v>1150</v>
      </c>
      <c r="I1040">
        <f>LOOKUP(H1040/COUNTA(H:H),{0,0.1,0.2,0.3,0.4,0.5,0.6,0.7,0.8,0.9,1}+1%%,{10,9,8,7,6,5,4,3,2,1})</f>
        <v>5</v>
      </c>
      <c r="J1040">
        <f>E1040*0.6+D1040*0.2+C1040*0.2</f>
        <v>5128.8</v>
      </c>
      <c r="K1040">
        <f>_xlfn.RANK.AVG(J1040,J$2:J$2185)</f>
        <v>1006</v>
      </c>
      <c r="L1040">
        <f>LOOKUP(K1040/COUNTA(K:K),{0,0.1,0.2,0.3,0.4,0.5,0.6,0.7,0.8,0.9,1}+1%%,{10,9,8,7,6,5,4,3,2,1})</f>
        <v>6</v>
      </c>
      <c r="M1040">
        <f>(C1040-D1040)*0.7+B1040*0.3</f>
        <v>261230.8</v>
      </c>
      <c r="N1040">
        <f>_xlfn.RANK.AVG(M1040,M$2:M$2185)</f>
        <v>1007</v>
      </c>
      <c r="O1040">
        <f>LOOKUP(N1040/COUNTA(N:N),{0,0.1,0.2,0.3,0.4,0.5,0.6,0.7,0.8,0.9,1}+1%%,{10,9,8,7,6,5,4,3,2,1})</f>
        <v>6</v>
      </c>
      <c r="P1040" s="6">
        <v>1</v>
      </c>
      <c r="Q1040">
        <f>_xlfn.RANK.AVG(P1040,P$2:P$2185)</f>
        <v>1510</v>
      </c>
      <c r="R1040">
        <f>LOOKUP(Q1040/COUNTA(Q:Q),{0,0.1,0.2,0.3,0.4,0.5,0.6,0.7,0.8,0.9,1}+1%%,{10,9,8,7,6,5,4,3,2,1})</f>
        <v>4</v>
      </c>
      <c r="S1040">
        <f>I1040*0.5+L1040*0.5+O1040+R1040</f>
        <v>15.5</v>
      </c>
    </row>
    <row r="1041" spans="1:19" ht="14.4" x14ac:dyDescent="0.25">
      <c r="A1041" s="5" t="s">
        <v>1534</v>
      </c>
      <c r="B1041" s="6">
        <v>1035381</v>
      </c>
      <c r="C1041" s="6">
        <v>25233</v>
      </c>
      <c r="D1041" s="6">
        <v>598</v>
      </c>
      <c r="E1041" s="6">
        <v>2412</v>
      </c>
      <c r="F1041" s="6">
        <v>1</v>
      </c>
      <c r="G1041">
        <f>(E1041*0.6+D1041*0.2+C1041*0.2)/B1041</f>
        <v>6.3874071477069798E-3</v>
      </c>
      <c r="H1041">
        <f>_xlfn.RANK.AVG(G1041,G$2:G$2185)</f>
        <v>1122</v>
      </c>
      <c r="I1041">
        <f>LOOKUP(H1041/COUNTA(H:H),{0,0.1,0.2,0.3,0.4,0.5,0.6,0.7,0.8,0.9,1}+1%%,{10,9,8,7,6,5,4,3,2,1})</f>
        <v>5</v>
      </c>
      <c r="J1041">
        <f>E1041*0.6+D1041*0.2+C1041*0.2</f>
        <v>6613.4000000000005</v>
      </c>
      <c r="K1041">
        <f>_xlfn.RANK.AVG(J1041,J$2:J$2185)</f>
        <v>916</v>
      </c>
      <c r="L1041">
        <f>LOOKUP(K1041/COUNTA(K:K),{0,0.1,0.2,0.3,0.4,0.5,0.6,0.7,0.8,0.9,1}+1%%,{10,9,8,7,6,5,4,3,2,1})</f>
        <v>6</v>
      </c>
      <c r="M1041">
        <f>(C1041-D1041)*0.7+B1041*0.3</f>
        <v>327858.8</v>
      </c>
      <c r="N1041">
        <f>_xlfn.RANK.AVG(M1041,M$2:M$2185)</f>
        <v>929</v>
      </c>
      <c r="O1041">
        <f>LOOKUP(N1041/COUNTA(N:N),{0,0.1,0.2,0.3,0.4,0.5,0.6,0.7,0.8,0.9,1}+1%%,{10,9,8,7,6,5,4,3,2,1})</f>
        <v>6</v>
      </c>
      <c r="P1041" s="6">
        <v>1</v>
      </c>
      <c r="Q1041">
        <f>_xlfn.RANK.AVG(P1041,P$2:P$2185)</f>
        <v>1510</v>
      </c>
      <c r="R1041">
        <f>LOOKUP(Q1041/COUNTA(Q:Q),{0,0.1,0.2,0.3,0.4,0.5,0.6,0.7,0.8,0.9,1}+1%%,{10,9,8,7,6,5,4,3,2,1})</f>
        <v>4</v>
      </c>
      <c r="S1041">
        <f>I1041*0.5+L1041*0.5+O1041+R1041</f>
        <v>15.5</v>
      </c>
    </row>
    <row r="1042" spans="1:19" ht="28.8" x14ac:dyDescent="0.25">
      <c r="A1042" s="5" t="s">
        <v>864</v>
      </c>
      <c r="B1042" s="6">
        <v>399694</v>
      </c>
      <c r="C1042" s="6">
        <v>2542</v>
      </c>
      <c r="D1042" s="6">
        <v>82</v>
      </c>
      <c r="E1042" s="6">
        <v>616</v>
      </c>
      <c r="F1042" s="6">
        <v>3</v>
      </c>
      <c r="G1042">
        <f>(E1042*0.6+D1042*0.2+C1042*0.2)/B1042</f>
        <v>2.237711849564917E-3</v>
      </c>
      <c r="H1042">
        <f>_xlfn.RANK.AVG(G1042,G$2:G$2185)</f>
        <v>1799</v>
      </c>
      <c r="I1042">
        <f>LOOKUP(H1042/COUNTA(H:H),{0,0.1,0.2,0.3,0.4,0.5,0.6,0.7,0.8,0.9,1}+1%%,{10,9,8,7,6,5,4,3,2,1})</f>
        <v>2</v>
      </c>
      <c r="J1042">
        <f>E1042*0.6+D1042*0.2+C1042*0.2</f>
        <v>894.4</v>
      </c>
      <c r="K1042">
        <f>_xlfn.RANK.AVG(J1042,J$2:J$2185)</f>
        <v>1530</v>
      </c>
      <c r="L1042">
        <f>LOOKUP(K1042/COUNTA(K:K),{0,0.1,0.2,0.3,0.4,0.5,0.6,0.7,0.8,0.9,1}+1%%,{10,9,8,7,6,5,4,3,2,1})</f>
        <v>3</v>
      </c>
      <c r="M1042">
        <f>(C1042-D1042)*0.7+B1042*0.3</f>
        <v>121630.2</v>
      </c>
      <c r="N1042">
        <f>_xlfn.RANK.AVG(M1042,M$2:M$2185)</f>
        <v>1282</v>
      </c>
      <c r="O1042">
        <f>LOOKUP(N1042/COUNTA(N:N),{0,0.1,0.2,0.3,0.4,0.5,0.6,0.7,0.8,0.9,1}+1%%,{10,9,8,7,6,5,4,3,2,1})</f>
        <v>5</v>
      </c>
      <c r="P1042" s="6">
        <v>3</v>
      </c>
      <c r="Q1042">
        <f>_xlfn.RANK.AVG(P1042,P$2:P$2185)</f>
        <v>452</v>
      </c>
      <c r="R1042">
        <f>LOOKUP(Q1042/COUNTA(Q:Q),{0,0.1,0.2,0.3,0.4,0.5,0.6,0.7,0.8,0.9,1}+1%%,{10,9,8,7,6,5,4,3,2,1})</f>
        <v>8</v>
      </c>
      <c r="S1042">
        <f>I1042*0.5+L1042*0.5+O1042+R1042</f>
        <v>15.5</v>
      </c>
    </row>
    <row r="1043" spans="1:19" ht="43.2" x14ac:dyDescent="0.25">
      <c r="A1043" s="5" t="s">
        <v>476</v>
      </c>
      <c r="B1043" s="6">
        <v>975232</v>
      </c>
      <c r="C1043" s="6">
        <v>20140</v>
      </c>
      <c r="D1043" s="6">
        <v>1954</v>
      </c>
      <c r="E1043" s="6">
        <v>2172</v>
      </c>
      <c r="F1043" s="6">
        <v>1</v>
      </c>
      <c r="G1043">
        <f>(E1043*0.6+D1043*0.2+C1043*0.2)/B1043</f>
        <v>5.8673218270114185E-3</v>
      </c>
      <c r="H1043">
        <f>_xlfn.RANK.AVG(G1043,G$2:G$2185)</f>
        <v>1201</v>
      </c>
      <c r="I1043">
        <f>LOOKUP(H1043/COUNTA(H:H),{0,0.1,0.2,0.3,0.4,0.5,0.6,0.7,0.8,0.9,1}+1%%,{10,9,8,7,6,5,4,3,2,1})</f>
        <v>5</v>
      </c>
      <c r="J1043">
        <f>E1043*0.6+D1043*0.2+C1043*0.2</f>
        <v>5722</v>
      </c>
      <c r="K1043">
        <f>_xlfn.RANK.AVG(J1043,J$2:J$2185)</f>
        <v>959</v>
      </c>
      <c r="L1043">
        <f>LOOKUP(K1043/COUNTA(K:K),{0,0.1,0.2,0.3,0.4,0.5,0.6,0.7,0.8,0.9,1}+1%%,{10,9,8,7,6,5,4,3,2,1})</f>
        <v>6</v>
      </c>
      <c r="M1043">
        <f>(C1043-D1043)*0.7+B1043*0.3</f>
        <v>305299.8</v>
      </c>
      <c r="N1043">
        <f>_xlfn.RANK.AVG(M1043,M$2:M$2185)</f>
        <v>953</v>
      </c>
      <c r="O1043">
        <f>LOOKUP(N1043/COUNTA(N:N),{0,0.1,0.2,0.3,0.4,0.5,0.6,0.7,0.8,0.9,1}+1%%,{10,9,8,7,6,5,4,3,2,1})</f>
        <v>6</v>
      </c>
      <c r="P1043" s="6">
        <v>1</v>
      </c>
      <c r="Q1043">
        <f>_xlfn.RANK.AVG(P1043,P$2:P$2185)</f>
        <v>1510</v>
      </c>
      <c r="R1043">
        <f>LOOKUP(Q1043/COUNTA(Q:Q),{0,0.1,0.2,0.3,0.4,0.5,0.6,0.7,0.8,0.9,1}+1%%,{10,9,8,7,6,5,4,3,2,1})</f>
        <v>4</v>
      </c>
      <c r="S1043">
        <f>I1043*0.5+L1043*0.5+O1043+R1043</f>
        <v>15.5</v>
      </c>
    </row>
    <row r="1044" spans="1:19" ht="14.4" x14ac:dyDescent="0.25">
      <c r="A1044" s="5" t="s">
        <v>1357</v>
      </c>
      <c r="B1044" s="6">
        <v>1258994</v>
      </c>
      <c r="C1044" s="6">
        <v>15235</v>
      </c>
      <c r="D1044" s="6">
        <v>1023</v>
      </c>
      <c r="E1044" s="6">
        <v>1621</v>
      </c>
      <c r="F1044" s="6">
        <v>1</v>
      </c>
      <c r="G1044">
        <f>(E1044*0.6+D1044*0.2+C1044*0.2)/B1044</f>
        <v>3.3552185316212783E-3</v>
      </c>
      <c r="H1044">
        <f>_xlfn.RANK.AVG(G1044,G$2:G$2185)</f>
        <v>1599</v>
      </c>
      <c r="I1044">
        <f>LOOKUP(H1044/COUNTA(H:H),{0,0.1,0.2,0.3,0.4,0.5,0.6,0.7,0.8,0.9,1}+1%%,{10,9,8,7,6,5,4,3,2,1})</f>
        <v>3</v>
      </c>
      <c r="J1044">
        <f>E1044*0.6+D1044*0.2+C1044*0.2</f>
        <v>4224.2</v>
      </c>
      <c r="K1044">
        <f>_xlfn.RANK.AVG(J1044,J$2:J$2185)</f>
        <v>1068</v>
      </c>
      <c r="L1044">
        <f>LOOKUP(K1044/COUNTA(K:K),{0,0.1,0.2,0.3,0.4,0.5,0.6,0.7,0.8,0.9,1}+1%%,{10,9,8,7,6,5,4,3,2,1})</f>
        <v>6</v>
      </c>
      <c r="M1044">
        <f>(C1044-D1044)*0.7+B1044*0.3</f>
        <v>387646.60000000003</v>
      </c>
      <c r="N1044">
        <f>_xlfn.RANK.AVG(M1044,M$2:M$2185)</f>
        <v>862</v>
      </c>
      <c r="O1044">
        <f>LOOKUP(N1044/COUNTA(N:N),{0,0.1,0.2,0.3,0.4,0.5,0.6,0.7,0.8,0.9,1}+1%%,{10,9,8,7,6,5,4,3,2,1})</f>
        <v>7</v>
      </c>
      <c r="P1044" s="6">
        <v>1</v>
      </c>
      <c r="Q1044">
        <f>_xlfn.RANK.AVG(P1044,P$2:P$2185)</f>
        <v>1510</v>
      </c>
      <c r="R1044">
        <f>LOOKUP(Q1044/COUNTA(Q:Q),{0,0.1,0.2,0.3,0.4,0.5,0.6,0.7,0.8,0.9,1}+1%%,{10,9,8,7,6,5,4,3,2,1})</f>
        <v>4</v>
      </c>
      <c r="S1044">
        <f>I1044*0.5+L1044*0.5+O1044+R1044</f>
        <v>15.5</v>
      </c>
    </row>
    <row r="1045" spans="1:19" ht="28.8" x14ac:dyDescent="0.25">
      <c r="A1045" s="5" t="s">
        <v>145</v>
      </c>
      <c r="B1045" s="6">
        <v>175852</v>
      </c>
      <c r="C1045" s="6">
        <v>15909</v>
      </c>
      <c r="D1045" s="6">
        <v>200</v>
      </c>
      <c r="E1045" s="6">
        <v>852</v>
      </c>
      <c r="F1045" s="6">
        <v>1</v>
      </c>
      <c r="G1045">
        <f>(E1045*0.6+D1045*0.2+C1045*0.2)/B1045</f>
        <v>2.1228078156631712E-2</v>
      </c>
      <c r="H1045">
        <f>_xlfn.RANK.AVG(G1045,G$2:G$2185)</f>
        <v>111</v>
      </c>
      <c r="I1045">
        <f>LOOKUP(H1045/COUNTA(H:H),{0,0.1,0.2,0.3,0.4,0.5,0.6,0.7,0.8,0.9,1}+1%%,{10,9,8,7,6,5,4,3,2,1})</f>
        <v>10</v>
      </c>
      <c r="J1045">
        <f>E1045*0.6+D1045*0.2+C1045*0.2</f>
        <v>3733</v>
      </c>
      <c r="K1045">
        <f>_xlfn.RANK.AVG(J1045,J$2:J$2185)</f>
        <v>1114</v>
      </c>
      <c r="L1045">
        <f>LOOKUP(K1045/COUNTA(K:K),{0,0.1,0.2,0.3,0.4,0.5,0.6,0.7,0.8,0.9,1}+1%%,{10,9,8,7,6,5,4,3,2,1})</f>
        <v>5</v>
      </c>
      <c r="M1045">
        <f>(C1045-D1045)*0.7+B1045*0.3</f>
        <v>63751.899999999994</v>
      </c>
      <c r="N1045">
        <f>_xlfn.RANK.AVG(M1045,M$2:M$2185)</f>
        <v>1491</v>
      </c>
      <c r="O1045">
        <f>LOOKUP(N1045/COUNTA(N:N),{0,0.1,0.2,0.3,0.4,0.5,0.6,0.7,0.8,0.9,1}+1%%,{10,9,8,7,6,5,4,3,2,1})</f>
        <v>4</v>
      </c>
      <c r="P1045" s="6">
        <v>1</v>
      </c>
      <c r="Q1045">
        <f>_xlfn.RANK.AVG(P1045,P$2:P$2185)</f>
        <v>1510</v>
      </c>
      <c r="R1045">
        <f>LOOKUP(Q1045/COUNTA(Q:Q),{0,0.1,0.2,0.3,0.4,0.5,0.6,0.7,0.8,0.9,1}+1%%,{10,9,8,7,6,5,4,3,2,1})</f>
        <v>4</v>
      </c>
      <c r="S1045">
        <f>I1045*0.5+L1045*0.5+O1045+R1045</f>
        <v>15.5</v>
      </c>
    </row>
    <row r="1046" spans="1:19" ht="14.4" x14ac:dyDescent="0.25">
      <c r="A1046" s="5" t="s">
        <v>1056</v>
      </c>
      <c r="B1046" s="6">
        <v>163440</v>
      </c>
      <c r="C1046" s="6">
        <v>13142</v>
      </c>
      <c r="D1046" s="6">
        <v>75</v>
      </c>
      <c r="E1046" s="6">
        <v>704</v>
      </c>
      <c r="F1046" s="6">
        <v>1</v>
      </c>
      <c r="G1046">
        <f>(E1046*0.6+D1046*0.2+C1046*0.2)/B1046</f>
        <v>1.8757953989231524E-2</v>
      </c>
      <c r="H1046">
        <f>_xlfn.RANK.AVG(G1046,G$2:G$2185)</f>
        <v>156</v>
      </c>
      <c r="I1046">
        <f>LOOKUP(H1046/COUNTA(H:H),{0,0.1,0.2,0.3,0.4,0.5,0.6,0.7,0.8,0.9,1}+1%%,{10,9,8,7,6,5,4,3,2,1})</f>
        <v>10</v>
      </c>
      <c r="J1046">
        <f>E1046*0.6+D1046*0.2+C1046*0.2</f>
        <v>3065.8</v>
      </c>
      <c r="K1046">
        <f>_xlfn.RANK.AVG(J1046,J$2:J$2185)</f>
        <v>1187</v>
      </c>
      <c r="L1046">
        <f>LOOKUP(K1046/COUNTA(K:K),{0,0.1,0.2,0.3,0.4,0.5,0.6,0.7,0.8,0.9,1}+1%%,{10,9,8,7,6,5,4,3,2,1})</f>
        <v>5</v>
      </c>
      <c r="M1046">
        <f>(C1046-D1046)*0.7+B1046*0.3</f>
        <v>58178.9</v>
      </c>
      <c r="N1046">
        <f>_xlfn.RANK.AVG(M1046,M$2:M$2185)</f>
        <v>1520</v>
      </c>
      <c r="O1046">
        <f>LOOKUP(N1046/COUNTA(N:N),{0,0.1,0.2,0.3,0.4,0.5,0.6,0.7,0.8,0.9,1}+1%%,{10,9,8,7,6,5,4,3,2,1})</f>
        <v>4</v>
      </c>
      <c r="P1046" s="6">
        <v>1</v>
      </c>
      <c r="Q1046">
        <f>_xlfn.RANK.AVG(P1046,P$2:P$2185)</f>
        <v>1510</v>
      </c>
      <c r="R1046">
        <f>LOOKUP(Q1046/COUNTA(Q:Q),{0,0.1,0.2,0.3,0.4,0.5,0.6,0.7,0.8,0.9,1}+1%%,{10,9,8,7,6,5,4,3,2,1})</f>
        <v>4</v>
      </c>
      <c r="S1046">
        <f>I1046*0.5+L1046*0.5+O1046+R1046</f>
        <v>15.5</v>
      </c>
    </row>
    <row r="1047" spans="1:19" ht="57.6" x14ac:dyDescent="0.25">
      <c r="A1047" s="5" t="s">
        <v>1609</v>
      </c>
      <c r="B1047" s="6">
        <v>302440</v>
      </c>
      <c r="C1047" s="6">
        <v>11731</v>
      </c>
      <c r="D1047" s="6">
        <v>802</v>
      </c>
      <c r="E1047" s="6">
        <v>2494</v>
      </c>
      <c r="F1047" s="6">
        <v>1</v>
      </c>
      <c r="G1047">
        <f>(E1047*0.6+D1047*0.2+C1047*0.2)/B1047</f>
        <v>1.3235683110699644E-2</v>
      </c>
      <c r="H1047">
        <f>_xlfn.RANK.AVG(G1047,G$2:G$2185)</f>
        <v>403</v>
      </c>
      <c r="I1047">
        <f>LOOKUP(H1047/COUNTA(H:H),{0,0.1,0.2,0.3,0.4,0.5,0.6,0.7,0.8,0.9,1}+1%%,{10,9,8,7,6,5,4,3,2,1})</f>
        <v>9</v>
      </c>
      <c r="J1047">
        <f>E1047*0.6+D1047*0.2+C1047*0.2</f>
        <v>4003</v>
      </c>
      <c r="K1047">
        <f>_xlfn.RANK.AVG(J1047,J$2:J$2185)</f>
        <v>1090</v>
      </c>
      <c r="L1047">
        <f>LOOKUP(K1047/COUNTA(K:K),{0,0.1,0.2,0.3,0.4,0.5,0.6,0.7,0.8,0.9,1}+1%%,{10,9,8,7,6,5,4,3,2,1})</f>
        <v>6</v>
      </c>
      <c r="M1047">
        <f>(C1047-D1047)*0.7+B1047*0.3</f>
        <v>98382.3</v>
      </c>
      <c r="N1047">
        <f>_xlfn.RANK.AVG(M1047,M$2:M$2185)</f>
        <v>1351</v>
      </c>
      <c r="O1047">
        <f>LOOKUP(N1047/COUNTA(N:N),{0,0.1,0.2,0.3,0.4,0.5,0.6,0.7,0.8,0.9,1}+1%%,{10,9,8,7,6,5,4,3,2,1})</f>
        <v>4</v>
      </c>
      <c r="P1047" s="6">
        <v>1</v>
      </c>
      <c r="Q1047">
        <f>_xlfn.RANK.AVG(P1047,P$2:P$2185)</f>
        <v>1510</v>
      </c>
      <c r="R1047">
        <f>LOOKUP(Q1047/COUNTA(Q:Q),{0,0.1,0.2,0.3,0.4,0.5,0.6,0.7,0.8,0.9,1}+1%%,{10,9,8,7,6,5,4,3,2,1})</f>
        <v>4</v>
      </c>
      <c r="S1047">
        <f>I1047*0.5+L1047*0.5+O1047+R1047</f>
        <v>15.5</v>
      </c>
    </row>
    <row r="1048" spans="1:19" ht="43.2" x14ac:dyDescent="0.25">
      <c r="A1048" s="5" t="s">
        <v>1319</v>
      </c>
      <c r="B1048" s="6">
        <v>246524</v>
      </c>
      <c r="C1048" s="6">
        <v>4716</v>
      </c>
      <c r="D1048" s="6">
        <v>443</v>
      </c>
      <c r="E1048" s="6">
        <v>835</v>
      </c>
      <c r="F1048" s="6">
        <v>2</v>
      </c>
      <c r="G1048">
        <f>(E1048*0.6+D1048*0.2+C1048*0.2)/B1048</f>
        <v>6.2176502084989706E-3</v>
      </c>
      <c r="H1048">
        <f>_xlfn.RANK.AVG(G1048,G$2:G$2185)</f>
        <v>1151</v>
      </c>
      <c r="I1048">
        <f>LOOKUP(H1048/COUNTA(H:H),{0,0.1,0.2,0.3,0.4,0.5,0.6,0.7,0.8,0.9,1}+1%%,{10,9,8,7,6,5,4,3,2,1})</f>
        <v>5</v>
      </c>
      <c r="J1048">
        <f>E1048*0.6+D1048*0.2+C1048*0.2</f>
        <v>1532.8000000000002</v>
      </c>
      <c r="K1048">
        <f>_xlfn.RANK.AVG(J1048,J$2:J$2185)</f>
        <v>1389</v>
      </c>
      <c r="L1048">
        <f>LOOKUP(K1048/COUNTA(K:K),{0,0.1,0.2,0.3,0.4,0.5,0.6,0.7,0.8,0.9,1}+1%%,{10,9,8,7,6,5,4,3,2,1})</f>
        <v>4</v>
      </c>
      <c r="M1048">
        <f>(C1048-D1048)*0.7+B1048*0.3</f>
        <v>76948.3</v>
      </c>
      <c r="N1048">
        <f>_xlfn.RANK.AVG(M1048,M$2:M$2185)</f>
        <v>1435</v>
      </c>
      <c r="O1048">
        <f>LOOKUP(N1048/COUNTA(N:N),{0,0.1,0.2,0.3,0.4,0.5,0.6,0.7,0.8,0.9,1}+1%%,{10,9,8,7,6,5,4,3,2,1})</f>
        <v>4</v>
      </c>
      <c r="P1048" s="6">
        <v>2</v>
      </c>
      <c r="Q1048">
        <f>_xlfn.RANK.AVG(P1048,P$2:P$2185)</f>
        <v>678.5</v>
      </c>
      <c r="R1048">
        <f>LOOKUP(Q1048/COUNTA(Q:Q),{0,0.1,0.2,0.3,0.4,0.5,0.6,0.7,0.8,0.9,1}+1%%,{10,9,8,7,6,5,4,3,2,1})</f>
        <v>7</v>
      </c>
      <c r="S1048">
        <f>I1048*0.5+L1048*0.5+O1048+R1048</f>
        <v>15.5</v>
      </c>
    </row>
    <row r="1049" spans="1:19" ht="72" x14ac:dyDescent="0.25">
      <c r="A1049" s="5" t="s">
        <v>1377</v>
      </c>
      <c r="B1049" s="6">
        <v>808361</v>
      </c>
      <c r="C1049" s="6">
        <v>11092</v>
      </c>
      <c r="D1049" s="6">
        <v>1240</v>
      </c>
      <c r="E1049" s="6">
        <v>4180</v>
      </c>
      <c r="F1049" s="6">
        <v>1</v>
      </c>
      <c r="G1049">
        <f>(E1049*0.6+D1049*0.2+C1049*0.2)/B1049</f>
        <v>6.153686286201338E-3</v>
      </c>
      <c r="H1049">
        <f>_xlfn.RANK.AVG(G1049,G$2:G$2185)</f>
        <v>1164</v>
      </c>
      <c r="I1049">
        <f>LOOKUP(H1049/COUNTA(H:H),{0,0.1,0.2,0.3,0.4,0.5,0.6,0.7,0.8,0.9,1}+1%%,{10,9,8,7,6,5,4,3,2,1})</f>
        <v>5</v>
      </c>
      <c r="J1049">
        <f>E1049*0.6+D1049*0.2+C1049*0.2</f>
        <v>4974.3999999999996</v>
      </c>
      <c r="K1049">
        <f>_xlfn.RANK.AVG(J1049,J$2:J$2185)</f>
        <v>1020</v>
      </c>
      <c r="L1049">
        <f>LOOKUP(K1049/COUNTA(K:K),{0,0.1,0.2,0.3,0.4,0.5,0.6,0.7,0.8,0.9,1}+1%%,{10,9,8,7,6,5,4,3,2,1})</f>
        <v>6</v>
      </c>
      <c r="M1049">
        <f>(C1049-D1049)*0.7+B1049*0.3</f>
        <v>249404.69999999998</v>
      </c>
      <c r="N1049">
        <f>_xlfn.RANK.AVG(M1049,M$2:M$2185)</f>
        <v>1028</v>
      </c>
      <c r="O1049">
        <f>LOOKUP(N1049/COUNTA(N:N),{0,0.1,0.2,0.3,0.4,0.5,0.6,0.7,0.8,0.9,1}+1%%,{10,9,8,7,6,5,4,3,2,1})</f>
        <v>6</v>
      </c>
      <c r="P1049" s="6">
        <v>1</v>
      </c>
      <c r="Q1049">
        <f>_xlfn.RANK.AVG(P1049,P$2:P$2185)</f>
        <v>1510</v>
      </c>
      <c r="R1049">
        <f>LOOKUP(Q1049/COUNTA(Q:Q),{0,0.1,0.2,0.3,0.4,0.5,0.6,0.7,0.8,0.9,1}+1%%,{10,9,8,7,6,5,4,3,2,1})</f>
        <v>4</v>
      </c>
      <c r="S1049">
        <f>I1049*0.5+L1049*0.5+O1049+R1049</f>
        <v>15.5</v>
      </c>
    </row>
    <row r="1050" spans="1:19" ht="43.2" x14ac:dyDescent="0.25">
      <c r="A1050" s="5" t="s">
        <v>1083</v>
      </c>
      <c r="B1050" s="6">
        <v>625574</v>
      </c>
      <c r="C1050" s="6">
        <v>16025</v>
      </c>
      <c r="D1050" s="6">
        <v>246</v>
      </c>
      <c r="E1050" s="6">
        <v>3150</v>
      </c>
      <c r="F1050" s="6">
        <v>1</v>
      </c>
      <c r="G1050">
        <f>(E1050*0.6+D1050*0.2+C1050*0.2)/B1050</f>
        <v>8.2231678426533065E-3</v>
      </c>
      <c r="H1050">
        <f>_xlfn.RANK.AVG(G1050,G$2:G$2185)</f>
        <v>874</v>
      </c>
      <c r="I1050">
        <f>LOOKUP(H1050/COUNTA(H:H),{0,0.1,0.2,0.3,0.4,0.5,0.6,0.7,0.8,0.9,1}+1%%,{10,9,8,7,6,5,4,3,2,1})</f>
        <v>7</v>
      </c>
      <c r="J1050">
        <f>E1050*0.6+D1050*0.2+C1050*0.2</f>
        <v>5144.2</v>
      </c>
      <c r="K1050">
        <f>_xlfn.RANK.AVG(J1050,J$2:J$2185)</f>
        <v>1005</v>
      </c>
      <c r="L1050">
        <f>LOOKUP(K1050/COUNTA(K:K),{0,0.1,0.2,0.3,0.4,0.5,0.6,0.7,0.8,0.9,1}+1%%,{10,9,8,7,6,5,4,3,2,1})</f>
        <v>6</v>
      </c>
      <c r="M1050">
        <f>(C1050-D1050)*0.7+B1050*0.3</f>
        <v>198717.49999999997</v>
      </c>
      <c r="N1050">
        <f>_xlfn.RANK.AVG(M1050,M$2:M$2185)</f>
        <v>1101</v>
      </c>
      <c r="O1050">
        <f>LOOKUP(N1050/COUNTA(N:N),{0,0.1,0.2,0.3,0.4,0.5,0.6,0.7,0.8,0.9,1}+1%%,{10,9,8,7,6,5,4,3,2,1})</f>
        <v>5</v>
      </c>
      <c r="P1050" s="6">
        <v>1</v>
      </c>
      <c r="Q1050">
        <f>_xlfn.RANK.AVG(P1050,P$2:P$2185)</f>
        <v>1510</v>
      </c>
      <c r="R1050">
        <f>LOOKUP(Q1050/COUNTA(Q:Q),{0,0.1,0.2,0.3,0.4,0.5,0.6,0.7,0.8,0.9,1}+1%%,{10,9,8,7,6,5,4,3,2,1})</f>
        <v>4</v>
      </c>
      <c r="S1050">
        <f>I1050*0.5+L1050*0.5+O1050+R1050</f>
        <v>15.5</v>
      </c>
    </row>
    <row r="1051" spans="1:19" ht="43.2" x14ac:dyDescent="0.25">
      <c r="A1051" s="5" t="s">
        <v>1304</v>
      </c>
      <c r="B1051" s="6">
        <v>116088</v>
      </c>
      <c r="C1051" s="6">
        <v>4077</v>
      </c>
      <c r="D1051" s="6">
        <v>134</v>
      </c>
      <c r="E1051" s="6">
        <v>748</v>
      </c>
      <c r="F1051" s="6">
        <v>2</v>
      </c>
      <c r="G1051">
        <f>(E1051*0.6+D1051*0.2+C1051*0.2)/B1051</f>
        <v>1.1120873819860795E-2</v>
      </c>
      <c r="H1051">
        <f>_xlfn.RANK.AVG(G1051,G$2:G$2185)</f>
        <v>562</v>
      </c>
      <c r="I1051">
        <f>LOOKUP(H1051/COUNTA(H:H),{0,0.1,0.2,0.3,0.4,0.5,0.6,0.7,0.8,0.9,1}+1%%,{10,9,8,7,6,5,4,3,2,1})</f>
        <v>8</v>
      </c>
      <c r="J1051">
        <f>E1051*0.6+D1051*0.2+C1051*0.2</f>
        <v>1291</v>
      </c>
      <c r="K1051">
        <f>_xlfn.RANK.AVG(J1051,J$2:J$2185)</f>
        <v>1439</v>
      </c>
      <c r="L1051">
        <f>LOOKUP(K1051/COUNTA(K:K),{0,0.1,0.2,0.3,0.4,0.5,0.6,0.7,0.8,0.9,1}+1%%,{10,9,8,7,6,5,4,3,2,1})</f>
        <v>4</v>
      </c>
      <c r="M1051">
        <f>(C1051-D1051)*0.7+B1051*0.3</f>
        <v>37586.5</v>
      </c>
      <c r="N1051">
        <f>_xlfn.RANK.AVG(M1051,M$2:M$2185)</f>
        <v>1628</v>
      </c>
      <c r="O1051">
        <f>LOOKUP(N1051/COUNTA(N:N),{0,0.1,0.2,0.3,0.4,0.5,0.6,0.7,0.8,0.9,1}+1%%,{10,9,8,7,6,5,4,3,2,1})</f>
        <v>3</v>
      </c>
      <c r="P1051" s="6">
        <v>2</v>
      </c>
      <c r="Q1051">
        <f>_xlfn.RANK.AVG(P1051,P$2:P$2185)</f>
        <v>678.5</v>
      </c>
      <c r="R1051">
        <f>LOOKUP(Q1051/COUNTA(Q:Q),{0,0.1,0.2,0.3,0.4,0.5,0.6,0.7,0.8,0.9,1}+1%%,{10,9,8,7,6,5,4,3,2,1})</f>
        <v>7</v>
      </c>
      <c r="S1051">
        <f>I1051*0.5+L1051*0.5+O1051+R1051</f>
        <v>16</v>
      </c>
    </row>
    <row r="1052" spans="1:19" ht="28.8" x14ac:dyDescent="0.25">
      <c r="A1052" s="5" t="s">
        <v>1161</v>
      </c>
      <c r="B1052" s="6">
        <v>259371</v>
      </c>
      <c r="C1052" s="6">
        <v>19679</v>
      </c>
      <c r="D1052" s="6">
        <v>233</v>
      </c>
      <c r="E1052" s="6">
        <v>1368</v>
      </c>
      <c r="F1052" s="6">
        <v>1</v>
      </c>
      <c r="G1052">
        <f>(E1052*0.6+D1052*0.2+C1052*0.2)/B1052</f>
        <v>1.8518647034556676E-2</v>
      </c>
      <c r="H1052">
        <f>_xlfn.RANK.AVG(G1052,G$2:G$2185)</f>
        <v>159</v>
      </c>
      <c r="I1052">
        <f>LOOKUP(H1052/COUNTA(H:H),{0,0.1,0.2,0.3,0.4,0.5,0.6,0.7,0.8,0.9,1}+1%%,{10,9,8,7,6,5,4,3,2,1})</f>
        <v>10</v>
      </c>
      <c r="J1052">
        <f>E1052*0.6+D1052*0.2+C1052*0.2</f>
        <v>4803.2</v>
      </c>
      <c r="K1052">
        <f>_xlfn.RANK.AVG(J1052,J$2:J$2185)</f>
        <v>1031</v>
      </c>
      <c r="L1052">
        <f>LOOKUP(K1052/COUNTA(K:K),{0,0.1,0.2,0.3,0.4,0.5,0.6,0.7,0.8,0.9,1}+1%%,{10,9,8,7,6,5,4,3,2,1})</f>
        <v>6</v>
      </c>
      <c r="M1052">
        <f>(C1052-D1052)*0.7+B1052*0.3</f>
        <v>91423.5</v>
      </c>
      <c r="N1052">
        <f>_xlfn.RANK.AVG(M1052,M$2:M$2185)</f>
        <v>1382</v>
      </c>
      <c r="O1052">
        <f>LOOKUP(N1052/COUNTA(N:N),{0,0.1,0.2,0.3,0.4,0.5,0.6,0.7,0.8,0.9,1}+1%%,{10,9,8,7,6,5,4,3,2,1})</f>
        <v>4</v>
      </c>
      <c r="P1052" s="6">
        <v>1</v>
      </c>
      <c r="Q1052">
        <f>_xlfn.RANK.AVG(P1052,P$2:P$2185)</f>
        <v>1510</v>
      </c>
      <c r="R1052">
        <f>LOOKUP(Q1052/COUNTA(Q:Q),{0,0.1,0.2,0.3,0.4,0.5,0.6,0.7,0.8,0.9,1}+1%%,{10,9,8,7,6,5,4,3,2,1})</f>
        <v>4</v>
      </c>
      <c r="S1052">
        <f>I1052*0.5+L1052*0.5+O1052+R1052</f>
        <v>16</v>
      </c>
    </row>
    <row r="1053" spans="1:19" ht="28.8" x14ac:dyDescent="0.25">
      <c r="A1053" s="5" t="s">
        <v>2180</v>
      </c>
      <c r="B1053" s="6">
        <v>608459</v>
      </c>
      <c r="C1053" s="6">
        <v>21784</v>
      </c>
      <c r="D1053" s="6">
        <v>175</v>
      </c>
      <c r="E1053" s="6">
        <v>3537</v>
      </c>
      <c r="F1053" s="6">
        <v>1</v>
      </c>
      <c r="G1053">
        <f>(E1053*0.6+D1053*0.2+C1053*0.2)/B1053</f>
        <v>1.0705733664881282E-2</v>
      </c>
      <c r="H1053">
        <f>_xlfn.RANK.AVG(G1053,G$2:G$2185)</f>
        <v>604</v>
      </c>
      <c r="I1053">
        <f>LOOKUP(H1053/COUNTA(H:H),{0,0.1,0.2,0.3,0.4,0.5,0.6,0.7,0.8,0.9,1}+1%%,{10,9,8,7,6,5,4,3,2,1})</f>
        <v>8</v>
      </c>
      <c r="J1053">
        <f>E1053*0.6+D1053*0.2+C1053*0.2</f>
        <v>6514</v>
      </c>
      <c r="K1053">
        <f>_xlfn.RANK.AVG(J1053,J$2:J$2185)</f>
        <v>921</v>
      </c>
      <c r="L1053">
        <f>LOOKUP(K1053/COUNTA(K:K),{0,0.1,0.2,0.3,0.4,0.5,0.6,0.7,0.8,0.9,1}+1%%,{10,9,8,7,6,5,4,3,2,1})</f>
        <v>6</v>
      </c>
      <c r="M1053">
        <f>(C1053-D1053)*0.7+B1053*0.3</f>
        <v>197663.99999999997</v>
      </c>
      <c r="N1053">
        <f>_xlfn.RANK.AVG(M1053,M$2:M$2185)</f>
        <v>1105</v>
      </c>
      <c r="O1053">
        <f>LOOKUP(N1053/COUNTA(N:N),{0,0.1,0.2,0.3,0.4,0.5,0.6,0.7,0.8,0.9,1}+1%%,{10,9,8,7,6,5,4,3,2,1})</f>
        <v>5</v>
      </c>
      <c r="P1053" s="6">
        <v>1</v>
      </c>
      <c r="Q1053">
        <f>_xlfn.RANK.AVG(P1053,P$2:P$2185)</f>
        <v>1510</v>
      </c>
      <c r="R1053">
        <f>LOOKUP(Q1053/COUNTA(Q:Q),{0,0.1,0.2,0.3,0.4,0.5,0.6,0.7,0.8,0.9,1}+1%%,{10,9,8,7,6,5,4,3,2,1})</f>
        <v>4</v>
      </c>
      <c r="S1053">
        <f>I1053*0.5+L1053*0.5+O1053+R1053</f>
        <v>16</v>
      </c>
    </row>
    <row r="1054" spans="1:19" ht="43.2" x14ac:dyDescent="0.25">
      <c r="A1054" s="5" t="s">
        <v>91</v>
      </c>
      <c r="B1054" s="6">
        <v>219590</v>
      </c>
      <c r="C1054" s="6">
        <v>6078</v>
      </c>
      <c r="D1054" s="6">
        <v>457</v>
      </c>
      <c r="E1054" s="6">
        <v>716</v>
      </c>
      <c r="F1054" s="6">
        <v>2</v>
      </c>
      <c r="G1054">
        <f>(E1054*0.6+D1054*0.2+C1054*0.2)/B1054</f>
        <v>7.9083746983013813E-3</v>
      </c>
      <c r="H1054">
        <f>_xlfn.RANK.AVG(G1054,G$2:G$2185)</f>
        <v>915</v>
      </c>
      <c r="I1054">
        <f>LOOKUP(H1054/COUNTA(H:H),{0,0.1,0.2,0.3,0.4,0.5,0.6,0.7,0.8,0.9,1}+1%%,{10,9,8,7,6,5,4,3,2,1})</f>
        <v>6</v>
      </c>
      <c r="J1054">
        <f>E1054*0.6+D1054*0.2+C1054*0.2</f>
        <v>1736.6000000000001</v>
      </c>
      <c r="K1054">
        <f>_xlfn.RANK.AVG(J1054,J$2:J$2185)</f>
        <v>1342</v>
      </c>
      <c r="L1054">
        <f>LOOKUP(K1054/COUNTA(K:K),{0,0.1,0.2,0.3,0.4,0.5,0.6,0.7,0.8,0.9,1}+1%%,{10,9,8,7,6,5,4,3,2,1})</f>
        <v>4</v>
      </c>
      <c r="M1054">
        <f>(C1054-D1054)*0.7+B1054*0.3</f>
        <v>69811.7</v>
      </c>
      <c r="N1054">
        <f>_xlfn.RANK.AVG(M1054,M$2:M$2185)</f>
        <v>1467</v>
      </c>
      <c r="O1054">
        <f>LOOKUP(N1054/COUNTA(N:N),{0,0.1,0.2,0.3,0.4,0.5,0.6,0.7,0.8,0.9,1}+1%%,{10,9,8,7,6,5,4,3,2,1})</f>
        <v>4</v>
      </c>
      <c r="P1054" s="6">
        <v>2</v>
      </c>
      <c r="Q1054">
        <f>_xlfn.RANK.AVG(P1054,P$2:P$2185)</f>
        <v>678.5</v>
      </c>
      <c r="R1054">
        <f>LOOKUP(Q1054/COUNTA(Q:Q),{0,0.1,0.2,0.3,0.4,0.5,0.6,0.7,0.8,0.9,1}+1%%,{10,9,8,7,6,5,4,3,2,1})</f>
        <v>7</v>
      </c>
      <c r="S1054">
        <f>I1054*0.5+L1054*0.5+O1054+R1054</f>
        <v>16</v>
      </c>
    </row>
    <row r="1055" spans="1:19" ht="14.4" x14ac:dyDescent="0.25">
      <c r="A1055" s="5" t="s">
        <v>1856</v>
      </c>
      <c r="B1055" s="6">
        <v>771612</v>
      </c>
      <c r="C1055" s="6">
        <v>20890</v>
      </c>
      <c r="D1055" s="6">
        <v>158</v>
      </c>
      <c r="E1055" s="6">
        <v>2406</v>
      </c>
      <c r="F1055" s="6">
        <v>1</v>
      </c>
      <c r="G1055">
        <f>(E1055*0.6+D1055*0.2+C1055*0.2)/B1055</f>
        <v>7.3264801480536846E-3</v>
      </c>
      <c r="H1055">
        <f>_xlfn.RANK.AVG(G1055,G$2:G$2185)</f>
        <v>992</v>
      </c>
      <c r="I1055">
        <f>LOOKUP(H1055/COUNTA(H:H),{0,0.1,0.2,0.3,0.4,0.5,0.6,0.7,0.8,0.9,1}+1%%,{10,9,8,7,6,5,4,3,2,1})</f>
        <v>6</v>
      </c>
      <c r="J1055">
        <f>E1055*0.6+D1055*0.2+C1055*0.2</f>
        <v>5653.2</v>
      </c>
      <c r="K1055">
        <f>_xlfn.RANK.AVG(J1055,J$2:J$2185)</f>
        <v>964</v>
      </c>
      <c r="L1055">
        <f>LOOKUP(K1055/COUNTA(K:K),{0,0.1,0.2,0.3,0.4,0.5,0.6,0.7,0.8,0.9,1}+1%%,{10,9,8,7,6,5,4,3,2,1})</f>
        <v>6</v>
      </c>
      <c r="M1055">
        <f>(C1055-D1055)*0.7+B1055*0.3</f>
        <v>245996</v>
      </c>
      <c r="N1055">
        <f>_xlfn.RANK.AVG(M1055,M$2:M$2185)</f>
        <v>1036</v>
      </c>
      <c r="O1055">
        <f>LOOKUP(N1055/COUNTA(N:N),{0,0.1,0.2,0.3,0.4,0.5,0.6,0.7,0.8,0.9,1}+1%%,{10,9,8,7,6,5,4,3,2,1})</f>
        <v>6</v>
      </c>
      <c r="P1055" s="6">
        <v>1</v>
      </c>
      <c r="Q1055">
        <f>_xlfn.RANK.AVG(P1055,P$2:P$2185)</f>
        <v>1510</v>
      </c>
      <c r="R1055">
        <f>LOOKUP(Q1055/COUNTA(Q:Q),{0,0.1,0.2,0.3,0.4,0.5,0.6,0.7,0.8,0.9,1}+1%%,{10,9,8,7,6,5,4,3,2,1})</f>
        <v>4</v>
      </c>
      <c r="S1055">
        <f>I1055*0.5+L1055*0.5+O1055+R1055</f>
        <v>16</v>
      </c>
    </row>
    <row r="1056" spans="1:19" ht="43.2" x14ac:dyDescent="0.25">
      <c r="A1056" s="5" t="s">
        <v>813</v>
      </c>
      <c r="B1056" s="6">
        <v>458966</v>
      </c>
      <c r="C1056" s="6">
        <v>1607</v>
      </c>
      <c r="D1056" s="6">
        <v>677</v>
      </c>
      <c r="E1056" s="6">
        <v>757</v>
      </c>
      <c r="F1056" s="6">
        <v>3</v>
      </c>
      <c r="G1056">
        <f>(E1056*0.6+D1056*0.2+C1056*0.2)/B1056</f>
        <v>1.9848964847069281E-3</v>
      </c>
      <c r="H1056">
        <f>_xlfn.RANK.AVG(G1056,G$2:G$2185)</f>
        <v>1842</v>
      </c>
      <c r="I1056">
        <f>LOOKUP(H1056/COUNTA(H:H),{0,0.1,0.2,0.3,0.4,0.5,0.6,0.7,0.8,0.9,1}+1%%,{10,9,8,7,6,5,4,3,2,1})</f>
        <v>2</v>
      </c>
      <c r="J1056">
        <f>E1056*0.6+D1056*0.2+C1056*0.2</f>
        <v>911</v>
      </c>
      <c r="K1056">
        <f>_xlfn.RANK.AVG(J1056,J$2:J$2185)</f>
        <v>1524</v>
      </c>
      <c r="L1056">
        <f>LOOKUP(K1056/COUNTA(K:K),{0,0.1,0.2,0.3,0.4,0.5,0.6,0.7,0.8,0.9,1}+1%%,{10,9,8,7,6,5,4,3,2,1})</f>
        <v>4</v>
      </c>
      <c r="M1056">
        <f>(C1056-D1056)*0.7+B1056*0.3</f>
        <v>138340.79999999999</v>
      </c>
      <c r="N1056">
        <f>_xlfn.RANK.AVG(M1056,M$2:M$2185)</f>
        <v>1231</v>
      </c>
      <c r="O1056">
        <f>LOOKUP(N1056/COUNTA(N:N),{0,0.1,0.2,0.3,0.4,0.5,0.6,0.7,0.8,0.9,1}+1%%,{10,9,8,7,6,5,4,3,2,1})</f>
        <v>5</v>
      </c>
      <c r="P1056" s="6">
        <v>3</v>
      </c>
      <c r="Q1056">
        <f>_xlfn.RANK.AVG(P1056,P$2:P$2185)</f>
        <v>452</v>
      </c>
      <c r="R1056">
        <f>LOOKUP(Q1056/COUNTA(Q:Q),{0,0.1,0.2,0.3,0.4,0.5,0.6,0.7,0.8,0.9,1}+1%%,{10,9,8,7,6,5,4,3,2,1})</f>
        <v>8</v>
      </c>
      <c r="S1056">
        <f>I1056*0.5+L1056*0.5+O1056+R1056</f>
        <v>16</v>
      </c>
    </row>
    <row r="1057" spans="1:19" ht="28.8" x14ac:dyDescent="0.25">
      <c r="A1057" s="5" t="s">
        <v>1049</v>
      </c>
      <c r="B1057" s="6">
        <v>1838296</v>
      </c>
      <c r="C1057" s="6">
        <v>28416</v>
      </c>
      <c r="D1057" s="6">
        <v>841</v>
      </c>
      <c r="E1057" s="6">
        <v>1951</v>
      </c>
      <c r="F1057" s="6">
        <v>1</v>
      </c>
      <c r="G1057">
        <f>(E1057*0.6+D1057*0.2+C1057*0.2)/B1057</f>
        <v>3.819841853542629E-3</v>
      </c>
      <c r="H1057">
        <f>_xlfn.RANK.AVG(G1057,G$2:G$2185)</f>
        <v>1514</v>
      </c>
      <c r="I1057">
        <f>LOOKUP(H1057/COUNTA(H:H),{0,0.1,0.2,0.3,0.4,0.5,0.6,0.7,0.8,0.9,1}+1%%,{10,9,8,7,6,5,4,3,2,1})</f>
        <v>4</v>
      </c>
      <c r="J1057">
        <f>E1057*0.6+D1057*0.2+C1057*0.2</f>
        <v>7022.0000000000009</v>
      </c>
      <c r="K1057">
        <f>_xlfn.RANK.AVG(J1057,J$2:J$2185)</f>
        <v>887</v>
      </c>
      <c r="L1057">
        <f>LOOKUP(K1057/COUNTA(K:K),{0,0.1,0.2,0.3,0.4,0.5,0.6,0.7,0.8,0.9,1}+1%%,{10,9,8,7,6,5,4,3,2,1})</f>
        <v>6</v>
      </c>
      <c r="M1057">
        <f>(C1057-D1057)*0.7+B1057*0.3</f>
        <v>570791.29999999993</v>
      </c>
      <c r="N1057">
        <f>_xlfn.RANK.AVG(M1057,M$2:M$2185)</f>
        <v>723</v>
      </c>
      <c r="O1057">
        <f>LOOKUP(N1057/COUNTA(N:N),{0,0.1,0.2,0.3,0.4,0.5,0.6,0.7,0.8,0.9,1}+1%%,{10,9,8,7,6,5,4,3,2,1})</f>
        <v>7</v>
      </c>
      <c r="P1057" s="6">
        <v>1</v>
      </c>
      <c r="Q1057">
        <f>_xlfn.RANK.AVG(P1057,P$2:P$2185)</f>
        <v>1510</v>
      </c>
      <c r="R1057">
        <f>LOOKUP(Q1057/COUNTA(Q:Q),{0,0.1,0.2,0.3,0.4,0.5,0.6,0.7,0.8,0.9,1}+1%%,{10,9,8,7,6,5,4,3,2,1})</f>
        <v>4</v>
      </c>
      <c r="S1057">
        <f>I1057*0.5+L1057*0.5+O1057+R1057</f>
        <v>16</v>
      </c>
    </row>
    <row r="1058" spans="1:19" ht="14.4" x14ac:dyDescent="0.25">
      <c r="A1058" s="5" t="s">
        <v>1909</v>
      </c>
      <c r="B1058" s="6">
        <v>3916992</v>
      </c>
      <c r="C1058" s="6">
        <v>27409</v>
      </c>
      <c r="D1058" s="6">
        <v>500</v>
      </c>
      <c r="E1058" s="6">
        <v>1814</v>
      </c>
      <c r="F1058" s="6">
        <v>1</v>
      </c>
      <c r="G1058">
        <f>(E1058*0.6+D1058*0.2+C1058*0.2)/B1058</f>
        <v>1.7028883388069212E-3</v>
      </c>
      <c r="H1058">
        <f>_xlfn.RANK.AVG(G1058,G$2:G$2185)</f>
        <v>1892</v>
      </c>
      <c r="I1058">
        <f>LOOKUP(H1058/COUNTA(H:H),{0,0.1,0.2,0.3,0.4,0.5,0.6,0.7,0.8,0.9,1}+1%%,{10,9,8,7,6,5,4,3,2,1})</f>
        <v>2</v>
      </c>
      <c r="J1058">
        <f>E1058*0.6+D1058*0.2+C1058*0.2</f>
        <v>6670.2</v>
      </c>
      <c r="K1058">
        <f>_xlfn.RANK.AVG(J1058,J$2:J$2185)</f>
        <v>910</v>
      </c>
      <c r="L1058">
        <f>LOOKUP(K1058/COUNTA(K:K),{0,0.1,0.2,0.3,0.4,0.5,0.6,0.7,0.8,0.9,1}+1%%,{10,9,8,7,6,5,4,3,2,1})</f>
        <v>6</v>
      </c>
      <c r="M1058">
        <f>(C1058-D1058)*0.7+B1058*0.3</f>
        <v>1193933.8999999999</v>
      </c>
      <c r="N1058">
        <f>_xlfn.RANK.AVG(M1058,M$2:M$2185)</f>
        <v>484</v>
      </c>
      <c r="O1058">
        <f>LOOKUP(N1058/COUNTA(N:N),{0,0.1,0.2,0.3,0.4,0.5,0.6,0.7,0.8,0.9,1}+1%%,{10,9,8,7,6,5,4,3,2,1})</f>
        <v>8</v>
      </c>
      <c r="P1058" s="6">
        <v>1</v>
      </c>
      <c r="Q1058">
        <f>_xlfn.RANK.AVG(P1058,P$2:P$2185)</f>
        <v>1510</v>
      </c>
      <c r="R1058">
        <f>LOOKUP(Q1058/COUNTA(Q:Q),{0,0.1,0.2,0.3,0.4,0.5,0.6,0.7,0.8,0.9,1}+1%%,{10,9,8,7,6,5,4,3,2,1})</f>
        <v>4</v>
      </c>
      <c r="S1058">
        <f>I1058*0.5+L1058*0.5+O1058+R1058</f>
        <v>16</v>
      </c>
    </row>
    <row r="1059" spans="1:19" ht="28.8" x14ac:dyDescent="0.25">
      <c r="A1059" s="5" t="s">
        <v>1735</v>
      </c>
      <c r="B1059" s="6">
        <v>756023</v>
      </c>
      <c r="C1059" s="6">
        <v>11869</v>
      </c>
      <c r="D1059" s="6">
        <v>991</v>
      </c>
      <c r="E1059" s="6">
        <v>4482</v>
      </c>
      <c r="F1059" s="6">
        <v>1</v>
      </c>
      <c r="G1059">
        <f>(E1059*0.6+D1059*0.2+C1059*0.2)/B1059</f>
        <v>6.9590475422044032E-3</v>
      </c>
      <c r="H1059">
        <f>_xlfn.RANK.AVG(G1059,G$2:G$2185)</f>
        <v>1041</v>
      </c>
      <c r="I1059">
        <f>LOOKUP(H1059/COUNTA(H:H),{0,0.1,0.2,0.3,0.4,0.5,0.6,0.7,0.8,0.9,1}+1%%,{10,9,8,7,6,5,4,3,2,1})</f>
        <v>6</v>
      </c>
      <c r="J1059">
        <f>E1059*0.6+D1059*0.2+C1059*0.2</f>
        <v>5261.2</v>
      </c>
      <c r="K1059">
        <f>_xlfn.RANK.AVG(J1059,J$2:J$2185)</f>
        <v>997</v>
      </c>
      <c r="L1059">
        <f>LOOKUP(K1059/COUNTA(K:K),{0,0.1,0.2,0.3,0.4,0.5,0.6,0.7,0.8,0.9,1}+1%%,{10,9,8,7,6,5,4,3,2,1})</f>
        <v>6</v>
      </c>
      <c r="M1059">
        <f>(C1059-D1059)*0.7+B1059*0.3</f>
        <v>234421.5</v>
      </c>
      <c r="N1059">
        <f>_xlfn.RANK.AVG(M1059,M$2:M$2185)</f>
        <v>1052</v>
      </c>
      <c r="O1059">
        <f>LOOKUP(N1059/COUNTA(N:N),{0,0.1,0.2,0.3,0.4,0.5,0.6,0.7,0.8,0.9,1}+1%%,{10,9,8,7,6,5,4,3,2,1})</f>
        <v>6</v>
      </c>
      <c r="P1059" s="6">
        <v>1</v>
      </c>
      <c r="Q1059">
        <f>_xlfn.RANK.AVG(P1059,P$2:P$2185)</f>
        <v>1510</v>
      </c>
      <c r="R1059">
        <f>LOOKUP(Q1059/COUNTA(Q:Q),{0,0.1,0.2,0.3,0.4,0.5,0.6,0.7,0.8,0.9,1}+1%%,{10,9,8,7,6,5,4,3,2,1})</f>
        <v>4</v>
      </c>
      <c r="S1059">
        <f>I1059*0.5+L1059*0.5+O1059+R1059</f>
        <v>16</v>
      </c>
    </row>
    <row r="1060" spans="1:19" ht="28.8" x14ac:dyDescent="0.25">
      <c r="A1060" s="5" t="s">
        <v>1932</v>
      </c>
      <c r="B1060" s="6">
        <v>219948</v>
      </c>
      <c r="C1060" s="6">
        <v>12175</v>
      </c>
      <c r="D1060" s="6">
        <v>284</v>
      </c>
      <c r="E1060" s="6">
        <v>2813</v>
      </c>
      <c r="F1060" s="6">
        <v>1</v>
      </c>
      <c r="G1060">
        <f>(E1060*0.6+D1060*0.2+C1060*0.2)/B1060</f>
        <v>1.9002673359157621E-2</v>
      </c>
      <c r="H1060">
        <f>_xlfn.RANK.AVG(G1060,G$2:G$2185)</f>
        <v>149</v>
      </c>
      <c r="I1060">
        <f>LOOKUP(H1060/COUNTA(H:H),{0,0.1,0.2,0.3,0.4,0.5,0.6,0.7,0.8,0.9,1}+1%%,{10,9,8,7,6,5,4,3,2,1})</f>
        <v>10</v>
      </c>
      <c r="J1060">
        <f>E1060*0.6+D1060*0.2+C1060*0.2</f>
        <v>4179.6000000000004</v>
      </c>
      <c r="K1060">
        <f>_xlfn.RANK.AVG(J1060,J$2:J$2185)</f>
        <v>1073</v>
      </c>
      <c r="L1060">
        <f>LOOKUP(K1060/COUNTA(K:K),{0,0.1,0.2,0.3,0.4,0.5,0.6,0.7,0.8,0.9,1}+1%%,{10,9,8,7,6,5,4,3,2,1})</f>
        <v>6</v>
      </c>
      <c r="M1060">
        <f>(C1060-D1060)*0.7+B1060*0.3</f>
        <v>74308.099999999991</v>
      </c>
      <c r="N1060">
        <f>_xlfn.RANK.AVG(M1060,M$2:M$2185)</f>
        <v>1445</v>
      </c>
      <c r="O1060">
        <f>LOOKUP(N1060/COUNTA(N:N),{0,0.1,0.2,0.3,0.4,0.5,0.6,0.7,0.8,0.9,1}+1%%,{10,9,8,7,6,5,4,3,2,1})</f>
        <v>4</v>
      </c>
      <c r="P1060" s="6">
        <v>1</v>
      </c>
      <c r="Q1060">
        <f>_xlfn.RANK.AVG(P1060,P$2:P$2185)</f>
        <v>1510</v>
      </c>
      <c r="R1060">
        <f>LOOKUP(Q1060/COUNTA(Q:Q),{0,0.1,0.2,0.3,0.4,0.5,0.6,0.7,0.8,0.9,1}+1%%,{10,9,8,7,6,5,4,3,2,1})</f>
        <v>4</v>
      </c>
      <c r="S1060">
        <f>I1060*0.5+L1060*0.5+O1060+R1060</f>
        <v>16</v>
      </c>
    </row>
    <row r="1061" spans="1:19" ht="28.8" x14ac:dyDescent="0.25">
      <c r="A1061" s="5" t="s">
        <v>1369</v>
      </c>
      <c r="B1061" s="6">
        <v>277651</v>
      </c>
      <c r="C1061" s="6">
        <v>8833</v>
      </c>
      <c r="D1061" s="6">
        <v>194</v>
      </c>
      <c r="E1061" s="6">
        <v>5592</v>
      </c>
      <c r="F1061" s="6">
        <v>1</v>
      </c>
      <c r="G1061">
        <f>(E1061*0.6+D1061*0.2+C1061*0.2)/B1061</f>
        <v>1.8586642943839569E-2</v>
      </c>
      <c r="H1061">
        <f>_xlfn.RANK.AVG(G1061,G$2:G$2185)</f>
        <v>158</v>
      </c>
      <c r="I1061">
        <f>LOOKUP(H1061/COUNTA(H:H),{0,0.1,0.2,0.3,0.4,0.5,0.6,0.7,0.8,0.9,1}+1%%,{10,9,8,7,6,5,4,3,2,1})</f>
        <v>10</v>
      </c>
      <c r="J1061">
        <f>E1061*0.6+D1061*0.2+C1061*0.2</f>
        <v>5160.6000000000004</v>
      </c>
      <c r="K1061">
        <f>_xlfn.RANK.AVG(J1061,J$2:J$2185)</f>
        <v>1004</v>
      </c>
      <c r="L1061">
        <f>LOOKUP(K1061/COUNTA(K:K),{0,0.1,0.2,0.3,0.4,0.5,0.6,0.7,0.8,0.9,1}+1%%,{10,9,8,7,6,5,4,3,2,1})</f>
        <v>6</v>
      </c>
      <c r="M1061">
        <f>(C1061-D1061)*0.7+B1061*0.3</f>
        <v>89342.6</v>
      </c>
      <c r="N1061">
        <f>_xlfn.RANK.AVG(M1061,M$2:M$2185)</f>
        <v>1391</v>
      </c>
      <c r="O1061">
        <f>LOOKUP(N1061/COUNTA(N:N),{0,0.1,0.2,0.3,0.4,0.5,0.6,0.7,0.8,0.9,1}+1%%,{10,9,8,7,6,5,4,3,2,1})</f>
        <v>4</v>
      </c>
      <c r="P1061" s="6">
        <v>1</v>
      </c>
      <c r="Q1061">
        <f>_xlfn.RANK.AVG(P1061,P$2:P$2185)</f>
        <v>1510</v>
      </c>
      <c r="R1061">
        <f>LOOKUP(Q1061/COUNTA(Q:Q),{0,0.1,0.2,0.3,0.4,0.5,0.6,0.7,0.8,0.9,1}+1%%,{10,9,8,7,6,5,4,3,2,1})</f>
        <v>4</v>
      </c>
      <c r="S1061">
        <f>I1061*0.5+L1061*0.5+O1061+R1061</f>
        <v>16</v>
      </c>
    </row>
    <row r="1062" spans="1:19" ht="43.2" x14ac:dyDescent="0.25">
      <c r="A1062" s="5" t="s">
        <v>50</v>
      </c>
      <c r="B1062" s="6">
        <v>791448</v>
      </c>
      <c r="C1062" s="6">
        <v>2503</v>
      </c>
      <c r="D1062" s="6">
        <v>125</v>
      </c>
      <c r="E1062" s="6">
        <v>334</v>
      </c>
      <c r="F1062" s="6">
        <v>3</v>
      </c>
      <c r="G1062">
        <f>(E1062*0.6+D1062*0.2+C1062*0.2)/B1062</f>
        <v>9.1730600115231826E-4</v>
      </c>
      <c r="H1062">
        <f>_xlfn.RANK.AVG(G1062,G$2:G$2185)</f>
        <v>2033</v>
      </c>
      <c r="I1062">
        <f>LOOKUP(H1062/COUNTA(H:H),{0,0.1,0.2,0.3,0.4,0.5,0.6,0.7,0.8,0.9,1}+1%%,{10,9,8,7,6,5,4,3,2,1})</f>
        <v>1</v>
      </c>
      <c r="J1062">
        <f>E1062*0.6+D1062*0.2+C1062*0.2</f>
        <v>726</v>
      </c>
      <c r="K1062">
        <f>_xlfn.RANK.AVG(J1062,J$2:J$2185)</f>
        <v>1585</v>
      </c>
      <c r="L1062">
        <f>LOOKUP(K1062/COUNTA(K:K),{0,0.1,0.2,0.3,0.4,0.5,0.6,0.7,0.8,0.9,1}+1%%,{10,9,8,7,6,5,4,3,2,1})</f>
        <v>3</v>
      </c>
      <c r="M1062">
        <f>(C1062-D1062)*0.7+B1062*0.3</f>
        <v>239099</v>
      </c>
      <c r="N1062">
        <f>_xlfn.RANK.AVG(M1062,M$2:M$2185)</f>
        <v>1045</v>
      </c>
      <c r="O1062">
        <f>LOOKUP(N1062/COUNTA(N:N),{0,0.1,0.2,0.3,0.4,0.5,0.6,0.7,0.8,0.9,1}+1%%,{10,9,8,7,6,5,4,3,2,1})</f>
        <v>6</v>
      </c>
      <c r="P1062" s="6">
        <v>3</v>
      </c>
      <c r="Q1062">
        <f>_xlfn.RANK.AVG(P1062,P$2:P$2185)</f>
        <v>452</v>
      </c>
      <c r="R1062">
        <f>LOOKUP(Q1062/COUNTA(Q:Q),{0,0.1,0.2,0.3,0.4,0.5,0.6,0.7,0.8,0.9,1}+1%%,{10,9,8,7,6,5,4,3,2,1})</f>
        <v>8</v>
      </c>
      <c r="S1062">
        <f>I1062*0.5+L1062*0.5+O1062+R1062</f>
        <v>16</v>
      </c>
    </row>
    <row r="1063" spans="1:19" ht="28.8" x14ac:dyDescent="0.25">
      <c r="A1063" s="5" t="s">
        <v>2075</v>
      </c>
      <c r="B1063" s="6">
        <v>157819</v>
      </c>
      <c r="C1063" s="6">
        <v>19559</v>
      </c>
      <c r="D1063" s="6">
        <v>52</v>
      </c>
      <c r="E1063" s="6">
        <v>1962</v>
      </c>
      <c r="F1063" s="6">
        <v>1</v>
      </c>
      <c r="G1063">
        <f>(E1063*0.6+D1063*0.2+C1063*0.2)/B1063</f>
        <v>3.2311698844879264E-2</v>
      </c>
      <c r="H1063">
        <f>_xlfn.RANK.AVG(G1063,G$2:G$2185)</f>
        <v>27</v>
      </c>
      <c r="I1063">
        <f>LOOKUP(H1063/COUNTA(H:H),{0,0.1,0.2,0.3,0.4,0.5,0.6,0.7,0.8,0.9,1}+1%%,{10,9,8,7,6,5,4,3,2,1})</f>
        <v>10</v>
      </c>
      <c r="J1063">
        <f>E1063*0.6+D1063*0.2+C1063*0.2</f>
        <v>5099.4000000000005</v>
      </c>
      <c r="K1063">
        <f>_xlfn.RANK.AVG(J1063,J$2:J$2185)</f>
        <v>1009</v>
      </c>
      <c r="L1063">
        <f>LOOKUP(K1063/COUNTA(K:K),{0,0.1,0.2,0.3,0.4,0.5,0.6,0.7,0.8,0.9,1}+1%%,{10,9,8,7,6,5,4,3,2,1})</f>
        <v>6</v>
      </c>
      <c r="M1063">
        <f>(C1063-D1063)*0.7+B1063*0.3</f>
        <v>61000.6</v>
      </c>
      <c r="N1063">
        <f>_xlfn.RANK.AVG(M1063,M$2:M$2185)</f>
        <v>1505</v>
      </c>
      <c r="O1063">
        <f>LOOKUP(N1063/COUNTA(N:N),{0,0.1,0.2,0.3,0.4,0.5,0.6,0.7,0.8,0.9,1}+1%%,{10,9,8,7,6,5,4,3,2,1})</f>
        <v>4</v>
      </c>
      <c r="P1063" s="6">
        <v>1</v>
      </c>
      <c r="Q1063">
        <f>_xlfn.RANK.AVG(P1063,P$2:P$2185)</f>
        <v>1510</v>
      </c>
      <c r="R1063">
        <f>LOOKUP(Q1063/COUNTA(Q:Q),{0,0.1,0.2,0.3,0.4,0.5,0.6,0.7,0.8,0.9,1}+1%%,{10,9,8,7,6,5,4,3,2,1})</f>
        <v>4</v>
      </c>
      <c r="S1063">
        <f>I1063*0.5+L1063*0.5+O1063+R1063</f>
        <v>16</v>
      </c>
    </row>
    <row r="1064" spans="1:19" ht="28.8" x14ac:dyDescent="0.25">
      <c r="A1064" s="5" t="s">
        <v>343</v>
      </c>
      <c r="B1064" s="6">
        <v>3460380</v>
      </c>
      <c r="C1064" s="6">
        <v>17465</v>
      </c>
      <c r="D1064" s="6">
        <v>1099</v>
      </c>
      <c r="E1064" s="6">
        <v>2794</v>
      </c>
      <c r="F1064" s="6">
        <v>1</v>
      </c>
      <c r="G1064">
        <f>(E1064*0.6+D1064*0.2+C1064*0.2)/B1064</f>
        <v>1.5574012102717043E-3</v>
      </c>
      <c r="H1064">
        <f>_xlfn.RANK.AVG(G1064,G$2:G$2185)</f>
        <v>1918</v>
      </c>
      <c r="I1064">
        <f>LOOKUP(H1064/COUNTA(H:H),{0,0.1,0.2,0.3,0.4,0.5,0.6,0.7,0.8,0.9,1}+1%%,{10,9,8,7,6,5,4,3,2,1})</f>
        <v>2</v>
      </c>
      <c r="J1064">
        <f>E1064*0.6+D1064*0.2+C1064*0.2</f>
        <v>5389.2</v>
      </c>
      <c r="K1064">
        <f>_xlfn.RANK.AVG(J1064,J$2:J$2185)</f>
        <v>989</v>
      </c>
      <c r="L1064">
        <f>LOOKUP(K1064/COUNTA(K:K),{0,0.1,0.2,0.3,0.4,0.5,0.6,0.7,0.8,0.9,1}+1%%,{10,9,8,7,6,5,4,3,2,1})</f>
        <v>6</v>
      </c>
      <c r="M1064">
        <f>(C1064-D1064)*0.7+B1064*0.3</f>
        <v>1049570.2</v>
      </c>
      <c r="N1064">
        <f>_xlfn.RANK.AVG(M1064,M$2:M$2185)</f>
        <v>520</v>
      </c>
      <c r="O1064">
        <f>LOOKUP(N1064/COUNTA(N:N),{0,0.1,0.2,0.3,0.4,0.5,0.6,0.7,0.8,0.9,1}+1%%,{10,9,8,7,6,5,4,3,2,1})</f>
        <v>8</v>
      </c>
      <c r="P1064" s="6">
        <v>1</v>
      </c>
      <c r="Q1064">
        <f>_xlfn.RANK.AVG(P1064,P$2:P$2185)</f>
        <v>1510</v>
      </c>
      <c r="R1064">
        <f>LOOKUP(Q1064/COUNTA(Q:Q),{0,0.1,0.2,0.3,0.4,0.5,0.6,0.7,0.8,0.9,1}+1%%,{10,9,8,7,6,5,4,3,2,1})</f>
        <v>4</v>
      </c>
      <c r="S1064">
        <f>I1064*0.5+L1064*0.5+O1064+R1064</f>
        <v>16</v>
      </c>
    </row>
    <row r="1065" spans="1:19" ht="43.2" x14ac:dyDescent="0.25">
      <c r="A1065" s="5" t="s">
        <v>1344</v>
      </c>
      <c r="B1065" s="6">
        <v>195410</v>
      </c>
      <c r="C1065" s="6">
        <v>21967</v>
      </c>
      <c r="D1065" s="6">
        <v>76</v>
      </c>
      <c r="E1065" s="6">
        <v>2030</v>
      </c>
      <c r="F1065" s="6">
        <v>1</v>
      </c>
      <c r="G1065">
        <f>(E1065*0.6+D1065*0.2+C1065*0.2)/B1065</f>
        <v>2.8793818125991508E-2</v>
      </c>
      <c r="H1065">
        <f>_xlfn.RANK.AVG(G1065,G$2:G$2185)</f>
        <v>39</v>
      </c>
      <c r="I1065">
        <f>LOOKUP(H1065/COUNTA(H:H),{0,0.1,0.2,0.3,0.4,0.5,0.6,0.7,0.8,0.9,1}+1%%,{10,9,8,7,6,5,4,3,2,1})</f>
        <v>10</v>
      </c>
      <c r="J1065">
        <f>E1065*0.6+D1065*0.2+C1065*0.2</f>
        <v>5626.6</v>
      </c>
      <c r="K1065">
        <f>_xlfn.RANK.AVG(J1065,J$2:J$2185)</f>
        <v>966</v>
      </c>
      <c r="L1065">
        <f>LOOKUP(K1065/COUNTA(K:K),{0,0.1,0.2,0.3,0.4,0.5,0.6,0.7,0.8,0.9,1}+1%%,{10,9,8,7,6,5,4,3,2,1})</f>
        <v>6</v>
      </c>
      <c r="M1065">
        <f>(C1065-D1065)*0.7+B1065*0.3</f>
        <v>73946.7</v>
      </c>
      <c r="N1065">
        <f>_xlfn.RANK.AVG(M1065,M$2:M$2185)</f>
        <v>1449</v>
      </c>
      <c r="O1065">
        <f>LOOKUP(N1065/COUNTA(N:N),{0,0.1,0.2,0.3,0.4,0.5,0.6,0.7,0.8,0.9,1}+1%%,{10,9,8,7,6,5,4,3,2,1})</f>
        <v>4</v>
      </c>
      <c r="P1065" s="6">
        <v>1</v>
      </c>
      <c r="Q1065">
        <f>_xlfn.RANK.AVG(P1065,P$2:P$2185)</f>
        <v>1510</v>
      </c>
      <c r="R1065">
        <f>LOOKUP(Q1065/COUNTA(Q:Q),{0,0.1,0.2,0.3,0.4,0.5,0.6,0.7,0.8,0.9,1}+1%%,{10,9,8,7,6,5,4,3,2,1})</f>
        <v>4</v>
      </c>
      <c r="S1065">
        <f>I1065*0.5+L1065*0.5+O1065+R1065</f>
        <v>16</v>
      </c>
    </row>
    <row r="1066" spans="1:19" ht="86.4" x14ac:dyDescent="0.25">
      <c r="A1066" s="5" t="s">
        <v>848</v>
      </c>
      <c r="B1066" s="6">
        <v>365800</v>
      </c>
      <c r="C1066" s="6">
        <v>5546</v>
      </c>
      <c r="D1066" s="6">
        <v>527</v>
      </c>
      <c r="E1066" s="6">
        <v>850</v>
      </c>
      <c r="F1066" s="6">
        <v>2</v>
      </c>
      <c r="G1066">
        <f>(E1066*0.6+D1066*0.2+C1066*0.2)/B1066</f>
        <v>4.7145981410606887E-3</v>
      </c>
      <c r="H1066">
        <f>_xlfn.RANK.AVG(G1066,G$2:G$2185)</f>
        <v>1380</v>
      </c>
      <c r="I1066">
        <f>LOOKUP(H1066/COUNTA(H:H),{0,0.1,0.2,0.3,0.4,0.5,0.6,0.7,0.8,0.9,1}+1%%,{10,9,8,7,6,5,4,3,2,1})</f>
        <v>4</v>
      </c>
      <c r="J1066">
        <f>E1066*0.6+D1066*0.2+C1066*0.2</f>
        <v>1724.6</v>
      </c>
      <c r="K1066">
        <f>_xlfn.RANK.AVG(J1066,J$2:J$2185)</f>
        <v>1344</v>
      </c>
      <c r="L1066">
        <f>LOOKUP(K1066/COUNTA(K:K),{0,0.1,0.2,0.3,0.4,0.5,0.6,0.7,0.8,0.9,1}+1%%,{10,9,8,7,6,5,4,3,2,1})</f>
        <v>4</v>
      </c>
      <c r="M1066">
        <f>(C1066-D1066)*0.7+B1066*0.3</f>
        <v>113253.3</v>
      </c>
      <c r="N1066">
        <f>_xlfn.RANK.AVG(M1066,M$2:M$2185)</f>
        <v>1310</v>
      </c>
      <c r="O1066">
        <f>LOOKUP(N1066/COUNTA(N:N),{0,0.1,0.2,0.3,0.4,0.5,0.6,0.7,0.8,0.9,1}+1%%,{10,9,8,7,6,5,4,3,2,1})</f>
        <v>5</v>
      </c>
      <c r="P1066" s="6">
        <v>2</v>
      </c>
      <c r="Q1066">
        <f>_xlfn.RANK.AVG(P1066,P$2:P$2185)</f>
        <v>678.5</v>
      </c>
      <c r="R1066">
        <f>LOOKUP(Q1066/COUNTA(Q:Q),{0,0.1,0.2,0.3,0.4,0.5,0.6,0.7,0.8,0.9,1}+1%%,{10,9,8,7,6,5,4,3,2,1})</f>
        <v>7</v>
      </c>
      <c r="S1066">
        <f>I1066*0.5+L1066*0.5+O1066+R1066</f>
        <v>16</v>
      </c>
    </row>
    <row r="1067" spans="1:19" ht="43.2" x14ac:dyDescent="0.25">
      <c r="A1067" s="5" t="s">
        <v>218</v>
      </c>
      <c r="B1067" s="6">
        <v>207465</v>
      </c>
      <c r="C1067" s="6">
        <v>17136</v>
      </c>
      <c r="D1067" s="6">
        <v>152</v>
      </c>
      <c r="E1067" s="6">
        <v>2328</v>
      </c>
      <c r="F1067" s="6">
        <v>1</v>
      </c>
      <c r="G1067">
        <f>(E1067*0.6+D1067*0.2+C1067*0.2)/B1067</f>
        <v>2.3398645554671874E-2</v>
      </c>
      <c r="H1067">
        <f>_xlfn.RANK.AVG(G1067,G$2:G$2185)</f>
        <v>78</v>
      </c>
      <c r="I1067">
        <f>LOOKUP(H1067/COUNTA(H:H),{0,0.1,0.2,0.3,0.4,0.5,0.6,0.7,0.8,0.9,1}+1%%,{10,9,8,7,6,5,4,3,2,1})</f>
        <v>10</v>
      </c>
      <c r="J1067">
        <f>E1067*0.6+D1067*0.2+C1067*0.2</f>
        <v>4854.4000000000005</v>
      </c>
      <c r="K1067">
        <f>_xlfn.RANK.AVG(J1067,J$2:J$2185)</f>
        <v>1025</v>
      </c>
      <c r="L1067">
        <f>LOOKUP(K1067/COUNTA(K:K),{0,0.1,0.2,0.3,0.4,0.5,0.6,0.7,0.8,0.9,1}+1%%,{10,9,8,7,6,5,4,3,2,1})</f>
        <v>6</v>
      </c>
      <c r="M1067">
        <f>(C1067-D1067)*0.7+B1067*0.3</f>
        <v>74128.3</v>
      </c>
      <c r="N1067">
        <f>_xlfn.RANK.AVG(M1067,M$2:M$2185)</f>
        <v>1447</v>
      </c>
      <c r="O1067">
        <f>LOOKUP(N1067/COUNTA(N:N),{0,0.1,0.2,0.3,0.4,0.5,0.6,0.7,0.8,0.9,1}+1%%,{10,9,8,7,6,5,4,3,2,1})</f>
        <v>4</v>
      </c>
      <c r="P1067" s="6">
        <v>1</v>
      </c>
      <c r="Q1067">
        <f>_xlfn.RANK.AVG(P1067,P$2:P$2185)</f>
        <v>1510</v>
      </c>
      <c r="R1067">
        <f>LOOKUP(Q1067/COUNTA(Q:Q),{0,0.1,0.2,0.3,0.4,0.5,0.6,0.7,0.8,0.9,1}+1%%,{10,9,8,7,6,5,4,3,2,1})</f>
        <v>4</v>
      </c>
      <c r="S1067">
        <f>I1067*0.5+L1067*0.5+O1067+R1067</f>
        <v>16</v>
      </c>
    </row>
    <row r="1068" spans="1:19" ht="14.4" x14ac:dyDescent="0.25">
      <c r="A1068" s="5" t="s">
        <v>1986</v>
      </c>
      <c r="B1068" s="6">
        <v>1399244</v>
      </c>
      <c r="C1068" s="6">
        <v>15373</v>
      </c>
      <c r="D1068" s="6">
        <v>1081</v>
      </c>
      <c r="E1068" s="6">
        <v>5644</v>
      </c>
      <c r="F1068" s="6">
        <v>1</v>
      </c>
      <c r="G1068">
        <f>(E1068*0.6+D1068*0.2+C1068*0.2)/B1068</f>
        <v>4.7720054543739336E-3</v>
      </c>
      <c r="H1068">
        <f>_xlfn.RANK.AVG(G1068,G$2:G$2185)</f>
        <v>1366</v>
      </c>
      <c r="I1068">
        <f>LOOKUP(H1068/COUNTA(H:H),{0,0.1,0.2,0.3,0.4,0.5,0.6,0.7,0.8,0.9,1}+1%%,{10,9,8,7,6,5,4,3,2,1})</f>
        <v>4</v>
      </c>
      <c r="J1068">
        <f>E1068*0.6+D1068*0.2+C1068*0.2</f>
        <v>6677.2000000000007</v>
      </c>
      <c r="K1068">
        <f>_xlfn.RANK.AVG(J1068,J$2:J$2185)</f>
        <v>909</v>
      </c>
      <c r="L1068">
        <f>LOOKUP(K1068/COUNTA(K:K),{0,0.1,0.2,0.3,0.4,0.5,0.6,0.7,0.8,0.9,1}+1%%,{10,9,8,7,6,5,4,3,2,1})</f>
        <v>6</v>
      </c>
      <c r="M1068">
        <f>(C1068-D1068)*0.7+B1068*0.3</f>
        <v>429777.60000000003</v>
      </c>
      <c r="N1068">
        <f>_xlfn.RANK.AVG(M1068,M$2:M$2185)</f>
        <v>821</v>
      </c>
      <c r="O1068">
        <f>LOOKUP(N1068/COUNTA(N:N),{0,0.1,0.2,0.3,0.4,0.5,0.6,0.7,0.8,0.9,1}+1%%,{10,9,8,7,6,5,4,3,2,1})</f>
        <v>7</v>
      </c>
      <c r="P1068" s="6">
        <v>1</v>
      </c>
      <c r="Q1068">
        <f>_xlfn.RANK.AVG(P1068,P$2:P$2185)</f>
        <v>1510</v>
      </c>
      <c r="R1068">
        <f>LOOKUP(Q1068/COUNTA(Q:Q),{0,0.1,0.2,0.3,0.4,0.5,0.6,0.7,0.8,0.9,1}+1%%,{10,9,8,7,6,5,4,3,2,1})</f>
        <v>4</v>
      </c>
      <c r="S1068">
        <f>I1068*0.5+L1068*0.5+O1068+R1068</f>
        <v>16</v>
      </c>
    </row>
    <row r="1069" spans="1:19" ht="43.2" x14ac:dyDescent="0.25">
      <c r="A1069" s="5" t="s">
        <v>1798</v>
      </c>
      <c r="B1069" s="6">
        <v>520338</v>
      </c>
      <c r="C1069" s="6">
        <v>20927</v>
      </c>
      <c r="D1069" s="6">
        <v>334</v>
      </c>
      <c r="E1069" s="6">
        <v>2230</v>
      </c>
      <c r="F1069" s="6">
        <v>1</v>
      </c>
      <c r="G1069">
        <f>(E1069*0.6+D1069*0.2+C1069*0.2)/B1069</f>
        <v>1.0743401404471711E-2</v>
      </c>
      <c r="H1069">
        <f>_xlfn.RANK.AVG(G1069,G$2:G$2185)</f>
        <v>600</v>
      </c>
      <c r="I1069">
        <f>LOOKUP(H1069/COUNTA(H:H),{0,0.1,0.2,0.3,0.4,0.5,0.6,0.7,0.8,0.9,1}+1%%,{10,9,8,7,6,5,4,3,2,1})</f>
        <v>8</v>
      </c>
      <c r="J1069">
        <f>E1069*0.6+D1069*0.2+C1069*0.2</f>
        <v>5590.2000000000007</v>
      </c>
      <c r="K1069">
        <f>_xlfn.RANK.AVG(J1069,J$2:J$2185)</f>
        <v>968</v>
      </c>
      <c r="L1069">
        <f>LOOKUP(K1069/COUNTA(K:K),{0,0.1,0.2,0.3,0.4,0.5,0.6,0.7,0.8,0.9,1}+1%%,{10,9,8,7,6,5,4,3,2,1})</f>
        <v>6</v>
      </c>
      <c r="M1069">
        <f>(C1069-D1069)*0.7+B1069*0.3</f>
        <v>170516.5</v>
      </c>
      <c r="N1069">
        <f>_xlfn.RANK.AVG(M1069,M$2:M$2185)</f>
        <v>1153</v>
      </c>
      <c r="O1069">
        <f>LOOKUP(N1069/COUNTA(N:N),{0,0.1,0.2,0.3,0.4,0.5,0.6,0.7,0.8,0.9,1}+1%%,{10,9,8,7,6,5,4,3,2,1})</f>
        <v>5</v>
      </c>
      <c r="P1069" s="6">
        <v>1</v>
      </c>
      <c r="Q1069">
        <f>_xlfn.RANK.AVG(P1069,P$2:P$2185)</f>
        <v>1510</v>
      </c>
      <c r="R1069">
        <f>LOOKUP(Q1069/COUNTA(Q:Q),{0,0.1,0.2,0.3,0.4,0.5,0.6,0.7,0.8,0.9,1}+1%%,{10,9,8,7,6,5,4,3,2,1})</f>
        <v>4</v>
      </c>
      <c r="S1069">
        <f>I1069*0.5+L1069*0.5+O1069+R1069</f>
        <v>16</v>
      </c>
    </row>
    <row r="1070" spans="1:19" ht="28.8" x14ac:dyDescent="0.25">
      <c r="A1070" s="5" t="s">
        <v>2035</v>
      </c>
      <c r="B1070" s="6">
        <v>2340514</v>
      </c>
      <c r="C1070" s="6">
        <v>17381</v>
      </c>
      <c r="D1070" s="6">
        <v>513</v>
      </c>
      <c r="E1070" s="6">
        <v>2023</v>
      </c>
      <c r="F1070" s="6">
        <v>1</v>
      </c>
      <c r="G1070">
        <f>(E1070*0.6+D1070*0.2+C1070*0.2)/B1070</f>
        <v>2.0476698708061566E-3</v>
      </c>
      <c r="H1070">
        <f>_xlfn.RANK.AVG(G1070,G$2:G$2185)</f>
        <v>1834</v>
      </c>
      <c r="I1070">
        <f>LOOKUP(H1070/COUNTA(H:H),{0,0.1,0.2,0.3,0.4,0.5,0.6,0.7,0.8,0.9,1}+1%%,{10,9,8,7,6,5,4,3,2,1})</f>
        <v>2</v>
      </c>
      <c r="J1070">
        <f>E1070*0.6+D1070*0.2+C1070*0.2</f>
        <v>4792.6000000000004</v>
      </c>
      <c r="K1070">
        <f>_xlfn.RANK.AVG(J1070,J$2:J$2185)</f>
        <v>1033</v>
      </c>
      <c r="L1070">
        <f>LOOKUP(K1070/COUNTA(K:K),{0,0.1,0.2,0.3,0.4,0.5,0.6,0.7,0.8,0.9,1}+1%%,{10,9,8,7,6,5,4,3,2,1})</f>
        <v>6</v>
      </c>
      <c r="M1070">
        <f>(C1070-D1070)*0.7+B1070*0.3</f>
        <v>713961.79999999993</v>
      </c>
      <c r="N1070">
        <f>_xlfn.RANK.AVG(M1070,M$2:M$2185)</f>
        <v>648</v>
      </c>
      <c r="O1070">
        <f>LOOKUP(N1070/COUNTA(N:N),{0,0.1,0.2,0.3,0.4,0.5,0.6,0.7,0.8,0.9,1}+1%%,{10,9,8,7,6,5,4,3,2,1})</f>
        <v>8</v>
      </c>
      <c r="P1070" s="6">
        <v>1</v>
      </c>
      <c r="Q1070">
        <f>_xlfn.RANK.AVG(P1070,P$2:P$2185)</f>
        <v>1510</v>
      </c>
      <c r="R1070">
        <f>LOOKUP(Q1070/COUNTA(Q:Q),{0,0.1,0.2,0.3,0.4,0.5,0.6,0.7,0.8,0.9,1}+1%%,{10,9,8,7,6,5,4,3,2,1})</f>
        <v>4</v>
      </c>
      <c r="S1070">
        <f>I1070*0.5+L1070*0.5+O1070+R1070</f>
        <v>16</v>
      </c>
    </row>
    <row r="1071" spans="1:19" ht="28.8" x14ac:dyDescent="0.25">
      <c r="A1071" s="5" t="s">
        <v>2001</v>
      </c>
      <c r="B1071" s="6">
        <v>769382</v>
      </c>
      <c r="C1071" s="6">
        <v>26374</v>
      </c>
      <c r="D1071" s="6">
        <v>704</v>
      </c>
      <c r="E1071" s="6">
        <v>849</v>
      </c>
      <c r="F1071" s="6">
        <v>1</v>
      </c>
      <c r="G1071">
        <f>(E1071*0.6+D1071*0.2+C1071*0.2)/B1071</f>
        <v>7.7009859861551216E-3</v>
      </c>
      <c r="H1071">
        <f>_xlfn.RANK.AVG(G1071,G$2:G$2185)</f>
        <v>934</v>
      </c>
      <c r="I1071">
        <f>LOOKUP(H1071/COUNTA(H:H),{0,0.1,0.2,0.3,0.4,0.5,0.6,0.7,0.8,0.9,1}+1%%,{10,9,8,7,6,5,4,3,2,1})</f>
        <v>6</v>
      </c>
      <c r="J1071">
        <f>E1071*0.6+D1071*0.2+C1071*0.2</f>
        <v>5925</v>
      </c>
      <c r="K1071">
        <f>_xlfn.RANK.AVG(J1071,J$2:J$2185)</f>
        <v>946</v>
      </c>
      <c r="L1071">
        <f>LOOKUP(K1071/COUNTA(K:K),{0,0.1,0.2,0.3,0.4,0.5,0.6,0.7,0.8,0.9,1}+1%%,{10,9,8,7,6,5,4,3,2,1})</f>
        <v>6</v>
      </c>
      <c r="M1071">
        <f>(C1071-D1071)*0.7+B1071*0.3</f>
        <v>248783.6</v>
      </c>
      <c r="N1071">
        <f>_xlfn.RANK.AVG(M1071,M$2:M$2185)</f>
        <v>1029</v>
      </c>
      <c r="O1071">
        <f>LOOKUP(N1071/COUNTA(N:N),{0,0.1,0.2,0.3,0.4,0.5,0.6,0.7,0.8,0.9,1}+1%%,{10,9,8,7,6,5,4,3,2,1})</f>
        <v>6</v>
      </c>
      <c r="P1071" s="6">
        <v>1</v>
      </c>
      <c r="Q1071">
        <f>_xlfn.RANK.AVG(P1071,P$2:P$2185)</f>
        <v>1510</v>
      </c>
      <c r="R1071">
        <f>LOOKUP(Q1071/COUNTA(Q:Q),{0,0.1,0.2,0.3,0.4,0.5,0.6,0.7,0.8,0.9,1}+1%%,{10,9,8,7,6,5,4,3,2,1})</f>
        <v>4</v>
      </c>
      <c r="S1071">
        <f>I1071*0.5+L1071*0.5+O1071+R1071</f>
        <v>16</v>
      </c>
    </row>
    <row r="1072" spans="1:19" ht="14.4" x14ac:dyDescent="0.25">
      <c r="A1072" s="5" t="s">
        <v>621</v>
      </c>
      <c r="B1072" s="6">
        <v>380031</v>
      </c>
      <c r="C1072" s="6">
        <v>17639</v>
      </c>
      <c r="D1072" s="6">
        <v>274</v>
      </c>
      <c r="E1072" s="6">
        <v>927</v>
      </c>
      <c r="F1072" s="6">
        <v>1</v>
      </c>
      <c r="G1072">
        <f>(E1072*0.6+D1072*0.2+C1072*0.2)/B1072</f>
        <v>1.0890690496301618E-2</v>
      </c>
      <c r="H1072">
        <f>_xlfn.RANK.AVG(G1072,G$2:G$2185)</f>
        <v>585</v>
      </c>
      <c r="I1072">
        <f>LOOKUP(H1072/COUNTA(H:H),{0,0.1,0.2,0.3,0.4,0.5,0.6,0.7,0.8,0.9,1}+1%%,{10,9,8,7,6,5,4,3,2,1})</f>
        <v>8</v>
      </c>
      <c r="J1072">
        <f>E1072*0.6+D1072*0.2+C1072*0.2</f>
        <v>4138.8</v>
      </c>
      <c r="K1072">
        <f>_xlfn.RANK.AVG(J1072,J$2:J$2185)</f>
        <v>1077</v>
      </c>
      <c r="L1072">
        <f>LOOKUP(K1072/COUNTA(K:K),{0,0.1,0.2,0.3,0.4,0.5,0.6,0.7,0.8,0.9,1}+1%%,{10,9,8,7,6,5,4,3,2,1})</f>
        <v>6</v>
      </c>
      <c r="M1072">
        <f>(C1072-D1072)*0.7+B1072*0.3</f>
        <v>126164.8</v>
      </c>
      <c r="N1072">
        <f>_xlfn.RANK.AVG(M1072,M$2:M$2185)</f>
        <v>1262</v>
      </c>
      <c r="O1072">
        <f>LOOKUP(N1072/COUNTA(N:N),{0,0.1,0.2,0.3,0.4,0.5,0.6,0.7,0.8,0.9,1}+1%%,{10,9,8,7,6,5,4,3,2,1})</f>
        <v>5</v>
      </c>
      <c r="P1072" s="6">
        <v>1</v>
      </c>
      <c r="Q1072">
        <f>_xlfn.RANK.AVG(P1072,P$2:P$2185)</f>
        <v>1510</v>
      </c>
      <c r="R1072">
        <f>LOOKUP(Q1072/COUNTA(Q:Q),{0,0.1,0.2,0.3,0.4,0.5,0.6,0.7,0.8,0.9,1}+1%%,{10,9,8,7,6,5,4,3,2,1})</f>
        <v>4</v>
      </c>
      <c r="S1072">
        <f>I1072*0.5+L1072*0.5+O1072+R1072</f>
        <v>16</v>
      </c>
    </row>
    <row r="1073" spans="1:19" ht="14.4" x14ac:dyDescent="0.25">
      <c r="A1073" s="5" t="s">
        <v>102</v>
      </c>
      <c r="B1073" s="6">
        <v>805976</v>
      </c>
      <c r="C1073" s="6">
        <v>8323</v>
      </c>
      <c r="D1073" s="6">
        <v>1035</v>
      </c>
      <c r="E1073" s="6">
        <v>0</v>
      </c>
      <c r="F1073" s="6">
        <v>2</v>
      </c>
      <c r="G1073">
        <f>(E1073*0.6+D1073*0.2+C1073*0.2)/B1073</f>
        <v>2.3221535132559781E-3</v>
      </c>
      <c r="H1073">
        <f>_xlfn.RANK.AVG(G1073,G$2:G$2185)</f>
        <v>1786</v>
      </c>
      <c r="I1073">
        <f>LOOKUP(H1073/COUNTA(H:H),{0,0.1,0.2,0.3,0.4,0.5,0.6,0.7,0.8,0.9,1}+1%%,{10,9,8,7,6,5,4,3,2,1})</f>
        <v>2</v>
      </c>
      <c r="J1073">
        <f>E1073*0.6+D1073*0.2+C1073*0.2</f>
        <v>1871.6000000000001</v>
      </c>
      <c r="K1073">
        <f>_xlfn.RANK.AVG(J1073,J$2:J$2185)</f>
        <v>1322</v>
      </c>
      <c r="L1073">
        <f>LOOKUP(K1073/COUNTA(K:K),{0,0.1,0.2,0.3,0.4,0.5,0.6,0.7,0.8,0.9,1}+1%%,{10,9,8,7,6,5,4,3,2,1})</f>
        <v>4</v>
      </c>
      <c r="M1073">
        <f>(C1073-D1073)*0.7+B1073*0.3</f>
        <v>246894.4</v>
      </c>
      <c r="N1073">
        <f>_xlfn.RANK.AVG(M1073,M$2:M$2185)</f>
        <v>1031</v>
      </c>
      <c r="O1073">
        <f>LOOKUP(N1073/COUNTA(N:N),{0,0.1,0.2,0.3,0.4,0.5,0.6,0.7,0.8,0.9,1}+1%%,{10,9,8,7,6,5,4,3,2,1})</f>
        <v>6</v>
      </c>
      <c r="P1073" s="6">
        <v>2</v>
      </c>
      <c r="Q1073">
        <f>_xlfn.RANK.AVG(P1073,P$2:P$2185)</f>
        <v>678.5</v>
      </c>
      <c r="R1073">
        <f>LOOKUP(Q1073/COUNTA(Q:Q),{0,0.1,0.2,0.3,0.4,0.5,0.6,0.7,0.8,0.9,1}+1%%,{10,9,8,7,6,5,4,3,2,1})</f>
        <v>7</v>
      </c>
      <c r="S1073">
        <f>I1073*0.5+L1073*0.5+O1073+R1073</f>
        <v>16</v>
      </c>
    </row>
    <row r="1074" spans="1:19" ht="28.8" x14ac:dyDescent="0.25">
      <c r="A1074" s="5" t="s">
        <v>367</v>
      </c>
      <c r="B1074" s="6">
        <v>2659593</v>
      </c>
      <c r="C1074" s="6">
        <v>20003</v>
      </c>
      <c r="D1074" s="6">
        <v>723</v>
      </c>
      <c r="E1074" s="6">
        <v>2151</v>
      </c>
      <c r="F1074" s="6">
        <v>1</v>
      </c>
      <c r="G1074">
        <f>(E1074*0.6+D1074*0.2+C1074*0.2)/B1074</f>
        <v>2.0438465584771805E-3</v>
      </c>
      <c r="H1074">
        <f>_xlfn.RANK.AVG(G1074,G$2:G$2185)</f>
        <v>1837</v>
      </c>
      <c r="I1074">
        <f>LOOKUP(H1074/COUNTA(H:H),{0,0.1,0.2,0.3,0.4,0.5,0.6,0.7,0.8,0.9,1}+1%%,{10,9,8,7,6,5,4,3,2,1})</f>
        <v>2</v>
      </c>
      <c r="J1074">
        <f>E1074*0.6+D1074*0.2+C1074*0.2</f>
        <v>5435.8</v>
      </c>
      <c r="K1074">
        <f>_xlfn.RANK.AVG(J1074,J$2:J$2185)</f>
        <v>982</v>
      </c>
      <c r="L1074">
        <f>LOOKUP(K1074/COUNTA(K:K),{0,0.1,0.2,0.3,0.4,0.5,0.6,0.7,0.8,0.9,1}+1%%,{10,9,8,7,6,5,4,3,2,1})</f>
        <v>6</v>
      </c>
      <c r="M1074">
        <f>(C1074-D1074)*0.7+B1074*0.3</f>
        <v>811373.9</v>
      </c>
      <c r="N1074">
        <f>_xlfn.RANK.AVG(M1074,M$2:M$2185)</f>
        <v>603</v>
      </c>
      <c r="O1074">
        <f>LOOKUP(N1074/COUNTA(N:N),{0,0.1,0.2,0.3,0.4,0.5,0.6,0.7,0.8,0.9,1}+1%%,{10,9,8,7,6,5,4,3,2,1})</f>
        <v>8</v>
      </c>
      <c r="P1074" s="6">
        <v>1</v>
      </c>
      <c r="Q1074">
        <f>_xlfn.RANK.AVG(P1074,P$2:P$2185)</f>
        <v>1510</v>
      </c>
      <c r="R1074">
        <f>LOOKUP(Q1074/COUNTA(Q:Q),{0,0.1,0.2,0.3,0.4,0.5,0.6,0.7,0.8,0.9,1}+1%%,{10,9,8,7,6,5,4,3,2,1})</f>
        <v>4</v>
      </c>
      <c r="S1074">
        <f>I1074*0.5+L1074*0.5+O1074+R1074</f>
        <v>16</v>
      </c>
    </row>
    <row r="1075" spans="1:19" ht="28.8" x14ac:dyDescent="0.25">
      <c r="A1075" s="5" t="s">
        <v>1939</v>
      </c>
      <c r="B1075" s="6">
        <v>1421026</v>
      </c>
      <c r="C1075" s="6">
        <v>23213</v>
      </c>
      <c r="D1075" s="6">
        <v>952</v>
      </c>
      <c r="E1075" s="6">
        <v>1980</v>
      </c>
      <c r="F1075" s="6">
        <v>1</v>
      </c>
      <c r="G1075">
        <f>(E1075*0.6+D1075*0.2+C1075*0.2)/B1075</f>
        <v>4.2370794060066462E-3</v>
      </c>
      <c r="H1075">
        <f>_xlfn.RANK.AVG(G1075,G$2:G$2185)</f>
        <v>1446</v>
      </c>
      <c r="I1075">
        <f>LOOKUP(H1075/COUNTA(H:H),{0,0.1,0.2,0.3,0.4,0.5,0.6,0.7,0.8,0.9,1}+1%%,{10,9,8,7,6,5,4,3,2,1})</f>
        <v>4</v>
      </c>
      <c r="J1075">
        <f>E1075*0.6+D1075*0.2+C1075*0.2</f>
        <v>6021</v>
      </c>
      <c r="K1075">
        <f>_xlfn.RANK.AVG(J1075,J$2:J$2185)</f>
        <v>943</v>
      </c>
      <c r="L1075">
        <f>LOOKUP(K1075/COUNTA(K:K),{0,0.1,0.2,0.3,0.4,0.5,0.6,0.7,0.8,0.9,1}+1%%,{10,9,8,7,6,5,4,3,2,1})</f>
        <v>6</v>
      </c>
      <c r="M1075">
        <f>(C1075-D1075)*0.7+B1075*0.3</f>
        <v>441890.5</v>
      </c>
      <c r="N1075">
        <f>_xlfn.RANK.AVG(M1075,M$2:M$2185)</f>
        <v>807</v>
      </c>
      <c r="O1075">
        <f>LOOKUP(N1075/COUNTA(N:N),{0,0.1,0.2,0.3,0.4,0.5,0.6,0.7,0.8,0.9,1}+1%%,{10,9,8,7,6,5,4,3,2,1})</f>
        <v>7</v>
      </c>
      <c r="P1075" s="6">
        <v>1</v>
      </c>
      <c r="Q1075">
        <f>_xlfn.RANK.AVG(P1075,P$2:P$2185)</f>
        <v>1510</v>
      </c>
      <c r="R1075">
        <f>LOOKUP(Q1075/COUNTA(Q:Q),{0,0.1,0.2,0.3,0.4,0.5,0.6,0.7,0.8,0.9,1}+1%%,{10,9,8,7,6,5,4,3,2,1})</f>
        <v>4</v>
      </c>
      <c r="S1075">
        <f>I1075*0.5+L1075*0.5+O1075+R1075</f>
        <v>16</v>
      </c>
    </row>
    <row r="1076" spans="1:19" ht="28.8" x14ac:dyDescent="0.25">
      <c r="A1076" s="5" t="s">
        <v>1949</v>
      </c>
      <c r="B1076" s="6">
        <v>473198</v>
      </c>
      <c r="C1076" s="6">
        <v>17159</v>
      </c>
      <c r="D1076" s="6">
        <v>147</v>
      </c>
      <c r="E1076" s="6">
        <v>3615</v>
      </c>
      <c r="F1076" s="6">
        <v>1</v>
      </c>
      <c r="G1076">
        <f>(E1076*0.6+D1076*0.2+C1076*0.2)/B1076</f>
        <v>1.1898190609427768E-2</v>
      </c>
      <c r="H1076">
        <f>_xlfn.RANK.AVG(G1076,G$2:G$2185)</f>
        <v>495</v>
      </c>
      <c r="I1076">
        <f>LOOKUP(H1076/COUNTA(H:H),{0,0.1,0.2,0.3,0.4,0.5,0.6,0.7,0.8,0.9,1}+1%%,{10,9,8,7,6,5,4,3,2,1})</f>
        <v>8</v>
      </c>
      <c r="J1076">
        <f>E1076*0.6+D1076*0.2+C1076*0.2</f>
        <v>5630.2000000000007</v>
      </c>
      <c r="K1076">
        <f>_xlfn.RANK.AVG(J1076,J$2:J$2185)</f>
        <v>965</v>
      </c>
      <c r="L1076">
        <f>LOOKUP(K1076/COUNTA(K:K),{0,0.1,0.2,0.3,0.4,0.5,0.6,0.7,0.8,0.9,1}+1%%,{10,9,8,7,6,5,4,3,2,1})</f>
        <v>6</v>
      </c>
      <c r="M1076">
        <f>(C1076-D1076)*0.7+B1076*0.3</f>
        <v>153867.79999999999</v>
      </c>
      <c r="N1076">
        <f>_xlfn.RANK.AVG(M1076,M$2:M$2185)</f>
        <v>1188</v>
      </c>
      <c r="O1076">
        <f>LOOKUP(N1076/COUNTA(N:N),{0,0.1,0.2,0.3,0.4,0.5,0.6,0.7,0.8,0.9,1}+1%%,{10,9,8,7,6,5,4,3,2,1})</f>
        <v>5</v>
      </c>
      <c r="P1076" s="6">
        <v>1</v>
      </c>
      <c r="Q1076">
        <f>_xlfn.RANK.AVG(P1076,P$2:P$2185)</f>
        <v>1510</v>
      </c>
      <c r="R1076">
        <f>LOOKUP(Q1076/COUNTA(Q:Q),{0,0.1,0.2,0.3,0.4,0.5,0.6,0.7,0.8,0.9,1}+1%%,{10,9,8,7,6,5,4,3,2,1})</f>
        <v>4</v>
      </c>
      <c r="S1076">
        <f>I1076*0.5+L1076*0.5+O1076+R1076</f>
        <v>16</v>
      </c>
    </row>
    <row r="1077" spans="1:19" ht="28.8" x14ac:dyDescent="0.25">
      <c r="A1077" s="5" t="s">
        <v>1904</v>
      </c>
      <c r="B1077" s="6">
        <v>282348</v>
      </c>
      <c r="C1077" s="6">
        <v>20264</v>
      </c>
      <c r="D1077" s="6">
        <v>191</v>
      </c>
      <c r="E1077" s="6">
        <v>3872</v>
      </c>
      <c r="F1077" s="6">
        <v>1</v>
      </c>
      <c r="G1077">
        <f>(E1077*0.6+D1077*0.2+C1077*0.2)/B1077</f>
        <v>2.2717355887061357E-2</v>
      </c>
      <c r="H1077">
        <f>_xlfn.RANK.AVG(G1077,G$2:G$2185)</f>
        <v>89</v>
      </c>
      <c r="I1077">
        <f>LOOKUP(H1077/COUNTA(H:H),{0,0.1,0.2,0.3,0.4,0.5,0.6,0.7,0.8,0.9,1}+1%%,{10,9,8,7,6,5,4,3,2,1})</f>
        <v>10</v>
      </c>
      <c r="J1077">
        <f>E1077*0.6+D1077*0.2+C1077*0.2</f>
        <v>6414.2</v>
      </c>
      <c r="K1077">
        <f>_xlfn.RANK.AVG(J1077,J$2:J$2185)</f>
        <v>924</v>
      </c>
      <c r="L1077">
        <f>LOOKUP(K1077/COUNTA(K:K),{0,0.1,0.2,0.3,0.4,0.5,0.6,0.7,0.8,0.9,1}+1%%,{10,9,8,7,6,5,4,3,2,1})</f>
        <v>6</v>
      </c>
      <c r="M1077">
        <f>(C1077-D1077)*0.7+B1077*0.3</f>
        <v>98755.5</v>
      </c>
      <c r="N1077">
        <f>_xlfn.RANK.AVG(M1077,M$2:M$2185)</f>
        <v>1349</v>
      </c>
      <c r="O1077">
        <f>LOOKUP(N1077/COUNTA(N:N),{0,0.1,0.2,0.3,0.4,0.5,0.6,0.7,0.8,0.9,1}+1%%,{10,9,8,7,6,5,4,3,2,1})</f>
        <v>4</v>
      </c>
      <c r="P1077" s="6">
        <v>1</v>
      </c>
      <c r="Q1077">
        <f>_xlfn.RANK.AVG(P1077,P$2:P$2185)</f>
        <v>1510</v>
      </c>
      <c r="R1077">
        <f>LOOKUP(Q1077/COUNTA(Q:Q),{0,0.1,0.2,0.3,0.4,0.5,0.6,0.7,0.8,0.9,1}+1%%,{10,9,8,7,6,5,4,3,2,1})</f>
        <v>4</v>
      </c>
      <c r="S1077">
        <f>I1077*0.5+L1077*0.5+O1077+R1077</f>
        <v>16</v>
      </c>
    </row>
    <row r="1078" spans="1:19" ht="28.8" x14ac:dyDescent="0.25">
      <c r="A1078" s="5" t="s">
        <v>757</v>
      </c>
      <c r="B1078" s="6">
        <v>267761</v>
      </c>
      <c r="C1078" s="6">
        <v>22921</v>
      </c>
      <c r="D1078" s="6">
        <v>165</v>
      </c>
      <c r="E1078" s="6">
        <v>1801</v>
      </c>
      <c r="F1078" s="6">
        <v>1</v>
      </c>
      <c r="G1078">
        <f>(E1078*0.6+D1078*0.2+C1078*0.2)/B1078</f>
        <v>2.1279424561455922E-2</v>
      </c>
      <c r="H1078">
        <f>_xlfn.RANK.AVG(G1078,G$2:G$2185)</f>
        <v>109</v>
      </c>
      <c r="I1078">
        <f>LOOKUP(H1078/COUNTA(H:H),{0,0.1,0.2,0.3,0.4,0.5,0.6,0.7,0.8,0.9,1}+1%%,{10,9,8,7,6,5,4,3,2,1})</f>
        <v>10</v>
      </c>
      <c r="J1078">
        <f>E1078*0.6+D1078*0.2+C1078*0.2</f>
        <v>5697.7999999999993</v>
      </c>
      <c r="K1078">
        <f>_xlfn.RANK.AVG(J1078,J$2:J$2185)</f>
        <v>961</v>
      </c>
      <c r="L1078">
        <f>LOOKUP(K1078/COUNTA(K:K),{0,0.1,0.2,0.3,0.4,0.5,0.6,0.7,0.8,0.9,1}+1%%,{10,9,8,7,6,5,4,3,2,1})</f>
        <v>6</v>
      </c>
      <c r="M1078">
        <f>(C1078-D1078)*0.7+B1078*0.3</f>
        <v>96257.5</v>
      </c>
      <c r="N1078">
        <f>_xlfn.RANK.AVG(M1078,M$2:M$2185)</f>
        <v>1358</v>
      </c>
      <c r="O1078">
        <f>LOOKUP(N1078/COUNTA(N:N),{0,0.1,0.2,0.3,0.4,0.5,0.6,0.7,0.8,0.9,1}+1%%,{10,9,8,7,6,5,4,3,2,1})</f>
        <v>4</v>
      </c>
      <c r="P1078" s="6">
        <v>1</v>
      </c>
      <c r="Q1078">
        <f>_xlfn.RANK.AVG(P1078,P$2:P$2185)</f>
        <v>1510</v>
      </c>
      <c r="R1078">
        <f>LOOKUP(Q1078/COUNTA(Q:Q),{0,0.1,0.2,0.3,0.4,0.5,0.6,0.7,0.8,0.9,1}+1%%,{10,9,8,7,6,5,4,3,2,1})</f>
        <v>4</v>
      </c>
      <c r="S1078">
        <f>I1078*0.5+L1078*0.5+O1078+R1078</f>
        <v>16</v>
      </c>
    </row>
    <row r="1079" spans="1:19" ht="43.2" x14ac:dyDescent="0.25">
      <c r="A1079" s="5" t="s">
        <v>941</v>
      </c>
      <c r="B1079" s="6">
        <v>245217</v>
      </c>
      <c r="C1079" s="6">
        <v>25261</v>
      </c>
      <c r="D1079" s="6">
        <v>180</v>
      </c>
      <c r="E1079" s="6">
        <v>1657</v>
      </c>
      <c r="F1079" s="6">
        <v>1</v>
      </c>
      <c r="G1079">
        <f>(E1079*0.6+D1079*0.2+C1079*0.2)/B1079</f>
        <v>2.480415305627261E-2</v>
      </c>
      <c r="H1079">
        <f>_xlfn.RANK.AVG(G1079,G$2:G$2185)</f>
        <v>67</v>
      </c>
      <c r="I1079">
        <f>LOOKUP(H1079/COUNTA(H:H),{0,0.1,0.2,0.3,0.4,0.5,0.6,0.7,0.8,0.9,1}+1%%,{10,9,8,7,6,5,4,3,2,1})</f>
        <v>10</v>
      </c>
      <c r="J1079">
        <f>E1079*0.6+D1079*0.2+C1079*0.2</f>
        <v>6082.4000000000005</v>
      </c>
      <c r="K1079">
        <f>_xlfn.RANK.AVG(J1079,J$2:J$2185)</f>
        <v>939</v>
      </c>
      <c r="L1079">
        <f>LOOKUP(K1079/COUNTA(K:K),{0,0.1,0.2,0.3,0.4,0.5,0.6,0.7,0.8,0.9,1}+1%%,{10,9,8,7,6,5,4,3,2,1})</f>
        <v>6</v>
      </c>
      <c r="M1079">
        <f>(C1079-D1079)*0.7+B1079*0.3</f>
        <v>91121.799999999988</v>
      </c>
      <c r="N1079">
        <f>_xlfn.RANK.AVG(M1079,M$2:M$2185)</f>
        <v>1383</v>
      </c>
      <c r="O1079">
        <f>LOOKUP(N1079/COUNTA(N:N),{0,0.1,0.2,0.3,0.4,0.5,0.6,0.7,0.8,0.9,1}+1%%,{10,9,8,7,6,5,4,3,2,1})</f>
        <v>4</v>
      </c>
      <c r="P1079" s="6">
        <v>1</v>
      </c>
      <c r="Q1079">
        <f>_xlfn.RANK.AVG(P1079,P$2:P$2185)</f>
        <v>1510</v>
      </c>
      <c r="R1079">
        <f>LOOKUP(Q1079/COUNTA(Q:Q),{0,0.1,0.2,0.3,0.4,0.5,0.6,0.7,0.8,0.9,1}+1%%,{10,9,8,7,6,5,4,3,2,1})</f>
        <v>4</v>
      </c>
      <c r="S1079">
        <f>I1079*0.5+L1079*0.5+O1079+R1079</f>
        <v>16</v>
      </c>
    </row>
    <row r="1080" spans="1:19" ht="14.4" x14ac:dyDescent="0.25">
      <c r="A1080" s="5" t="s">
        <v>1711</v>
      </c>
      <c r="B1080" s="6">
        <v>827093</v>
      </c>
      <c r="C1080" s="6">
        <v>25503</v>
      </c>
      <c r="D1080" s="6">
        <v>707</v>
      </c>
      <c r="E1080" s="6">
        <v>2466</v>
      </c>
      <c r="F1080" s="6">
        <v>1</v>
      </c>
      <c r="G1080">
        <f>(E1080*0.6+D1080*0.2+C1080*0.2)/B1080</f>
        <v>8.1267765535435552E-3</v>
      </c>
      <c r="H1080">
        <f>_xlfn.RANK.AVG(G1080,G$2:G$2185)</f>
        <v>885</v>
      </c>
      <c r="I1080">
        <f>LOOKUP(H1080/COUNTA(H:H),{0,0.1,0.2,0.3,0.4,0.5,0.6,0.7,0.8,0.9,1}+1%%,{10,9,8,7,6,5,4,3,2,1})</f>
        <v>6</v>
      </c>
      <c r="J1080">
        <f>E1080*0.6+D1080*0.2+C1080*0.2</f>
        <v>6721.6</v>
      </c>
      <c r="K1080">
        <f>_xlfn.RANK.AVG(J1080,J$2:J$2185)</f>
        <v>906</v>
      </c>
      <c r="L1080">
        <f>LOOKUP(K1080/COUNTA(K:K),{0,0.1,0.2,0.3,0.4,0.5,0.6,0.7,0.8,0.9,1}+1%%,{10,9,8,7,6,5,4,3,2,1})</f>
        <v>6</v>
      </c>
      <c r="M1080">
        <f>(C1080-D1080)*0.7+B1080*0.3</f>
        <v>265485.09999999998</v>
      </c>
      <c r="N1080">
        <f>_xlfn.RANK.AVG(M1080,M$2:M$2185)</f>
        <v>1001</v>
      </c>
      <c r="O1080">
        <f>LOOKUP(N1080/COUNTA(N:N),{0,0.1,0.2,0.3,0.4,0.5,0.6,0.7,0.8,0.9,1}+1%%,{10,9,8,7,6,5,4,3,2,1})</f>
        <v>6</v>
      </c>
      <c r="P1080" s="6">
        <v>1</v>
      </c>
      <c r="Q1080">
        <f>_xlfn.RANK.AVG(P1080,P$2:P$2185)</f>
        <v>1510</v>
      </c>
      <c r="R1080">
        <f>LOOKUP(Q1080/COUNTA(Q:Q),{0,0.1,0.2,0.3,0.4,0.5,0.6,0.7,0.8,0.9,1}+1%%,{10,9,8,7,6,5,4,3,2,1})</f>
        <v>4</v>
      </c>
      <c r="S1080">
        <f>I1080*0.5+L1080*0.5+O1080+R1080</f>
        <v>16</v>
      </c>
    </row>
    <row r="1081" spans="1:19" ht="14.4" x14ac:dyDescent="0.25">
      <c r="A1081" s="5" t="s">
        <v>617</v>
      </c>
      <c r="B1081" s="6">
        <v>374012</v>
      </c>
      <c r="C1081" s="6">
        <v>17784</v>
      </c>
      <c r="D1081" s="6">
        <v>480</v>
      </c>
      <c r="E1081" s="6">
        <v>787</v>
      </c>
      <c r="F1081" s="6">
        <v>1</v>
      </c>
      <c r="G1081">
        <f>(E1081*0.6+D1081*0.2+C1081*0.2)/B1081</f>
        <v>1.1029057891190658E-2</v>
      </c>
      <c r="H1081">
        <f>_xlfn.RANK.AVG(G1081,G$2:G$2185)</f>
        <v>568</v>
      </c>
      <c r="I1081">
        <f>LOOKUP(H1081/COUNTA(H:H),{0,0.1,0.2,0.3,0.4,0.5,0.6,0.7,0.8,0.9,1}+1%%,{10,9,8,7,6,5,4,3,2,1})</f>
        <v>8</v>
      </c>
      <c r="J1081">
        <f>E1081*0.6+D1081*0.2+C1081*0.2</f>
        <v>4125</v>
      </c>
      <c r="K1081">
        <f>_xlfn.RANK.AVG(J1081,J$2:J$2185)</f>
        <v>1078</v>
      </c>
      <c r="L1081">
        <f>LOOKUP(K1081/COUNTA(K:K),{0,0.1,0.2,0.3,0.4,0.5,0.6,0.7,0.8,0.9,1}+1%%,{10,9,8,7,6,5,4,3,2,1})</f>
        <v>6</v>
      </c>
      <c r="M1081">
        <f>(C1081-D1081)*0.7+B1081*0.3</f>
        <v>124316.4</v>
      </c>
      <c r="N1081">
        <f>_xlfn.RANK.AVG(M1081,M$2:M$2185)</f>
        <v>1269</v>
      </c>
      <c r="O1081">
        <f>LOOKUP(N1081/COUNTA(N:N),{0,0.1,0.2,0.3,0.4,0.5,0.6,0.7,0.8,0.9,1}+1%%,{10,9,8,7,6,5,4,3,2,1})</f>
        <v>5</v>
      </c>
      <c r="P1081" s="6">
        <v>1</v>
      </c>
      <c r="Q1081">
        <f>_xlfn.RANK.AVG(P1081,P$2:P$2185)</f>
        <v>1510</v>
      </c>
      <c r="R1081">
        <f>LOOKUP(Q1081/COUNTA(Q:Q),{0,0.1,0.2,0.3,0.4,0.5,0.6,0.7,0.8,0.9,1}+1%%,{10,9,8,7,6,5,4,3,2,1})</f>
        <v>4</v>
      </c>
      <c r="S1081">
        <f>I1081*0.5+L1081*0.5+O1081+R1081</f>
        <v>16</v>
      </c>
    </row>
    <row r="1082" spans="1:19" ht="14.4" x14ac:dyDescent="0.25">
      <c r="A1082" s="5" t="s">
        <v>2163</v>
      </c>
      <c r="B1082" s="6">
        <v>933283</v>
      </c>
      <c r="C1082" s="6">
        <v>30992</v>
      </c>
      <c r="D1082" s="6">
        <v>552</v>
      </c>
      <c r="E1082" s="6">
        <v>1224</v>
      </c>
      <c r="F1082" s="6">
        <v>1</v>
      </c>
      <c r="G1082">
        <f>(E1082*0.6+D1082*0.2+C1082*0.2)/B1082</f>
        <v>7.5466926966418551E-3</v>
      </c>
      <c r="H1082">
        <f>_xlfn.RANK.AVG(G1082,G$2:G$2185)</f>
        <v>957</v>
      </c>
      <c r="I1082">
        <f>LOOKUP(H1082/COUNTA(H:H),{0,0.1,0.2,0.3,0.4,0.5,0.6,0.7,0.8,0.9,1}+1%%,{10,9,8,7,6,5,4,3,2,1})</f>
        <v>6</v>
      </c>
      <c r="J1082">
        <f>E1082*0.6+D1082*0.2+C1082*0.2</f>
        <v>7043.2000000000007</v>
      </c>
      <c r="K1082">
        <f>_xlfn.RANK.AVG(J1082,J$2:J$2185)</f>
        <v>886</v>
      </c>
      <c r="L1082">
        <f>LOOKUP(K1082/COUNTA(K:K),{0,0.1,0.2,0.3,0.4,0.5,0.6,0.7,0.8,0.9,1}+1%%,{10,9,8,7,6,5,4,3,2,1})</f>
        <v>6</v>
      </c>
      <c r="M1082">
        <f>(C1082-D1082)*0.7+B1082*0.3</f>
        <v>301292.89999999997</v>
      </c>
      <c r="N1082">
        <f>_xlfn.RANK.AVG(M1082,M$2:M$2185)</f>
        <v>957</v>
      </c>
      <c r="O1082">
        <f>LOOKUP(N1082/COUNTA(N:N),{0,0.1,0.2,0.3,0.4,0.5,0.6,0.7,0.8,0.9,1}+1%%,{10,9,8,7,6,5,4,3,2,1})</f>
        <v>6</v>
      </c>
      <c r="P1082" s="6">
        <v>1</v>
      </c>
      <c r="Q1082">
        <f>_xlfn.RANK.AVG(P1082,P$2:P$2185)</f>
        <v>1510</v>
      </c>
      <c r="R1082">
        <f>LOOKUP(Q1082/COUNTA(Q:Q),{0,0.1,0.2,0.3,0.4,0.5,0.6,0.7,0.8,0.9,1}+1%%,{10,9,8,7,6,5,4,3,2,1})</f>
        <v>4</v>
      </c>
      <c r="S1082">
        <f>I1082*0.5+L1082*0.5+O1082+R1082</f>
        <v>16</v>
      </c>
    </row>
    <row r="1083" spans="1:19" ht="43.2" x14ac:dyDescent="0.25">
      <c r="A1083" s="5" t="s">
        <v>1641</v>
      </c>
      <c r="B1083" s="6">
        <v>598483</v>
      </c>
      <c r="C1083" s="6">
        <v>16204</v>
      </c>
      <c r="D1083" s="6">
        <v>7062</v>
      </c>
      <c r="E1083" s="6">
        <v>4182</v>
      </c>
      <c r="F1083" s="6">
        <v>1</v>
      </c>
      <c r="G1083">
        <f>(E1083*0.6+D1083*0.2+C1083*0.2)/B1083</f>
        <v>1.1967591393573418E-2</v>
      </c>
      <c r="H1083">
        <f>_xlfn.RANK.AVG(G1083,G$2:G$2185)</f>
        <v>491</v>
      </c>
      <c r="I1083">
        <f>LOOKUP(H1083/COUNTA(H:H),{0,0.1,0.2,0.3,0.4,0.5,0.6,0.7,0.8,0.9,1}+1%%,{10,9,8,7,6,5,4,3,2,1})</f>
        <v>8</v>
      </c>
      <c r="J1083">
        <f>E1083*0.6+D1083*0.2+C1083*0.2</f>
        <v>7162.4</v>
      </c>
      <c r="K1083">
        <f>_xlfn.RANK.AVG(J1083,J$2:J$2185)</f>
        <v>881</v>
      </c>
      <c r="L1083">
        <f>LOOKUP(K1083/COUNTA(K:K),{0,0.1,0.2,0.3,0.4,0.5,0.6,0.7,0.8,0.9,1}+1%%,{10,9,8,7,6,5,4,3,2,1})</f>
        <v>6</v>
      </c>
      <c r="M1083">
        <f>(C1083-D1083)*0.7+B1083*0.3</f>
        <v>185944.3</v>
      </c>
      <c r="N1083">
        <f>_xlfn.RANK.AVG(M1083,M$2:M$2185)</f>
        <v>1128</v>
      </c>
      <c r="O1083">
        <f>LOOKUP(N1083/COUNTA(N:N),{0,0.1,0.2,0.3,0.4,0.5,0.6,0.7,0.8,0.9,1}+1%%,{10,9,8,7,6,5,4,3,2,1})</f>
        <v>5</v>
      </c>
      <c r="P1083" s="6">
        <v>1</v>
      </c>
      <c r="Q1083">
        <f>_xlfn.RANK.AVG(P1083,P$2:P$2185)</f>
        <v>1510</v>
      </c>
      <c r="R1083">
        <f>LOOKUP(Q1083/COUNTA(Q:Q),{0,0.1,0.2,0.3,0.4,0.5,0.6,0.7,0.8,0.9,1}+1%%,{10,9,8,7,6,5,4,3,2,1})</f>
        <v>4</v>
      </c>
      <c r="S1083">
        <f>I1083*0.5+L1083*0.5+O1083+R1083</f>
        <v>16</v>
      </c>
    </row>
    <row r="1084" spans="1:19" ht="28.8" x14ac:dyDescent="0.25">
      <c r="A1084" s="5" t="s">
        <v>1397</v>
      </c>
      <c r="B1084" s="6">
        <v>424899</v>
      </c>
      <c r="C1084" s="6">
        <v>5208</v>
      </c>
      <c r="D1084" s="6">
        <v>548</v>
      </c>
      <c r="E1084" s="6">
        <v>1195</v>
      </c>
      <c r="F1084" s="6">
        <v>2</v>
      </c>
      <c r="G1084">
        <f>(E1084*0.6+D1084*0.2+C1084*0.2)/B1084</f>
        <v>4.3968095947507528E-3</v>
      </c>
      <c r="H1084">
        <f>_xlfn.RANK.AVG(G1084,G$2:G$2185)</f>
        <v>1420</v>
      </c>
      <c r="I1084">
        <f>LOOKUP(H1084/COUNTA(H:H),{0,0.1,0.2,0.3,0.4,0.5,0.6,0.7,0.8,0.9,1}+1%%,{10,9,8,7,6,5,4,3,2,1})</f>
        <v>4</v>
      </c>
      <c r="J1084">
        <f>E1084*0.6+D1084*0.2+C1084*0.2</f>
        <v>1868.2000000000003</v>
      </c>
      <c r="K1084">
        <f>_xlfn.RANK.AVG(J1084,J$2:J$2185)</f>
        <v>1323</v>
      </c>
      <c r="L1084">
        <f>LOOKUP(K1084/COUNTA(K:K),{0,0.1,0.2,0.3,0.4,0.5,0.6,0.7,0.8,0.9,1}+1%%,{10,9,8,7,6,5,4,3,2,1})</f>
        <v>4</v>
      </c>
      <c r="M1084">
        <f>(C1084-D1084)*0.7+B1084*0.3</f>
        <v>130731.7</v>
      </c>
      <c r="N1084">
        <f>_xlfn.RANK.AVG(M1084,M$2:M$2185)</f>
        <v>1251</v>
      </c>
      <c r="O1084">
        <f>LOOKUP(N1084/COUNTA(N:N),{0,0.1,0.2,0.3,0.4,0.5,0.6,0.7,0.8,0.9,1}+1%%,{10,9,8,7,6,5,4,3,2,1})</f>
        <v>5</v>
      </c>
      <c r="P1084" s="6">
        <v>2</v>
      </c>
      <c r="Q1084">
        <f>_xlfn.RANK.AVG(P1084,P$2:P$2185)</f>
        <v>678.5</v>
      </c>
      <c r="R1084">
        <f>LOOKUP(Q1084/COUNTA(Q:Q),{0,0.1,0.2,0.3,0.4,0.5,0.6,0.7,0.8,0.9,1}+1%%,{10,9,8,7,6,5,4,3,2,1})</f>
        <v>7</v>
      </c>
      <c r="S1084">
        <f>I1084*0.5+L1084*0.5+O1084+R1084</f>
        <v>16</v>
      </c>
    </row>
    <row r="1085" spans="1:19" ht="14.4" x14ac:dyDescent="0.25">
      <c r="A1085" s="5" t="s">
        <v>1054</v>
      </c>
      <c r="B1085" s="6">
        <v>106518</v>
      </c>
      <c r="C1085" s="6">
        <v>4880</v>
      </c>
      <c r="D1085" s="6">
        <v>42</v>
      </c>
      <c r="E1085" s="6">
        <v>514</v>
      </c>
      <c r="F1085" s="6">
        <v>2</v>
      </c>
      <c r="G1085">
        <f>(E1085*0.6+D1085*0.2+C1085*0.2)/B1085</f>
        <v>1.213691582643309E-2</v>
      </c>
      <c r="H1085">
        <f>_xlfn.RANK.AVG(G1085,G$2:G$2185)</f>
        <v>478</v>
      </c>
      <c r="I1085">
        <f>LOOKUP(H1085/COUNTA(H:H),{0,0.1,0.2,0.3,0.4,0.5,0.6,0.7,0.8,0.9,1}+1%%,{10,9,8,7,6,5,4,3,2,1})</f>
        <v>8</v>
      </c>
      <c r="J1085">
        <f>E1085*0.6+D1085*0.2+C1085*0.2</f>
        <v>1292.8</v>
      </c>
      <c r="K1085">
        <f>_xlfn.RANK.AVG(J1085,J$2:J$2185)</f>
        <v>1438</v>
      </c>
      <c r="L1085">
        <f>LOOKUP(K1085/COUNTA(K:K),{0,0.1,0.2,0.3,0.4,0.5,0.6,0.7,0.8,0.9,1}+1%%,{10,9,8,7,6,5,4,3,2,1})</f>
        <v>4</v>
      </c>
      <c r="M1085">
        <f>(C1085-D1085)*0.7+B1085*0.3</f>
        <v>35342</v>
      </c>
      <c r="N1085">
        <f>_xlfn.RANK.AVG(M1085,M$2:M$2185)</f>
        <v>1645</v>
      </c>
      <c r="O1085">
        <f>LOOKUP(N1085/COUNTA(N:N),{0,0.1,0.2,0.3,0.4,0.5,0.6,0.7,0.8,0.9,1}+1%%,{10,9,8,7,6,5,4,3,2,1})</f>
        <v>3</v>
      </c>
      <c r="P1085" s="6">
        <v>2</v>
      </c>
      <c r="Q1085">
        <f>_xlfn.RANK.AVG(P1085,P$2:P$2185)</f>
        <v>678.5</v>
      </c>
      <c r="R1085">
        <f>LOOKUP(Q1085/COUNTA(Q:Q),{0,0.1,0.2,0.3,0.4,0.5,0.6,0.7,0.8,0.9,1}+1%%,{10,9,8,7,6,5,4,3,2,1})</f>
        <v>7</v>
      </c>
      <c r="S1085">
        <f>I1085*0.5+L1085*0.5+O1085+R1085</f>
        <v>16</v>
      </c>
    </row>
    <row r="1086" spans="1:19" ht="14.4" x14ac:dyDescent="0.25">
      <c r="A1086" s="5" t="s">
        <v>726</v>
      </c>
      <c r="B1086" s="6">
        <v>543491</v>
      </c>
      <c r="C1086" s="6">
        <v>19818</v>
      </c>
      <c r="D1086" s="6">
        <v>704</v>
      </c>
      <c r="E1086" s="6">
        <v>2922</v>
      </c>
      <c r="F1086" s="6">
        <v>1</v>
      </c>
      <c r="G1086">
        <f>(E1086*0.6+D1086*0.2+C1086*0.2)/B1086</f>
        <v>1.0777731369976689E-2</v>
      </c>
      <c r="H1086">
        <f>_xlfn.RANK.AVG(G1086,G$2:G$2185)</f>
        <v>594</v>
      </c>
      <c r="I1086">
        <f>LOOKUP(H1086/COUNTA(H:H),{0,0.1,0.2,0.3,0.4,0.5,0.6,0.7,0.8,0.9,1}+1%%,{10,9,8,7,6,5,4,3,2,1})</f>
        <v>8</v>
      </c>
      <c r="J1086">
        <f>E1086*0.6+D1086*0.2+C1086*0.2</f>
        <v>5857.6</v>
      </c>
      <c r="K1086">
        <f>_xlfn.RANK.AVG(J1086,J$2:J$2185)</f>
        <v>951</v>
      </c>
      <c r="L1086">
        <f>LOOKUP(K1086/COUNTA(K:K),{0,0.1,0.2,0.3,0.4,0.5,0.6,0.7,0.8,0.9,1}+1%%,{10,9,8,7,6,5,4,3,2,1})</f>
        <v>6</v>
      </c>
      <c r="M1086">
        <f>(C1086-D1086)*0.7+B1086*0.3</f>
        <v>176427.09999999998</v>
      </c>
      <c r="N1086">
        <f>_xlfn.RANK.AVG(M1086,M$2:M$2185)</f>
        <v>1141</v>
      </c>
      <c r="O1086">
        <f>LOOKUP(N1086/COUNTA(N:N),{0,0.1,0.2,0.3,0.4,0.5,0.6,0.7,0.8,0.9,1}+1%%,{10,9,8,7,6,5,4,3,2,1})</f>
        <v>5</v>
      </c>
      <c r="P1086" s="6">
        <v>1</v>
      </c>
      <c r="Q1086">
        <f>_xlfn.RANK.AVG(P1086,P$2:P$2185)</f>
        <v>1510</v>
      </c>
      <c r="R1086">
        <f>LOOKUP(Q1086/COUNTA(Q:Q),{0,0.1,0.2,0.3,0.4,0.5,0.6,0.7,0.8,0.9,1}+1%%,{10,9,8,7,6,5,4,3,2,1})</f>
        <v>4</v>
      </c>
      <c r="S1086">
        <f>I1086*0.5+L1086*0.5+O1086+R1086</f>
        <v>16</v>
      </c>
    </row>
    <row r="1087" spans="1:19" ht="57.6" x14ac:dyDescent="0.25">
      <c r="A1087" s="5" t="s">
        <v>46</v>
      </c>
      <c r="B1087" s="6">
        <v>1035730</v>
      </c>
      <c r="C1087" s="6">
        <v>2143</v>
      </c>
      <c r="D1087" s="6">
        <v>2586</v>
      </c>
      <c r="E1087" s="6">
        <v>1482</v>
      </c>
      <c r="F1087" s="6">
        <v>2</v>
      </c>
      <c r="G1087">
        <f>(E1087*0.6+D1087*0.2+C1087*0.2)/B1087</f>
        <v>1.771697257007135E-3</v>
      </c>
      <c r="H1087">
        <f>_xlfn.RANK.AVG(G1087,G$2:G$2185)</f>
        <v>1877</v>
      </c>
      <c r="I1087">
        <f>LOOKUP(H1087/COUNTA(H:H),{0,0.1,0.2,0.3,0.4,0.5,0.6,0.7,0.8,0.9,1}+1%%,{10,9,8,7,6,5,4,3,2,1})</f>
        <v>2</v>
      </c>
      <c r="J1087">
        <f>E1087*0.6+D1087*0.2+C1087*0.2</f>
        <v>1835</v>
      </c>
      <c r="K1087">
        <f>_xlfn.RANK.AVG(J1087,J$2:J$2185)</f>
        <v>1327</v>
      </c>
      <c r="L1087">
        <f>LOOKUP(K1087/COUNTA(K:K),{0,0.1,0.2,0.3,0.4,0.5,0.6,0.7,0.8,0.9,1}+1%%,{10,9,8,7,6,5,4,3,2,1})</f>
        <v>4</v>
      </c>
      <c r="M1087">
        <f>(C1087-D1087)*0.7+B1087*0.3</f>
        <v>310408.90000000002</v>
      </c>
      <c r="N1087">
        <f>_xlfn.RANK.AVG(M1087,M$2:M$2185)</f>
        <v>946</v>
      </c>
      <c r="O1087">
        <f>LOOKUP(N1087/COUNTA(N:N),{0,0.1,0.2,0.3,0.4,0.5,0.6,0.7,0.8,0.9,1}+1%%,{10,9,8,7,6,5,4,3,2,1})</f>
        <v>6</v>
      </c>
      <c r="P1087" s="6">
        <v>2</v>
      </c>
      <c r="Q1087">
        <f>_xlfn.RANK.AVG(P1087,P$2:P$2185)</f>
        <v>678.5</v>
      </c>
      <c r="R1087">
        <f>LOOKUP(Q1087/COUNTA(Q:Q),{0,0.1,0.2,0.3,0.4,0.5,0.6,0.7,0.8,0.9,1}+1%%,{10,9,8,7,6,5,4,3,2,1})</f>
        <v>7</v>
      </c>
      <c r="S1087">
        <f>I1087*0.5+L1087*0.5+O1087+R1087</f>
        <v>16</v>
      </c>
    </row>
    <row r="1088" spans="1:19" ht="43.2" x14ac:dyDescent="0.25">
      <c r="A1088" s="5" t="s">
        <v>2123</v>
      </c>
      <c r="B1088" s="6">
        <v>6518936</v>
      </c>
      <c r="C1088" s="6">
        <v>7321</v>
      </c>
      <c r="D1088" s="6">
        <v>2381</v>
      </c>
      <c r="E1088" s="6">
        <v>872</v>
      </c>
      <c r="F1088" s="6">
        <v>1</v>
      </c>
      <c r="G1088">
        <f>(E1088*0.6+D1088*0.2+C1088*0.2)/B1088</f>
        <v>3.7791443266201724E-4</v>
      </c>
      <c r="H1088">
        <f>_xlfn.RANK.AVG(G1088,G$2:G$2185)</f>
        <v>2125</v>
      </c>
      <c r="I1088">
        <f>LOOKUP(H1088/COUNTA(H:H),{0,0.1,0.2,0.3,0.4,0.5,0.6,0.7,0.8,0.9,1}+1%%,{10,9,8,7,6,5,4,3,2,1})</f>
        <v>1</v>
      </c>
      <c r="J1088">
        <f>E1088*0.6+D1088*0.2+C1088*0.2</f>
        <v>2463.6</v>
      </c>
      <c r="K1088">
        <f>_xlfn.RANK.AVG(J1088,J$2:J$2185)</f>
        <v>1246</v>
      </c>
      <c r="L1088">
        <f>LOOKUP(K1088/COUNTA(K:K),{0,0.1,0.2,0.3,0.4,0.5,0.6,0.7,0.8,0.9,1}+1%%,{10,9,8,7,6,5,4,3,2,1})</f>
        <v>5</v>
      </c>
      <c r="M1088">
        <f>(C1088-D1088)*0.7+B1088*0.3</f>
        <v>1959138.7999999998</v>
      </c>
      <c r="N1088">
        <f>_xlfn.RANK.AVG(M1088,M$2:M$2185)</f>
        <v>356</v>
      </c>
      <c r="O1088">
        <f>LOOKUP(N1088/COUNTA(N:N),{0,0.1,0.2,0.3,0.4,0.5,0.6,0.7,0.8,0.9,1}+1%%,{10,9,8,7,6,5,4,3,2,1})</f>
        <v>9</v>
      </c>
      <c r="P1088" s="6">
        <v>1</v>
      </c>
      <c r="Q1088">
        <f>_xlfn.RANK.AVG(P1088,P$2:P$2185)</f>
        <v>1510</v>
      </c>
      <c r="R1088">
        <f>LOOKUP(Q1088/COUNTA(Q:Q),{0,0.1,0.2,0.3,0.4,0.5,0.6,0.7,0.8,0.9,1}+1%%,{10,9,8,7,6,5,4,3,2,1})</f>
        <v>4</v>
      </c>
      <c r="S1088">
        <f>I1088*0.5+L1088*0.5+O1088+R1088</f>
        <v>16</v>
      </c>
    </row>
    <row r="1089" spans="1:19" ht="28.8" x14ac:dyDescent="0.25">
      <c r="A1089" s="5" t="s">
        <v>2058</v>
      </c>
      <c r="B1089" s="6">
        <v>260697</v>
      </c>
      <c r="C1089" s="6">
        <v>25115</v>
      </c>
      <c r="D1089" s="6">
        <v>381</v>
      </c>
      <c r="E1089" s="6">
        <v>0</v>
      </c>
      <c r="F1089" s="6">
        <v>1</v>
      </c>
      <c r="G1089">
        <f>(E1089*0.6+D1089*0.2+C1089*0.2)/B1089</f>
        <v>1.9559872188786215E-2</v>
      </c>
      <c r="H1089">
        <f>_xlfn.RANK.AVG(G1089,G$2:G$2185)</f>
        <v>137</v>
      </c>
      <c r="I1089">
        <f>LOOKUP(H1089/COUNTA(H:H),{0,0.1,0.2,0.3,0.4,0.5,0.6,0.7,0.8,0.9,1}+1%%,{10,9,8,7,6,5,4,3,2,1})</f>
        <v>10</v>
      </c>
      <c r="J1089">
        <f>E1089*0.6+D1089*0.2+C1089*0.2</f>
        <v>5099.2</v>
      </c>
      <c r="K1089">
        <f>_xlfn.RANK.AVG(J1089,J$2:J$2185)</f>
        <v>1010</v>
      </c>
      <c r="L1089">
        <f>LOOKUP(K1089/COUNTA(K:K),{0,0.1,0.2,0.3,0.4,0.5,0.6,0.7,0.8,0.9,1}+1%%,{10,9,8,7,6,5,4,3,2,1})</f>
        <v>6</v>
      </c>
      <c r="M1089">
        <f>(C1089-D1089)*0.7+B1089*0.3</f>
        <v>95522.9</v>
      </c>
      <c r="N1089">
        <f>_xlfn.RANK.AVG(M1089,M$2:M$2185)</f>
        <v>1364</v>
      </c>
      <c r="O1089">
        <f>LOOKUP(N1089/COUNTA(N:N),{0,0.1,0.2,0.3,0.4,0.5,0.6,0.7,0.8,0.9,1}+1%%,{10,9,8,7,6,5,4,3,2,1})</f>
        <v>4</v>
      </c>
      <c r="P1089" s="6">
        <v>1</v>
      </c>
      <c r="Q1089">
        <f>_xlfn.RANK.AVG(P1089,P$2:P$2185)</f>
        <v>1510</v>
      </c>
      <c r="R1089">
        <f>LOOKUP(Q1089/COUNTA(Q:Q),{0,0.1,0.2,0.3,0.4,0.5,0.6,0.7,0.8,0.9,1}+1%%,{10,9,8,7,6,5,4,3,2,1})</f>
        <v>4</v>
      </c>
      <c r="S1089">
        <f>I1089*0.5+L1089*0.5+O1089+R1089</f>
        <v>16</v>
      </c>
    </row>
    <row r="1090" spans="1:19" ht="43.2" x14ac:dyDescent="0.25">
      <c r="A1090" s="5" t="s">
        <v>1585</v>
      </c>
      <c r="B1090" s="6">
        <v>340791</v>
      </c>
      <c r="C1090" s="6">
        <v>18868</v>
      </c>
      <c r="D1090" s="6">
        <v>175</v>
      </c>
      <c r="E1090" s="6">
        <v>401</v>
      </c>
      <c r="F1090" s="6">
        <v>1</v>
      </c>
      <c r="G1090">
        <f>(E1090*0.6+D1090*0.2+C1090*0.2)/B1090</f>
        <v>1.1881769178176654E-2</v>
      </c>
      <c r="H1090">
        <f>_xlfn.RANK.AVG(G1090,G$2:G$2185)</f>
        <v>497</v>
      </c>
      <c r="I1090">
        <f>LOOKUP(H1090/COUNTA(H:H),{0,0.1,0.2,0.3,0.4,0.5,0.6,0.7,0.8,0.9,1}+1%%,{10,9,8,7,6,5,4,3,2,1})</f>
        <v>8</v>
      </c>
      <c r="J1090">
        <f>E1090*0.6+D1090*0.2+C1090*0.2</f>
        <v>4049.2000000000003</v>
      </c>
      <c r="K1090">
        <f>_xlfn.RANK.AVG(J1090,J$2:J$2185)</f>
        <v>1086</v>
      </c>
      <c r="L1090">
        <f>LOOKUP(K1090/COUNTA(K:K),{0,0.1,0.2,0.3,0.4,0.5,0.6,0.7,0.8,0.9,1}+1%%,{10,9,8,7,6,5,4,3,2,1})</f>
        <v>6</v>
      </c>
      <c r="M1090">
        <f>(C1090-D1090)*0.7+B1090*0.3</f>
        <v>115322.4</v>
      </c>
      <c r="N1090">
        <f>_xlfn.RANK.AVG(M1090,M$2:M$2185)</f>
        <v>1301</v>
      </c>
      <c r="O1090">
        <f>LOOKUP(N1090/COUNTA(N:N),{0,0.1,0.2,0.3,0.4,0.5,0.6,0.7,0.8,0.9,1}+1%%,{10,9,8,7,6,5,4,3,2,1})</f>
        <v>5</v>
      </c>
      <c r="P1090" s="6">
        <v>1</v>
      </c>
      <c r="Q1090">
        <f>_xlfn.RANK.AVG(P1090,P$2:P$2185)</f>
        <v>1510</v>
      </c>
      <c r="R1090">
        <f>LOOKUP(Q1090/COUNTA(Q:Q),{0,0.1,0.2,0.3,0.4,0.5,0.6,0.7,0.8,0.9,1}+1%%,{10,9,8,7,6,5,4,3,2,1})</f>
        <v>4</v>
      </c>
      <c r="S1090">
        <f>I1090*0.5+L1090*0.5+O1090+R1090</f>
        <v>16</v>
      </c>
    </row>
    <row r="1091" spans="1:19" ht="28.8" x14ac:dyDescent="0.25">
      <c r="A1091" s="5" t="s">
        <v>1381</v>
      </c>
      <c r="B1091" s="6">
        <v>240282</v>
      </c>
      <c r="C1091" s="6">
        <v>14884</v>
      </c>
      <c r="D1091" s="6">
        <v>342</v>
      </c>
      <c r="E1091" s="6">
        <v>1918</v>
      </c>
      <c r="F1091" s="6">
        <v>1</v>
      </c>
      <c r="G1091">
        <f>(E1091*0.6+D1091*0.2+C1091*0.2)/B1091</f>
        <v>1.7462814526264973E-2</v>
      </c>
      <c r="H1091">
        <f>_xlfn.RANK.AVG(G1091,G$2:G$2185)</f>
        <v>191</v>
      </c>
      <c r="I1091">
        <f>LOOKUP(H1091/COUNTA(H:H),{0,0.1,0.2,0.3,0.4,0.5,0.6,0.7,0.8,0.9,1}+1%%,{10,9,8,7,6,5,4,3,2,1})</f>
        <v>10</v>
      </c>
      <c r="J1091">
        <f>E1091*0.6+D1091*0.2+C1091*0.2</f>
        <v>4196</v>
      </c>
      <c r="K1091">
        <f>_xlfn.RANK.AVG(J1091,J$2:J$2185)</f>
        <v>1071</v>
      </c>
      <c r="L1091">
        <f>LOOKUP(K1091/COUNTA(K:K),{0,0.1,0.2,0.3,0.4,0.5,0.6,0.7,0.8,0.9,1}+1%%,{10,9,8,7,6,5,4,3,2,1})</f>
        <v>6</v>
      </c>
      <c r="M1091">
        <f>(C1091-D1091)*0.7+B1091*0.3</f>
        <v>82263.999999999985</v>
      </c>
      <c r="N1091">
        <f>_xlfn.RANK.AVG(M1091,M$2:M$2185)</f>
        <v>1411</v>
      </c>
      <c r="O1091">
        <f>LOOKUP(N1091/COUNTA(N:N),{0,0.1,0.2,0.3,0.4,0.5,0.6,0.7,0.8,0.9,1}+1%%,{10,9,8,7,6,5,4,3,2,1})</f>
        <v>4</v>
      </c>
      <c r="P1091" s="6">
        <v>1</v>
      </c>
      <c r="Q1091">
        <f>_xlfn.RANK.AVG(P1091,P$2:P$2185)</f>
        <v>1510</v>
      </c>
      <c r="R1091">
        <f>LOOKUP(Q1091/COUNTA(Q:Q),{0,0.1,0.2,0.3,0.4,0.5,0.6,0.7,0.8,0.9,1}+1%%,{10,9,8,7,6,5,4,3,2,1})</f>
        <v>4</v>
      </c>
      <c r="S1091">
        <f>I1091*0.5+L1091*0.5+O1091+R1091</f>
        <v>16</v>
      </c>
    </row>
    <row r="1092" spans="1:19" ht="28.8" x14ac:dyDescent="0.25">
      <c r="A1092" s="5" t="s">
        <v>382</v>
      </c>
      <c r="B1092" s="6">
        <v>199573</v>
      </c>
      <c r="C1092" s="6">
        <v>6512</v>
      </c>
      <c r="D1092" s="6">
        <v>105</v>
      </c>
      <c r="E1092" s="6">
        <v>160</v>
      </c>
      <c r="F1092" s="6">
        <v>2</v>
      </c>
      <c r="G1092">
        <f>(E1092*0.6+D1092*0.2+C1092*0.2)/B1092</f>
        <v>7.1121845139372562E-3</v>
      </c>
      <c r="H1092">
        <f>_xlfn.RANK.AVG(G1092,G$2:G$2185)</f>
        <v>1023</v>
      </c>
      <c r="I1092">
        <f>LOOKUP(H1092/COUNTA(H:H),{0,0.1,0.2,0.3,0.4,0.5,0.6,0.7,0.8,0.9,1}+1%%,{10,9,8,7,6,5,4,3,2,1})</f>
        <v>6</v>
      </c>
      <c r="J1092">
        <f>E1092*0.6+D1092*0.2+C1092*0.2</f>
        <v>1419.4</v>
      </c>
      <c r="K1092">
        <f>_xlfn.RANK.AVG(J1092,J$2:J$2185)</f>
        <v>1412</v>
      </c>
      <c r="L1092">
        <f>LOOKUP(K1092/COUNTA(K:K),{0,0.1,0.2,0.3,0.4,0.5,0.6,0.7,0.8,0.9,1}+1%%,{10,9,8,7,6,5,4,3,2,1})</f>
        <v>4</v>
      </c>
      <c r="M1092">
        <f>(C1092-D1092)*0.7+B1092*0.3</f>
        <v>64356.799999999996</v>
      </c>
      <c r="N1092">
        <f>_xlfn.RANK.AVG(M1092,M$2:M$2185)</f>
        <v>1488</v>
      </c>
      <c r="O1092">
        <f>LOOKUP(N1092/COUNTA(N:N),{0,0.1,0.2,0.3,0.4,0.5,0.6,0.7,0.8,0.9,1}+1%%,{10,9,8,7,6,5,4,3,2,1})</f>
        <v>4</v>
      </c>
      <c r="P1092" s="6">
        <v>2</v>
      </c>
      <c r="Q1092">
        <f>_xlfn.RANK.AVG(P1092,P$2:P$2185)</f>
        <v>678.5</v>
      </c>
      <c r="R1092">
        <f>LOOKUP(Q1092/COUNTA(Q:Q),{0,0.1,0.2,0.3,0.4,0.5,0.6,0.7,0.8,0.9,1}+1%%,{10,9,8,7,6,5,4,3,2,1})</f>
        <v>7</v>
      </c>
      <c r="S1092">
        <f>I1092*0.5+L1092*0.5+O1092+R1092</f>
        <v>16</v>
      </c>
    </row>
    <row r="1093" spans="1:19" ht="43.2" x14ac:dyDescent="0.25">
      <c r="A1093" s="5" t="s">
        <v>908</v>
      </c>
      <c r="B1093" s="6">
        <v>508710</v>
      </c>
      <c r="C1093" s="6">
        <v>26719</v>
      </c>
      <c r="D1093" s="6">
        <v>751</v>
      </c>
      <c r="E1093" s="6">
        <v>1299</v>
      </c>
      <c r="F1093" s="6">
        <v>1</v>
      </c>
      <c r="G1093">
        <f>(E1093*0.6+D1093*0.2+C1093*0.2)/B1093</f>
        <v>1.233197696133357E-2</v>
      </c>
      <c r="H1093">
        <f>_xlfn.RANK.AVG(G1093,G$2:G$2185)</f>
        <v>471</v>
      </c>
      <c r="I1093">
        <f>LOOKUP(H1093/COUNTA(H:H),{0,0.1,0.2,0.3,0.4,0.5,0.6,0.7,0.8,0.9,1}+1%%,{10,9,8,7,6,5,4,3,2,1})</f>
        <v>8</v>
      </c>
      <c r="J1093">
        <f>E1093*0.6+D1093*0.2+C1093*0.2</f>
        <v>6273.4000000000005</v>
      </c>
      <c r="K1093">
        <f>_xlfn.RANK.AVG(J1093,J$2:J$2185)</f>
        <v>931</v>
      </c>
      <c r="L1093">
        <f>LOOKUP(K1093/COUNTA(K:K),{0,0.1,0.2,0.3,0.4,0.5,0.6,0.7,0.8,0.9,1}+1%%,{10,9,8,7,6,5,4,3,2,1})</f>
        <v>6</v>
      </c>
      <c r="M1093">
        <f>(C1093-D1093)*0.7+B1093*0.3</f>
        <v>170790.6</v>
      </c>
      <c r="N1093">
        <f>_xlfn.RANK.AVG(M1093,M$2:M$2185)</f>
        <v>1151</v>
      </c>
      <c r="O1093">
        <f>LOOKUP(N1093/COUNTA(N:N),{0,0.1,0.2,0.3,0.4,0.5,0.6,0.7,0.8,0.9,1}+1%%,{10,9,8,7,6,5,4,3,2,1})</f>
        <v>5</v>
      </c>
      <c r="P1093" s="6">
        <v>1</v>
      </c>
      <c r="Q1093">
        <f>_xlfn.RANK.AVG(P1093,P$2:P$2185)</f>
        <v>1510</v>
      </c>
      <c r="R1093">
        <f>LOOKUP(Q1093/COUNTA(Q:Q),{0,0.1,0.2,0.3,0.4,0.5,0.6,0.7,0.8,0.9,1}+1%%,{10,9,8,7,6,5,4,3,2,1})</f>
        <v>4</v>
      </c>
      <c r="S1093">
        <f>I1093*0.5+L1093*0.5+O1093+R1093</f>
        <v>16</v>
      </c>
    </row>
    <row r="1094" spans="1:19" ht="28.8" x14ac:dyDescent="0.25">
      <c r="A1094" s="5" t="s">
        <v>710</v>
      </c>
      <c r="B1094" s="6">
        <v>2490503</v>
      </c>
      <c r="C1094" s="6">
        <v>17726</v>
      </c>
      <c r="D1094" s="6">
        <v>1882</v>
      </c>
      <c r="E1094" s="6">
        <v>3761</v>
      </c>
      <c r="F1094" s="6">
        <v>1</v>
      </c>
      <c r="G1094">
        <f>(E1094*0.6+D1094*0.2+C1094*0.2)/B1094</f>
        <v>2.4807036972049426E-3</v>
      </c>
      <c r="H1094">
        <f>_xlfn.RANK.AVG(G1094,G$2:G$2185)</f>
        <v>1763</v>
      </c>
      <c r="I1094">
        <f>LOOKUP(H1094/COUNTA(H:H),{0,0.1,0.2,0.3,0.4,0.5,0.6,0.7,0.8,0.9,1}+1%%,{10,9,8,7,6,5,4,3,2,1})</f>
        <v>2</v>
      </c>
      <c r="J1094">
        <f>E1094*0.6+D1094*0.2+C1094*0.2</f>
        <v>6178.2000000000007</v>
      </c>
      <c r="K1094">
        <f>_xlfn.RANK.AVG(J1094,J$2:J$2185)</f>
        <v>935</v>
      </c>
      <c r="L1094">
        <f>LOOKUP(K1094/COUNTA(K:K),{0,0.1,0.2,0.3,0.4,0.5,0.6,0.7,0.8,0.9,1}+1%%,{10,9,8,7,6,5,4,3,2,1})</f>
        <v>6</v>
      </c>
      <c r="M1094">
        <f>(C1094-D1094)*0.7+B1094*0.3</f>
        <v>758241.70000000007</v>
      </c>
      <c r="N1094">
        <f>_xlfn.RANK.AVG(M1094,M$2:M$2185)</f>
        <v>631</v>
      </c>
      <c r="O1094">
        <f>LOOKUP(N1094/COUNTA(N:N),{0,0.1,0.2,0.3,0.4,0.5,0.6,0.7,0.8,0.9,1}+1%%,{10,9,8,7,6,5,4,3,2,1})</f>
        <v>8</v>
      </c>
      <c r="P1094" s="6">
        <v>1</v>
      </c>
      <c r="Q1094">
        <f>_xlfn.RANK.AVG(P1094,P$2:P$2185)</f>
        <v>1510</v>
      </c>
      <c r="R1094">
        <f>LOOKUP(Q1094/COUNTA(Q:Q),{0,0.1,0.2,0.3,0.4,0.5,0.6,0.7,0.8,0.9,1}+1%%,{10,9,8,7,6,5,4,3,2,1})</f>
        <v>4</v>
      </c>
      <c r="S1094">
        <f>I1094*0.5+L1094*0.5+O1094+R1094</f>
        <v>16</v>
      </c>
    </row>
    <row r="1095" spans="1:19" ht="28.8" x14ac:dyDescent="0.25">
      <c r="A1095" s="5" t="s">
        <v>1785</v>
      </c>
      <c r="B1095" s="6">
        <v>460847</v>
      </c>
      <c r="C1095" s="6">
        <v>21236</v>
      </c>
      <c r="D1095" s="6">
        <v>733</v>
      </c>
      <c r="E1095" s="6">
        <v>1357</v>
      </c>
      <c r="F1095" s="6">
        <v>1</v>
      </c>
      <c r="G1095">
        <f>(E1095*0.6+D1095*0.2+C1095*0.2)/B1095</f>
        <v>1.1300930677643557E-2</v>
      </c>
      <c r="H1095">
        <f>_xlfn.RANK.AVG(G1095,G$2:G$2185)</f>
        <v>546</v>
      </c>
      <c r="I1095">
        <f>LOOKUP(H1095/COUNTA(H:H),{0,0.1,0.2,0.3,0.4,0.5,0.6,0.7,0.8,0.9,1}+1%%,{10,9,8,7,6,5,4,3,2,1})</f>
        <v>8</v>
      </c>
      <c r="J1095">
        <f>E1095*0.6+D1095*0.2+C1095*0.2</f>
        <v>5208</v>
      </c>
      <c r="K1095">
        <f>_xlfn.RANK.AVG(J1095,J$2:J$2185)</f>
        <v>1002</v>
      </c>
      <c r="L1095">
        <f>LOOKUP(K1095/COUNTA(K:K),{0,0.1,0.2,0.3,0.4,0.5,0.6,0.7,0.8,0.9,1}+1%%,{10,9,8,7,6,5,4,3,2,1})</f>
        <v>6</v>
      </c>
      <c r="M1095">
        <f>(C1095-D1095)*0.7+B1095*0.3</f>
        <v>152606.20000000001</v>
      </c>
      <c r="N1095">
        <f>_xlfn.RANK.AVG(M1095,M$2:M$2185)</f>
        <v>1190</v>
      </c>
      <c r="O1095">
        <f>LOOKUP(N1095/COUNTA(N:N),{0,0.1,0.2,0.3,0.4,0.5,0.6,0.7,0.8,0.9,1}+1%%,{10,9,8,7,6,5,4,3,2,1})</f>
        <v>5</v>
      </c>
      <c r="P1095" s="6">
        <v>1</v>
      </c>
      <c r="Q1095">
        <f>_xlfn.RANK.AVG(P1095,P$2:P$2185)</f>
        <v>1510</v>
      </c>
      <c r="R1095">
        <f>LOOKUP(Q1095/COUNTA(Q:Q),{0,0.1,0.2,0.3,0.4,0.5,0.6,0.7,0.8,0.9,1}+1%%,{10,9,8,7,6,5,4,3,2,1})</f>
        <v>4</v>
      </c>
      <c r="S1095">
        <f>I1095*0.5+L1095*0.5+O1095+R1095</f>
        <v>16</v>
      </c>
    </row>
    <row r="1096" spans="1:19" ht="14.4" x14ac:dyDescent="0.25">
      <c r="A1096" s="5" t="s">
        <v>376</v>
      </c>
      <c r="B1096" s="6">
        <v>2533102</v>
      </c>
      <c r="C1096" s="6">
        <v>19731</v>
      </c>
      <c r="D1096" s="6">
        <v>2011</v>
      </c>
      <c r="E1096" s="6">
        <v>1903</v>
      </c>
      <c r="F1096" s="6">
        <v>1</v>
      </c>
      <c r="G1096">
        <f>(E1096*0.6+D1096*0.2+C1096*0.2)/B1096</f>
        <v>2.1673821267363101E-3</v>
      </c>
      <c r="H1096">
        <f>_xlfn.RANK.AVG(G1096,G$2:G$2185)</f>
        <v>1807</v>
      </c>
      <c r="I1096">
        <f>LOOKUP(H1096/COUNTA(H:H),{0,0.1,0.2,0.3,0.4,0.5,0.6,0.7,0.8,0.9,1}+1%%,{10,9,8,7,6,5,4,3,2,1})</f>
        <v>2</v>
      </c>
      <c r="J1096">
        <f>E1096*0.6+D1096*0.2+C1096*0.2</f>
        <v>5490.2000000000007</v>
      </c>
      <c r="K1096">
        <f>_xlfn.RANK.AVG(J1096,J$2:J$2185)</f>
        <v>975</v>
      </c>
      <c r="L1096">
        <f>LOOKUP(K1096/COUNTA(K:K),{0,0.1,0.2,0.3,0.4,0.5,0.6,0.7,0.8,0.9,1}+1%%,{10,9,8,7,6,5,4,3,2,1})</f>
        <v>6</v>
      </c>
      <c r="M1096">
        <f>(C1096-D1096)*0.7+B1096*0.3</f>
        <v>772334.6</v>
      </c>
      <c r="N1096">
        <f>_xlfn.RANK.AVG(M1096,M$2:M$2185)</f>
        <v>620</v>
      </c>
      <c r="O1096">
        <f>LOOKUP(N1096/COUNTA(N:N),{0,0.1,0.2,0.3,0.4,0.5,0.6,0.7,0.8,0.9,1}+1%%,{10,9,8,7,6,5,4,3,2,1})</f>
        <v>8</v>
      </c>
      <c r="P1096" s="6">
        <v>1</v>
      </c>
      <c r="Q1096">
        <f>_xlfn.RANK.AVG(P1096,P$2:P$2185)</f>
        <v>1510</v>
      </c>
      <c r="R1096">
        <f>LOOKUP(Q1096/COUNTA(Q:Q),{0,0.1,0.2,0.3,0.4,0.5,0.6,0.7,0.8,0.9,1}+1%%,{10,9,8,7,6,5,4,3,2,1})</f>
        <v>4</v>
      </c>
      <c r="S1096">
        <f>I1096*0.5+L1096*0.5+O1096+R1096</f>
        <v>16</v>
      </c>
    </row>
    <row r="1097" spans="1:19" ht="28.8" x14ac:dyDescent="0.25">
      <c r="A1097" s="5" t="s">
        <v>800</v>
      </c>
      <c r="B1097" s="6">
        <v>158164</v>
      </c>
      <c r="C1097" s="6">
        <v>7922</v>
      </c>
      <c r="D1097" s="6">
        <v>243</v>
      </c>
      <c r="E1097" s="6">
        <v>353</v>
      </c>
      <c r="F1097" s="6">
        <v>2</v>
      </c>
      <c r="G1097">
        <f>(E1097*0.6+D1097*0.2+C1097*0.2)/B1097</f>
        <v>1.1663842593763437E-2</v>
      </c>
      <c r="H1097">
        <f>_xlfn.RANK.AVG(G1097,G$2:G$2185)</f>
        <v>516</v>
      </c>
      <c r="I1097">
        <f>LOOKUP(H1097/COUNTA(H:H),{0,0.1,0.2,0.3,0.4,0.5,0.6,0.7,0.8,0.9,1}+1%%,{10,9,8,7,6,5,4,3,2,1})</f>
        <v>8</v>
      </c>
      <c r="J1097">
        <f>E1097*0.6+D1097*0.2+C1097*0.2</f>
        <v>1844.8000000000002</v>
      </c>
      <c r="K1097">
        <f>_xlfn.RANK.AVG(J1097,J$2:J$2185)</f>
        <v>1324</v>
      </c>
      <c r="L1097">
        <f>LOOKUP(K1097/COUNTA(K:K),{0,0.1,0.2,0.3,0.4,0.5,0.6,0.7,0.8,0.9,1}+1%%,{10,9,8,7,6,5,4,3,2,1})</f>
        <v>4</v>
      </c>
      <c r="M1097">
        <f>(C1097-D1097)*0.7+B1097*0.3</f>
        <v>52824.5</v>
      </c>
      <c r="N1097">
        <f>_xlfn.RANK.AVG(M1097,M$2:M$2185)</f>
        <v>1544</v>
      </c>
      <c r="O1097">
        <f>LOOKUP(N1097/COUNTA(N:N),{0,0.1,0.2,0.3,0.4,0.5,0.6,0.7,0.8,0.9,1}+1%%,{10,9,8,7,6,5,4,3,2,1})</f>
        <v>3</v>
      </c>
      <c r="P1097" s="6">
        <v>2</v>
      </c>
      <c r="Q1097">
        <f>_xlfn.RANK.AVG(P1097,P$2:P$2185)</f>
        <v>678.5</v>
      </c>
      <c r="R1097">
        <f>LOOKUP(Q1097/COUNTA(Q:Q),{0,0.1,0.2,0.3,0.4,0.5,0.6,0.7,0.8,0.9,1}+1%%,{10,9,8,7,6,5,4,3,2,1})</f>
        <v>7</v>
      </c>
      <c r="S1097">
        <f>I1097*0.5+L1097*0.5+O1097+R1097</f>
        <v>16</v>
      </c>
    </row>
    <row r="1098" spans="1:19" ht="14.4" x14ac:dyDescent="0.25">
      <c r="A1098" s="5" t="s">
        <v>1825</v>
      </c>
      <c r="B1098" s="6">
        <v>254309</v>
      </c>
      <c r="C1098" s="6">
        <v>19631</v>
      </c>
      <c r="D1098" s="6">
        <v>62</v>
      </c>
      <c r="E1098" s="6">
        <v>1555</v>
      </c>
      <c r="F1098" s="6">
        <v>1</v>
      </c>
      <c r="G1098">
        <f>(E1098*0.6+D1098*0.2+C1098*0.2)/B1098</f>
        <v>1.9156223334604754E-2</v>
      </c>
      <c r="H1098">
        <f>_xlfn.RANK.AVG(G1098,G$2:G$2185)</f>
        <v>147</v>
      </c>
      <c r="I1098">
        <f>LOOKUP(H1098/COUNTA(H:H),{0,0.1,0.2,0.3,0.4,0.5,0.6,0.7,0.8,0.9,1}+1%%,{10,9,8,7,6,5,4,3,2,1})</f>
        <v>10</v>
      </c>
      <c r="J1098">
        <f>E1098*0.6+D1098*0.2+C1098*0.2</f>
        <v>4871.6000000000004</v>
      </c>
      <c r="K1098">
        <f>_xlfn.RANK.AVG(J1098,J$2:J$2185)</f>
        <v>1023</v>
      </c>
      <c r="L1098">
        <f>LOOKUP(K1098/COUNTA(K:K),{0,0.1,0.2,0.3,0.4,0.5,0.6,0.7,0.8,0.9,1}+1%%,{10,9,8,7,6,5,4,3,2,1})</f>
        <v>6</v>
      </c>
      <c r="M1098">
        <f>(C1098-D1098)*0.7+B1098*0.3</f>
        <v>89991</v>
      </c>
      <c r="N1098">
        <f>_xlfn.RANK.AVG(M1098,M$2:M$2185)</f>
        <v>1388</v>
      </c>
      <c r="O1098">
        <f>LOOKUP(N1098/COUNTA(N:N),{0,0.1,0.2,0.3,0.4,0.5,0.6,0.7,0.8,0.9,1}+1%%,{10,9,8,7,6,5,4,3,2,1})</f>
        <v>4</v>
      </c>
      <c r="P1098" s="6">
        <v>1</v>
      </c>
      <c r="Q1098">
        <f>_xlfn.RANK.AVG(P1098,P$2:P$2185)</f>
        <v>1510</v>
      </c>
      <c r="R1098">
        <f>LOOKUP(Q1098/COUNTA(Q:Q),{0,0.1,0.2,0.3,0.4,0.5,0.6,0.7,0.8,0.9,1}+1%%,{10,9,8,7,6,5,4,3,2,1})</f>
        <v>4</v>
      </c>
      <c r="S1098">
        <f>I1098*0.5+L1098*0.5+O1098+R1098</f>
        <v>16</v>
      </c>
    </row>
    <row r="1099" spans="1:19" ht="28.8" x14ac:dyDescent="0.25">
      <c r="A1099" s="5" t="s">
        <v>263</v>
      </c>
      <c r="B1099" s="6">
        <v>368925</v>
      </c>
      <c r="C1099" s="6">
        <v>3499</v>
      </c>
      <c r="D1099" s="6">
        <v>301</v>
      </c>
      <c r="E1099" s="6">
        <v>1643</v>
      </c>
      <c r="F1099" s="6">
        <v>2</v>
      </c>
      <c r="G1099">
        <f>(E1099*0.6+D1099*0.2+C1099*0.2)/B1099</f>
        <v>4.7321271261096436E-3</v>
      </c>
      <c r="H1099">
        <f>_xlfn.RANK.AVG(G1099,G$2:G$2185)</f>
        <v>1376</v>
      </c>
      <c r="I1099">
        <f>LOOKUP(H1099/COUNTA(H:H),{0,0.1,0.2,0.3,0.4,0.5,0.6,0.7,0.8,0.9,1}+1%%,{10,9,8,7,6,5,4,3,2,1})</f>
        <v>4</v>
      </c>
      <c r="J1099">
        <f>E1099*0.6+D1099*0.2+C1099*0.2</f>
        <v>1745.8000000000002</v>
      </c>
      <c r="K1099">
        <f>_xlfn.RANK.AVG(J1099,J$2:J$2185)</f>
        <v>1341</v>
      </c>
      <c r="L1099">
        <f>LOOKUP(K1099/COUNTA(K:K),{0,0.1,0.2,0.3,0.4,0.5,0.6,0.7,0.8,0.9,1}+1%%,{10,9,8,7,6,5,4,3,2,1})</f>
        <v>4</v>
      </c>
      <c r="M1099">
        <f>(C1099-D1099)*0.7+B1099*0.3</f>
        <v>112916.1</v>
      </c>
      <c r="N1099">
        <f>_xlfn.RANK.AVG(M1099,M$2:M$2185)</f>
        <v>1311</v>
      </c>
      <c r="O1099">
        <f>LOOKUP(N1099/COUNTA(N:N),{0,0.1,0.2,0.3,0.4,0.5,0.6,0.7,0.8,0.9,1}+1%%,{10,9,8,7,6,5,4,3,2,1})</f>
        <v>5</v>
      </c>
      <c r="P1099" s="6">
        <v>2</v>
      </c>
      <c r="Q1099">
        <f>_xlfn.RANK.AVG(P1099,P$2:P$2185)</f>
        <v>678.5</v>
      </c>
      <c r="R1099">
        <f>LOOKUP(Q1099/COUNTA(Q:Q),{0,0.1,0.2,0.3,0.4,0.5,0.6,0.7,0.8,0.9,1}+1%%,{10,9,8,7,6,5,4,3,2,1})</f>
        <v>7</v>
      </c>
      <c r="S1099">
        <f>I1099*0.5+L1099*0.5+O1099+R1099</f>
        <v>16</v>
      </c>
    </row>
    <row r="1100" spans="1:19" ht="28.8" x14ac:dyDescent="0.25">
      <c r="A1100" s="5" t="s">
        <v>2116</v>
      </c>
      <c r="B1100" s="6">
        <v>1861355</v>
      </c>
      <c r="C1100" s="6">
        <v>31576</v>
      </c>
      <c r="D1100" s="6">
        <v>647</v>
      </c>
      <c r="E1100" s="6">
        <v>1037</v>
      </c>
      <c r="F1100" s="6">
        <v>1</v>
      </c>
      <c r="G1100">
        <f>(E1100*0.6+D1100*0.2+C1100*0.2)/B1100</f>
        <v>3.7965890440028911E-3</v>
      </c>
      <c r="H1100">
        <f>_xlfn.RANK.AVG(G1100,G$2:G$2185)</f>
        <v>1518</v>
      </c>
      <c r="I1100">
        <f>LOOKUP(H1100/COUNTA(H:H),{0,0.1,0.2,0.3,0.4,0.5,0.6,0.7,0.8,0.9,1}+1%%,{10,9,8,7,6,5,4,3,2,1})</f>
        <v>4</v>
      </c>
      <c r="J1100">
        <f>E1100*0.6+D1100*0.2+C1100*0.2</f>
        <v>7066.8000000000011</v>
      </c>
      <c r="K1100">
        <f>_xlfn.RANK.AVG(J1100,J$2:J$2185)</f>
        <v>884</v>
      </c>
      <c r="L1100">
        <f>LOOKUP(K1100/COUNTA(K:K),{0,0.1,0.2,0.3,0.4,0.5,0.6,0.7,0.8,0.9,1}+1%%,{10,9,8,7,6,5,4,3,2,1})</f>
        <v>6</v>
      </c>
      <c r="M1100">
        <f>(C1100-D1100)*0.7+B1100*0.3</f>
        <v>580056.80000000005</v>
      </c>
      <c r="N1100">
        <f>_xlfn.RANK.AVG(M1100,M$2:M$2185)</f>
        <v>720</v>
      </c>
      <c r="O1100">
        <f>LOOKUP(N1100/COUNTA(N:N),{0,0.1,0.2,0.3,0.4,0.5,0.6,0.7,0.8,0.9,1}+1%%,{10,9,8,7,6,5,4,3,2,1})</f>
        <v>7</v>
      </c>
      <c r="P1100" s="6">
        <v>1</v>
      </c>
      <c r="Q1100">
        <f>_xlfn.RANK.AVG(P1100,P$2:P$2185)</f>
        <v>1510</v>
      </c>
      <c r="R1100">
        <f>LOOKUP(Q1100/COUNTA(Q:Q),{0,0.1,0.2,0.3,0.4,0.5,0.6,0.7,0.8,0.9,1}+1%%,{10,9,8,7,6,5,4,3,2,1})</f>
        <v>4</v>
      </c>
      <c r="S1100">
        <f>I1100*0.5+L1100*0.5+O1100+R1100</f>
        <v>16</v>
      </c>
    </row>
    <row r="1101" spans="1:19" ht="43.2" x14ac:dyDescent="0.25">
      <c r="A1101" s="5" t="s">
        <v>938</v>
      </c>
      <c r="B1101" s="6">
        <v>4829710</v>
      </c>
      <c r="C1101" s="6">
        <v>11408</v>
      </c>
      <c r="D1101" s="6">
        <v>2277</v>
      </c>
      <c r="E1101" s="6">
        <v>1211</v>
      </c>
      <c r="F1101" s="6">
        <v>1</v>
      </c>
      <c r="G1101">
        <f>(E1101*0.6+D1101*0.2+C1101*0.2)/B1101</f>
        <v>7.1714450764124552E-4</v>
      </c>
      <c r="H1101">
        <f>_xlfn.RANK.AVG(G1101,G$2:G$2185)</f>
        <v>2068</v>
      </c>
      <c r="I1101">
        <f>LOOKUP(H1101/COUNTA(H:H),{0,0.1,0.2,0.3,0.4,0.5,0.6,0.7,0.8,0.9,1}+1%%,{10,9,8,7,6,5,4,3,2,1})</f>
        <v>1</v>
      </c>
      <c r="J1101">
        <f>E1101*0.6+D1101*0.2+C1101*0.2</f>
        <v>3463.6</v>
      </c>
      <c r="K1101">
        <f>_xlfn.RANK.AVG(J1101,J$2:J$2185)</f>
        <v>1147</v>
      </c>
      <c r="L1101">
        <f>LOOKUP(K1101/COUNTA(K:K),{0,0.1,0.2,0.3,0.4,0.5,0.6,0.7,0.8,0.9,1}+1%%,{10,9,8,7,6,5,4,3,2,1})</f>
        <v>5</v>
      </c>
      <c r="M1101">
        <f>(C1101-D1101)*0.7+B1101*0.3</f>
        <v>1455304.7</v>
      </c>
      <c r="N1101">
        <f>_xlfn.RANK.AVG(M1101,M$2:M$2185)</f>
        <v>429</v>
      </c>
      <c r="O1101">
        <f>LOOKUP(N1101/COUNTA(N:N),{0,0.1,0.2,0.3,0.4,0.5,0.6,0.7,0.8,0.9,1}+1%%,{10,9,8,7,6,5,4,3,2,1})</f>
        <v>9</v>
      </c>
      <c r="P1101" s="6">
        <v>1</v>
      </c>
      <c r="Q1101">
        <f>_xlfn.RANK.AVG(P1101,P$2:P$2185)</f>
        <v>1510</v>
      </c>
      <c r="R1101">
        <f>LOOKUP(Q1101/COUNTA(Q:Q),{0,0.1,0.2,0.3,0.4,0.5,0.6,0.7,0.8,0.9,1}+1%%,{10,9,8,7,6,5,4,3,2,1})</f>
        <v>4</v>
      </c>
      <c r="S1101">
        <f>I1101*0.5+L1101*0.5+O1101+R1101</f>
        <v>16</v>
      </c>
    </row>
    <row r="1102" spans="1:19" ht="28.8" x14ac:dyDescent="0.25">
      <c r="A1102" s="5" t="s">
        <v>2054</v>
      </c>
      <c r="B1102" s="6">
        <v>588121</v>
      </c>
      <c r="C1102" s="6">
        <v>16765</v>
      </c>
      <c r="D1102" s="6">
        <v>296</v>
      </c>
      <c r="E1102" s="6">
        <v>4761</v>
      </c>
      <c r="F1102" s="6">
        <v>1</v>
      </c>
      <c r="G1102">
        <f>(E1102*0.6+D1102*0.2+C1102*0.2)/B1102</f>
        <v>1.0659031049732962E-2</v>
      </c>
      <c r="H1102">
        <f>_xlfn.RANK.AVG(G1102,G$2:G$2185)</f>
        <v>610</v>
      </c>
      <c r="I1102">
        <f>LOOKUP(H1102/COUNTA(H:H),{0,0.1,0.2,0.3,0.4,0.5,0.6,0.7,0.8,0.9,1}+1%%,{10,9,8,7,6,5,4,3,2,1})</f>
        <v>8</v>
      </c>
      <c r="J1102">
        <f>E1102*0.6+D1102*0.2+C1102*0.2</f>
        <v>6268.7999999999993</v>
      </c>
      <c r="K1102">
        <f>_xlfn.RANK.AVG(J1102,J$2:J$2185)</f>
        <v>932</v>
      </c>
      <c r="L1102">
        <f>LOOKUP(K1102/COUNTA(K:K),{0,0.1,0.2,0.3,0.4,0.5,0.6,0.7,0.8,0.9,1}+1%%,{10,9,8,7,6,5,4,3,2,1})</f>
        <v>6</v>
      </c>
      <c r="M1102">
        <f>(C1102-D1102)*0.7+B1102*0.3</f>
        <v>187964.59999999998</v>
      </c>
      <c r="N1102">
        <f>_xlfn.RANK.AVG(M1102,M$2:M$2185)</f>
        <v>1124</v>
      </c>
      <c r="O1102">
        <f>LOOKUP(N1102/COUNTA(N:N),{0,0.1,0.2,0.3,0.4,0.5,0.6,0.7,0.8,0.9,1}+1%%,{10,9,8,7,6,5,4,3,2,1})</f>
        <v>5</v>
      </c>
      <c r="P1102" s="6">
        <v>1</v>
      </c>
      <c r="Q1102">
        <f>_xlfn.RANK.AVG(P1102,P$2:P$2185)</f>
        <v>1510</v>
      </c>
      <c r="R1102">
        <f>LOOKUP(Q1102/COUNTA(Q:Q),{0,0.1,0.2,0.3,0.4,0.5,0.6,0.7,0.8,0.9,1}+1%%,{10,9,8,7,6,5,4,3,2,1})</f>
        <v>4</v>
      </c>
      <c r="S1102">
        <f>I1102*0.5+L1102*0.5+O1102+R1102</f>
        <v>16</v>
      </c>
    </row>
    <row r="1103" spans="1:19" ht="28.8" x14ac:dyDescent="0.25">
      <c r="A1103" s="5" t="s">
        <v>928</v>
      </c>
      <c r="B1103" s="6">
        <v>572627</v>
      </c>
      <c r="C1103" s="6">
        <v>24313</v>
      </c>
      <c r="D1103" s="6">
        <v>226</v>
      </c>
      <c r="E1103" s="6">
        <v>1899</v>
      </c>
      <c r="F1103" s="6">
        <v>1</v>
      </c>
      <c r="G1103">
        <f>(E1103*0.6+D1103*0.2+C1103*0.2)/B1103</f>
        <v>1.0560452091850367E-2</v>
      </c>
      <c r="H1103">
        <f>_xlfn.RANK.AVG(G1103,G$2:G$2185)</f>
        <v>616</v>
      </c>
      <c r="I1103">
        <f>LOOKUP(H1103/COUNTA(H:H),{0,0.1,0.2,0.3,0.4,0.5,0.6,0.7,0.8,0.9,1}+1%%,{10,9,8,7,6,5,4,3,2,1})</f>
        <v>8</v>
      </c>
      <c r="J1103">
        <f>E1103*0.6+D1103*0.2+C1103*0.2</f>
        <v>6047.2000000000007</v>
      </c>
      <c r="K1103">
        <f>_xlfn.RANK.AVG(J1103,J$2:J$2185)</f>
        <v>940</v>
      </c>
      <c r="L1103">
        <f>LOOKUP(K1103/COUNTA(K:K),{0,0.1,0.2,0.3,0.4,0.5,0.6,0.7,0.8,0.9,1}+1%%,{10,9,8,7,6,5,4,3,2,1})</f>
        <v>6</v>
      </c>
      <c r="M1103">
        <f>(C1103-D1103)*0.7+B1103*0.3</f>
        <v>188649</v>
      </c>
      <c r="N1103">
        <f>_xlfn.RANK.AVG(M1103,M$2:M$2185)</f>
        <v>1122</v>
      </c>
      <c r="O1103">
        <f>LOOKUP(N1103/COUNTA(N:N),{0,0.1,0.2,0.3,0.4,0.5,0.6,0.7,0.8,0.9,1}+1%%,{10,9,8,7,6,5,4,3,2,1})</f>
        <v>5</v>
      </c>
      <c r="P1103" s="6">
        <v>1</v>
      </c>
      <c r="Q1103">
        <f>_xlfn.RANK.AVG(P1103,P$2:P$2185)</f>
        <v>1510</v>
      </c>
      <c r="R1103">
        <f>LOOKUP(Q1103/COUNTA(Q:Q),{0,0.1,0.2,0.3,0.4,0.5,0.6,0.7,0.8,0.9,1}+1%%,{10,9,8,7,6,5,4,3,2,1})</f>
        <v>4</v>
      </c>
      <c r="S1103">
        <f>I1103*0.5+L1103*0.5+O1103+R1103</f>
        <v>16</v>
      </c>
    </row>
    <row r="1104" spans="1:19" ht="28.8" x14ac:dyDescent="0.25">
      <c r="A1104" s="5" t="s">
        <v>628</v>
      </c>
      <c r="B1104" s="6">
        <v>691515</v>
      </c>
      <c r="C1104" s="6">
        <v>11187</v>
      </c>
      <c r="D1104" s="6">
        <v>5868</v>
      </c>
      <c r="E1104" s="6">
        <v>3069</v>
      </c>
      <c r="F1104" s="6">
        <v>1</v>
      </c>
      <c r="G1104">
        <f>(E1104*0.6+D1104*0.2+C1104*0.2)/B1104</f>
        <v>7.5954968438862493E-3</v>
      </c>
      <c r="H1104">
        <f>_xlfn.RANK.AVG(G1104,G$2:G$2185)</f>
        <v>947</v>
      </c>
      <c r="I1104">
        <f>LOOKUP(H1104/COUNTA(H:H),{0,0.1,0.2,0.3,0.4,0.5,0.6,0.7,0.8,0.9,1}+1%%,{10,9,8,7,6,5,4,3,2,1})</f>
        <v>6</v>
      </c>
      <c r="J1104">
        <f>E1104*0.6+D1104*0.2+C1104*0.2</f>
        <v>5252.4</v>
      </c>
      <c r="K1104">
        <f>_xlfn.RANK.AVG(J1104,J$2:J$2185)</f>
        <v>998</v>
      </c>
      <c r="L1104">
        <f>LOOKUP(K1104/COUNTA(K:K),{0,0.1,0.2,0.3,0.4,0.5,0.6,0.7,0.8,0.9,1}+1%%,{10,9,8,7,6,5,4,3,2,1})</f>
        <v>6</v>
      </c>
      <c r="M1104">
        <f>(C1104-D1104)*0.7+B1104*0.3</f>
        <v>211177.8</v>
      </c>
      <c r="N1104">
        <f>_xlfn.RANK.AVG(M1104,M$2:M$2185)</f>
        <v>1082</v>
      </c>
      <c r="O1104">
        <f>LOOKUP(N1104/COUNTA(N:N),{0,0.1,0.2,0.3,0.4,0.5,0.6,0.7,0.8,0.9,1}+1%%,{10,9,8,7,6,5,4,3,2,1})</f>
        <v>6</v>
      </c>
      <c r="P1104" s="6">
        <v>1</v>
      </c>
      <c r="Q1104">
        <f>_xlfn.RANK.AVG(P1104,P$2:P$2185)</f>
        <v>1510</v>
      </c>
      <c r="R1104">
        <f>LOOKUP(Q1104/COUNTA(Q:Q),{0,0.1,0.2,0.3,0.4,0.5,0.6,0.7,0.8,0.9,1}+1%%,{10,9,8,7,6,5,4,3,2,1})</f>
        <v>4</v>
      </c>
      <c r="S1104">
        <f>I1104*0.5+L1104*0.5+O1104+R1104</f>
        <v>16</v>
      </c>
    </row>
    <row r="1105" spans="1:19" ht="28.8" x14ac:dyDescent="0.25">
      <c r="A1105" s="5" t="s">
        <v>1218</v>
      </c>
      <c r="B1105" s="6">
        <v>348783</v>
      </c>
      <c r="C1105" s="6">
        <v>17791</v>
      </c>
      <c r="D1105" s="6">
        <v>384</v>
      </c>
      <c r="E1105" s="6">
        <v>1151</v>
      </c>
      <c r="F1105" s="6">
        <v>1</v>
      </c>
      <c r="G1105">
        <f>(E1105*0.6+D1105*0.2+C1105*0.2)/B1105</f>
        <v>1.2401980601118748E-2</v>
      </c>
      <c r="H1105">
        <f>_xlfn.RANK.AVG(G1105,G$2:G$2185)</f>
        <v>465</v>
      </c>
      <c r="I1105">
        <f>LOOKUP(H1105/COUNTA(H:H),{0,0.1,0.2,0.3,0.4,0.5,0.6,0.7,0.8,0.9,1}+1%%,{10,9,8,7,6,5,4,3,2,1})</f>
        <v>8</v>
      </c>
      <c r="J1105">
        <f>E1105*0.6+D1105*0.2+C1105*0.2</f>
        <v>4325.6000000000004</v>
      </c>
      <c r="K1105">
        <f>_xlfn.RANK.AVG(J1105,J$2:J$2185)</f>
        <v>1066</v>
      </c>
      <c r="L1105">
        <f>LOOKUP(K1105/COUNTA(K:K),{0,0.1,0.2,0.3,0.4,0.5,0.6,0.7,0.8,0.9,1}+1%%,{10,9,8,7,6,5,4,3,2,1})</f>
        <v>6</v>
      </c>
      <c r="M1105">
        <f>(C1105-D1105)*0.7+B1105*0.3</f>
        <v>116819.79999999999</v>
      </c>
      <c r="N1105">
        <f>_xlfn.RANK.AVG(M1105,M$2:M$2185)</f>
        <v>1296</v>
      </c>
      <c r="O1105">
        <f>LOOKUP(N1105/COUNTA(N:N),{0,0.1,0.2,0.3,0.4,0.5,0.6,0.7,0.8,0.9,1}+1%%,{10,9,8,7,6,5,4,3,2,1})</f>
        <v>5</v>
      </c>
      <c r="P1105" s="6">
        <v>1</v>
      </c>
      <c r="Q1105">
        <f>_xlfn.RANK.AVG(P1105,P$2:P$2185)</f>
        <v>1510</v>
      </c>
      <c r="R1105">
        <f>LOOKUP(Q1105/COUNTA(Q:Q),{0,0.1,0.2,0.3,0.4,0.5,0.6,0.7,0.8,0.9,1}+1%%,{10,9,8,7,6,5,4,3,2,1})</f>
        <v>4</v>
      </c>
      <c r="S1105">
        <f>I1105*0.5+L1105*0.5+O1105+R1105</f>
        <v>16</v>
      </c>
    </row>
    <row r="1106" spans="1:19" ht="28.8" x14ac:dyDescent="0.25">
      <c r="A1106" s="5" t="s">
        <v>1269</v>
      </c>
      <c r="B1106" s="6">
        <v>270838</v>
      </c>
      <c r="C1106" s="6">
        <v>31167</v>
      </c>
      <c r="D1106" s="6">
        <v>83</v>
      </c>
      <c r="E1106" s="6">
        <v>1624</v>
      </c>
      <c r="F1106" s="6">
        <v>1</v>
      </c>
      <c r="G1106">
        <f>(E1106*0.6+D1106*0.2+C1106*0.2)/B1106</f>
        <v>2.6674248074494717E-2</v>
      </c>
      <c r="H1106">
        <f>_xlfn.RANK.AVG(G1106,G$2:G$2185)</f>
        <v>54</v>
      </c>
      <c r="I1106">
        <f>LOOKUP(H1106/COUNTA(H:H),{0,0.1,0.2,0.3,0.4,0.5,0.6,0.7,0.8,0.9,1}+1%%,{10,9,8,7,6,5,4,3,2,1})</f>
        <v>10</v>
      </c>
      <c r="J1106">
        <f>E1106*0.6+D1106*0.2+C1106*0.2</f>
        <v>7224.4000000000005</v>
      </c>
      <c r="K1106">
        <f>_xlfn.RANK.AVG(J1106,J$2:J$2185)</f>
        <v>876</v>
      </c>
      <c r="L1106">
        <f>LOOKUP(K1106/COUNTA(K:K),{0,0.1,0.2,0.3,0.4,0.5,0.6,0.7,0.8,0.9,1}+1%%,{10,9,8,7,6,5,4,3,2,1})</f>
        <v>6</v>
      </c>
      <c r="M1106">
        <f>(C1106-D1106)*0.7+B1106*0.3</f>
        <v>103010.2</v>
      </c>
      <c r="N1106">
        <f>_xlfn.RANK.AVG(M1106,M$2:M$2185)</f>
        <v>1333</v>
      </c>
      <c r="O1106">
        <f>LOOKUP(N1106/COUNTA(N:N),{0,0.1,0.2,0.3,0.4,0.5,0.6,0.7,0.8,0.9,1}+1%%,{10,9,8,7,6,5,4,3,2,1})</f>
        <v>4</v>
      </c>
      <c r="P1106" s="6">
        <v>1</v>
      </c>
      <c r="Q1106">
        <f>_xlfn.RANK.AVG(P1106,P$2:P$2185)</f>
        <v>1510</v>
      </c>
      <c r="R1106">
        <f>LOOKUP(Q1106/COUNTA(Q:Q),{0,0.1,0.2,0.3,0.4,0.5,0.6,0.7,0.8,0.9,1}+1%%,{10,9,8,7,6,5,4,3,2,1})</f>
        <v>4</v>
      </c>
      <c r="S1106">
        <f>I1106*0.5+L1106*0.5+O1106+R1106</f>
        <v>16</v>
      </c>
    </row>
    <row r="1107" spans="1:19" ht="43.2" x14ac:dyDescent="0.25">
      <c r="A1107" s="5" t="s">
        <v>1911</v>
      </c>
      <c r="B1107" s="6">
        <v>161101</v>
      </c>
      <c r="C1107" s="6">
        <v>18308</v>
      </c>
      <c r="D1107" s="6">
        <v>64</v>
      </c>
      <c r="E1107" s="6">
        <v>927</v>
      </c>
      <c r="F1107" s="6">
        <v>1</v>
      </c>
      <c r="G1107">
        <f>(E1107*0.6+D1107*0.2+C1107*0.2)/B1107</f>
        <v>2.6260544627283507E-2</v>
      </c>
      <c r="H1107">
        <f>_xlfn.RANK.AVG(G1107,G$2:G$2185)</f>
        <v>58</v>
      </c>
      <c r="I1107">
        <f>LOOKUP(H1107/COUNTA(H:H),{0,0.1,0.2,0.3,0.4,0.5,0.6,0.7,0.8,0.9,1}+1%%,{10,9,8,7,6,5,4,3,2,1})</f>
        <v>10</v>
      </c>
      <c r="J1107">
        <f>E1107*0.6+D1107*0.2+C1107*0.2</f>
        <v>4230.6000000000004</v>
      </c>
      <c r="K1107">
        <f>_xlfn.RANK.AVG(J1107,J$2:J$2185)</f>
        <v>1067</v>
      </c>
      <c r="L1107">
        <f>LOOKUP(K1107/COUNTA(K:K),{0,0.1,0.2,0.3,0.4,0.5,0.6,0.7,0.8,0.9,1}+1%%,{10,9,8,7,6,5,4,3,2,1})</f>
        <v>6</v>
      </c>
      <c r="M1107">
        <f>(C1107-D1107)*0.7+B1107*0.3</f>
        <v>61101.099999999991</v>
      </c>
      <c r="N1107">
        <f>_xlfn.RANK.AVG(M1107,M$2:M$2185)</f>
        <v>1504</v>
      </c>
      <c r="O1107">
        <f>LOOKUP(N1107/COUNTA(N:N),{0,0.1,0.2,0.3,0.4,0.5,0.6,0.7,0.8,0.9,1}+1%%,{10,9,8,7,6,5,4,3,2,1})</f>
        <v>4</v>
      </c>
      <c r="P1107" s="6">
        <v>1</v>
      </c>
      <c r="Q1107">
        <f>_xlfn.RANK.AVG(P1107,P$2:P$2185)</f>
        <v>1510</v>
      </c>
      <c r="R1107">
        <f>LOOKUP(Q1107/COUNTA(Q:Q),{0,0.1,0.2,0.3,0.4,0.5,0.6,0.7,0.8,0.9,1}+1%%,{10,9,8,7,6,5,4,3,2,1})</f>
        <v>4</v>
      </c>
      <c r="S1107">
        <f>I1107*0.5+L1107*0.5+O1107+R1107</f>
        <v>16</v>
      </c>
    </row>
    <row r="1108" spans="1:19" ht="28.8" x14ac:dyDescent="0.25">
      <c r="A1108" s="5" t="s">
        <v>596</v>
      </c>
      <c r="B1108" s="6">
        <v>127483</v>
      </c>
      <c r="C1108" s="6">
        <v>5414</v>
      </c>
      <c r="D1108" s="6">
        <v>57</v>
      </c>
      <c r="E1108" s="6">
        <v>748</v>
      </c>
      <c r="F1108" s="6">
        <v>2</v>
      </c>
      <c r="G1108">
        <f>(E1108*0.6+D1108*0.2+C1108*0.2)/B1108</f>
        <v>1.2103574594259627E-2</v>
      </c>
      <c r="H1108">
        <f>_xlfn.RANK.AVG(G1108,G$2:G$2185)</f>
        <v>482</v>
      </c>
      <c r="I1108">
        <f>LOOKUP(H1108/COUNTA(H:H),{0,0.1,0.2,0.3,0.4,0.5,0.6,0.7,0.8,0.9,1}+1%%,{10,9,8,7,6,5,4,3,2,1})</f>
        <v>8</v>
      </c>
      <c r="J1108">
        <f>E1108*0.6+D1108*0.2+C1108*0.2</f>
        <v>1543</v>
      </c>
      <c r="K1108">
        <f>_xlfn.RANK.AVG(J1108,J$2:J$2185)</f>
        <v>1386</v>
      </c>
      <c r="L1108">
        <f>LOOKUP(K1108/COUNTA(K:K),{0,0.1,0.2,0.3,0.4,0.5,0.6,0.7,0.8,0.9,1}+1%%,{10,9,8,7,6,5,4,3,2,1})</f>
        <v>4</v>
      </c>
      <c r="M1108">
        <f>(C1108-D1108)*0.7+B1108*0.3</f>
        <v>41994.8</v>
      </c>
      <c r="N1108">
        <f>_xlfn.RANK.AVG(M1108,M$2:M$2185)</f>
        <v>1605</v>
      </c>
      <c r="O1108">
        <f>LOOKUP(N1108/COUNTA(N:N),{0,0.1,0.2,0.3,0.4,0.5,0.6,0.7,0.8,0.9,1}+1%%,{10,9,8,7,6,5,4,3,2,1})</f>
        <v>3</v>
      </c>
      <c r="P1108" s="6">
        <v>2</v>
      </c>
      <c r="Q1108">
        <f>_xlfn.RANK.AVG(P1108,P$2:P$2185)</f>
        <v>678.5</v>
      </c>
      <c r="R1108">
        <f>LOOKUP(Q1108/COUNTA(Q:Q),{0,0.1,0.2,0.3,0.4,0.5,0.6,0.7,0.8,0.9,1}+1%%,{10,9,8,7,6,5,4,3,2,1})</f>
        <v>7</v>
      </c>
      <c r="S1108">
        <f>I1108*0.5+L1108*0.5+O1108+R1108</f>
        <v>16</v>
      </c>
    </row>
    <row r="1109" spans="1:19" ht="14.4" x14ac:dyDescent="0.25">
      <c r="A1109" s="5" t="s">
        <v>1976</v>
      </c>
      <c r="B1109" s="6">
        <v>556976</v>
      </c>
      <c r="C1109" s="6">
        <v>16411</v>
      </c>
      <c r="D1109" s="6">
        <v>1764</v>
      </c>
      <c r="E1109" s="6">
        <v>3441</v>
      </c>
      <c r="F1109" s="6">
        <v>1</v>
      </c>
      <c r="G1109">
        <f>(E1109*0.6+D1109*0.2+C1109*0.2)/B1109</f>
        <v>1.0233115969090231E-2</v>
      </c>
      <c r="H1109">
        <f>_xlfn.RANK.AVG(G1109,G$2:G$2185)</f>
        <v>642</v>
      </c>
      <c r="I1109">
        <f>LOOKUP(H1109/COUNTA(H:H),{0,0.1,0.2,0.3,0.4,0.5,0.6,0.7,0.8,0.9,1}+1%%,{10,9,8,7,6,5,4,3,2,1})</f>
        <v>8</v>
      </c>
      <c r="J1109">
        <f>E1109*0.6+D1109*0.2+C1109*0.2</f>
        <v>5699.6</v>
      </c>
      <c r="K1109">
        <f>_xlfn.RANK.AVG(J1109,J$2:J$2185)</f>
        <v>960</v>
      </c>
      <c r="L1109">
        <f>LOOKUP(K1109/COUNTA(K:K),{0,0.1,0.2,0.3,0.4,0.5,0.6,0.7,0.8,0.9,1}+1%%,{10,9,8,7,6,5,4,3,2,1})</f>
        <v>6</v>
      </c>
      <c r="M1109">
        <f>(C1109-D1109)*0.7+B1109*0.3</f>
        <v>177345.69999999998</v>
      </c>
      <c r="N1109">
        <f>_xlfn.RANK.AVG(M1109,M$2:M$2185)</f>
        <v>1137</v>
      </c>
      <c r="O1109">
        <f>LOOKUP(N1109/COUNTA(N:N),{0,0.1,0.2,0.3,0.4,0.5,0.6,0.7,0.8,0.9,1}+1%%,{10,9,8,7,6,5,4,3,2,1})</f>
        <v>5</v>
      </c>
      <c r="P1109" s="6">
        <v>1</v>
      </c>
      <c r="Q1109">
        <f>_xlfn.RANK.AVG(P1109,P$2:P$2185)</f>
        <v>1510</v>
      </c>
      <c r="R1109">
        <f>LOOKUP(Q1109/COUNTA(Q:Q),{0,0.1,0.2,0.3,0.4,0.5,0.6,0.7,0.8,0.9,1}+1%%,{10,9,8,7,6,5,4,3,2,1})</f>
        <v>4</v>
      </c>
      <c r="S1109">
        <f>I1109*0.5+L1109*0.5+O1109+R1109</f>
        <v>16</v>
      </c>
    </row>
    <row r="1110" spans="1:19" ht="28.8" x14ac:dyDescent="0.25">
      <c r="A1110" s="5" t="s">
        <v>870</v>
      </c>
      <c r="B1110" s="6">
        <v>299105</v>
      </c>
      <c r="C1110" s="6">
        <v>20519</v>
      </c>
      <c r="D1110" s="6">
        <v>503</v>
      </c>
      <c r="E1110" s="6">
        <v>3146</v>
      </c>
      <c r="F1110" s="6">
        <v>1</v>
      </c>
      <c r="G1110">
        <f>(E1110*0.6+D1110*0.2+C1110*0.2)/B1110</f>
        <v>2.0367429498002375E-2</v>
      </c>
      <c r="H1110">
        <f>_xlfn.RANK.AVG(G1110,G$2:G$2185)</f>
        <v>121</v>
      </c>
      <c r="I1110">
        <f>LOOKUP(H1110/COUNTA(H:H),{0,0.1,0.2,0.3,0.4,0.5,0.6,0.7,0.8,0.9,1}+1%%,{10,9,8,7,6,5,4,3,2,1})</f>
        <v>10</v>
      </c>
      <c r="J1110">
        <f>E1110*0.6+D1110*0.2+C1110*0.2</f>
        <v>6092</v>
      </c>
      <c r="K1110">
        <f>_xlfn.RANK.AVG(J1110,J$2:J$2185)</f>
        <v>938</v>
      </c>
      <c r="L1110">
        <f>LOOKUP(K1110/COUNTA(K:K),{0,0.1,0.2,0.3,0.4,0.5,0.6,0.7,0.8,0.9,1}+1%%,{10,9,8,7,6,5,4,3,2,1})</f>
        <v>6</v>
      </c>
      <c r="M1110">
        <f>(C1110-D1110)*0.7+B1110*0.3</f>
        <v>103742.7</v>
      </c>
      <c r="N1110">
        <f>_xlfn.RANK.AVG(M1110,M$2:M$2185)</f>
        <v>1330</v>
      </c>
      <c r="O1110">
        <f>LOOKUP(N1110/COUNTA(N:N),{0,0.1,0.2,0.3,0.4,0.5,0.6,0.7,0.8,0.9,1}+1%%,{10,9,8,7,6,5,4,3,2,1})</f>
        <v>4</v>
      </c>
      <c r="P1110" s="6">
        <v>1</v>
      </c>
      <c r="Q1110">
        <f>_xlfn.RANK.AVG(P1110,P$2:P$2185)</f>
        <v>1510</v>
      </c>
      <c r="R1110">
        <f>LOOKUP(Q1110/COUNTA(Q:Q),{0,0.1,0.2,0.3,0.4,0.5,0.6,0.7,0.8,0.9,1}+1%%,{10,9,8,7,6,5,4,3,2,1})</f>
        <v>4</v>
      </c>
      <c r="S1110">
        <f>I1110*0.5+L1110*0.5+O1110+R1110</f>
        <v>16</v>
      </c>
    </row>
    <row r="1111" spans="1:19" ht="28.8" x14ac:dyDescent="0.25">
      <c r="A1111" s="5" t="s">
        <v>1996</v>
      </c>
      <c r="B1111" s="6">
        <v>426969</v>
      </c>
      <c r="C1111" s="6">
        <v>20766</v>
      </c>
      <c r="D1111" s="6">
        <v>372</v>
      </c>
      <c r="E1111" s="6">
        <v>1312</v>
      </c>
      <c r="F1111" s="6">
        <v>1</v>
      </c>
      <c r="G1111">
        <f>(E1111*0.6+D1111*0.2+C1111*0.2)/B1111</f>
        <v>1.1745114984928647E-2</v>
      </c>
      <c r="H1111">
        <f>_xlfn.RANK.AVG(G1111,G$2:G$2185)</f>
        <v>502</v>
      </c>
      <c r="I1111">
        <f>LOOKUP(H1111/COUNTA(H:H),{0,0.1,0.2,0.3,0.4,0.5,0.6,0.7,0.8,0.9,1}+1%%,{10,9,8,7,6,5,4,3,2,1})</f>
        <v>8</v>
      </c>
      <c r="J1111">
        <f>E1111*0.6+D1111*0.2+C1111*0.2</f>
        <v>5014.7999999999993</v>
      </c>
      <c r="K1111">
        <f>_xlfn.RANK.AVG(J1111,J$2:J$2185)</f>
        <v>1016</v>
      </c>
      <c r="L1111">
        <f>LOOKUP(K1111/COUNTA(K:K),{0,0.1,0.2,0.3,0.4,0.5,0.6,0.7,0.8,0.9,1}+1%%,{10,9,8,7,6,5,4,3,2,1})</f>
        <v>6</v>
      </c>
      <c r="M1111">
        <f>(C1111-D1111)*0.7+B1111*0.3</f>
        <v>142366.5</v>
      </c>
      <c r="N1111">
        <f>_xlfn.RANK.AVG(M1111,M$2:M$2185)</f>
        <v>1222</v>
      </c>
      <c r="O1111">
        <f>LOOKUP(N1111/COUNTA(N:N),{0,0.1,0.2,0.3,0.4,0.5,0.6,0.7,0.8,0.9,1}+1%%,{10,9,8,7,6,5,4,3,2,1})</f>
        <v>5</v>
      </c>
      <c r="P1111" s="6">
        <v>1</v>
      </c>
      <c r="Q1111">
        <f>_xlfn.RANK.AVG(P1111,P$2:P$2185)</f>
        <v>1510</v>
      </c>
      <c r="R1111">
        <f>LOOKUP(Q1111/COUNTA(Q:Q),{0,0.1,0.2,0.3,0.4,0.5,0.6,0.7,0.8,0.9,1}+1%%,{10,9,8,7,6,5,4,3,2,1})</f>
        <v>4</v>
      </c>
      <c r="S1111">
        <f>I1111*0.5+L1111*0.5+O1111+R1111</f>
        <v>16</v>
      </c>
    </row>
    <row r="1112" spans="1:19" ht="43.2" x14ac:dyDescent="0.25">
      <c r="A1112" s="5" t="s">
        <v>2182</v>
      </c>
      <c r="B1112" s="6">
        <v>924008</v>
      </c>
      <c r="C1112" s="6">
        <v>18188</v>
      </c>
      <c r="D1112" s="6">
        <v>1642</v>
      </c>
      <c r="E1112" s="6">
        <v>4599</v>
      </c>
      <c r="F1112" s="6">
        <v>1</v>
      </c>
      <c r="G1112">
        <f>(E1112*0.6+D1112*0.2+C1112*0.2)/B1112</f>
        <v>7.2785084111825875E-3</v>
      </c>
      <c r="H1112">
        <f>_xlfn.RANK.AVG(G1112,G$2:G$2185)</f>
        <v>1000</v>
      </c>
      <c r="I1112">
        <f>LOOKUP(H1112/COUNTA(H:H),{0,0.1,0.2,0.3,0.4,0.5,0.6,0.7,0.8,0.9,1}+1%%,{10,9,8,7,6,5,4,3,2,1})</f>
        <v>6</v>
      </c>
      <c r="J1112">
        <f>E1112*0.6+D1112*0.2+C1112*0.2</f>
        <v>6725.4000000000005</v>
      </c>
      <c r="K1112">
        <f>_xlfn.RANK.AVG(J1112,J$2:J$2185)</f>
        <v>905</v>
      </c>
      <c r="L1112">
        <f>LOOKUP(K1112/COUNTA(K:K),{0,0.1,0.2,0.3,0.4,0.5,0.6,0.7,0.8,0.9,1}+1%%,{10,9,8,7,6,5,4,3,2,1})</f>
        <v>6</v>
      </c>
      <c r="M1112">
        <f>(C1112-D1112)*0.7+B1112*0.3</f>
        <v>288784.59999999998</v>
      </c>
      <c r="N1112">
        <f>_xlfn.RANK.AVG(M1112,M$2:M$2185)</f>
        <v>973</v>
      </c>
      <c r="O1112">
        <f>LOOKUP(N1112/COUNTA(N:N),{0,0.1,0.2,0.3,0.4,0.5,0.6,0.7,0.8,0.9,1}+1%%,{10,9,8,7,6,5,4,3,2,1})</f>
        <v>6</v>
      </c>
      <c r="P1112" s="6">
        <v>1</v>
      </c>
      <c r="Q1112">
        <f>_xlfn.RANK.AVG(P1112,P$2:P$2185)</f>
        <v>1510</v>
      </c>
      <c r="R1112">
        <f>LOOKUP(Q1112/COUNTA(Q:Q),{0,0.1,0.2,0.3,0.4,0.5,0.6,0.7,0.8,0.9,1}+1%%,{10,9,8,7,6,5,4,3,2,1})</f>
        <v>4</v>
      </c>
      <c r="S1112">
        <f>I1112*0.5+L1112*0.5+O1112+R1112</f>
        <v>16</v>
      </c>
    </row>
    <row r="1113" spans="1:19" ht="28.8" x14ac:dyDescent="0.25">
      <c r="A1113" s="5" t="s">
        <v>1293</v>
      </c>
      <c r="B1113" s="6">
        <v>430191</v>
      </c>
      <c r="C1113" s="6">
        <v>18712</v>
      </c>
      <c r="D1113" s="6">
        <v>332</v>
      </c>
      <c r="E1113" s="6">
        <v>1344</v>
      </c>
      <c r="F1113" s="6">
        <v>1</v>
      </c>
      <c r="G1113">
        <f>(E1113*0.6+D1113*0.2+C1113*0.2)/B1113</f>
        <v>1.0728257913345467E-2</v>
      </c>
      <c r="H1113">
        <f>_xlfn.RANK.AVG(G1113,G$2:G$2185)</f>
        <v>601</v>
      </c>
      <c r="I1113">
        <f>LOOKUP(H1113/COUNTA(H:H),{0,0.1,0.2,0.3,0.4,0.5,0.6,0.7,0.8,0.9,1}+1%%,{10,9,8,7,6,5,4,3,2,1})</f>
        <v>8</v>
      </c>
      <c r="J1113">
        <f>E1113*0.6+D1113*0.2+C1113*0.2</f>
        <v>4615.2</v>
      </c>
      <c r="K1113">
        <f>_xlfn.RANK.AVG(J1113,J$2:J$2185)</f>
        <v>1044</v>
      </c>
      <c r="L1113">
        <f>LOOKUP(K1113/COUNTA(K:K),{0,0.1,0.2,0.3,0.4,0.5,0.6,0.7,0.8,0.9,1}+1%%,{10,9,8,7,6,5,4,3,2,1})</f>
        <v>6</v>
      </c>
      <c r="M1113">
        <f>(C1113-D1113)*0.7+B1113*0.3</f>
        <v>141923.29999999999</v>
      </c>
      <c r="N1113">
        <f>_xlfn.RANK.AVG(M1113,M$2:M$2185)</f>
        <v>1223</v>
      </c>
      <c r="O1113">
        <f>LOOKUP(N1113/COUNTA(N:N),{0,0.1,0.2,0.3,0.4,0.5,0.6,0.7,0.8,0.9,1}+1%%,{10,9,8,7,6,5,4,3,2,1})</f>
        <v>5</v>
      </c>
      <c r="P1113" s="6">
        <v>1</v>
      </c>
      <c r="Q1113">
        <f>_xlfn.RANK.AVG(P1113,P$2:P$2185)</f>
        <v>1510</v>
      </c>
      <c r="R1113">
        <f>LOOKUP(Q1113/COUNTA(Q:Q),{0,0.1,0.2,0.3,0.4,0.5,0.6,0.7,0.8,0.9,1}+1%%,{10,9,8,7,6,5,4,3,2,1})</f>
        <v>4</v>
      </c>
      <c r="S1113">
        <f>I1113*0.5+L1113*0.5+O1113+R1113</f>
        <v>16</v>
      </c>
    </row>
    <row r="1114" spans="1:19" ht="43.2" x14ac:dyDescent="0.25">
      <c r="A1114" s="5" t="s">
        <v>1719</v>
      </c>
      <c r="B1114" s="6">
        <v>388226</v>
      </c>
      <c r="C1114" s="6">
        <v>4262</v>
      </c>
      <c r="D1114" s="6">
        <v>378</v>
      </c>
      <c r="E1114" s="6">
        <v>1030</v>
      </c>
      <c r="F1114" s="6">
        <v>2</v>
      </c>
      <c r="G1114">
        <f>(E1114*0.6+D1114*0.2+C1114*0.2)/B1114</f>
        <v>3.9822165439718105E-3</v>
      </c>
      <c r="H1114">
        <f>_xlfn.RANK.AVG(G1114,G$2:G$2185)</f>
        <v>1485</v>
      </c>
      <c r="I1114">
        <f>LOOKUP(H1114/COUNTA(H:H),{0,0.1,0.2,0.3,0.4,0.5,0.6,0.7,0.8,0.9,1}+1%%,{10,9,8,7,6,5,4,3,2,1})</f>
        <v>4</v>
      </c>
      <c r="J1114">
        <f>E1114*0.6+D1114*0.2+C1114*0.2</f>
        <v>1546</v>
      </c>
      <c r="K1114">
        <f>_xlfn.RANK.AVG(J1114,J$2:J$2185)</f>
        <v>1385</v>
      </c>
      <c r="L1114">
        <f>LOOKUP(K1114/COUNTA(K:K),{0,0.1,0.2,0.3,0.4,0.5,0.6,0.7,0.8,0.9,1}+1%%,{10,9,8,7,6,5,4,3,2,1})</f>
        <v>4</v>
      </c>
      <c r="M1114">
        <f>(C1114-D1114)*0.7+B1114*0.3</f>
        <v>119186.6</v>
      </c>
      <c r="N1114">
        <f>_xlfn.RANK.AVG(M1114,M$2:M$2185)</f>
        <v>1289</v>
      </c>
      <c r="O1114">
        <f>LOOKUP(N1114/COUNTA(N:N),{0,0.1,0.2,0.3,0.4,0.5,0.6,0.7,0.8,0.9,1}+1%%,{10,9,8,7,6,5,4,3,2,1})</f>
        <v>5</v>
      </c>
      <c r="P1114" s="6">
        <v>2</v>
      </c>
      <c r="Q1114">
        <f>_xlfn.RANK.AVG(P1114,P$2:P$2185)</f>
        <v>678.5</v>
      </c>
      <c r="R1114">
        <f>LOOKUP(Q1114/COUNTA(Q:Q),{0,0.1,0.2,0.3,0.4,0.5,0.6,0.7,0.8,0.9,1}+1%%,{10,9,8,7,6,5,4,3,2,1})</f>
        <v>7</v>
      </c>
      <c r="S1114">
        <f>I1114*0.5+L1114*0.5+O1114+R1114</f>
        <v>16</v>
      </c>
    </row>
    <row r="1115" spans="1:19" ht="43.2" x14ac:dyDescent="0.25">
      <c r="A1115" s="5" t="s">
        <v>1941</v>
      </c>
      <c r="B1115" s="6">
        <v>1618812</v>
      </c>
      <c r="C1115" s="6">
        <v>26729</v>
      </c>
      <c r="D1115" s="6">
        <v>615</v>
      </c>
      <c r="E1115" s="6">
        <v>2439</v>
      </c>
      <c r="F1115" s="6">
        <v>1</v>
      </c>
      <c r="G1115">
        <f>(E1115*0.6+D1115*0.2+C1115*0.2)/B1115</f>
        <v>4.2822761383038916E-3</v>
      </c>
      <c r="H1115">
        <f>_xlfn.RANK.AVG(G1115,G$2:G$2185)</f>
        <v>1440</v>
      </c>
      <c r="I1115">
        <f>LOOKUP(H1115/COUNTA(H:H),{0,0.1,0.2,0.3,0.4,0.5,0.6,0.7,0.8,0.9,1}+1%%,{10,9,8,7,6,5,4,3,2,1})</f>
        <v>4</v>
      </c>
      <c r="J1115">
        <f>E1115*0.6+D1115*0.2+C1115*0.2</f>
        <v>6932.2</v>
      </c>
      <c r="K1115">
        <f>_xlfn.RANK.AVG(J1115,J$2:J$2185)</f>
        <v>893</v>
      </c>
      <c r="L1115">
        <f>LOOKUP(K1115/COUNTA(K:K),{0,0.1,0.2,0.3,0.4,0.5,0.6,0.7,0.8,0.9,1}+1%%,{10,9,8,7,6,5,4,3,2,1})</f>
        <v>6</v>
      </c>
      <c r="M1115">
        <f>(C1115-D1115)*0.7+B1115*0.3</f>
        <v>503923.39999999997</v>
      </c>
      <c r="N1115">
        <f>_xlfn.RANK.AVG(M1115,M$2:M$2185)</f>
        <v>770</v>
      </c>
      <c r="O1115">
        <f>LOOKUP(N1115/COUNTA(N:N),{0,0.1,0.2,0.3,0.4,0.5,0.6,0.7,0.8,0.9,1}+1%%,{10,9,8,7,6,5,4,3,2,1})</f>
        <v>7</v>
      </c>
      <c r="P1115" s="6">
        <v>1</v>
      </c>
      <c r="Q1115">
        <f>_xlfn.RANK.AVG(P1115,P$2:P$2185)</f>
        <v>1510</v>
      </c>
      <c r="R1115">
        <f>LOOKUP(Q1115/COUNTA(Q:Q),{0,0.1,0.2,0.3,0.4,0.5,0.6,0.7,0.8,0.9,1}+1%%,{10,9,8,7,6,5,4,3,2,1})</f>
        <v>4</v>
      </c>
      <c r="S1115">
        <f>I1115*0.5+L1115*0.5+O1115+R1115</f>
        <v>16</v>
      </c>
    </row>
    <row r="1116" spans="1:19" ht="14.4" x14ac:dyDescent="0.25">
      <c r="A1116" s="5" t="s">
        <v>1979</v>
      </c>
      <c r="B1116" s="6">
        <v>799878</v>
      </c>
      <c r="C1116" s="6">
        <v>20436</v>
      </c>
      <c r="D1116" s="6">
        <v>4523</v>
      </c>
      <c r="E1116" s="6">
        <v>1732</v>
      </c>
      <c r="F1116" s="6">
        <v>1</v>
      </c>
      <c r="G1116">
        <f>(E1116*0.6+D1116*0.2+C1116*0.2)/B1116</f>
        <v>7.5398998347247954E-3</v>
      </c>
      <c r="H1116">
        <f>_xlfn.RANK.AVG(G1116,G$2:G$2185)</f>
        <v>959</v>
      </c>
      <c r="I1116">
        <f>LOOKUP(H1116/COUNTA(H:H),{0,0.1,0.2,0.3,0.4,0.5,0.6,0.7,0.8,0.9,1}+1%%,{10,9,8,7,6,5,4,3,2,1})</f>
        <v>6</v>
      </c>
      <c r="J1116">
        <f>E1116*0.6+D1116*0.2+C1116*0.2</f>
        <v>6031</v>
      </c>
      <c r="K1116">
        <f>_xlfn.RANK.AVG(J1116,J$2:J$2185)</f>
        <v>941</v>
      </c>
      <c r="L1116">
        <f>LOOKUP(K1116/COUNTA(K:K),{0,0.1,0.2,0.3,0.4,0.5,0.6,0.7,0.8,0.9,1}+1%%,{10,9,8,7,6,5,4,3,2,1})</f>
        <v>6</v>
      </c>
      <c r="M1116">
        <f>(C1116-D1116)*0.7+B1116*0.3</f>
        <v>251102.5</v>
      </c>
      <c r="N1116">
        <f>_xlfn.RANK.AVG(M1116,M$2:M$2185)</f>
        <v>1024</v>
      </c>
      <c r="O1116">
        <f>LOOKUP(N1116/COUNTA(N:N),{0,0.1,0.2,0.3,0.4,0.5,0.6,0.7,0.8,0.9,1}+1%%,{10,9,8,7,6,5,4,3,2,1})</f>
        <v>6</v>
      </c>
      <c r="P1116" s="6">
        <v>1</v>
      </c>
      <c r="Q1116">
        <f>_xlfn.RANK.AVG(P1116,P$2:P$2185)</f>
        <v>1510</v>
      </c>
      <c r="R1116">
        <f>LOOKUP(Q1116/COUNTA(Q:Q),{0,0.1,0.2,0.3,0.4,0.5,0.6,0.7,0.8,0.9,1}+1%%,{10,9,8,7,6,5,4,3,2,1})</f>
        <v>4</v>
      </c>
      <c r="S1116">
        <f>I1116*0.5+L1116*0.5+O1116+R1116</f>
        <v>16</v>
      </c>
    </row>
    <row r="1117" spans="1:19" ht="57.6" x14ac:dyDescent="0.25">
      <c r="A1117" s="5" t="s">
        <v>1887</v>
      </c>
      <c r="B1117" s="6">
        <v>1353109</v>
      </c>
      <c r="C1117" s="6">
        <v>16766</v>
      </c>
      <c r="D1117" s="6">
        <v>1370</v>
      </c>
      <c r="E1117" s="6">
        <v>5417</v>
      </c>
      <c r="F1117" s="6">
        <v>1</v>
      </c>
      <c r="G1117">
        <f>(E1117*0.6+D1117*0.2+C1117*0.2)/B1117</f>
        <v>5.0826651807060622E-3</v>
      </c>
      <c r="H1117">
        <f>_xlfn.RANK.AVG(G1117,G$2:G$2185)</f>
        <v>1316</v>
      </c>
      <c r="I1117">
        <f>LOOKUP(H1117/COUNTA(H:H),{0,0.1,0.2,0.3,0.4,0.5,0.6,0.7,0.8,0.9,1}+1%%,{10,9,8,7,6,5,4,3,2,1})</f>
        <v>4</v>
      </c>
      <c r="J1117">
        <f>E1117*0.6+D1117*0.2+C1117*0.2</f>
        <v>6877.4</v>
      </c>
      <c r="K1117">
        <f>_xlfn.RANK.AVG(J1117,J$2:J$2185)</f>
        <v>899</v>
      </c>
      <c r="L1117">
        <f>LOOKUP(K1117/COUNTA(K:K),{0,0.1,0.2,0.3,0.4,0.5,0.6,0.7,0.8,0.9,1}+1%%,{10,9,8,7,6,5,4,3,2,1})</f>
        <v>6</v>
      </c>
      <c r="M1117">
        <f>(C1117-D1117)*0.7+B1117*0.3</f>
        <v>416709.9</v>
      </c>
      <c r="N1117">
        <f>_xlfn.RANK.AVG(M1117,M$2:M$2185)</f>
        <v>836</v>
      </c>
      <c r="O1117">
        <f>LOOKUP(N1117/COUNTA(N:N),{0,0.1,0.2,0.3,0.4,0.5,0.6,0.7,0.8,0.9,1}+1%%,{10,9,8,7,6,5,4,3,2,1})</f>
        <v>7</v>
      </c>
      <c r="P1117" s="6">
        <v>1</v>
      </c>
      <c r="Q1117">
        <f>_xlfn.RANK.AVG(P1117,P$2:P$2185)</f>
        <v>1510</v>
      </c>
      <c r="R1117">
        <f>LOOKUP(Q1117/COUNTA(Q:Q),{0,0.1,0.2,0.3,0.4,0.5,0.6,0.7,0.8,0.9,1}+1%%,{10,9,8,7,6,5,4,3,2,1})</f>
        <v>4</v>
      </c>
      <c r="S1117">
        <f>I1117*0.5+L1117*0.5+O1117+R1117</f>
        <v>16</v>
      </c>
    </row>
    <row r="1118" spans="1:19" ht="57.6" x14ac:dyDescent="0.25">
      <c r="A1118" s="5" t="s">
        <v>2020</v>
      </c>
      <c r="B1118" s="6">
        <v>402902</v>
      </c>
      <c r="C1118" s="6">
        <v>24427</v>
      </c>
      <c r="D1118" s="6">
        <v>82</v>
      </c>
      <c r="E1118" s="6">
        <v>1428</v>
      </c>
      <c r="F1118" s="6">
        <v>1</v>
      </c>
      <c r="G1118">
        <f>(E1118*0.6+D1118*0.2+C1118*0.2)/B1118</f>
        <v>1.4292805694685062E-2</v>
      </c>
      <c r="H1118">
        <f>_xlfn.RANK.AVG(G1118,G$2:G$2185)</f>
        <v>338</v>
      </c>
      <c r="I1118">
        <f>LOOKUP(H1118/COUNTA(H:H),{0,0.1,0.2,0.3,0.4,0.5,0.6,0.7,0.8,0.9,1}+1%%,{10,9,8,7,6,5,4,3,2,1})</f>
        <v>9</v>
      </c>
      <c r="J1118">
        <f>E1118*0.6+D1118*0.2+C1118*0.2</f>
        <v>5758.6</v>
      </c>
      <c r="K1118">
        <f>_xlfn.RANK.AVG(J1118,J$2:J$2185)</f>
        <v>957</v>
      </c>
      <c r="L1118">
        <f>LOOKUP(K1118/COUNTA(K:K),{0,0.1,0.2,0.3,0.4,0.5,0.6,0.7,0.8,0.9,1}+1%%,{10,9,8,7,6,5,4,3,2,1})</f>
        <v>6</v>
      </c>
      <c r="M1118">
        <f>(C1118-D1118)*0.7+B1118*0.3</f>
        <v>137912.09999999998</v>
      </c>
      <c r="N1118">
        <f>_xlfn.RANK.AVG(M1118,M$2:M$2185)</f>
        <v>1234</v>
      </c>
      <c r="O1118">
        <f>LOOKUP(N1118/COUNTA(N:N),{0,0.1,0.2,0.3,0.4,0.5,0.6,0.7,0.8,0.9,1}+1%%,{10,9,8,7,6,5,4,3,2,1})</f>
        <v>5</v>
      </c>
      <c r="P1118" s="6">
        <v>1</v>
      </c>
      <c r="Q1118">
        <f>_xlfn.RANK.AVG(P1118,P$2:P$2185)</f>
        <v>1510</v>
      </c>
      <c r="R1118">
        <f>LOOKUP(Q1118/COUNTA(Q:Q),{0,0.1,0.2,0.3,0.4,0.5,0.6,0.7,0.8,0.9,1}+1%%,{10,9,8,7,6,5,4,3,2,1})</f>
        <v>4</v>
      </c>
      <c r="S1118">
        <f>I1118*0.5+L1118*0.5+O1118+R1118</f>
        <v>16.5</v>
      </c>
    </row>
    <row r="1119" spans="1:19" ht="28.8" x14ac:dyDescent="0.25">
      <c r="A1119" s="5" t="s">
        <v>1268</v>
      </c>
      <c r="B1119" s="6">
        <v>180546</v>
      </c>
      <c r="C1119" s="6">
        <v>29537</v>
      </c>
      <c r="D1119" s="6">
        <v>48</v>
      </c>
      <c r="E1119" s="6">
        <v>2409</v>
      </c>
      <c r="F1119" s="6">
        <v>1</v>
      </c>
      <c r="G1119">
        <f>(E1119*0.6+D1119*0.2+C1119*0.2)/B1119</f>
        <v>4.0778527355909297E-2</v>
      </c>
      <c r="H1119">
        <f>_xlfn.RANK.AVG(G1119,G$2:G$2185)</f>
        <v>5</v>
      </c>
      <c r="I1119">
        <f>LOOKUP(H1119/COUNTA(H:H),{0,0.1,0.2,0.3,0.4,0.5,0.6,0.7,0.8,0.9,1}+1%%,{10,9,8,7,6,5,4,3,2,1})</f>
        <v>10</v>
      </c>
      <c r="J1119">
        <f>E1119*0.6+D1119*0.2+C1119*0.2</f>
        <v>7362.4000000000005</v>
      </c>
      <c r="K1119">
        <f>_xlfn.RANK.AVG(J1119,J$2:J$2185)</f>
        <v>871</v>
      </c>
      <c r="L1119">
        <f>LOOKUP(K1119/COUNTA(K:K),{0,0.1,0.2,0.3,0.4,0.5,0.6,0.7,0.8,0.9,1}+1%%,{10,9,8,7,6,5,4,3,2,1})</f>
        <v>7</v>
      </c>
      <c r="M1119">
        <f>(C1119-D1119)*0.7+B1119*0.3</f>
        <v>74806.099999999991</v>
      </c>
      <c r="N1119">
        <f>_xlfn.RANK.AVG(M1119,M$2:M$2185)</f>
        <v>1442</v>
      </c>
      <c r="O1119">
        <f>LOOKUP(N1119/COUNTA(N:N),{0,0.1,0.2,0.3,0.4,0.5,0.6,0.7,0.8,0.9,1}+1%%,{10,9,8,7,6,5,4,3,2,1})</f>
        <v>4</v>
      </c>
      <c r="P1119" s="6">
        <v>1</v>
      </c>
      <c r="Q1119">
        <f>_xlfn.RANK.AVG(P1119,P$2:P$2185)</f>
        <v>1510</v>
      </c>
      <c r="R1119">
        <f>LOOKUP(Q1119/COUNTA(Q:Q),{0,0.1,0.2,0.3,0.4,0.5,0.6,0.7,0.8,0.9,1}+1%%,{10,9,8,7,6,5,4,3,2,1})</f>
        <v>4</v>
      </c>
      <c r="S1119">
        <f>I1119*0.5+L1119*0.5+O1119+R1119</f>
        <v>16.5</v>
      </c>
    </row>
    <row r="1120" spans="1:19" ht="14.4" x14ac:dyDescent="0.25">
      <c r="A1120" s="5" t="s">
        <v>2090</v>
      </c>
      <c r="B1120" s="6">
        <v>749621</v>
      </c>
      <c r="C1120" s="6">
        <v>17546</v>
      </c>
      <c r="D1120" s="6">
        <v>4019</v>
      </c>
      <c r="E1120" s="6">
        <v>3809</v>
      </c>
      <c r="F1120" s="6">
        <v>1</v>
      </c>
      <c r="G1120">
        <f>(E1120*0.6+D1120*0.2+C1120*0.2)/B1120</f>
        <v>8.8023147697303041E-3</v>
      </c>
      <c r="H1120">
        <f>_xlfn.RANK.AVG(G1120,G$2:G$2185)</f>
        <v>809</v>
      </c>
      <c r="I1120">
        <f>LOOKUP(H1120/COUNTA(H:H),{0,0.1,0.2,0.3,0.4,0.5,0.6,0.7,0.8,0.9,1}+1%%,{10,9,8,7,6,5,4,3,2,1})</f>
        <v>7</v>
      </c>
      <c r="J1120">
        <f>E1120*0.6+D1120*0.2+C1120*0.2</f>
        <v>6598.4000000000005</v>
      </c>
      <c r="K1120">
        <f>_xlfn.RANK.AVG(J1120,J$2:J$2185)</f>
        <v>917</v>
      </c>
      <c r="L1120">
        <f>LOOKUP(K1120/COUNTA(K:K),{0,0.1,0.2,0.3,0.4,0.5,0.6,0.7,0.8,0.9,1}+1%%,{10,9,8,7,6,5,4,3,2,1})</f>
        <v>6</v>
      </c>
      <c r="M1120">
        <f>(C1120-D1120)*0.7+B1120*0.3</f>
        <v>234355.19999999998</v>
      </c>
      <c r="N1120">
        <f>_xlfn.RANK.AVG(M1120,M$2:M$2185)</f>
        <v>1054</v>
      </c>
      <c r="O1120">
        <f>LOOKUP(N1120/COUNTA(N:N),{0,0.1,0.2,0.3,0.4,0.5,0.6,0.7,0.8,0.9,1}+1%%,{10,9,8,7,6,5,4,3,2,1})</f>
        <v>6</v>
      </c>
      <c r="P1120" s="6">
        <v>1</v>
      </c>
      <c r="Q1120">
        <f>_xlfn.RANK.AVG(P1120,P$2:P$2185)</f>
        <v>1510</v>
      </c>
      <c r="R1120">
        <f>LOOKUP(Q1120/COUNTA(Q:Q),{0,0.1,0.2,0.3,0.4,0.5,0.6,0.7,0.8,0.9,1}+1%%,{10,9,8,7,6,5,4,3,2,1})</f>
        <v>4</v>
      </c>
      <c r="S1120">
        <f>I1120*0.5+L1120*0.5+O1120+R1120</f>
        <v>16.5</v>
      </c>
    </row>
    <row r="1121" spans="1:19" ht="28.8" x14ac:dyDescent="0.25">
      <c r="A1121" s="5" t="s">
        <v>100</v>
      </c>
      <c r="B1121" s="6">
        <v>1262652</v>
      </c>
      <c r="C1121" s="6">
        <v>28119</v>
      </c>
      <c r="D1121" s="6">
        <v>1047</v>
      </c>
      <c r="E1121" s="6">
        <v>1113</v>
      </c>
      <c r="F1121" s="6">
        <v>1</v>
      </c>
      <c r="G1121">
        <f>(E1121*0.6+D1121*0.2+C1121*0.2)/B1121</f>
        <v>5.1486870491631899E-3</v>
      </c>
      <c r="H1121">
        <f>_xlfn.RANK.AVG(G1121,G$2:G$2185)</f>
        <v>1308</v>
      </c>
      <c r="I1121">
        <f>LOOKUP(H1121/COUNTA(H:H),{0,0.1,0.2,0.3,0.4,0.5,0.6,0.7,0.8,0.9,1}+1%%,{10,9,8,7,6,5,4,3,2,1})</f>
        <v>5</v>
      </c>
      <c r="J1121">
        <f>E1121*0.6+D1121*0.2+C1121*0.2</f>
        <v>6501</v>
      </c>
      <c r="K1121">
        <f>_xlfn.RANK.AVG(J1121,J$2:J$2185)</f>
        <v>922</v>
      </c>
      <c r="L1121">
        <f>LOOKUP(K1121/COUNTA(K:K),{0,0.1,0.2,0.3,0.4,0.5,0.6,0.7,0.8,0.9,1}+1%%,{10,9,8,7,6,5,4,3,2,1})</f>
        <v>6</v>
      </c>
      <c r="M1121">
        <f>(C1121-D1121)*0.7+B1121*0.3</f>
        <v>397746</v>
      </c>
      <c r="N1121">
        <f>_xlfn.RANK.AVG(M1121,M$2:M$2185)</f>
        <v>846</v>
      </c>
      <c r="O1121">
        <f>LOOKUP(N1121/COUNTA(N:N),{0,0.1,0.2,0.3,0.4,0.5,0.6,0.7,0.8,0.9,1}+1%%,{10,9,8,7,6,5,4,3,2,1})</f>
        <v>7</v>
      </c>
      <c r="P1121" s="6">
        <v>1</v>
      </c>
      <c r="Q1121">
        <f>_xlfn.RANK.AVG(P1121,P$2:P$2185)</f>
        <v>1510</v>
      </c>
      <c r="R1121">
        <f>LOOKUP(Q1121/COUNTA(Q:Q),{0,0.1,0.2,0.3,0.4,0.5,0.6,0.7,0.8,0.9,1}+1%%,{10,9,8,7,6,5,4,3,2,1})</f>
        <v>4</v>
      </c>
      <c r="S1121">
        <f>I1121*0.5+L1121*0.5+O1121+R1121</f>
        <v>16.5</v>
      </c>
    </row>
    <row r="1122" spans="1:19" ht="28.8" x14ac:dyDescent="0.25">
      <c r="A1122" s="5" t="s">
        <v>1881</v>
      </c>
      <c r="B1122" s="6">
        <v>3770674</v>
      </c>
      <c r="C1122" s="6">
        <v>36119</v>
      </c>
      <c r="D1122" s="6">
        <v>1996</v>
      </c>
      <c r="E1122" s="6">
        <v>1722</v>
      </c>
      <c r="F1122" s="6">
        <v>1</v>
      </c>
      <c r="G1122">
        <f>(E1122*0.6+D1122*0.2+C1122*0.2)/B1122</f>
        <v>2.2956638521389014E-3</v>
      </c>
      <c r="H1122">
        <f>_xlfn.RANK.AVG(G1122,G$2:G$2185)</f>
        <v>1789</v>
      </c>
      <c r="I1122">
        <f>LOOKUP(H1122/COUNTA(H:H),{0,0.1,0.2,0.3,0.4,0.5,0.6,0.7,0.8,0.9,1}+1%%,{10,9,8,7,6,5,4,3,2,1})</f>
        <v>2</v>
      </c>
      <c r="J1122">
        <f>E1122*0.6+D1122*0.2+C1122*0.2</f>
        <v>8656.2000000000007</v>
      </c>
      <c r="K1122">
        <f>_xlfn.RANK.AVG(J1122,J$2:J$2185)</f>
        <v>827</v>
      </c>
      <c r="L1122">
        <f>LOOKUP(K1122/COUNTA(K:K),{0,0.1,0.2,0.3,0.4,0.5,0.6,0.7,0.8,0.9,1}+1%%,{10,9,8,7,6,5,4,3,2,1})</f>
        <v>7</v>
      </c>
      <c r="M1122">
        <f>(C1122-D1122)*0.7+B1122*0.3</f>
        <v>1155088.3</v>
      </c>
      <c r="N1122">
        <f>_xlfn.RANK.AVG(M1122,M$2:M$2185)</f>
        <v>494</v>
      </c>
      <c r="O1122">
        <f>LOOKUP(N1122/COUNTA(N:N),{0,0.1,0.2,0.3,0.4,0.5,0.6,0.7,0.8,0.9,1}+1%%,{10,9,8,7,6,5,4,3,2,1})</f>
        <v>8</v>
      </c>
      <c r="P1122" s="6">
        <v>1</v>
      </c>
      <c r="Q1122">
        <f>_xlfn.RANK.AVG(P1122,P$2:P$2185)</f>
        <v>1510</v>
      </c>
      <c r="R1122">
        <f>LOOKUP(Q1122/COUNTA(Q:Q),{0,0.1,0.2,0.3,0.4,0.5,0.6,0.7,0.8,0.9,1}+1%%,{10,9,8,7,6,5,4,3,2,1})</f>
        <v>4</v>
      </c>
      <c r="S1122">
        <f>I1122*0.5+L1122*0.5+O1122+R1122</f>
        <v>16.5</v>
      </c>
    </row>
    <row r="1123" spans="1:19" ht="28.8" x14ac:dyDescent="0.25">
      <c r="A1123" s="5" t="s">
        <v>589</v>
      </c>
      <c r="B1123" s="6">
        <v>115777</v>
      </c>
      <c r="C1123" s="6">
        <v>3136</v>
      </c>
      <c r="D1123" s="6">
        <v>67</v>
      </c>
      <c r="E1123" s="6">
        <v>363</v>
      </c>
      <c r="F1123" s="6">
        <v>4</v>
      </c>
      <c r="G1123">
        <f>(E1123*0.6+D1123*0.2+C1123*0.2)/B1123</f>
        <v>7.4142532627378506E-3</v>
      </c>
      <c r="H1123">
        <f>_xlfn.RANK.AVG(G1123,G$2:G$2185)</f>
        <v>972</v>
      </c>
      <c r="I1123">
        <f>LOOKUP(H1123/COUNTA(H:H),{0,0.1,0.2,0.3,0.4,0.5,0.6,0.7,0.8,0.9,1}+1%%,{10,9,8,7,6,5,4,3,2,1})</f>
        <v>6</v>
      </c>
      <c r="J1123">
        <f>E1123*0.6+D1123*0.2+C1123*0.2</f>
        <v>858.40000000000009</v>
      </c>
      <c r="K1123">
        <f>_xlfn.RANK.AVG(J1123,J$2:J$2185)</f>
        <v>1536</v>
      </c>
      <c r="L1123">
        <f>LOOKUP(K1123/COUNTA(K:K),{0,0.1,0.2,0.3,0.4,0.5,0.6,0.7,0.8,0.9,1}+1%%,{10,9,8,7,6,5,4,3,2,1})</f>
        <v>3</v>
      </c>
      <c r="M1123">
        <f>(C1123-D1123)*0.7+B1123*0.3</f>
        <v>36881.4</v>
      </c>
      <c r="N1123">
        <f>_xlfn.RANK.AVG(M1123,M$2:M$2185)</f>
        <v>1635</v>
      </c>
      <c r="O1123">
        <f>LOOKUP(N1123/COUNTA(N:N),{0,0.1,0.2,0.3,0.4,0.5,0.6,0.7,0.8,0.9,1}+1%%,{10,9,8,7,6,5,4,3,2,1})</f>
        <v>3</v>
      </c>
      <c r="P1123" s="6">
        <v>4</v>
      </c>
      <c r="Q1123">
        <f>_xlfn.RANK.AVG(P1123,P$2:P$2185)</f>
        <v>340.5</v>
      </c>
      <c r="R1123">
        <f>LOOKUP(Q1123/COUNTA(Q:Q),{0,0.1,0.2,0.3,0.4,0.5,0.6,0.7,0.8,0.9,1}+1%%,{10,9,8,7,6,5,4,3,2,1})</f>
        <v>9</v>
      </c>
      <c r="S1123">
        <f>I1123*0.5+L1123*0.5+O1123+R1123</f>
        <v>16.5</v>
      </c>
    </row>
    <row r="1124" spans="1:19" ht="43.2" x14ac:dyDescent="0.25">
      <c r="A1124" s="5" t="s">
        <v>2019</v>
      </c>
      <c r="B1124" s="6">
        <v>4409293</v>
      </c>
      <c r="C1124" s="6">
        <v>38910</v>
      </c>
      <c r="D1124" s="6">
        <v>2325</v>
      </c>
      <c r="E1124" s="6">
        <v>1512</v>
      </c>
      <c r="F1124" s="6">
        <v>1</v>
      </c>
      <c r="G1124">
        <f>(E1124*0.6+D1124*0.2+C1124*0.2)/B1124</f>
        <v>2.0761151504334143E-3</v>
      </c>
      <c r="H1124">
        <f>_xlfn.RANK.AVG(G1124,G$2:G$2185)</f>
        <v>1826</v>
      </c>
      <c r="I1124">
        <f>LOOKUP(H1124/COUNTA(H:H),{0,0.1,0.2,0.3,0.4,0.5,0.6,0.7,0.8,0.9,1}+1%%,{10,9,8,7,6,5,4,3,2,1})</f>
        <v>2</v>
      </c>
      <c r="J1124">
        <f>E1124*0.6+D1124*0.2+C1124*0.2</f>
        <v>9154.2000000000007</v>
      </c>
      <c r="K1124">
        <f>_xlfn.RANK.AVG(J1124,J$2:J$2185)</f>
        <v>809</v>
      </c>
      <c r="L1124">
        <f>LOOKUP(K1124/COUNTA(K:K),{0,0.1,0.2,0.3,0.4,0.5,0.6,0.7,0.8,0.9,1}+1%%,{10,9,8,7,6,5,4,3,2,1})</f>
        <v>7</v>
      </c>
      <c r="M1124">
        <f>(C1124-D1124)*0.7+B1124*0.3</f>
        <v>1348397.4</v>
      </c>
      <c r="N1124">
        <f>_xlfn.RANK.AVG(M1124,M$2:M$2185)</f>
        <v>454</v>
      </c>
      <c r="O1124">
        <f>LOOKUP(N1124/COUNTA(N:N),{0,0.1,0.2,0.3,0.4,0.5,0.6,0.7,0.8,0.9,1}+1%%,{10,9,8,7,6,5,4,3,2,1})</f>
        <v>8</v>
      </c>
      <c r="P1124" s="6">
        <v>1</v>
      </c>
      <c r="Q1124">
        <f>_xlfn.RANK.AVG(P1124,P$2:P$2185)</f>
        <v>1510</v>
      </c>
      <c r="R1124">
        <f>LOOKUP(Q1124/COUNTA(Q:Q),{0,0.1,0.2,0.3,0.4,0.5,0.6,0.7,0.8,0.9,1}+1%%,{10,9,8,7,6,5,4,3,2,1})</f>
        <v>4</v>
      </c>
      <c r="S1124">
        <f>I1124*0.5+L1124*0.5+O1124+R1124</f>
        <v>16.5</v>
      </c>
    </row>
    <row r="1125" spans="1:19" ht="28.8" x14ac:dyDescent="0.25">
      <c r="A1125" s="5" t="s">
        <v>1961</v>
      </c>
      <c r="B1125" s="6">
        <v>2028512</v>
      </c>
      <c r="C1125" s="6">
        <v>40583</v>
      </c>
      <c r="D1125" s="6">
        <v>1773</v>
      </c>
      <c r="E1125" s="6">
        <v>1836</v>
      </c>
      <c r="F1125" s="6">
        <v>1</v>
      </c>
      <c r="G1125">
        <f>(E1125*0.6+D1125*0.2+C1125*0.2)/B1125</f>
        <v>4.7191241658910569E-3</v>
      </c>
      <c r="H1125">
        <f>_xlfn.RANK.AVG(G1125,G$2:G$2185)</f>
        <v>1379</v>
      </c>
      <c r="I1125">
        <f>LOOKUP(H1125/COUNTA(H:H),{0,0.1,0.2,0.3,0.4,0.5,0.6,0.7,0.8,0.9,1}+1%%,{10,9,8,7,6,5,4,3,2,1})</f>
        <v>4</v>
      </c>
      <c r="J1125">
        <f>E1125*0.6+D1125*0.2+C1125*0.2</f>
        <v>9572.7999999999993</v>
      </c>
      <c r="K1125">
        <f>_xlfn.RANK.AVG(J1125,J$2:J$2185)</f>
        <v>792</v>
      </c>
      <c r="L1125">
        <f>LOOKUP(K1125/COUNTA(K:K),{0,0.1,0.2,0.3,0.4,0.5,0.6,0.7,0.8,0.9,1}+1%%,{10,9,8,7,6,5,4,3,2,1})</f>
        <v>7</v>
      </c>
      <c r="M1125">
        <f>(C1125-D1125)*0.7+B1125*0.3</f>
        <v>635720.6</v>
      </c>
      <c r="N1125">
        <f>_xlfn.RANK.AVG(M1125,M$2:M$2185)</f>
        <v>690</v>
      </c>
      <c r="O1125">
        <f>LOOKUP(N1125/COUNTA(N:N),{0,0.1,0.2,0.3,0.4,0.5,0.6,0.7,0.8,0.9,1}+1%%,{10,9,8,7,6,5,4,3,2,1})</f>
        <v>7</v>
      </c>
      <c r="P1125" s="6">
        <v>1</v>
      </c>
      <c r="Q1125">
        <f>_xlfn.RANK.AVG(P1125,P$2:P$2185)</f>
        <v>1510</v>
      </c>
      <c r="R1125">
        <f>LOOKUP(Q1125/COUNTA(Q:Q),{0,0.1,0.2,0.3,0.4,0.5,0.6,0.7,0.8,0.9,1}+1%%,{10,9,8,7,6,5,4,3,2,1})</f>
        <v>4</v>
      </c>
      <c r="S1125">
        <f>I1125*0.5+L1125*0.5+O1125+R1125</f>
        <v>16.5</v>
      </c>
    </row>
    <row r="1126" spans="1:19" ht="43.2" x14ac:dyDescent="0.25">
      <c r="A1126" s="5" t="s">
        <v>186</v>
      </c>
      <c r="B1126" s="6">
        <v>90138</v>
      </c>
      <c r="C1126" s="6">
        <v>703</v>
      </c>
      <c r="D1126" s="6">
        <v>419</v>
      </c>
      <c r="E1126" s="6">
        <v>1555</v>
      </c>
      <c r="F1126" s="6">
        <v>2</v>
      </c>
      <c r="G1126">
        <f>(E1126*0.6+D1126*0.2+C1126*0.2)/B1126</f>
        <v>1.2840311522332422E-2</v>
      </c>
      <c r="H1126">
        <f>_xlfn.RANK.AVG(G1126,G$2:G$2185)</f>
        <v>433</v>
      </c>
      <c r="I1126">
        <f>LOOKUP(H1126/COUNTA(H:H),{0,0.1,0.2,0.3,0.4,0.5,0.6,0.7,0.8,0.9,1}+1%%,{10,9,8,7,6,5,4,3,2,1})</f>
        <v>9</v>
      </c>
      <c r="J1126">
        <f>E1126*0.6+D1126*0.2+C1126*0.2</f>
        <v>1157.3999999999999</v>
      </c>
      <c r="K1126">
        <f>_xlfn.RANK.AVG(J1126,J$2:J$2185)</f>
        <v>1466</v>
      </c>
      <c r="L1126">
        <f>LOOKUP(K1126/COUNTA(K:K),{0,0.1,0.2,0.3,0.4,0.5,0.6,0.7,0.8,0.9,1}+1%%,{10,9,8,7,6,5,4,3,2,1})</f>
        <v>4</v>
      </c>
      <c r="M1126">
        <f>(C1126-D1126)*0.7+B1126*0.3</f>
        <v>27240.199999999997</v>
      </c>
      <c r="N1126">
        <f>_xlfn.RANK.AVG(M1126,M$2:M$2185)</f>
        <v>1697</v>
      </c>
      <c r="O1126">
        <f>LOOKUP(N1126/COUNTA(N:N),{0,0.1,0.2,0.3,0.4,0.5,0.6,0.7,0.8,0.9,1}+1%%,{10,9,8,7,6,5,4,3,2,1})</f>
        <v>3</v>
      </c>
      <c r="P1126" s="6">
        <v>2</v>
      </c>
      <c r="Q1126">
        <f>_xlfn.RANK.AVG(P1126,P$2:P$2185)</f>
        <v>678.5</v>
      </c>
      <c r="R1126">
        <f>LOOKUP(Q1126/COUNTA(Q:Q),{0,0.1,0.2,0.3,0.4,0.5,0.6,0.7,0.8,0.9,1}+1%%,{10,9,8,7,6,5,4,3,2,1})</f>
        <v>7</v>
      </c>
      <c r="S1126">
        <f>I1126*0.5+L1126*0.5+O1126+R1126</f>
        <v>16.5</v>
      </c>
    </row>
    <row r="1127" spans="1:19" ht="28.8" x14ac:dyDescent="0.25">
      <c r="A1127" s="5" t="s">
        <v>1693</v>
      </c>
      <c r="B1127" s="6">
        <v>2197295</v>
      </c>
      <c r="C1127" s="6">
        <v>35502</v>
      </c>
      <c r="D1127" s="6">
        <v>601</v>
      </c>
      <c r="E1127" s="6">
        <v>3627</v>
      </c>
      <c r="F1127" s="6">
        <v>1</v>
      </c>
      <c r="G1127">
        <f>(E1127*0.6+D1127*0.2+C1127*0.2)/B1127</f>
        <v>4.2765309164222373E-3</v>
      </c>
      <c r="H1127">
        <f>_xlfn.RANK.AVG(G1127,G$2:G$2185)</f>
        <v>1442</v>
      </c>
      <c r="I1127">
        <f>LOOKUP(H1127/COUNTA(H:H),{0,0.1,0.2,0.3,0.4,0.5,0.6,0.7,0.8,0.9,1}+1%%,{10,9,8,7,6,5,4,3,2,1})</f>
        <v>4</v>
      </c>
      <c r="J1127">
        <f>E1127*0.6+D1127*0.2+C1127*0.2</f>
        <v>9396.7999999999993</v>
      </c>
      <c r="K1127">
        <f>_xlfn.RANK.AVG(J1127,J$2:J$2185)</f>
        <v>801</v>
      </c>
      <c r="L1127">
        <f>LOOKUP(K1127/COUNTA(K:K),{0,0.1,0.2,0.3,0.4,0.5,0.6,0.7,0.8,0.9,1}+1%%,{10,9,8,7,6,5,4,3,2,1})</f>
        <v>7</v>
      </c>
      <c r="M1127">
        <f>(C1127-D1127)*0.7+B1127*0.3</f>
        <v>683619.2</v>
      </c>
      <c r="N1127">
        <f>_xlfn.RANK.AVG(M1127,M$2:M$2185)</f>
        <v>661</v>
      </c>
      <c r="O1127">
        <f>LOOKUP(N1127/COUNTA(N:N),{0,0.1,0.2,0.3,0.4,0.5,0.6,0.7,0.8,0.9,1}+1%%,{10,9,8,7,6,5,4,3,2,1})</f>
        <v>7</v>
      </c>
      <c r="P1127" s="6">
        <v>1</v>
      </c>
      <c r="Q1127">
        <f>_xlfn.RANK.AVG(P1127,P$2:P$2185)</f>
        <v>1510</v>
      </c>
      <c r="R1127">
        <f>LOOKUP(Q1127/COUNTA(Q:Q),{0,0.1,0.2,0.3,0.4,0.5,0.6,0.7,0.8,0.9,1}+1%%,{10,9,8,7,6,5,4,3,2,1})</f>
        <v>4</v>
      </c>
      <c r="S1127">
        <f>I1127*0.5+L1127*0.5+O1127+R1127</f>
        <v>16.5</v>
      </c>
    </row>
    <row r="1128" spans="1:19" ht="28.8" x14ac:dyDescent="0.25">
      <c r="A1128" s="5" t="s">
        <v>1953</v>
      </c>
      <c r="B1128" s="6">
        <v>475678</v>
      </c>
      <c r="C1128" s="6">
        <v>26114</v>
      </c>
      <c r="D1128" s="6">
        <v>249</v>
      </c>
      <c r="E1128" s="6">
        <v>2722</v>
      </c>
      <c r="F1128" s="6">
        <v>1</v>
      </c>
      <c r="G1128">
        <f>(E1128*0.6+D1128*0.2+C1128*0.2)/B1128</f>
        <v>1.4517804060730157E-2</v>
      </c>
      <c r="H1128">
        <f>_xlfn.RANK.AVG(G1128,G$2:G$2185)</f>
        <v>325</v>
      </c>
      <c r="I1128">
        <f>LOOKUP(H1128/COUNTA(H:H),{0,0.1,0.2,0.3,0.4,0.5,0.6,0.7,0.8,0.9,1}+1%%,{10,9,8,7,6,5,4,3,2,1})</f>
        <v>9</v>
      </c>
      <c r="J1128">
        <f>E1128*0.6+D1128*0.2+C1128*0.2</f>
        <v>6905.8</v>
      </c>
      <c r="K1128">
        <f>_xlfn.RANK.AVG(J1128,J$2:J$2185)</f>
        <v>895</v>
      </c>
      <c r="L1128">
        <f>LOOKUP(K1128/COUNTA(K:K),{0,0.1,0.2,0.3,0.4,0.5,0.6,0.7,0.8,0.9,1}+1%%,{10,9,8,7,6,5,4,3,2,1})</f>
        <v>6</v>
      </c>
      <c r="M1128">
        <f>(C1128-D1128)*0.7+B1128*0.3</f>
        <v>160808.9</v>
      </c>
      <c r="N1128">
        <f>_xlfn.RANK.AVG(M1128,M$2:M$2185)</f>
        <v>1172</v>
      </c>
      <c r="O1128">
        <f>LOOKUP(N1128/COUNTA(N:N),{0,0.1,0.2,0.3,0.4,0.5,0.6,0.7,0.8,0.9,1}+1%%,{10,9,8,7,6,5,4,3,2,1})</f>
        <v>5</v>
      </c>
      <c r="P1128" s="6">
        <v>1</v>
      </c>
      <c r="Q1128">
        <f>_xlfn.RANK.AVG(P1128,P$2:P$2185)</f>
        <v>1510</v>
      </c>
      <c r="R1128">
        <f>LOOKUP(Q1128/COUNTA(Q:Q),{0,0.1,0.2,0.3,0.4,0.5,0.6,0.7,0.8,0.9,1}+1%%,{10,9,8,7,6,5,4,3,2,1})</f>
        <v>4</v>
      </c>
      <c r="S1128">
        <f>I1128*0.5+L1128*0.5+O1128+R1128</f>
        <v>16.5</v>
      </c>
    </row>
    <row r="1129" spans="1:19" ht="14.4" x14ac:dyDescent="0.25">
      <c r="A1129" s="5" t="s">
        <v>1404</v>
      </c>
      <c r="B1129" s="6">
        <v>805722</v>
      </c>
      <c r="C1129" s="6">
        <v>29064</v>
      </c>
      <c r="D1129" s="6">
        <v>1666</v>
      </c>
      <c r="E1129" s="6">
        <v>1425</v>
      </c>
      <c r="F1129" s="6">
        <v>1</v>
      </c>
      <c r="G1129">
        <f>(E1129*0.6+D1129*0.2+C1129*0.2)/B1129</f>
        <v>8.6891012036409577E-3</v>
      </c>
      <c r="H1129">
        <f>_xlfn.RANK.AVG(G1129,G$2:G$2185)</f>
        <v>823</v>
      </c>
      <c r="I1129">
        <f>LOOKUP(H1129/COUNTA(H:H),{0,0.1,0.2,0.3,0.4,0.5,0.6,0.7,0.8,0.9,1}+1%%,{10,9,8,7,6,5,4,3,2,1})</f>
        <v>7</v>
      </c>
      <c r="J1129">
        <f>E1129*0.6+D1129*0.2+C1129*0.2</f>
        <v>7001</v>
      </c>
      <c r="K1129">
        <f>_xlfn.RANK.AVG(J1129,J$2:J$2185)</f>
        <v>888</v>
      </c>
      <c r="L1129">
        <f>LOOKUP(K1129/COUNTA(K:K),{0,0.1,0.2,0.3,0.4,0.5,0.6,0.7,0.8,0.9,1}+1%%,{10,9,8,7,6,5,4,3,2,1})</f>
        <v>6</v>
      </c>
      <c r="M1129">
        <f>(C1129-D1129)*0.7+B1129*0.3</f>
        <v>260895.19999999998</v>
      </c>
      <c r="N1129">
        <f>_xlfn.RANK.AVG(M1129,M$2:M$2185)</f>
        <v>1009</v>
      </c>
      <c r="O1129">
        <f>LOOKUP(N1129/COUNTA(N:N),{0,0.1,0.2,0.3,0.4,0.5,0.6,0.7,0.8,0.9,1}+1%%,{10,9,8,7,6,5,4,3,2,1})</f>
        <v>6</v>
      </c>
      <c r="P1129" s="6">
        <v>1</v>
      </c>
      <c r="Q1129">
        <f>_xlfn.RANK.AVG(P1129,P$2:P$2185)</f>
        <v>1510</v>
      </c>
      <c r="R1129">
        <f>LOOKUP(Q1129/COUNTA(Q:Q),{0,0.1,0.2,0.3,0.4,0.5,0.6,0.7,0.8,0.9,1}+1%%,{10,9,8,7,6,5,4,3,2,1})</f>
        <v>4</v>
      </c>
      <c r="S1129">
        <f>I1129*0.5+L1129*0.5+O1129+R1129</f>
        <v>16.5</v>
      </c>
    </row>
    <row r="1130" spans="1:19" ht="43.2" x14ac:dyDescent="0.25">
      <c r="A1130" s="5" t="s">
        <v>1968</v>
      </c>
      <c r="B1130" s="6">
        <v>1243560</v>
      </c>
      <c r="C1130" s="6">
        <v>23527</v>
      </c>
      <c r="D1130" s="6">
        <v>2060</v>
      </c>
      <c r="E1130" s="6">
        <v>2151</v>
      </c>
      <c r="F1130" s="6">
        <v>1</v>
      </c>
      <c r="G1130">
        <f>(E1130*0.6+D1130*0.2+C1130*0.2)/B1130</f>
        <v>5.1529479880343529E-3</v>
      </c>
      <c r="H1130">
        <f>_xlfn.RANK.AVG(G1130,G$2:G$2185)</f>
        <v>1307</v>
      </c>
      <c r="I1130">
        <f>LOOKUP(H1130/COUNTA(H:H),{0,0.1,0.2,0.3,0.4,0.5,0.6,0.7,0.8,0.9,1}+1%%,{10,9,8,7,6,5,4,3,2,1})</f>
        <v>5</v>
      </c>
      <c r="J1130">
        <f>E1130*0.6+D1130*0.2+C1130*0.2</f>
        <v>6408</v>
      </c>
      <c r="K1130">
        <f>_xlfn.RANK.AVG(J1130,J$2:J$2185)</f>
        <v>925</v>
      </c>
      <c r="L1130">
        <f>LOOKUP(K1130/COUNTA(K:K),{0,0.1,0.2,0.3,0.4,0.5,0.6,0.7,0.8,0.9,1}+1%%,{10,9,8,7,6,5,4,3,2,1})</f>
        <v>6</v>
      </c>
      <c r="M1130">
        <f>(C1130-D1130)*0.7+B1130*0.3</f>
        <v>388094.9</v>
      </c>
      <c r="N1130">
        <f>_xlfn.RANK.AVG(M1130,M$2:M$2185)</f>
        <v>859</v>
      </c>
      <c r="O1130">
        <f>LOOKUP(N1130/COUNTA(N:N),{0,0.1,0.2,0.3,0.4,0.5,0.6,0.7,0.8,0.9,1}+1%%,{10,9,8,7,6,5,4,3,2,1})</f>
        <v>7</v>
      </c>
      <c r="P1130" s="6">
        <v>1</v>
      </c>
      <c r="Q1130">
        <f>_xlfn.RANK.AVG(P1130,P$2:P$2185)</f>
        <v>1510</v>
      </c>
      <c r="R1130">
        <f>LOOKUP(Q1130/COUNTA(Q:Q),{0,0.1,0.2,0.3,0.4,0.5,0.6,0.7,0.8,0.9,1}+1%%,{10,9,8,7,6,5,4,3,2,1})</f>
        <v>4</v>
      </c>
      <c r="S1130">
        <f>I1130*0.5+L1130*0.5+O1130+R1130</f>
        <v>16.5</v>
      </c>
    </row>
    <row r="1131" spans="1:19" ht="43.2" x14ac:dyDescent="0.25">
      <c r="A1131" s="5" t="s">
        <v>1535</v>
      </c>
      <c r="B1131" s="6">
        <v>845262</v>
      </c>
      <c r="C1131" s="6">
        <v>29699</v>
      </c>
      <c r="D1131" s="6">
        <v>444</v>
      </c>
      <c r="E1131" s="6">
        <v>1829</v>
      </c>
      <c r="F1131" s="6">
        <v>1</v>
      </c>
      <c r="G1131">
        <f>(E1131*0.6+D1131*0.2+C1131*0.2)/B1131</f>
        <v>8.4305221339655637E-3</v>
      </c>
      <c r="H1131">
        <f>_xlfn.RANK.AVG(G1131,G$2:G$2185)</f>
        <v>853</v>
      </c>
      <c r="I1131">
        <f>LOOKUP(H1131/COUNTA(H:H),{0,0.1,0.2,0.3,0.4,0.5,0.6,0.7,0.8,0.9,1}+1%%,{10,9,8,7,6,5,4,3,2,1})</f>
        <v>7</v>
      </c>
      <c r="J1131">
        <f>E1131*0.6+D1131*0.2+C1131*0.2</f>
        <v>7126</v>
      </c>
      <c r="K1131">
        <f>_xlfn.RANK.AVG(J1131,J$2:J$2185)</f>
        <v>882</v>
      </c>
      <c r="L1131">
        <f>LOOKUP(K1131/COUNTA(K:K),{0,0.1,0.2,0.3,0.4,0.5,0.6,0.7,0.8,0.9,1}+1%%,{10,9,8,7,6,5,4,3,2,1})</f>
        <v>6</v>
      </c>
      <c r="M1131">
        <f>(C1131-D1131)*0.7+B1131*0.3</f>
        <v>274057.09999999998</v>
      </c>
      <c r="N1131">
        <f>_xlfn.RANK.AVG(M1131,M$2:M$2185)</f>
        <v>990</v>
      </c>
      <c r="O1131">
        <f>LOOKUP(N1131/COUNTA(N:N),{0,0.1,0.2,0.3,0.4,0.5,0.6,0.7,0.8,0.9,1}+1%%,{10,9,8,7,6,5,4,3,2,1})</f>
        <v>6</v>
      </c>
      <c r="P1131" s="6">
        <v>1</v>
      </c>
      <c r="Q1131">
        <f>_xlfn.RANK.AVG(P1131,P$2:P$2185)</f>
        <v>1510</v>
      </c>
      <c r="R1131">
        <f>LOOKUP(Q1131/COUNTA(Q:Q),{0,0.1,0.2,0.3,0.4,0.5,0.6,0.7,0.8,0.9,1}+1%%,{10,9,8,7,6,5,4,3,2,1})</f>
        <v>4</v>
      </c>
      <c r="S1131">
        <f>I1131*0.5+L1131*0.5+O1131+R1131</f>
        <v>16.5</v>
      </c>
    </row>
    <row r="1132" spans="1:19" ht="28.8" x14ac:dyDescent="0.25">
      <c r="A1132" s="5" t="s">
        <v>2171</v>
      </c>
      <c r="B1132" s="6">
        <v>4326949</v>
      </c>
      <c r="C1132" s="6">
        <v>28978</v>
      </c>
      <c r="D1132" s="6">
        <v>4931</v>
      </c>
      <c r="E1132" s="6">
        <v>1157</v>
      </c>
      <c r="F1132" s="6">
        <v>1</v>
      </c>
      <c r="G1132">
        <f>(E1132*0.6+D1132*0.2+C1132*0.2)/B1132</f>
        <v>1.7277763153667862E-3</v>
      </c>
      <c r="H1132">
        <f>_xlfn.RANK.AVG(G1132,G$2:G$2185)</f>
        <v>1886</v>
      </c>
      <c r="I1132">
        <f>LOOKUP(H1132/COUNTA(H:H),{0,0.1,0.2,0.3,0.4,0.5,0.6,0.7,0.8,0.9,1}+1%%,{10,9,8,7,6,5,4,3,2,1})</f>
        <v>2</v>
      </c>
      <c r="J1132">
        <f>E1132*0.6+D1132*0.2+C1132*0.2</f>
        <v>7476</v>
      </c>
      <c r="K1132">
        <f>_xlfn.RANK.AVG(J1132,J$2:J$2185)</f>
        <v>862</v>
      </c>
      <c r="L1132">
        <f>LOOKUP(K1132/COUNTA(K:K),{0,0.1,0.2,0.3,0.4,0.5,0.6,0.7,0.8,0.9,1}+1%%,{10,9,8,7,6,5,4,3,2,1})</f>
        <v>7</v>
      </c>
      <c r="M1132">
        <f>(C1132-D1132)*0.7+B1132*0.3</f>
        <v>1314917.5999999999</v>
      </c>
      <c r="N1132">
        <f>_xlfn.RANK.AVG(M1132,M$2:M$2185)</f>
        <v>464</v>
      </c>
      <c r="O1132">
        <f>LOOKUP(N1132/COUNTA(N:N),{0,0.1,0.2,0.3,0.4,0.5,0.6,0.7,0.8,0.9,1}+1%%,{10,9,8,7,6,5,4,3,2,1})</f>
        <v>8</v>
      </c>
      <c r="P1132" s="6">
        <v>1</v>
      </c>
      <c r="Q1132">
        <f>_xlfn.RANK.AVG(P1132,P$2:P$2185)</f>
        <v>1510</v>
      </c>
      <c r="R1132">
        <f>LOOKUP(Q1132/COUNTA(Q:Q),{0,0.1,0.2,0.3,0.4,0.5,0.6,0.7,0.8,0.9,1}+1%%,{10,9,8,7,6,5,4,3,2,1})</f>
        <v>4</v>
      </c>
      <c r="S1132">
        <f>I1132*0.5+L1132*0.5+O1132+R1132</f>
        <v>16.5</v>
      </c>
    </row>
    <row r="1133" spans="1:19" ht="14.4" x14ac:dyDescent="0.25">
      <c r="A1133" s="5" t="s">
        <v>1958</v>
      </c>
      <c r="B1133" s="6">
        <v>431137</v>
      </c>
      <c r="C1133" s="6">
        <v>26604</v>
      </c>
      <c r="D1133" s="6">
        <v>400</v>
      </c>
      <c r="E1133" s="6">
        <v>1523</v>
      </c>
      <c r="F1133" s="6">
        <v>1</v>
      </c>
      <c r="G1133">
        <f>(E1133*0.6+D1133*0.2+C1133*0.2)/B1133</f>
        <v>1.4646388502958458E-2</v>
      </c>
      <c r="H1133">
        <f>_xlfn.RANK.AVG(G1133,G$2:G$2185)</f>
        <v>319</v>
      </c>
      <c r="I1133">
        <f>LOOKUP(H1133/COUNTA(H:H),{0,0.1,0.2,0.3,0.4,0.5,0.6,0.7,0.8,0.9,1}+1%%,{10,9,8,7,6,5,4,3,2,1})</f>
        <v>9</v>
      </c>
      <c r="J1133">
        <f>E1133*0.6+D1133*0.2+C1133*0.2</f>
        <v>6314.6</v>
      </c>
      <c r="K1133">
        <f>_xlfn.RANK.AVG(J1133,J$2:J$2185)</f>
        <v>929</v>
      </c>
      <c r="L1133">
        <f>LOOKUP(K1133/COUNTA(K:K),{0,0.1,0.2,0.3,0.4,0.5,0.6,0.7,0.8,0.9,1}+1%%,{10,9,8,7,6,5,4,3,2,1})</f>
        <v>6</v>
      </c>
      <c r="M1133">
        <f>(C1133-D1133)*0.7+B1133*0.3</f>
        <v>147683.9</v>
      </c>
      <c r="N1133">
        <f>_xlfn.RANK.AVG(M1133,M$2:M$2185)</f>
        <v>1202</v>
      </c>
      <c r="O1133">
        <f>LOOKUP(N1133/COUNTA(N:N),{0,0.1,0.2,0.3,0.4,0.5,0.6,0.7,0.8,0.9,1}+1%%,{10,9,8,7,6,5,4,3,2,1})</f>
        <v>5</v>
      </c>
      <c r="P1133" s="6">
        <v>1</v>
      </c>
      <c r="Q1133">
        <f>_xlfn.RANK.AVG(P1133,P$2:P$2185)</f>
        <v>1510</v>
      </c>
      <c r="R1133">
        <f>LOOKUP(Q1133/COUNTA(Q:Q),{0,0.1,0.2,0.3,0.4,0.5,0.6,0.7,0.8,0.9,1}+1%%,{10,9,8,7,6,5,4,3,2,1})</f>
        <v>4</v>
      </c>
      <c r="S1133">
        <f>I1133*0.5+L1133*0.5+O1133+R1133</f>
        <v>16.5</v>
      </c>
    </row>
    <row r="1134" spans="1:19" ht="14.4" x14ac:dyDescent="0.25">
      <c r="A1134" s="5" t="s">
        <v>1635</v>
      </c>
      <c r="B1134" s="6">
        <v>11135294</v>
      </c>
      <c r="C1134" s="6">
        <v>15412</v>
      </c>
      <c r="D1134" s="6">
        <v>608</v>
      </c>
      <c r="E1134" s="6">
        <v>1309</v>
      </c>
      <c r="F1134" s="6">
        <v>1</v>
      </c>
      <c r="G1134">
        <f>(E1134*0.6+D1134*0.2+C1134*0.2)/B1134</f>
        <v>3.5826624784222134E-4</v>
      </c>
      <c r="H1134">
        <f>_xlfn.RANK.AVG(G1134,G$2:G$2185)</f>
        <v>2129</v>
      </c>
      <c r="I1134">
        <f>LOOKUP(H1134/COUNTA(H:H),{0,0.1,0.2,0.3,0.4,0.5,0.6,0.7,0.8,0.9,1}+1%%,{10,9,8,7,6,5,4,3,2,1})</f>
        <v>1</v>
      </c>
      <c r="J1134">
        <f>E1134*0.6+D1134*0.2+C1134*0.2</f>
        <v>3989.4</v>
      </c>
      <c r="K1134">
        <f>_xlfn.RANK.AVG(J1134,J$2:J$2185)</f>
        <v>1092</v>
      </c>
      <c r="L1134">
        <f>LOOKUP(K1134/COUNTA(K:K),{0,0.1,0.2,0.3,0.4,0.5,0.6,0.7,0.8,0.9,1}+1%%,{10,9,8,7,6,5,4,3,2,1})</f>
        <v>6</v>
      </c>
      <c r="M1134">
        <f>(C1134-D1134)*0.7+B1134*0.3</f>
        <v>3350950.9999999995</v>
      </c>
      <c r="N1134">
        <f>_xlfn.RANK.AVG(M1134,M$2:M$2185)</f>
        <v>249</v>
      </c>
      <c r="O1134">
        <f>LOOKUP(N1134/COUNTA(N:N),{0,0.1,0.2,0.3,0.4,0.5,0.6,0.7,0.8,0.9,1}+1%%,{10,9,8,7,6,5,4,3,2,1})</f>
        <v>9</v>
      </c>
      <c r="P1134" s="6">
        <v>1</v>
      </c>
      <c r="Q1134">
        <f>_xlfn.RANK.AVG(P1134,P$2:P$2185)</f>
        <v>1510</v>
      </c>
      <c r="R1134">
        <f>LOOKUP(Q1134/COUNTA(Q:Q),{0,0.1,0.2,0.3,0.4,0.5,0.6,0.7,0.8,0.9,1}+1%%,{10,9,8,7,6,5,4,3,2,1})</f>
        <v>4</v>
      </c>
      <c r="S1134">
        <f>I1134*0.5+L1134*0.5+O1134+R1134</f>
        <v>16.5</v>
      </c>
    </row>
    <row r="1135" spans="1:19" ht="28.8" x14ac:dyDescent="0.25">
      <c r="A1135" s="5" t="s">
        <v>1466</v>
      </c>
      <c r="B1135" s="6">
        <v>2098297</v>
      </c>
      <c r="C1135" s="6">
        <v>3147</v>
      </c>
      <c r="D1135" s="6">
        <v>333</v>
      </c>
      <c r="E1135" s="6">
        <v>441</v>
      </c>
      <c r="F1135" s="6">
        <v>2</v>
      </c>
      <c r="G1135">
        <f>(E1135*0.6+D1135*0.2+C1135*0.2)/B1135</f>
        <v>4.5779982528688749E-4</v>
      </c>
      <c r="H1135">
        <f>_xlfn.RANK.AVG(G1135,G$2:G$2185)</f>
        <v>2112</v>
      </c>
      <c r="I1135">
        <f>LOOKUP(H1135/COUNTA(H:H),{0,0.1,0.2,0.3,0.4,0.5,0.6,0.7,0.8,0.9,1}+1%%,{10,9,8,7,6,5,4,3,2,1})</f>
        <v>1</v>
      </c>
      <c r="J1135">
        <f>E1135*0.6+D1135*0.2+C1135*0.2</f>
        <v>960.60000000000014</v>
      </c>
      <c r="K1135">
        <f>_xlfn.RANK.AVG(J1135,J$2:J$2185)</f>
        <v>1516</v>
      </c>
      <c r="L1135">
        <f>LOOKUP(K1135/COUNTA(K:K),{0,0.1,0.2,0.3,0.4,0.5,0.6,0.7,0.8,0.9,1}+1%%,{10,9,8,7,6,5,4,3,2,1})</f>
        <v>4</v>
      </c>
      <c r="M1135">
        <f>(C1135-D1135)*0.7+B1135*0.3</f>
        <v>631458.9</v>
      </c>
      <c r="N1135">
        <f>_xlfn.RANK.AVG(M1135,M$2:M$2185)</f>
        <v>693</v>
      </c>
      <c r="O1135">
        <f>LOOKUP(N1135/COUNTA(N:N),{0,0.1,0.2,0.3,0.4,0.5,0.6,0.7,0.8,0.9,1}+1%%,{10,9,8,7,6,5,4,3,2,1})</f>
        <v>7</v>
      </c>
      <c r="P1135" s="6">
        <v>2</v>
      </c>
      <c r="Q1135">
        <f>_xlfn.RANK.AVG(P1135,P$2:P$2185)</f>
        <v>678.5</v>
      </c>
      <c r="R1135">
        <f>LOOKUP(Q1135/COUNTA(Q:Q),{0,0.1,0.2,0.3,0.4,0.5,0.6,0.7,0.8,0.9,1}+1%%,{10,9,8,7,6,5,4,3,2,1})</f>
        <v>7</v>
      </c>
      <c r="S1135">
        <f>I1135*0.5+L1135*0.5+O1135+R1135</f>
        <v>16.5</v>
      </c>
    </row>
    <row r="1136" spans="1:19" ht="28.8" x14ac:dyDescent="0.25">
      <c r="A1136" s="5" t="s">
        <v>1360</v>
      </c>
      <c r="B1136" s="6">
        <v>368276</v>
      </c>
      <c r="C1136" s="6">
        <v>22148</v>
      </c>
      <c r="D1136" s="6">
        <v>683</v>
      </c>
      <c r="E1136" s="6">
        <v>2640</v>
      </c>
      <c r="F1136" s="6">
        <v>1</v>
      </c>
      <c r="G1136">
        <f>(E1136*0.6+D1136*0.2+C1136*0.2)/B1136</f>
        <v>1.6699975018735949E-2</v>
      </c>
      <c r="H1136">
        <f>_xlfn.RANK.AVG(G1136,G$2:G$2185)</f>
        <v>226</v>
      </c>
      <c r="I1136">
        <f>LOOKUP(H1136/COUNTA(H:H),{0,0.1,0.2,0.3,0.4,0.5,0.6,0.7,0.8,0.9,1}+1%%,{10,9,8,7,6,5,4,3,2,1})</f>
        <v>9</v>
      </c>
      <c r="J1136">
        <f>E1136*0.6+D1136*0.2+C1136*0.2</f>
        <v>6150.2000000000007</v>
      </c>
      <c r="K1136">
        <f>_xlfn.RANK.AVG(J1136,J$2:J$2185)</f>
        <v>936</v>
      </c>
      <c r="L1136">
        <f>LOOKUP(K1136/COUNTA(K:K),{0,0.1,0.2,0.3,0.4,0.5,0.6,0.7,0.8,0.9,1}+1%%,{10,9,8,7,6,5,4,3,2,1})</f>
        <v>6</v>
      </c>
      <c r="M1136">
        <f>(C1136-D1136)*0.7+B1136*0.3</f>
        <v>125508.3</v>
      </c>
      <c r="N1136">
        <f>_xlfn.RANK.AVG(M1136,M$2:M$2185)</f>
        <v>1264</v>
      </c>
      <c r="O1136">
        <f>LOOKUP(N1136/COUNTA(N:N),{0,0.1,0.2,0.3,0.4,0.5,0.6,0.7,0.8,0.9,1}+1%%,{10,9,8,7,6,5,4,3,2,1})</f>
        <v>5</v>
      </c>
      <c r="P1136" s="6">
        <v>1</v>
      </c>
      <c r="Q1136">
        <f>_xlfn.RANK.AVG(P1136,P$2:P$2185)</f>
        <v>1510</v>
      </c>
      <c r="R1136">
        <f>LOOKUP(Q1136/COUNTA(Q:Q),{0,0.1,0.2,0.3,0.4,0.5,0.6,0.7,0.8,0.9,1}+1%%,{10,9,8,7,6,5,4,3,2,1})</f>
        <v>4</v>
      </c>
      <c r="S1136">
        <f>I1136*0.5+L1136*0.5+O1136+R1136</f>
        <v>16.5</v>
      </c>
    </row>
    <row r="1137" spans="1:19" ht="43.2" x14ac:dyDescent="0.25">
      <c r="A1137" s="5" t="s">
        <v>2048</v>
      </c>
      <c r="B1137" s="6">
        <v>3510260</v>
      </c>
      <c r="C1137" s="6">
        <v>28252</v>
      </c>
      <c r="D1137" s="6">
        <v>1695</v>
      </c>
      <c r="E1137" s="6">
        <v>2379</v>
      </c>
      <c r="F1137" s="6">
        <v>1</v>
      </c>
      <c r="G1137">
        <f>(E1137*0.6+D1137*0.2+C1137*0.2)/B1137</f>
        <v>2.1128919225356529E-3</v>
      </c>
      <c r="H1137">
        <f>_xlfn.RANK.AVG(G1137,G$2:G$2185)</f>
        <v>1819</v>
      </c>
      <c r="I1137">
        <f>LOOKUP(H1137/COUNTA(H:H),{0,0.1,0.2,0.3,0.4,0.5,0.6,0.7,0.8,0.9,1}+1%%,{10,9,8,7,6,5,4,3,2,1})</f>
        <v>2</v>
      </c>
      <c r="J1137">
        <f>E1137*0.6+D1137*0.2+C1137*0.2</f>
        <v>7416.8</v>
      </c>
      <c r="K1137">
        <f>_xlfn.RANK.AVG(J1137,J$2:J$2185)</f>
        <v>865</v>
      </c>
      <c r="L1137">
        <f>LOOKUP(K1137/COUNTA(K:K),{0,0.1,0.2,0.3,0.4,0.5,0.6,0.7,0.8,0.9,1}+1%%,{10,9,8,7,6,5,4,3,2,1})</f>
        <v>7</v>
      </c>
      <c r="M1137">
        <f>(C1137-D1137)*0.7+B1137*0.3</f>
        <v>1071667.8999999999</v>
      </c>
      <c r="N1137">
        <f>_xlfn.RANK.AVG(M1137,M$2:M$2185)</f>
        <v>514</v>
      </c>
      <c r="O1137">
        <f>LOOKUP(N1137/COUNTA(N:N),{0,0.1,0.2,0.3,0.4,0.5,0.6,0.7,0.8,0.9,1}+1%%,{10,9,8,7,6,5,4,3,2,1})</f>
        <v>8</v>
      </c>
      <c r="P1137" s="6">
        <v>1</v>
      </c>
      <c r="Q1137">
        <f>_xlfn.RANK.AVG(P1137,P$2:P$2185)</f>
        <v>1510</v>
      </c>
      <c r="R1137">
        <f>LOOKUP(Q1137/COUNTA(Q:Q),{0,0.1,0.2,0.3,0.4,0.5,0.6,0.7,0.8,0.9,1}+1%%,{10,9,8,7,6,5,4,3,2,1})</f>
        <v>4</v>
      </c>
      <c r="S1137">
        <f>I1137*0.5+L1137*0.5+O1137+R1137</f>
        <v>16.5</v>
      </c>
    </row>
    <row r="1138" spans="1:19" ht="43.2" x14ac:dyDescent="0.25">
      <c r="A1138" s="5" t="s">
        <v>333</v>
      </c>
      <c r="B1138" s="6">
        <v>371401</v>
      </c>
      <c r="C1138" s="6">
        <v>22490</v>
      </c>
      <c r="D1138" s="6">
        <v>230</v>
      </c>
      <c r="E1138" s="6">
        <v>1137</v>
      </c>
      <c r="F1138" s="6">
        <v>1</v>
      </c>
      <c r="G1138">
        <f>(E1138*0.6+D1138*0.2+C1138*0.2)/B1138</f>
        <v>1.4071583005969288E-2</v>
      </c>
      <c r="H1138">
        <f>_xlfn.RANK.AVG(G1138,G$2:G$2185)</f>
        <v>353</v>
      </c>
      <c r="I1138">
        <f>LOOKUP(H1138/COUNTA(H:H),{0,0.1,0.2,0.3,0.4,0.5,0.6,0.7,0.8,0.9,1}+1%%,{10,9,8,7,6,5,4,3,2,1})</f>
        <v>9</v>
      </c>
      <c r="J1138">
        <f>E1138*0.6+D1138*0.2+C1138*0.2</f>
        <v>5226.2</v>
      </c>
      <c r="K1138">
        <f>_xlfn.RANK.AVG(J1138,J$2:J$2185)</f>
        <v>1000</v>
      </c>
      <c r="L1138">
        <f>LOOKUP(K1138/COUNTA(K:K),{0,0.1,0.2,0.3,0.4,0.5,0.6,0.7,0.8,0.9,1}+1%%,{10,9,8,7,6,5,4,3,2,1})</f>
        <v>6</v>
      </c>
      <c r="M1138">
        <f>(C1138-D1138)*0.7+B1138*0.3</f>
        <v>127002.3</v>
      </c>
      <c r="N1138">
        <f>_xlfn.RANK.AVG(M1138,M$2:M$2185)</f>
        <v>1256</v>
      </c>
      <c r="O1138">
        <f>LOOKUP(N1138/COUNTA(N:N),{0,0.1,0.2,0.3,0.4,0.5,0.6,0.7,0.8,0.9,1}+1%%,{10,9,8,7,6,5,4,3,2,1})</f>
        <v>5</v>
      </c>
      <c r="P1138" s="6">
        <v>1</v>
      </c>
      <c r="Q1138">
        <f>_xlfn.RANK.AVG(P1138,P$2:P$2185)</f>
        <v>1510</v>
      </c>
      <c r="R1138">
        <f>LOOKUP(Q1138/COUNTA(Q:Q),{0,0.1,0.2,0.3,0.4,0.5,0.6,0.7,0.8,0.9,1}+1%%,{10,9,8,7,6,5,4,3,2,1})</f>
        <v>4</v>
      </c>
      <c r="S1138">
        <f>I1138*0.5+L1138*0.5+O1138+R1138</f>
        <v>16.5</v>
      </c>
    </row>
    <row r="1139" spans="1:19" ht="14.4" x14ac:dyDescent="0.25">
      <c r="A1139" s="5" t="s">
        <v>1503</v>
      </c>
      <c r="B1139" s="6">
        <v>411705</v>
      </c>
      <c r="C1139" s="6">
        <v>16819</v>
      </c>
      <c r="D1139" s="6">
        <v>1221</v>
      </c>
      <c r="E1139" s="6">
        <v>3650</v>
      </c>
      <c r="F1139" s="6">
        <v>1</v>
      </c>
      <c r="G1139">
        <f>(E1139*0.6+D1139*0.2+C1139*0.2)/B1139</f>
        <v>1.4082899163235811E-2</v>
      </c>
      <c r="H1139">
        <f>_xlfn.RANK.AVG(G1139,G$2:G$2185)</f>
        <v>351</v>
      </c>
      <c r="I1139">
        <f>LOOKUP(H1139/COUNTA(H:H),{0,0.1,0.2,0.3,0.4,0.5,0.6,0.7,0.8,0.9,1}+1%%,{10,9,8,7,6,5,4,3,2,1})</f>
        <v>9</v>
      </c>
      <c r="J1139">
        <f>E1139*0.6+D1139*0.2+C1139*0.2</f>
        <v>5798</v>
      </c>
      <c r="K1139">
        <f>_xlfn.RANK.AVG(J1139,J$2:J$2185)</f>
        <v>954</v>
      </c>
      <c r="L1139">
        <f>LOOKUP(K1139/COUNTA(K:K),{0,0.1,0.2,0.3,0.4,0.5,0.6,0.7,0.8,0.9,1}+1%%,{10,9,8,7,6,5,4,3,2,1})</f>
        <v>6</v>
      </c>
      <c r="M1139">
        <f>(C1139-D1139)*0.7+B1139*0.3</f>
        <v>134430.1</v>
      </c>
      <c r="N1139">
        <f>_xlfn.RANK.AVG(M1139,M$2:M$2185)</f>
        <v>1245</v>
      </c>
      <c r="O1139">
        <f>LOOKUP(N1139/COUNTA(N:N),{0,0.1,0.2,0.3,0.4,0.5,0.6,0.7,0.8,0.9,1}+1%%,{10,9,8,7,6,5,4,3,2,1})</f>
        <v>5</v>
      </c>
      <c r="P1139" s="6">
        <v>1</v>
      </c>
      <c r="Q1139">
        <f>_xlfn.RANK.AVG(P1139,P$2:P$2185)</f>
        <v>1510</v>
      </c>
      <c r="R1139">
        <f>LOOKUP(Q1139/COUNTA(Q:Q),{0,0.1,0.2,0.3,0.4,0.5,0.6,0.7,0.8,0.9,1}+1%%,{10,9,8,7,6,5,4,3,2,1})</f>
        <v>4</v>
      </c>
      <c r="S1139">
        <f>I1139*0.5+L1139*0.5+O1139+R1139</f>
        <v>16.5</v>
      </c>
    </row>
    <row r="1140" spans="1:19" ht="28.8" x14ac:dyDescent="0.25">
      <c r="A1140" s="5" t="s">
        <v>17</v>
      </c>
      <c r="B1140" s="6">
        <v>429830</v>
      </c>
      <c r="C1140" s="6">
        <v>22885</v>
      </c>
      <c r="D1140" s="6">
        <v>141</v>
      </c>
      <c r="E1140" s="6">
        <v>3433</v>
      </c>
      <c r="F1140" s="6">
        <v>1</v>
      </c>
      <c r="G1140">
        <f>(E1140*0.6+D1140*0.2+C1140*0.2)/B1140</f>
        <v>1.5506130330595816E-2</v>
      </c>
      <c r="H1140">
        <f>_xlfn.RANK.AVG(G1140,G$2:G$2185)</f>
        <v>274</v>
      </c>
      <c r="I1140">
        <f>LOOKUP(H1140/COUNTA(H:H),{0,0.1,0.2,0.3,0.4,0.5,0.6,0.7,0.8,0.9,1}+1%%,{10,9,8,7,6,5,4,3,2,1})</f>
        <v>9</v>
      </c>
      <c r="J1140">
        <f>E1140*0.6+D1140*0.2+C1140*0.2</f>
        <v>6665</v>
      </c>
      <c r="K1140">
        <f>_xlfn.RANK.AVG(J1140,J$2:J$2185)</f>
        <v>911</v>
      </c>
      <c r="L1140">
        <f>LOOKUP(K1140/COUNTA(K:K),{0,0.1,0.2,0.3,0.4,0.5,0.6,0.7,0.8,0.9,1}+1%%,{10,9,8,7,6,5,4,3,2,1})</f>
        <v>6</v>
      </c>
      <c r="M1140">
        <f>(C1140-D1140)*0.7+B1140*0.3</f>
        <v>144869.79999999999</v>
      </c>
      <c r="N1140">
        <f>_xlfn.RANK.AVG(M1140,M$2:M$2185)</f>
        <v>1213</v>
      </c>
      <c r="O1140">
        <f>LOOKUP(N1140/COUNTA(N:N),{0,0.1,0.2,0.3,0.4,0.5,0.6,0.7,0.8,0.9,1}+1%%,{10,9,8,7,6,5,4,3,2,1})</f>
        <v>5</v>
      </c>
      <c r="P1140" s="6">
        <v>1</v>
      </c>
      <c r="Q1140">
        <f>_xlfn.RANK.AVG(P1140,P$2:P$2185)</f>
        <v>1510</v>
      </c>
      <c r="R1140">
        <f>LOOKUP(Q1140/COUNTA(Q:Q),{0,0.1,0.2,0.3,0.4,0.5,0.6,0.7,0.8,0.9,1}+1%%,{10,9,8,7,6,5,4,3,2,1})</f>
        <v>4</v>
      </c>
      <c r="S1140">
        <f>I1140*0.5+L1140*0.5+O1140+R1140</f>
        <v>16.5</v>
      </c>
    </row>
    <row r="1141" spans="1:19" ht="28.8" x14ac:dyDescent="0.25">
      <c r="A1141" s="5" t="s">
        <v>1919</v>
      </c>
      <c r="B1141" s="6">
        <v>719556</v>
      </c>
      <c r="C1141" s="6">
        <v>25426</v>
      </c>
      <c r="D1141" s="6">
        <v>551</v>
      </c>
      <c r="E1141" s="6">
        <v>1908</v>
      </c>
      <c r="F1141" s="6">
        <v>1</v>
      </c>
      <c r="G1141">
        <f>(E1141*0.6+D1141*0.2+C1141*0.2)/B1141</f>
        <v>8.8112669479512382E-3</v>
      </c>
      <c r="H1141">
        <f>_xlfn.RANK.AVG(G1141,G$2:G$2185)</f>
        <v>807</v>
      </c>
      <c r="I1141">
        <f>LOOKUP(H1141/COUNTA(H:H),{0,0.1,0.2,0.3,0.4,0.5,0.6,0.7,0.8,0.9,1}+1%%,{10,9,8,7,6,5,4,3,2,1})</f>
        <v>7</v>
      </c>
      <c r="J1141">
        <f>E1141*0.6+D1141*0.2+C1141*0.2</f>
        <v>6340.2000000000007</v>
      </c>
      <c r="K1141">
        <f>_xlfn.RANK.AVG(J1141,J$2:J$2185)</f>
        <v>927</v>
      </c>
      <c r="L1141">
        <f>LOOKUP(K1141/COUNTA(K:K),{0,0.1,0.2,0.3,0.4,0.5,0.6,0.7,0.8,0.9,1}+1%%,{10,9,8,7,6,5,4,3,2,1})</f>
        <v>6</v>
      </c>
      <c r="M1141">
        <f>(C1141-D1141)*0.7+B1141*0.3</f>
        <v>233279.3</v>
      </c>
      <c r="N1141">
        <f>_xlfn.RANK.AVG(M1141,M$2:M$2185)</f>
        <v>1055</v>
      </c>
      <c r="O1141">
        <f>LOOKUP(N1141/COUNTA(N:N),{0,0.1,0.2,0.3,0.4,0.5,0.6,0.7,0.8,0.9,1}+1%%,{10,9,8,7,6,5,4,3,2,1})</f>
        <v>6</v>
      </c>
      <c r="P1141" s="6">
        <v>1</v>
      </c>
      <c r="Q1141">
        <f>_xlfn.RANK.AVG(P1141,P$2:P$2185)</f>
        <v>1510</v>
      </c>
      <c r="R1141">
        <f>LOOKUP(Q1141/COUNTA(Q:Q),{0,0.1,0.2,0.3,0.4,0.5,0.6,0.7,0.8,0.9,1}+1%%,{10,9,8,7,6,5,4,3,2,1})</f>
        <v>4</v>
      </c>
      <c r="S1141">
        <f>I1141*0.5+L1141*0.5+O1141+R1141</f>
        <v>16.5</v>
      </c>
    </row>
    <row r="1142" spans="1:19" ht="28.8" x14ac:dyDescent="0.25">
      <c r="A1142" s="5" t="s">
        <v>1172</v>
      </c>
      <c r="B1142" s="6">
        <v>3331450</v>
      </c>
      <c r="C1142" s="6">
        <v>19495</v>
      </c>
      <c r="D1142" s="6">
        <v>1205</v>
      </c>
      <c r="E1142" s="6">
        <v>6310</v>
      </c>
      <c r="F1142" s="6">
        <v>1</v>
      </c>
      <c r="G1142">
        <f>(E1142*0.6+D1142*0.2+C1142*0.2)/B1142</f>
        <v>2.3791442164823127E-3</v>
      </c>
      <c r="H1142">
        <f>_xlfn.RANK.AVG(G1142,G$2:G$2185)</f>
        <v>1777</v>
      </c>
      <c r="I1142">
        <f>LOOKUP(H1142/COUNTA(H:H),{0,0.1,0.2,0.3,0.4,0.5,0.6,0.7,0.8,0.9,1}+1%%,{10,9,8,7,6,5,4,3,2,1})</f>
        <v>2</v>
      </c>
      <c r="J1142">
        <f>E1142*0.6+D1142*0.2+C1142*0.2</f>
        <v>7926</v>
      </c>
      <c r="K1142">
        <f>_xlfn.RANK.AVG(J1142,J$2:J$2185)</f>
        <v>847</v>
      </c>
      <c r="L1142">
        <f>LOOKUP(K1142/COUNTA(K:K),{0,0.1,0.2,0.3,0.4,0.5,0.6,0.7,0.8,0.9,1}+1%%,{10,9,8,7,6,5,4,3,2,1})</f>
        <v>7</v>
      </c>
      <c r="M1142">
        <f>(C1142-D1142)*0.7+B1142*0.3</f>
        <v>1012238</v>
      </c>
      <c r="N1142">
        <f>_xlfn.RANK.AVG(M1142,M$2:M$2185)</f>
        <v>533</v>
      </c>
      <c r="O1142">
        <f>LOOKUP(N1142/COUNTA(N:N),{0,0.1,0.2,0.3,0.4,0.5,0.6,0.7,0.8,0.9,1}+1%%,{10,9,8,7,6,5,4,3,2,1})</f>
        <v>8</v>
      </c>
      <c r="P1142" s="6">
        <v>1</v>
      </c>
      <c r="Q1142">
        <f>_xlfn.RANK.AVG(P1142,P$2:P$2185)</f>
        <v>1510</v>
      </c>
      <c r="R1142">
        <f>LOOKUP(Q1142/COUNTA(Q:Q),{0,0.1,0.2,0.3,0.4,0.5,0.6,0.7,0.8,0.9,1}+1%%,{10,9,8,7,6,5,4,3,2,1})</f>
        <v>4</v>
      </c>
      <c r="S1142">
        <f>I1142*0.5+L1142*0.5+O1142+R1142</f>
        <v>16.5</v>
      </c>
    </row>
    <row r="1143" spans="1:19" ht="14.4" x14ac:dyDescent="0.25">
      <c r="A1143" s="5" t="s">
        <v>1516</v>
      </c>
      <c r="B1143" s="6">
        <v>853242</v>
      </c>
      <c r="C1143" s="6">
        <v>13993</v>
      </c>
      <c r="D1143" s="6">
        <v>2891</v>
      </c>
      <c r="E1143" s="6">
        <v>6115</v>
      </c>
      <c r="F1143" s="6">
        <v>1</v>
      </c>
      <c r="G1143">
        <f>(E1143*0.6+D1143*0.2+C1143*0.2)/B1143</f>
        <v>8.2576807048879448E-3</v>
      </c>
      <c r="H1143">
        <f>_xlfn.RANK.AVG(G1143,G$2:G$2185)</f>
        <v>869</v>
      </c>
      <c r="I1143">
        <f>LOOKUP(H1143/COUNTA(H:H),{0,0.1,0.2,0.3,0.4,0.5,0.6,0.7,0.8,0.9,1}+1%%,{10,9,8,7,6,5,4,3,2,1})</f>
        <v>7</v>
      </c>
      <c r="J1143">
        <f>E1143*0.6+D1143*0.2+C1143*0.2</f>
        <v>7045.8</v>
      </c>
      <c r="K1143">
        <f>_xlfn.RANK.AVG(J1143,J$2:J$2185)</f>
        <v>885</v>
      </c>
      <c r="L1143">
        <f>LOOKUP(K1143/COUNTA(K:K),{0,0.1,0.2,0.3,0.4,0.5,0.6,0.7,0.8,0.9,1}+1%%,{10,9,8,7,6,5,4,3,2,1})</f>
        <v>6</v>
      </c>
      <c r="M1143">
        <f>(C1143-D1143)*0.7+B1143*0.3</f>
        <v>263744</v>
      </c>
      <c r="N1143">
        <f>_xlfn.RANK.AVG(M1143,M$2:M$2185)</f>
        <v>1005</v>
      </c>
      <c r="O1143">
        <f>LOOKUP(N1143/COUNTA(N:N),{0,0.1,0.2,0.3,0.4,0.5,0.6,0.7,0.8,0.9,1}+1%%,{10,9,8,7,6,5,4,3,2,1})</f>
        <v>6</v>
      </c>
      <c r="P1143" s="6">
        <v>1</v>
      </c>
      <c r="Q1143">
        <f>_xlfn.RANK.AVG(P1143,P$2:P$2185)</f>
        <v>1510</v>
      </c>
      <c r="R1143">
        <f>LOOKUP(Q1143/COUNTA(Q:Q),{0,0.1,0.2,0.3,0.4,0.5,0.6,0.7,0.8,0.9,1}+1%%,{10,9,8,7,6,5,4,3,2,1})</f>
        <v>4</v>
      </c>
      <c r="S1143">
        <f>I1143*0.5+L1143*0.5+O1143+R1143</f>
        <v>16.5</v>
      </c>
    </row>
    <row r="1144" spans="1:19" ht="14.4" x14ac:dyDescent="0.25">
      <c r="A1144" s="5" t="s">
        <v>2155</v>
      </c>
      <c r="B1144" s="6">
        <v>1152468</v>
      </c>
      <c r="C1144" s="6">
        <v>38426</v>
      </c>
      <c r="D1144" s="6">
        <v>937</v>
      </c>
      <c r="E1144" s="6">
        <v>1961</v>
      </c>
      <c r="F1144" s="6">
        <v>1</v>
      </c>
      <c r="G1144">
        <f>(E1144*0.6+D1144*0.2+C1144*0.2)/B1144</f>
        <v>7.852018450837682E-3</v>
      </c>
      <c r="H1144">
        <f>_xlfn.RANK.AVG(G1144,G$2:G$2185)</f>
        <v>919</v>
      </c>
      <c r="I1144">
        <f>LOOKUP(H1144/COUNTA(H:H),{0,0.1,0.2,0.3,0.4,0.5,0.6,0.7,0.8,0.9,1}+1%%,{10,9,8,7,6,5,4,3,2,1})</f>
        <v>6</v>
      </c>
      <c r="J1144">
        <f>E1144*0.6+D1144*0.2+C1144*0.2</f>
        <v>9049.2000000000007</v>
      </c>
      <c r="K1144">
        <f>_xlfn.RANK.AVG(J1144,J$2:J$2185)</f>
        <v>815</v>
      </c>
      <c r="L1144">
        <f>LOOKUP(K1144/COUNTA(K:K),{0,0.1,0.2,0.3,0.4,0.5,0.6,0.7,0.8,0.9,1}+1%%,{10,9,8,7,6,5,4,3,2,1})</f>
        <v>7</v>
      </c>
      <c r="M1144">
        <f>(C1144-D1144)*0.7+B1144*0.3</f>
        <v>371982.69999999995</v>
      </c>
      <c r="N1144">
        <f>_xlfn.RANK.AVG(M1144,M$2:M$2185)</f>
        <v>882</v>
      </c>
      <c r="O1144">
        <f>LOOKUP(N1144/COUNTA(N:N),{0,0.1,0.2,0.3,0.4,0.5,0.6,0.7,0.8,0.9,1}+1%%,{10,9,8,7,6,5,4,3,2,1})</f>
        <v>6</v>
      </c>
      <c r="P1144" s="6">
        <v>1</v>
      </c>
      <c r="Q1144">
        <f>_xlfn.RANK.AVG(P1144,P$2:P$2185)</f>
        <v>1510</v>
      </c>
      <c r="R1144">
        <f>LOOKUP(Q1144/COUNTA(Q:Q),{0,0.1,0.2,0.3,0.4,0.5,0.6,0.7,0.8,0.9,1}+1%%,{10,9,8,7,6,5,4,3,2,1})</f>
        <v>4</v>
      </c>
      <c r="S1144">
        <f>I1144*0.5+L1144*0.5+O1144+R1144</f>
        <v>16.5</v>
      </c>
    </row>
    <row r="1145" spans="1:19" ht="28.8" x14ac:dyDescent="0.25">
      <c r="A1145" s="5" t="s">
        <v>748</v>
      </c>
      <c r="B1145" s="6">
        <v>1500852</v>
      </c>
      <c r="C1145" s="6">
        <v>28017</v>
      </c>
      <c r="D1145" s="6">
        <v>1658</v>
      </c>
      <c r="E1145" s="6">
        <v>2299</v>
      </c>
      <c r="F1145" s="6">
        <v>1</v>
      </c>
      <c r="G1145">
        <f>(E1145*0.6+D1145*0.2+C1145*0.2)/B1145</f>
        <v>4.8734985195075867E-3</v>
      </c>
      <c r="H1145">
        <f>_xlfn.RANK.AVG(G1145,G$2:G$2185)</f>
        <v>1348</v>
      </c>
      <c r="I1145">
        <f>LOOKUP(H1145/COUNTA(H:H),{0,0.1,0.2,0.3,0.4,0.5,0.6,0.7,0.8,0.9,1}+1%%,{10,9,8,7,6,5,4,3,2,1})</f>
        <v>4</v>
      </c>
      <c r="J1145">
        <f>E1145*0.6+D1145*0.2+C1145*0.2</f>
        <v>7314.4000000000005</v>
      </c>
      <c r="K1145">
        <f>_xlfn.RANK.AVG(J1145,J$2:J$2185)</f>
        <v>872</v>
      </c>
      <c r="L1145">
        <f>LOOKUP(K1145/COUNTA(K:K),{0,0.1,0.2,0.3,0.4,0.5,0.6,0.7,0.8,0.9,1}+1%%,{10,9,8,7,6,5,4,3,2,1})</f>
        <v>7</v>
      </c>
      <c r="M1145">
        <f>(C1145-D1145)*0.7+B1145*0.3</f>
        <v>468706.89999999997</v>
      </c>
      <c r="N1145">
        <f>_xlfn.RANK.AVG(M1145,M$2:M$2185)</f>
        <v>794</v>
      </c>
      <c r="O1145">
        <f>LOOKUP(N1145/COUNTA(N:N),{0,0.1,0.2,0.3,0.4,0.5,0.6,0.7,0.8,0.9,1}+1%%,{10,9,8,7,6,5,4,3,2,1})</f>
        <v>7</v>
      </c>
      <c r="P1145" s="6">
        <v>1</v>
      </c>
      <c r="Q1145">
        <f>_xlfn.RANK.AVG(P1145,P$2:P$2185)</f>
        <v>1510</v>
      </c>
      <c r="R1145">
        <f>LOOKUP(Q1145/COUNTA(Q:Q),{0,0.1,0.2,0.3,0.4,0.5,0.6,0.7,0.8,0.9,1}+1%%,{10,9,8,7,6,5,4,3,2,1})</f>
        <v>4</v>
      </c>
      <c r="S1145">
        <f>I1145*0.5+L1145*0.5+O1145+R1145</f>
        <v>16.5</v>
      </c>
    </row>
    <row r="1146" spans="1:19" ht="28.8" x14ac:dyDescent="0.25">
      <c r="A1146" s="5" t="s">
        <v>666</v>
      </c>
      <c r="B1146" s="6">
        <v>104393</v>
      </c>
      <c r="C1146" s="6">
        <v>6371</v>
      </c>
      <c r="D1146" s="6">
        <v>115</v>
      </c>
      <c r="E1146" s="6">
        <v>585</v>
      </c>
      <c r="F1146" s="6">
        <v>2</v>
      </c>
      <c r="G1146">
        <f>(E1146*0.6+D1146*0.2+C1146*0.2)/B1146</f>
        <v>1.5788414932035675E-2</v>
      </c>
      <c r="H1146">
        <f>_xlfn.RANK.AVG(G1146,G$2:G$2185)</f>
        <v>255</v>
      </c>
      <c r="I1146">
        <f>LOOKUP(H1146/COUNTA(H:H),{0,0.1,0.2,0.3,0.4,0.5,0.6,0.7,0.8,0.9,1}+1%%,{10,9,8,7,6,5,4,3,2,1})</f>
        <v>9</v>
      </c>
      <c r="J1146">
        <f>E1146*0.6+D1146*0.2+C1146*0.2</f>
        <v>1648.2</v>
      </c>
      <c r="K1146">
        <f>_xlfn.RANK.AVG(J1146,J$2:J$2185)</f>
        <v>1363</v>
      </c>
      <c r="L1146">
        <f>LOOKUP(K1146/COUNTA(K:K),{0,0.1,0.2,0.3,0.4,0.5,0.6,0.7,0.8,0.9,1}+1%%,{10,9,8,7,6,5,4,3,2,1})</f>
        <v>4</v>
      </c>
      <c r="M1146">
        <f>(C1146-D1146)*0.7+B1146*0.3</f>
        <v>35697.1</v>
      </c>
      <c r="N1146">
        <f>_xlfn.RANK.AVG(M1146,M$2:M$2185)</f>
        <v>1641</v>
      </c>
      <c r="O1146">
        <f>LOOKUP(N1146/COUNTA(N:N),{0,0.1,0.2,0.3,0.4,0.5,0.6,0.7,0.8,0.9,1}+1%%,{10,9,8,7,6,5,4,3,2,1})</f>
        <v>3</v>
      </c>
      <c r="P1146" s="6">
        <v>2</v>
      </c>
      <c r="Q1146">
        <f>_xlfn.RANK.AVG(P1146,P$2:P$2185)</f>
        <v>678.5</v>
      </c>
      <c r="R1146">
        <f>LOOKUP(Q1146/COUNTA(Q:Q),{0,0.1,0.2,0.3,0.4,0.5,0.6,0.7,0.8,0.9,1}+1%%,{10,9,8,7,6,5,4,3,2,1})</f>
        <v>7</v>
      </c>
      <c r="S1146">
        <f>I1146*0.5+L1146*0.5+O1146+R1146</f>
        <v>16.5</v>
      </c>
    </row>
    <row r="1147" spans="1:19" ht="14.4" x14ac:dyDescent="0.25">
      <c r="A1147" s="5" t="s">
        <v>1059</v>
      </c>
      <c r="B1147" s="6">
        <v>649785</v>
      </c>
      <c r="C1147" s="6">
        <v>25653</v>
      </c>
      <c r="D1147" s="6">
        <v>1302</v>
      </c>
      <c r="E1147" s="6">
        <v>1494</v>
      </c>
      <c r="F1147" s="6">
        <v>1</v>
      </c>
      <c r="G1147">
        <f>(E1147*0.6+D1147*0.2+C1147*0.2)/B1147</f>
        <v>9.6761236408966049E-3</v>
      </c>
      <c r="H1147">
        <f>_xlfn.RANK.AVG(G1147,G$2:G$2185)</f>
        <v>700</v>
      </c>
      <c r="I1147">
        <f>LOOKUP(H1147/COUNTA(H:H),{0,0.1,0.2,0.3,0.4,0.5,0.6,0.7,0.8,0.9,1}+1%%,{10,9,8,7,6,5,4,3,2,1})</f>
        <v>7</v>
      </c>
      <c r="J1147">
        <f>E1147*0.6+D1147*0.2+C1147*0.2</f>
        <v>6287.4000000000005</v>
      </c>
      <c r="K1147">
        <f>_xlfn.RANK.AVG(J1147,J$2:J$2185)</f>
        <v>930</v>
      </c>
      <c r="L1147">
        <f>LOOKUP(K1147/COUNTA(K:K),{0,0.1,0.2,0.3,0.4,0.5,0.6,0.7,0.8,0.9,1}+1%%,{10,9,8,7,6,5,4,3,2,1})</f>
        <v>6</v>
      </c>
      <c r="M1147">
        <f>(C1147-D1147)*0.7+B1147*0.3</f>
        <v>211981.2</v>
      </c>
      <c r="N1147">
        <f>_xlfn.RANK.AVG(M1147,M$2:M$2185)</f>
        <v>1079</v>
      </c>
      <c r="O1147">
        <f>LOOKUP(N1147/COUNTA(N:N),{0,0.1,0.2,0.3,0.4,0.5,0.6,0.7,0.8,0.9,1}+1%%,{10,9,8,7,6,5,4,3,2,1})</f>
        <v>6</v>
      </c>
      <c r="P1147" s="6">
        <v>1</v>
      </c>
      <c r="Q1147">
        <f>_xlfn.RANK.AVG(P1147,P$2:P$2185)</f>
        <v>1510</v>
      </c>
      <c r="R1147">
        <f>LOOKUP(Q1147/COUNTA(Q:Q),{0,0.1,0.2,0.3,0.4,0.5,0.6,0.7,0.8,0.9,1}+1%%,{10,9,8,7,6,5,4,3,2,1})</f>
        <v>4</v>
      </c>
      <c r="S1147">
        <f>I1147*0.5+L1147*0.5+O1147+R1147</f>
        <v>16.5</v>
      </c>
    </row>
    <row r="1148" spans="1:19" ht="28.8" x14ac:dyDescent="0.25">
      <c r="A1148" s="5" t="s">
        <v>1648</v>
      </c>
      <c r="B1148" s="6">
        <v>23932421</v>
      </c>
      <c r="C1148" s="6">
        <v>4666</v>
      </c>
      <c r="D1148" s="6">
        <v>374</v>
      </c>
      <c r="E1148" s="6">
        <v>465</v>
      </c>
      <c r="F1148" s="6">
        <v>1</v>
      </c>
      <c r="G1148">
        <f>(E1148*0.6+D1148*0.2+C1148*0.2)/B1148</f>
        <v>5.3776423204321869E-5</v>
      </c>
      <c r="H1148">
        <f>_xlfn.RANK.AVG(G1148,G$2:G$2185)</f>
        <v>2166</v>
      </c>
      <c r="I1148">
        <f>LOOKUP(H1148/COUNTA(H:H),{0,0.1,0.2,0.3,0.4,0.5,0.6,0.7,0.8,0.9,1}+1%%,{10,9,8,7,6,5,4,3,2,1})</f>
        <v>1</v>
      </c>
      <c r="J1148">
        <f>E1148*0.6+D1148*0.2+C1148*0.2</f>
        <v>1287</v>
      </c>
      <c r="K1148">
        <f>_xlfn.RANK.AVG(J1148,J$2:J$2185)</f>
        <v>1440</v>
      </c>
      <c r="L1148">
        <f>LOOKUP(K1148/COUNTA(K:K),{0,0.1,0.2,0.3,0.4,0.5,0.6,0.7,0.8,0.9,1}+1%%,{10,9,8,7,6,5,4,3,2,1})</f>
        <v>4</v>
      </c>
      <c r="M1148">
        <f>(C1148-D1148)*0.7+B1148*0.3</f>
        <v>7182730.7000000002</v>
      </c>
      <c r="N1148">
        <f>_xlfn.RANK.AVG(M1148,M$2:M$2185)</f>
        <v>140</v>
      </c>
      <c r="O1148">
        <f>LOOKUP(N1148/COUNTA(N:N),{0,0.1,0.2,0.3,0.4,0.5,0.6,0.7,0.8,0.9,1}+1%%,{10,9,8,7,6,5,4,3,2,1})</f>
        <v>10</v>
      </c>
      <c r="P1148" s="6">
        <v>1</v>
      </c>
      <c r="Q1148">
        <f>_xlfn.RANK.AVG(P1148,P$2:P$2185)</f>
        <v>1510</v>
      </c>
      <c r="R1148">
        <f>LOOKUP(Q1148/COUNTA(Q:Q),{0,0.1,0.2,0.3,0.4,0.5,0.6,0.7,0.8,0.9,1}+1%%,{10,9,8,7,6,5,4,3,2,1})</f>
        <v>4</v>
      </c>
      <c r="S1148">
        <f>I1148*0.5+L1148*0.5+O1148+R1148</f>
        <v>16.5</v>
      </c>
    </row>
    <row r="1149" spans="1:19" ht="28.8" x14ac:dyDescent="0.25">
      <c r="A1149" s="5" t="s">
        <v>1894</v>
      </c>
      <c r="B1149" s="6">
        <v>410327</v>
      </c>
      <c r="C1149" s="6">
        <v>13307</v>
      </c>
      <c r="D1149" s="6">
        <v>252</v>
      </c>
      <c r="E1149" s="6">
        <v>4620</v>
      </c>
      <c r="F1149" s="6">
        <v>1</v>
      </c>
      <c r="G1149">
        <f>(E1149*0.6+D1149*0.2+C1149*0.2)/B1149</f>
        <v>1.3364462977089006E-2</v>
      </c>
      <c r="H1149">
        <f>_xlfn.RANK.AVG(G1149,G$2:G$2185)</f>
        <v>396</v>
      </c>
      <c r="I1149">
        <f>LOOKUP(H1149/COUNTA(H:H),{0,0.1,0.2,0.3,0.4,0.5,0.6,0.7,0.8,0.9,1}+1%%,{10,9,8,7,6,5,4,3,2,1})</f>
        <v>9</v>
      </c>
      <c r="J1149">
        <f>E1149*0.6+D1149*0.2+C1149*0.2</f>
        <v>5483.8</v>
      </c>
      <c r="K1149">
        <f>_xlfn.RANK.AVG(J1149,J$2:J$2185)</f>
        <v>976</v>
      </c>
      <c r="L1149">
        <f>LOOKUP(K1149/COUNTA(K:K),{0,0.1,0.2,0.3,0.4,0.5,0.6,0.7,0.8,0.9,1}+1%%,{10,9,8,7,6,5,4,3,2,1})</f>
        <v>6</v>
      </c>
      <c r="M1149">
        <f>(C1149-D1149)*0.7+B1149*0.3</f>
        <v>132236.59999999998</v>
      </c>
      <c r="N1149">
        <f>_xlfn.RANK.AVG(M1149,M$2:M$2185)</f>
        <v>1247</v>
      </c>
      <c r="O1149">
        <f>LOOKUP(N1149/COUNTA(N:N),{0,0.1,0.2,0.3,0.4,0.5,0.6,0.7,0.8,0.9,1}+1%%,{10,9,8,7,6,5,4,3,2,1})</f>
        <v>5</v>
      </c>
      <c r="P1149" s="6">
        <v>1</v>
      </c>
      <c r="Q1149">
        <f>_xlfn.RANK.AVG(P1149,P$2:P$2185)</f>
        <v>1510</v>
      </c>
      <c r="R1149">
        <f>LOOKUP(Q1149/COUNTA(Q:Q),{0,0.1,0.2,0.3,0.4,0.5,0.6,0.7,0.8,0.9,1}+1%%,{10,9,8,7,6,5,4,3,2,1})</f>
        <v>4</v>
      </c>
      <c r="S1149">
        <f>I1149*0.5+L1149*0.5+O1149+R1149</f>
        <v>16.5</v>
      </c>
    </row>
    <row r="1150" spans="1:19" ht="14.4" x14ac:dyDescent="0.25">
      <c r="A1150" s="5" t="s">
        <v>721</v>
      </c>
      <c r="B1150" s="6">
        <v>946378</v>
      </c>
      <c r="C1150" s="6">
        <v>21607</v>
      </c>
      <c r="D1150" s="6">
        <v>1182</v>
      </c>
      <c r="E1150" s="6">
        <v>6706</v>
      </c>
      <c r="F1150" s="6">
        <v>1</v>
      </c>
      <c r="G1150">
        <f>(E1150*0.6+D1150*0.2+C1150*0.2)/B1150</f>
        <v>9.0676241417277249E-3</v>
      </c>
      <c r="H1150">
        <f>_xlfn.RANK.AVG(G1150,G$2:G$2185)</f>
        <v>774</v>
      </c>
      <c r="I1150">
        <f>LOOKUP(H1150/COUNTA(H:H),{0,0.1,0.2,0.3,0.4,0.5,0.6,0.7,0.8,0.9,1}+1%%,{10,9,8,7,6,5,4,3,2,1})</f>
        <v>7</v>
      </c>
      <c r="J1150">
        <f>E1150*0.6+D1150*0.2+C1150*0.2</f>
        <v>8581.4000000000015</v>
      </c>
      <c r="K1150">
        <f>_xlfn.RANK.AVG(J1150,J$2:J$2185)</f>
        <v>830</v>
      </c>
      <c r="L1150">
        <f>LOOKUP(K1150/COUNTA(K:K),{0,0.1,0.2,0.3,0.4,0.5,0.6,0.7,0.8,0.9,1}+1%%,{10,9,8,7,6,5,4,3,2,1})</f>
        <v>7</v>
      </c>
      <c r="M1150">
        <f>(C1150-D1150)*0.7+B1150*0.3</f>
        <v>298210.89999999997</v>
      </c>
      <c r="N1150">
        <f>_xlfn.RANK.AVG(M1150,M$2:M$2185)</f>
        <v>963</v>
      </c>
      <c r="O1150">
        <f>LOOKUP(N1150/COUNTA(N:N),{0,0.1,0.2,0.3,0.4,0.5,0.6,0.7,0.8,0.9,1}+1%%,{10,9,8,7,6,5,4,3,2,1})</f>
        <v>6</v>
      </c>
      <c r="P1150" s="6">
        <v>1</v>
      </c>
      <c r="Q1150">
        <f>_xlfn.RANK.AVG(P1150,P$2:P$2185)</f>
        <v>1510</v>
      </c>
      <c r="R1150">
        <f>LOOKUP(Q1150/COUNTA(Q:Q),{0,0.1,0.2,0.3,0.4,0.5,0.6,0.7,0.8,0.9,1}+1%%,{10,9,8,7,6,5,4,3,2,1})</f>
        <v>4</v>
      </c>
      <c r="S1150">
        <f>I1150*0.5+L1150*0.5+O1150+R1150</f>
        <v>17</v>
      </c>
    </row>
    <row r="1151" spans="1:19" ht="28.8" x14ac:dyDescent="0.25">
      <c r="A1151" s="5" t="s">
        <v>2098</v>
      </c>
      <c r="B1151" s="6">
        <v>389001</v>
      </c>
      <c r="C1151" s="6">
        <v>27256</v>
      </c>
      <c r="D1151" s="6">
        <v>591</v>
      </c>
      <c r="E1151" s="6">
        <v>2662</v>
      </c>
      <c r="F1151" s="6">
        <v>1</v>
      </c>
      <c r="G1151">
        <f>(E1151*0.6+D1151*0.2+C1151*0.2)/B1151</f>
        <v>1.8423088886660961E-2</v>
      </c>
      <c r="H1151">
        <f>_xlfn.RANK.AVG(G1151,G$2:G$2185)</f>
        <v>161</v>
      </c>
      <c r="I1151">
        <f>LOOKUP(H1151/COUNTA(H:H),{0,0.1,0.2,0.3,0.4,0.5,0.6,0.7,0.8,0.9,1}+1%%,{10,9,8,7,6,5,4,3,2,1})</f>
        <v>10</v>
      </c>
      <c r="J1151">
        <f>E1151*0.6+D1151*0.2+C1151*0.2</f>
        <v>7166.6</v>
      </c>
      <c r="K1151">
        <f>_xlfn.RANK.AVG(J1151,J$2:J$2185)</f>
        <v>880</v>
      </c>
      <c r="L1151">
        <f>LOOKUP(K1151/COUNTA(K:K),{0,0.1,0.2,0.3,0.4,0.5,0.6,0.7,0.8,0.9,1}+1%%,{10,9,8,7,6,5,4,3,2,1})</f>
        <v>6</v>
      </c>
      <c r="M1151">
        <f>(C1151-D1151)*0.7+B1151*0.3</f>
        <v>135365.79999999999</v>
      </c>
      <c r="N1151">
        <f>_xlfn.RANK.AVG(M1151,M$2:M$2185)</f>
        <v>1241</v>
      </c>
      <c r="O1151">
        <f>LOOKUP(N1151/COUNTA(N:N),{0,0.1,0.2,0.3,0.4,0.5,0.6,0.7,0.8,0.9,1}+1%%,{10,9,8,7,6,5,4,3,2,1})</f>
        <v>5</v>
      </c>
      <c r="P1151" s="6">
        <v>1</v>
      </c>
      <c r="Q1151">
        <f>_xlfn.RANK.AVG(P1151,P$2:P$2185)</f>
        <v>1510</v>
      </c>
      <c r="R1151">
        <f>LOOKUP(Q1151/COUNTA(Q:Q),{0,0.1,0.2,0.3,0.4,0.5,0.6,0.7,0.8,0.9,1}+1%%,{10,9,8,7,6,5,4,3,2,1})</f>
        <v>4</v>
      </c>
      <c r="S1151">
        <f>I1151*0.5+L1151*0.5+O1151+R1151</f>
        <v>17</v>
      </c>
    </row>
    <row r="1152" spans="1:19" ht="43.2" x14ac:dyDescent="0.25">
      <c r="A1152" s="5" t="s">
        <v>1990</v>
      </c>
      <c r="B1152" s="6">
        <v>3633365</v>
      </c>
      <c r="C1152" s="6">
        <v>34995</v>
      </c>
      <c r="D1152" s="6">
        <v>3470</v>
      </c>
      <c r="E1152" s="6">
        <v>4141</v>
      </c>
      <c r="F1152" s="6">
        <v>1</v>
      </c>
      <c r="G1152">
        <f>(E1152*0.6+D1152*0.2+C1152*0.2)/B1152</f>
        <v>2.8011498982348322E-3</v>
      </c>
      <c r="H1152">
        <f>_xlfn.RANK.AVG(G1152,G$2:G$2185)</f>
        <v>1703</v>
      </c>
      <c r="I1152">
        <f>LOOKUP(H1152/COUNTA(H:H),{0,0.1,0.2,0.3,0.4,0.5,0.6,0.7,0.8,0.9,1}+1%%,{10,9,8,7,6,5,4,3,2,1})</f>
        <v>3</v>
      </c>
      <c r="J1152">
        <f>E1152*0.6+D1152*0.2+C1152*0.2</f>
        <v>10177.6</v>
      </c>
      <c r="K1152">
        <f>_xlfn.RANK.AVG(J1152,J$2:J$2185)</f>
        <v>768</v>
      </c>
      <c r="L1152">
        <f>LOOKUP(K1152/COUNTA(K:K),{0,0.1,0.2,0.3,0.4,0.5,0.6,0.7,0.8,0.9,1}+1%%,{10,9,8,7,6,5,4,3,2,1})</f>
        <v>7</v>
      </c>
      <c r="M1152">
        <f>(C1152-D1152)*0.7+B1152*0.3</f>
        <v>1112077</v>
      </c>
      <c r="N1152">
        <f>_xlfn.RANK.AVG(M1152,M$2:M$2185)</f>
        <v>505</v>
      </c>
      <c r="O1152">
        <f>LOOKUP(N1152/COUNTA(N:N),{0,0.1,0.2,0.3,0.4,0.5,0.6,0.7,0.8,0.9,1}+1%%,{10,9,8,7,6,5,4,3,2,1})</f>
        <v>8</v>
      </c>
      <c r="P1152" s="6">
        <v>1</v>
      </c>
      <c r="Q1152">
        <f>_xlfn.RANK.AVG(P1152,P$2:P$2185)</f>
        <v>1510</v>
      </c>
      <c r="R1152">
        <f>LOOKUP(Q1152/COUNTA(Q:Q),{0,0.1,0.2,0.3,0.4,0.5,0.6,0.7,0.8,0.9,1}+1%%,{10,9,8,7,6,5,4,3,2,1})</f>
        <v>4</v>
      </c>
      <c r="S1152">
        <f>I1152*0.5+L1152*0.5+O1152+R1152</f>
        <v>17</v>
      </c>
    </row>
    <row r="1153" spans="1:19" ht="28.8" x14ac:dyDescent="0.25">
      <c r="A1153" s="5" t="s">
        <v>1097</v>
      </c>
      <c r="B1153" s="6">
        <v>1354670</v>
      </c>
      <c r="C1153" s="6">
        <v>36803</v>
      </c>
      <c r="D1153" s="6">
        <v>1157</v>
      </c>
      <c r="E1153" s="6">
        <v>1299</v>
      </c>
      <c r="F1153" s="6">
        <v>1</v>
      </c>
      <c r="G1153">
        <f>(E1153*0.6+D1153*0.2+C1153*0.2)/B1153</f>
        <v>6.1796599909941163E-3</v>
      </c>
      <c r="H1153">
        <f>_xlfn.RANK.AVG(G1153,G$2:G$2185)</f>
        <v>1159</v>
      </c>
      <c r="I1153">
        <f>LOOKUP(H1153/COUNTA(H:H),{0,0.1,0.2,0.3,0.4,0.5,0.6,0.7,0.8,0.9,1}+1%%,{10,9,8,7,6,5,4,3,2,1})</f>
        <v>5</v>
      </c>
      <c r="J1153">
        <f>E1153*0.6+D1153*0.2+C1153*0.2</f>
        <v>8371.4</v>
      </c>
      <c r="K1153">
        <f>_xlfn.RANK.AVG(J1153,J$2:J$2185)</f>
        <v>835</v>
      </c>
      <c r="L1153">
        <f>LOOKUP(K1153/COUNTA(K:K),{0,0.1,0.2,0.3,0.4,0.5,0.6,0.7,0.8,0.9,1}+1%%,{10,9,8,7,6,5,4,3,2,1})</f>
        <v>7</v>
      </c>
      <c r="M1153">
        <f>(C1153-D1153)*0.7+B1153*0.3</f>
        <v>431353.2</v>
      </c>
      <c r="N1153">
        <f>_xlfn.RANK.AVG(M1153,M$2:M$2185)</f>
        <v>817</v>
      </c>
      <c r="O1153">
        <f>LOOKUP(N1153/COUNTA(N:N),{0,0.1,0.2,0.3,0.4,0.5,0.6,0.7,0.8,0.9,1}+1%%,{10,9,8,7,6,5,4,3,2,1})</f>
        <v>7</v>
      </c>
      <c r="P1153" s="6">
        <v>1</v>
      </c>
      <c r="Q1153">
        <f>_xlfn.RANK.AVG(P1153,P$2:P$2185)</f>
        <v>1510</v>
      </c>
      <c r="R1153">
        <f>LOOKUP(Q1153/COUNTA(Q:Q),{0,0.1,0.2,0.3,0.4,0.5,0.6,0.7,0.8,0.9,1}+1%%,{10,9,8,7,6,5,4,3,2,1})</f>
        <v>4</v>
      </c>
      <c r="S1153">
        <f>I1153*0.5+L1153*0.5+O1153+R1153</f>
        <v>17</v>
      </c>
    </row>
    <row r="1154" spans="1:19" ht="28.8" x14ac:dyDescent="0.25">
      <c r="A1154" s="5" t="s">
        <v>951</v>
      </c>
      <c r="B1154" s="6">
        <v>4376750</v>
      </c>
      <c r="C1154" s="6">
        <v>52381</v>
      </c>
      <c r="D1154" s="6">
        <v>3744</v>
      </c>
      <c r="E1154" s="6">
        <v>2881</v>
      </c>
      <c r="F1154" s="6">
        <v>1</v>
      </c>
      <c r="G1154">
        <f>(E1154*0.6+D1154*0.2+C1154*0.2)/B1154</f>
        <v>2.9596390015422403E-3</v>
      </c>
      <c r="H1154">
        <f>_xlfn.RANK.AVG(G1154,G$2:G$2185)</f>
        <v>1669</v>
      </c>
      <c r="I1154">
        <f>LOOKUP(H1154/COUNTA(H:H),{0,0.1,0.2,0.3,0.4,0.5,0.6,0.7,0.8,0.9,1}+1%%,{10,9,8,7,6,5,4,3,2,1})</f>
        <v>3</v>
      </c>
      <c r="J1154">
        <f>E1154*0.6+D1154*0.2+C1154*0.2</f>
        <v>12953.6</v>
      </c>
      <c r="K1154">
        <f>_xlfn.RANK.AVG(J1154,J$2:J$2185)</f>
        <v>688</v>
      </c>
      <c r="L1154">
        <f>LOOKUP(K1154/COUNTA(K:K),{0,0.1,0.2,0.3,0.4,0.5,0.6,0.7,0.8,0.9,1}+1%%,{10,9,8,7,6,5,4,3,2,1})</f>
        <v>7</v>
      </c>
      <c r="M1154">
        <f>(C1154-D1154)*0.7+B1154*0.3</f>
        <v>1347070.9</v>
      </c>
      <c r="N1154">
        <f>_xlfn.RANK.AVG(M1154,M$2:M$2185)</f>
        <v>455</v>
      </c>
      <c r="O1154">
        <f>LOOKUP(N1154/COUNTA(N:N),{0,0.1,0.2,0.3,0.4,0.5,0.6,0.7,0.8,0.9,1}+1%%,{10,9,8,7,6,5,4,3,2,1})</f>
        <v>8</v>
      </c>
      <c r="P1154" s="6">
        <v>1</v>
      </c>
      <c r="Q1154">
        <f>_xlfn.RANK.AVG(P1154,P$2:P$2185)</f>
        <v>1510</v>
      </c>
      <c r="R1154">
        <f>LOOKUP(Q1154/COUNTA(Q:Q),{0,0.1,0.2,0.3,0.4,0.5,0.6,0.7,0.8,0.9,1}+1%%,{10,9,8,7,6,5,4,3,2,1})</f>
        <v>4</v>
      </c>
      <c r="S1154">
        <f>I1154*0.5+L1154*0.5+O1154+R1154</f>
        <v>17</v>
      </c>
    </row>
    <row r="1155" spans="1:19" ht="28.8" x14ac:dyDescent="0.25">
      <c r="A1155" s="5" t="s">
        <v>1728</v>
      </c>
      <c r="B1155" s="6">
        <v>419888</v>
      </c>
      <c r="C1155" s="6">
        <v>6866</v>
      </c>
      <c r="D1155" s="6">
        <v>1222</v>
      </c>
      <c r="E1155" s="6">
        <v>1270</v>
      </c>
      <c r="F1155" s="6">
        <v>2</v>
      </c>
      <c r="G1155">
        <f>(E1155*0.6+D1155*0.2+C1155*0.2)/B1155</f>
        <v>5.6672255458598483E-3</v>
      </c>
      <c r="H1155">
        <f>_xlfn.RANK.AVG(G1155,G$2:G$2185)</f>
        <v>1235</v>
      </c>
      <c r="I1155">
        <f>LOOKUP(H1155/COUNTA(H:H),{0,0.1,0.2,0.3,0.4,0.5,0.6,0.7,0.8,0.9,1}+1%%,{10,9,8,7,6,5,4,3,2,1})</f>
        <v>5</v>
      </c>
      <c r="J1155">
        <f>E1155*0.6+D1155*0.2+C1155*0.2</f>
        <v>2379.6</v>
      </c>
      <c r="K1155">
        <f>_xlfn.RANK.AVG(J1155,J$2:J$2185)</f>
        <v>1259</v>
      </c>
      <c r="L1155">
        <f>LOOKUP(K1155/COUNTA(K:K),{0,0.1,0.2,0.3,0.4,0.5,0.6,0.7,0.8,0.9,1}+1%%,{10,9,8,7,6,5,4,3,2,1})</f>
        <v>5</v>
      </c>
      <c r="M1155">
        <f>(C1155-D1155)*0.7+B1155*0.3</f>
        <v>129917.2</v>
      </c>
      <c r="N1155">
        <f>_xlfn.RANK.AVG(M1155,M$2:M$2185)</f>
        <v>1253</v>
      </c>
      <c r="O1155">
        <f>LOOKUP(N1155/COUNTA(N:N),{0,0.1,0.2,0.3,0.4,0.5,0.6,0.7,0.8,0.9,1}+1%%,{10,9,8,7,6,5,4,3,2,1})</f>
        <v>5</v>
      </c>
      <c r="P1155" s="6">
        <v>2</v>
      </c>
      <c r="Q1155">
        <f>_xlfn.RANK.AVG(P1155,P$2:P$2185)</f>
        <v>678.5</v>
      </c>
      <c r="R1155">
        <f>LOOKUP(Q1155/COUNTA(Q:Q),{0,0.1,0.2,0.3,0.4,0.5,0.6,0.7,0.8,0.9,1}+1%%,{10,9,8,7,6,5,4,3,2,1})</f>
        <v>7</v>
      </c>
      <c r="S1155">
        <f>I1155*0.5+L1155*0.5+O1155+R1155</f>
        <v>17</v>
      </c>
    </row>
    <row r="1156" spans="1:19" ht="14.4" x14ac:dyDescent="0.25">
      <c r="A1156" s="5" t="s">
        <v>1253</v>
      </c>
      <c r="B1156" s="6">
        <v>2894540</v>
      </c>
      <c r="C1156" s="6">
        <v>36922</v>
      </c>
      <c r="D1156" s="6">
        <v>2753</v>
      </c>
      <c r="E1156" s="6">
        <v>4251</v>
      </c>
      <c r="F1156" s="6">
        <v>1</v>
      </c>
      <c r="G1156">
        <f>(E1156*0.6+D1156*0.2+C1156*0.2)/B1156</f>
        <v>3.6225445148451913E-3</v>
      </c>
      <c r="H1156">
        <f>_xlfn.RANK.AVG(G1156,G$2:G$2185)</f>
        <v>1555</v>
      </c>
      <c r="I1156">
        <f>LOOKUP(H1156/COUNTA(H:H),{0,0.1,0.2,0.3,0.4,0.5,0.6,0.7,0.8,0.9,1}+1%%,{10,9,8,7,6,5,4,3,2,1})</f>
        <v>3</v>
      </c>
      <c r="J1156">
        <f>E1156*0.6+D1156*0.2+C1156*0.2</f>
        <v>10485.6</v>
      </c>
      <c r="K1156">
        <f>_xlfn.RANK.AVG(J1156,J$2:J$2185)</f>
        <v>759</v>
      </c>
      <c r="L1156">
        <f>LOOKUP(K1156/COUNTA(K:K),{0,0.1,0.2,0.3,0.4,0.5,0.6,0.7,0.8,0.9,1}+1%%,{10,9,8,7,6,5,4,3,2,1})</f>
        <v>7</v>
      </c>
      <c r="M1156">
        <f>(C1156-D1156)*0.7+B1156*0.3</f>
        <v>892280.3</v>
      </c>
      <c r="N1156">
        <f>_xlfn.RANK.AVG(M1156,M$2:M$2185)</f>
        <v>574</v>
      </c>
      <c r="O1156">
        <f>LOOKUP(N1156/COUNTA(N:N),{0,0.1,0.2,0.3,0.4,0.5,0.6,0.7,0.8,0.9,1}+1%%,{10,9,8,7,6,5,4,3,2,1})</f>
        <v>8</v>
      </c>
      <c r="P1156" s="6">
        <v>1</v>
      </c>
      <c r="Q1156">
        <f>_xlfn.RANK.AVG(P1156,P$2:P$2185)</f>
        <v>1510</v>
      </c>
      <c r="R1156">
        <f>LOOKUP(Q1156/COUNTA(Q:Q),{0,0.1,0.2,0.3,0.4,0.5,0.6,0.7,0.8,0.9,1}+1%%,{10,9,8,7,6,5,4,3,2,1})</f>
        <v>4</v>
      </c>
      <c r="S1156">
        <f>I1156*0.5+L1156*0.5+O1156+R1156</f>
        <v>17</v>
      </c>
    </row>
    <row r="1157" spans="1:19" ht="28.8" x14ac:dyDescent="0.25">
      <c r="A1157" s="5" t="s">
        <v>199</v>
      </c>
      <c r="B1157" s="6">
        <v>1607810</v>
      </c>
      <c r="C1157" s="6">
        <v>39699</v>
      </c>
      <c r="D1157" s="6">
        <v>2268</v>
      </c>
      <c r="E1157" s="6">
        <v>1847</v>
      </c>
      <c r="F1157" s="6">
        <v>1</v>
      </c>
      <c r="G1157">
        <f>(E1157*0.6+D1157*0.2+C1157*0.2)/B1157</f>
        <v>5.9096535038344082E-3</v>
      </c>
      <c r="H1157">
        <f>_xlfn.RANK.AVG(G1157,G$2:G$2185)</f>
        <v>1191</v>
      </c>
      <c r="I1157">
        <f>LOOKUP(H1157/COUNTA(H:H),{0,0.1,0.2,0.3,0.4,0.5,0.6,0.7,0.8,0.9,1}+1%%,{10,9,8,7,6,5,4,3,2,1})</f>
        <v>5</v>
      </c>
      <c r="J1157">
        <f>E1157*0.6+D1157*0.2+C1157*0.2</f>
        <v>9501.6</v>
      </c>
      <c r="K1157">
        <f>_xlfn.RANK.AVG(J1157,J$2:J$2185)</f>
        <v>798</v>
      </c>
      <c r="L1157">
        <f>LOOKUP(K1157/COUNTA(K:K),{0,0.1,0.2,0.3,0.4,0.5,0.6,0.7,0.8,0.9,1}+1%%,{10,9,8,7,6,5,4,3,2,1})</f>
        <v>7</v>
      </c>
      <c r="M1157">
        <f>(C1157-D1157)*0.7+B1157*0.3</f>
        <v>508544.7</v>
      </c>
      <c r="N1157">
        <f>_xlfn.RANK.AVG(M1157,M$2:M$2185)</f>
        <v>768</v>
      </c>
      <c r="O1157">
        <f>LOOKUP(N1157/COUNTA(N:N),{0,0.1,0.2,0.3,0.4,0.5,0.6,0.7,0.8,0.9,1}+1%%,{10,9,8,7,6,5,4,3,2,1})</f>
        <v>7</v>
      </c>
      <c r="P1157" s="6">
        <v>1</v>
      </c>
      <c r="Q1157">
        <f>_xlfn.RANK.AVG(P1157,P$2:P$2185)</f>
        <v>1510</v>
      </c>
      <c r="R1157">
        <f>LOOKUP(Q1157/COUNTA(Q:Q),{0,0.1,0.2,0.3,0.4,0.5,0.6,0.7,0.8,0.9,1}+1%%,{10,9,8,7,6,5,4,3,2,1})</f>
        <v>4</v>
      </c>
      <c r="S1157">
        <f>I1157*0.5+L1157*0.5+O1157+R1157</f>
        <v>17</v>
      </c>
    </row>
    <row r="1158" spans="1:19" ht="28.8" x14ac:dyDescent="0.25">
      <c r="A1158" s="5" t="s">
        <v>1508</v>
      </c>
      <c r="B1158" s="6">
        <v>1908094</v>
      </c>
      <c r="C1158" s="6">
        <v>40909</v>
      </c>
      <c r="D1158" s="6">
        <v>4789</v>
      </c>
      <c r="E1158" s="6">
        <v>5210</v>
      </c>
      <c r="F1158" s="6">
        <v>1</v>
      </c>
      <c r="G1158">
        <f>(E1158*0.6+D1158*0.2+C1158*0.2)/B1158</f>
        <v>6.4281948373612618E-3</v>
      </c>
      <c r="H1158">
        <f>_xlfn.RANK.AVG(G1158,G$2:G$2185)</f>
        <v>1115</v>
      </c>
      <c r="I1158">
        <f>LOOKUP(H1158/COUNTA(H:H),{0,0.1,0.2,0.3,0.4,0.5,0.6,0.7,0.8,0.9,1}+1%%,{10,9,8,7,6,5,4,3,2,1})</f>
        <v>5</v>
      </c>
      <c r="J1158">
        <f>E1158*0.6+D1158*0.2+C1158*0.2</f>
        <v>12265.6</v>
      </c>
      <c r="K1158">
        <f>_xlfn.RANK.AVG(J1158,J$2:J$2185)</f>
        <v>704</v>
      </c>
      <c r="L1158">
        <f>LOOKUP(K1158/COUNTA(K:K),{0,0.1,0.2,0.3,0.4,0.5,0.6,0.7,0.8,0.9,1}+1%%,{10,9,8,7,6,5,4,3,2,1})</f>
        <v>7</v>
      </c>
      <c r="M1158">
        <f>(C1158-D1158)*0.7+B1158*0.3</f>
        <v>597712.19999999995</v>
      </c>
      <c r="N1158">
        <f>_xlfn.RANK.AVG(M1158,M$2:M$2185)</f>
        <v>703</v>
      </c>
      <c r="O1158">
        <f>LOOKUP(N1158/COUNTA(N:N),{0,0.1,0.2,0.3,0.4,0.5,0.6,0.7,0.8,0.9,1}+1%%,{10,9,8,7,6,5,4,3,2,1})</f>
        <v>7</v>
      </c>
      <c r="P1158" s="6">
        <v>1</v>
      </c>
      <c r="Q1158">
        <f>_xlfn.RANK.AVG(P1158,P$2:P$2185)</f>
        <v>1510</v>
      </c>
      <c r="R1158">
        <f>LOOKUP(Q1158/COUNTA(Q:Q),{0,0.1,0.2,0.3,0.4,0.5,0.6,0.7,0.8,0.9,1}+1%%,{10,9,8,7,6,5,4,3,2,1})</f>
        <v>4</v>
      </c>
      <c r="S1158">
        <f>I1158*0.5+L1158*0.5+O1158+R1158</f>
        <v>17</v>
      </c>
    </row>
    <row r="1159" spans="1:19" ht="43.2" x14ac:dyDescent="0.25">
      <c r="A1159" s="5" t="s">
        <v>2161</v>
      </c>
      <c r="B1159" s="6">
        <v>1096158</v>
      </c>
      <c r="C1159" s="6">
        <v>37616</v>
      </c>
      <c r="D1159" s="6">
        <v>1641</v>
      </c>
      <c r="E1159" s="6">
        <v>2807</v>
      </c>
      <c r="F1159" s="6">
        <v>1</v>
      </c>
      <c r="G1159">
        <f>(E1159*0.6+D1159*0.2+C1159*0.2)/B1159</f>
        <v>8.6991108945973124E-3</v>
      </c>
      <c r="H1159">
        <f>_xlfn.RANK.AVG(G1159,G$2:G$2185)</f>
        <v>821</v>
      </c>
      <c r="I1159">
        <f>LOOKUP(H1159/COUNTA(H:H),{0,0.1,0.2,0.3,0.4,0.5,0.6,0.7,0.8,0.9,1}+1%%,{10,9,8,7,6,5,4,3,2,1})</f>
        <v>7</v>
      </c>
      <c r="J1159">
        <f>E1159*0.6+D1159*0.2+C1159*0.2</f>
        <v>9535.6</v>
      </c>
      <c r="K1159">
        <f>_xlfn.RANK.AVG(J1159,J$2:J$2185)</f>
        <v>794</v>
      </c>
      <c r="L1159">
        <f>LOOKUP(K1159/COUNTA(K:K),{0,0.1,0.2,0.3,0.4,0.5,0.6,0.7,0.8,0.9,1}+1%%,{10,9,8,7,6,5,4,3,2,1})</f>
        <v>7</v>
      </c>
      <c r="M1159">
        <f>(C1159-D1159)*0.7+B1159*0.3</f>
        <v>354029.89999999997</v>
      </c>
      <c r="N1159">
        <f>_xlfn.RANK.AVG(M1159,M$2:M$2185)</f>
        <v>900</v>
      </c>
      <c r="O1159">
        <f>LOOKUP(N1159/COUNTA(N:N),{0,0.1,0.2,0.3,0.4,0.5,0.6,0.7,0.8,0.9,1}+1%%,{10,9,8,7,6,5,4,3,2,1})</f>
        <v>6</v>
      </c>
      <c r="P1159" s="6">
        <v>1</v>
      </c>
      <c r="Q1159">
        <f>_xlfn.RANK.AVG(P1159,P$2:P$2185)</f>
        <v>1510</v>
      </c>
      <c r="R1159">
        <f>LOOKUP(Q1159/COUNTA(Q:Q),{0,0.1,0.2,0.3,0.4,0.5,0.6,0.7,0.8,0.9,1}+1%%,{10,9,8,7,6,5,4,3,2,1})</f>
        <v>4</v>
      </c>
      <c r="S1159">
        <f>I1159*0.5+L1159*0.5+O1159+R1159</f>
        <v>17</v>
      </c>
    </row>
    <row r="1160" spans="1:19" ht="28.8" x14ac:dyDescent="0.25">
      <c r="A1160" s="5" t="s">
        <v>1412</v>
      </c>
      <c r="B1160" s="6">
        <v>1597365</v>
      </c>
      <c r="C1160" s="6">
        <v>43308</v>
      </c>
      <c r="D1160" s="6">
        <v>474</v>
      </c>
      <c r="E1160" s="6">
        <v>2068</v>
      </c>
      <c r="F1160" s="6">
        <v>1</v>
      </c>
      <c r="G1160">
        <f>(E1160*0.6+D1160*0.2+C1160*0.2)/B1160</f>
        <v>6.2585570611600983E-3</v>
      </c>
      <c r="H1160">
        <f>_xlfn.RANK.AVG(G1160,G$2:G$2185)</f>
        <v>1149</v>
      </c>
      <c r="I1160">
        <f>LOOKUP(H1160/COUNTA(H:H),{0,0.1,0.2,0.3,0.4,0.5,0.6,0.7,0.8,0.9,1}+1%%,{10,9,8,7,6,5,4,3,2,1})</f>
        <v>5</v>
      </c>
      <c r="J1160">
        <f>E1160*0.6+D1160*0.2+C1160*0.2</f>
        <v>9997.2000000000007</v>
      </c>
      <c r="K1160">
        <f>_xlfn.RANK.AVG(J1160,J$2:J$2185)</f>
        <v>774</v>
      </c>
      <c r="L1160">
        <f>LOOKUP(K1160/COUNTA(K:K),{0,0.1,0.2,0.3,0.4,0.5,0.6,0.7,0.8,0.9,1}+1%%,{10,9,8,7,6,5,4,3,2,1})</f>
        <v>7</v>
      </c>
      <c r="M1160">
        <f>(C1160-D1160)*0.7+B1160*0.3</f>
        <v>509193.3</v>
      </c>
      <c r="N1160">
        <f>_xlfn.RANK.AVG(M1160,M$2:M$2185)</f>
        <v>767</v>
      </c>
      <c r="O1160">
        <f>LOOKUP(N1160/COUNTA(N:N),{0,0.1,0.2,0.3,0.4,0.5,0.6,0.7,0.8,0.9,1}+1%%,{10,9,8,7,6,5,4,3,2,1})</f>
        <v>7</v>
      </c>
      <c r="P1160" s="6">
        <v>1</v>
      </c>
      <c r="Q1160">
        <f>_xlfn.RANK.AVG(P1160,P$2:P$2185)</f>
        <v>1510</v>
      </c>
      <c r="R1160">
        <f>LOOKUP(Q1160/COUNTA(Q:Q),{0,0.1,0.2,0.3,0.4,0.5,0.6,0.7,0.8,0.9,1}+1%%,{10,9,8,7,6,5,4,3,2,1})</f>
        <v>4</v>
      </c>
      <c r="S1160">
        <f>I1160*0.5+L1160*0.5+O1160+R1160</f>
        <v>17</v>
      </c>
    </row>
    <row r="1161" spans="1:19" ht="28.8" x14ac:dyDescent="0.25">
      <c r="A1161" s="5" t="s">
        <v>440</v>
      </c>
      <c r="B1161" s="6">
        <v>1047573</v>
      </c>
      <c r="C1161" s="6">
        <v>28418</v>
      </c>
      <c r="D1161" s="6">
        <v>1186</v>
      </c>
      <c r="E1161" s="6">
        <v>5963</v>
      </c>
      <c r="F1161" s="6">
        <v>1</v>
      </c>
      <c r="G1161">
        <f>(E1161*0.6+D1161*0.2+C1161*0.2)/B1161</f>
        <v>9.0672440011340498E-3</v>
      </c>
      <c r="H1161">
        <f>_xlfn.RANK.AVG(G1161,G$2:G$2185)</f>
        <v>775</v>
      </c>
      <c r="I1161">
        <f>LOOKUP(H1161/COUNTA(H:H),{0,0.1,0.2,0.3,0.4,0.5,0.6,0.7,0.8,0.9,1}+1%%,{10,9,8,7,6,5,4,3,2,1})</f>
        <v>7</v>
      </c>
      <c r="J1161">
        <f>E1161*0.6+D1161*0.2+C1161*0.2</f>
        <v>9498.6</v>
      </c>
      <c r="K1161">
        <f>_xlfn.RANK.AVG(J1161,J$2:J$2185)</f>
        <v>799</v>
      </c>
      <c r="L1161">
        <f>LOOKUP(K1161/COUNTA(K:K),{0,0.1,0.2,0.3,0.4,0.5,0.6,0.7,0.8,0.9,1}+1%%,{10,9,8,7,6,5,4,3,2,1})</f>
        <v>7</v>
      </c>
      <c r="M1161">
        <f>(C1161-D1161)*0.7+B1161*0.3</f>
        <v>333334.3</v>
      </c>
      <c r="N1161">
        <f>_xlfn.RANK.AVG(M1161,M$2:M$2185)</f>
        <v>923</v>
      </c>
      <c r="O1161">
        <f>LOOKUP(N1161/COUNTA(N:N),{0,0.1,0.2,0.3,0.4,0.5,0.6,0.7,0.8,0.9,1}+1%%,{10,9,8,7,6,5,4,3,2,1})</f>
        <v>6</v>
      </c>
      <c r="P1161" s="6">
        <v>1</v>
      </c>
      <c r="Q1161">
        <f>_xlfn.RANK.AVG(P1161,P$2:P$2185)</f>
        <v>1510</v>
      </c>
      <c r="R1161">
        <f>LOOKUP(Q1161/COUNTA(Q:Q),{0,0.1,0.2,0.3,0.4,0.5,0.6,0.7,0.8,0.9,1}+1%%,{10,9,8,7,6,5,4,3,2,1})</f>
        <v>4</v>
      </c>
      <c r="S1161">
        <f>I1161*0.5+L1161*0.5+O1161+R1161</f>
        <v>17</v>
      </c>
    </row>
    <row r="1162" spans="1:19" ht="43.2" x14ac:dyDescent="0.25">
      <c r="A1162" s="5" t="s">
        <v>1338</v>
      </c>
      <c r="B1162" s="6">
        <v>576861</v>
      </c>
      <c r="C1162" s="6">
        <v>40236</v>
      </c>
      <c r="D1162" s="6">
        <v>383</v>
      </c>
      <c r="E1162" s="6">
        <v>2343</v>
      </c>
      <c r="F1162" s="6">
        <v>1</v>
      </c>
      <c r="G1162">
        <f>(E1162*0.6+D1162*0.2+C1162*0.2)/B1162</f>
        <v>1.6519750858525712E-2</v>
      </c>
      <c r="H1162">
        <f>_xlfn.RANK.AVG(G1162,G$2:G$2185)</f>
        <v>237</v>
      </c>
      <c r="I1162">
        <f>LOOKUP(H1162/COUNTA(H:H),{0,0.1,0.2,0.3,0.4,0.5,0.6,0.7,0.8,0.9,1}+1%%,{10,9,8,7,6,5,4,3,2,1})</f>
        <v>9</v>
      </c>
      <c r="J1162">
        <f>E1162*0.6+D1162*0.2+C1162*0.2</f>
        <v>9529.6</v>
      </c>
      <c r="K1162">
        <f>_xlfn.RANK.AVG(J1162,J$2:J$2185)</f>
        <v>795</v>
      </c>
      <c r="L1162">
        <f>LOOKUP(K1162/COUNTA(K:K),{0,0.1,0.2,0.3,0.4,0.5,0.6,0.7,0.8,0.9,1}+1%%,{10,9,8,7,6,5,4,3,2,1})</f>
        <v>7</v>
      </c>
      <c r="M1162">
        <f>(C1162-D1162)*0.7+B1162*0.3</f>
        <v>200955.4</v>
      </c>
      <c r="N1162">
        <f>_xlfn.RANK.AVG(M1162,M$2:M$2185)</f>
        <v>1098</v>
      </c>
      <c r="O1162">
        <f>LOOKUP(N1162/COUNTA(N:N),{0,0.1,0.2,0.3,0.4,0.5,0.6,0.7,0.8,0.9,1}+1%%,{10,9,8,7,6,5,4,3,2,1})</f>
        <v>5</v>
      </c>
      <c r="P1162" s="6">
        <v>1</v>
      </c>
      <c r="Q1162">
        <f>_xlfn.RANK.AVG(P1162,P$2:P$2185)</f>
        <v>1510</v>
      </c>
      <c r="R1162">
        <f>LOOKUP(Q1162/COUNTA(Q:Q),{0,0.1,0.2,0.3,0.4,0.5,0.6,0.7,0.8,0.9,1}+1%%,{10,9,8,7,6,5,4,3,2,1})</f>
        <v>4</v>
      </c>
      <c r="S1162">
        <f>I1162*0.5+L1162*0.5+O1162+R1162</f>
        <v>17</v>
      </c>
    </row>
    <row r="1163" spans="1:19" ht="57.6" x14ac:dyDescent="0.25">
      <c r="A1163" s="5" t="s">
        <v>1555</v>
      </c>
      <c r="B1163" s="6">
        <v>62882</v>
      </c>
      <c r="C1163" s="6">
        <v>4812</v>
      </c>
      <c r="D1163" s="6">
        <v>134</v>
      </c>
      <c r="E1163" s="6">
        <v>741</v>
      </c>
      <c r="F1163" s="6">
        <v>2</v>
      </c>
      <c r="G1163">
        <f>(E1163*0.6+D1163*0.2+C1163*0.2)/B1163</f>
        <v>2.2801437613307468E-2</v>
      </c>
      <c r="H1163">
        <f>_xlfn.RANK.AVG(G1163,G$2:G$2185)</f>
        <v>88</v>
      </c>
      <c r="I1163">
        <f>LOOKUP(H1163/COUNTA(H:H),{0,0.1,0.2,0.3,0.4,0.5,0.6,0.7,0.8,0.9,1}+1%%,{10,9,8,7,6,5,4,3,2,1})</f>
        <v>10</v>
      </c>
      <c r="J1163">
        <f>E1163*0.6+D1163*0.2+C1163*0.2</f>
        <v>1433.8000000000002</v>
      </c>
      <c r="K1163">
        <f>_xlfn.RANK.AVG(J1163,J$2:J$2185)</f>
        <v>1408</v>
      </c>
      <c r="L1163">
        <f>LOOKUP(K1163/COUNTA(K:K),{0,0.1,0.2,0.3,0.4,0.5,0.6,0.7,0.8,0.9,1}+1%%,{10,9,8,7,6,5,4,3,2,1})</f>
        <v>4</v>
      </c>
      <c r="M1163">
        <f>(C1163-D1163)*0.7+B1163*0.3</f>
        <v>22139.199999999997</v>
      </c>
      <c r="N1163">
        <f>_xlfn.RANK.AVG(M1163,M$2:M$2185)</f>
        <v>1748</v>
      </c>
      <c r="O1163">
        <f>LOOKUP(N1163/COUNTA(N:N),{0,0.1,0.2,0.3,0.4,0.5,0.6,0.7,0.8,0.9,1}+1%%,{10,9,8,7,6,5,4,3,2,1})</f>
        <v>3</v>
      </c>
      <c r="P1163" s="6">
        <v>2</v>
      </c>
      <c r="Q1163">
        <f>_xlfn.RANK.AVG(P1163,P$2:P$2185)</f>
        <v>678.5</v>
      </c>
      <c r="R1163">
        <f>LOOKUP(Q1163/COUNTA(Q:Q),{0,0.1,0.2,0.3,0.4,0.5,0.6,0.7,0.8,0.9,1}+1%%,{10,9,8,7,6,5,4,3,2,1})</f>
        <v>7</v>
      </c>
      <c r="S1163">
        <f>I1163*0.5+L1163*0.5+O1163+R1163</f>
        <v>17</v>
      </c>
    </row>
    <row r="1164" spans="1:19" ht="28.8" x14ac:dyDescent="0.25">
      <c r="A1164" s="5" t="s">
        <v>1160</v>
      </c>
      <c r="B1164" s="6">
        <v>382791</v>
      </c>
      <c r="C1164" s="6">
        <v>22881</v>
      </c>
      <c r="D1164" s="6">
        <v>680</v>
      </c>
      <c r="E1164" s="6">
        <v>3359</v>
      </c>
      <c r="F1164" s="6">
        <v>1</v>
      </c>
      <c r="G1164">
        <f>(E1164*0.6+D1164*0.2+C1164*0.2)/B1164</f>
        <v>1.7575125851966217E-2</v>
      </c>
      <c r="H1164">
        <f>_xlfn.RANK.AVG(G1164,G$2:G$2185)</f>
        <v>185</v>
      </c>
      <c r="I1164">
        <f>LOOKUP(H1164/COUNTA(H:H),{0,0.1,0.2,0.3,0.4,0.5,0.6,0.7,0.8,0.9,1}+1%%,{10,9,8,7,6,5,4,3,2,1})</f>
        <v>10</v>
      </c>
      <c r="J1164">
        <f>E1164*0.6+D1164*0.2+C1164*0.2</f>
        <v>6727.5999999999995</v>
      </c>
      <c r="K1164">
        <f>_xlfn.RANK.AVG(J1164,J$2:J$2185)</f>
        <v>904</v>
      </c>
      <c r="L1164">
        <f>LOOKUP(K1164/COUNTA(K:K),{0,0.1,0.2,0.3,0.4,0.5,0.6,0.7,0.8,0.9,1}+1%%,{10,9,8,7,6,5,4,3,2,1})</f>
        <v>6</v>
      </c>
      <c r="M1164">
        <f>(C1164-D1164)*0.7+B1164*0.3</f>
        <v>130378</v>
      </c>
      <c r="N1164">
        <f>_xlfn.RANK.AVG(M1164,M$2:M$2185)</f>
        <v>1252</v>
      </c>
      <c r="O1164">
        <f>LOOKUP(N1164/COUNTA(N:N),{0,0.1,0.2,0.3,0.4,0.5,0.6,0.7,0.8,0.9,1}+1%%,{10,9,8,7,6,5,4,3,2,1})</f>
        <v>5</v>
      </c>
      <c r="P1164" s="6">
        <v>1</v>
      </c>
      <c r="Q1164">
        <f>_xlfn.RANK.AVG(P1164,P$2:P$2185)</f>
        <v>1510</v>
      </c>
      <c r="R1164">
        <f>LOOKUP(Q1164/COUNTA(Q:Q),{0,0.1,0.2,0.3,0.4,0.5,0.6,0.7,0.8,0.9,1}+1%%,{10,9,8,7,6,5,4,3,2,1})</f>
        <v>4</v>
      </c>
      <c r="S1164">
        <f>I1164*0.5+L1164*0.5+O1164+R1164</f>
        <v>17</v>
      </c>
    </row>
    <row r="1165" spans="1:19" ht="28.8" x14ac:dyDescent="0.25">
      <c r="A1165" s="5" t="s">
        <v>1149</v>
      </c>
      <c r="B1165" s="6">
        <v>523261</v>
      </c>
      <c r="C1165" s="6">
        <v>3671</v>
      </c>
      <c r="D1165" s="6">
        <v>126</v>
      </c>
      <c r="E1165" s="6">
        <v>301</v>
      </c>
      <c r="F1165" s="6">
        <v>4</v>
      </c>
      <c r="G1165">
        <f>(E1165*0.6+D1165*0.2+C1165*0.2)/B1165</f>
        <v>1.7964266398604138E-3</v>
      </c>
      <c r="H1165">
        <f>_xlfn.RANK.AVG(G1165,G$2:G$2185)</f>
        <v>1872</v>
      </c>
      <c r="I1165">
        <f>LOOKUP(H1165/COUNTA(H:H),{0,0.1,0.2,0.3,0.4,0.5,0.6,0.7,0.8,0.9,1}+1%%,{10,9,8,7,6,5,4,3,2,1})</f>
        <v>2</v>
      </c>
      <c r="J1165">
        <f>E1165*0.6+D1165*0.2+C1165*0.2</f>
        <v>940</v>
      </c>
      <c r="K1165">
        <f>_xlfn.RANK.AVG(J1165,J$2:J$2185)</f>
        <v>1521</v>
      </c>
      <c r="L1165">
        <f>LOOKUP(K1165/COUNTA(K:K),{0,0.1,0.2,0.3,0.4,0.5,0.6,0.7,0.8,0.9,1}+1%%,{10,9,8,7,6,5,4,3,2,1})</f>
        <v>4</v>
      </c>
      <c r="M1165">
        <f>(C1165-D1165)*0.7+B1165*0.3</f>
        <v>159459.79999999999</v>
      </c>
      <c r="N1165">
        <f>_xlfn.RANK.AVG(M1165,M$2:M$2185)</f>
        <v>1174</v>
      </c>
      <c r="O1165">
        <f>LOOKUP(N1165/COUNTA(N:N),{0,0.1,0.2,0.3,0.4,0.5,0.6,0.7,0.8,0.9,1}+1%%,{10,9,8,7,6,5,4,3,2,1})</f>
        <v>5</v>
      </c>
      <c r="P1165" s="6">
        <v>4</v>
      </c>
      <c r="Q1165">
        <f>_xlfn.RANK.AVG(P1165,P$2:P$2185)</f>
        <v>340.5</v>
      </c>
      <c r="R1165">
        <f>LOOKUP(Q1165/COUNTA(Q:Q),{0,0.1,0.2,0.3,0.4,0.5,0.6,0.7,0.8,0.9,1}+1%%,{10,9,8,7,6,5,4,3,2,1})</f>
        <v>9</v>
      </c>
      <c r="S1165">
        <f>I1165*0.5+L1165*0.5+O1165+R1165</f>
        <v>17</v>
      </c>
    </row>
    <row r="1166" spans="1:19" ht="14.4" x14ac:dyDescent="0.25">
      <c r="A1166" s="5" t="s">
        <v>44</v>
      </c>
      <c r="B1166" s="6">
        <v>1856410</v>
      </c>
      <c r="C1166" s="6">
        <v>38114</v>
      </c>
      <c r="D1166" s="6">
        <v>2049</v>
      </c>
      <c r="E1166" s="6">
        <v>2768</v>
      </c>
      <c r="F1166" s="6">
        <v>1</v>
      </c>
      <c r="G1166">
        <f>(E1166*0.6+D1166*0.2+C1166*0.2)/B1166</f>
        <v>5.2215835941413803E-3</v>
      </c>
      <c r="H1166">
        <f>_xlfn.RANK.AVG(G1166,G$2:G$2185)</f>
        <v>1302</v>
      </c>
      <c r="I1166">
        <f>LOOKUP(H1166/COUNTA(H:H),{0,0.1,0.2,0.3,0.4,0.5,0.6,0.7,0.8,0.9,1}+1%%,{10,9,8,7,6,5,4,3,2,1})</f>
        <v>5</v>
      </c>
      <c r="J1166">
        <f>E1166*0.6+D1166*0.2+C1166*0.2</f>
        <v>9693.4</v>
      </c>
      <c r="K1166">
        <f>_xlfn.RANK.AVG(J1166,J$2:J$2185)</f>
        <v>787</v>
      </c>
      <c r="L1166">
        <f>LOOKUP(K1166/COUNTA(K:K),{0,0.1,0.2,0.3,0.4,0.5,0.6,0.7,0.8,0.9,1}+1%%,{10,9,8,7,6,5,4,3,2,1})</f>
        <v>7</v>
      </c>
      <c r="M1166">
        <f>(C1166-D1166)*0.7+B1166*0.3</f>
        <v>582168.5</v>
      </c>
      <c r="N1166">
        <f>_xlfn.RANK.AVG(M1166,M$2:M$2185)</f>
        <v>716</v>
      </c>
      <c r="O1166">
        <f>LOOKUP(N1166/COUNTA(N:N),{0,0.1,0.2,0.3,0.4,0.5,0.6,0.7,0.8,0.9,1}+1%%,{10,9,8,7,6,5,4,3,2,1})</f>
        <v>7</v>
      </c>
      <c r="P1166" s="6">
        <v>1</v>
      </c>
      <c r="Q1166">
        <f>_xlfn.RANK.AVG(P1166,P$2:P$2185)</f>
        <v>1510</v>
      </c>
      <c r="R1166">
        <f>LOOKUP(Q1166/COUNTA(Q:Q),{0,0.1,0.2,0.3,0.4,0.5,0.6,0.7,0.8,0.9,1}+1%%,{10,9,8,7,6,5,4,3,2,1})</f>
        <v>4</v>
      </c>
      <c r="S1166">
        <f>I1166*0.5+L1166*0.5+O1166+R1166</f>
        <v>17</v>
      </c>
    </row>
    <row r="1167" spans="1:19" ht="28.8" x14ac:dyDescent="0.25">
      <c r="A1167" s="5" t="s">
        <v>2148</v>
      </c>
      <c r="B1167" s="6">
        <v>1705452</v>
      </c>
      <c r="C1167" s="6">
        <v>26568</v>
      </c>
      <c r="D1167" s="6">
        <v>5634</v>
      </c>
      <c r="E1167" s="6">
        <v>5428</v>
      </c>
      <c r="F1167" s="6">
        <v>1</v>
      </c>
      <c r="G1167">
        <f>(E1167*0.6+D1167*0.2+C1167*0.2)/B1167</f>
        <v>5.6859999577824538E-3</v>
      </c>
      <c r="H1167">
        <f>_xlfn.RANK.AVG(G1167,G$2:G$2185)</f>
        <v>1226</v>
      </c>
      <c r="I1167">
        <f>LOOKUP(H1167/COUNTA(H:H),{0,0.1,0.2,0.3,0.4,0.5,0.6,0.7,0.8,0.9,1}+1%%,{10,9,8,7,6,5,4,3,2,1})</f>
        <v>5</v>
      </c>
      <c r="J1167">
        <f>E1167*0.6+D1167*0.2+C1167*0.2</f>
        <v>9697.2000000000007</v>
      </c>
      <c r="K1167">
        <f>_xlfn.RANK.AVG(J1167,J$2:J$2185)</f>
        <v>786</v>
      </c>
      <c r="L1167">
        <f>LOOKUP(K1167/COUNTA(K:K),{0,0.1,0.2,0.3,0.4,0.5,0.6,0.7,0.8,0.9,1}+1%%,{10,9,8,7,6,5,4,3,2,1})</f>
        <v>7</v>
      </c>
      <c r="M1167">
        <f>(C1167-D1167)*0.7+B1167*0.3</f>
        <v>526289.4</v>
      </c>
      <c r="N1167">
        <f>_xlfn.RANK.AVG(M1167,M$2:M$2185)</f>
        <v>759</v>
      </c>
      <c r="O1167">
        <f>LOOKUP(N1167/COUNTA(N:N),{0,0.1,0.2,0.3,0.4,0.5,0.6,0.7,0.8,0.9,1}+1%%,{10,9,8,7,6,5,4,3,2,1})</f>
        <v>7</v>
      </c>
      <c r="P1167" s="6">
        <v>1</v>
      </c>
      <c r="Q1167">
        <f>_xlfn.RANK.AVG(P1167,P$2:P$2185)</f>
        <v>1510</v>
      </c>
      <c r="R1167">
        <f>LOOKUP(Q1167/COUNTA(Q:Q),{0,0.1,0.2,0.3,0.4,0.5,0.6,0.7,0.8,0.9,1}+1%%,{10,9,8,7,6,5,4,3,2,1})</f>
        <v>4</v>
      </c>
      <c r="S1167">
        <f>I1167*0.5+L1167*0.5+O1167+R1167</f>
        <v>17</v>
      </c>
    </row>
    <row r="1168" spans="1:19" ht="28.8" x14ac:dyDescent="0.25">
      <c r="A1168" s="5" t="s">
        <v>2173</v>
      </c>
      <c r="B1168" s="6">
        <v>3746583</v>
      </c>
      <c r="C1168" s="6">
        <v>40193</v>
      </c>
      <c r="D1168" s="6">
        <v>3415</v>
      </c>
      <c r="E1168" s="6">
        <v>5248</v>
      </c>
      <c r="F1168" s="6">
        <v>1</v>
      </c>
      <c r="G1168">
        <f>(E1168*0.6+D1168*0.2+C1168*0.2)/B1168</f>
        <v>3.1683269795437603E-3</v>
      </c>
      <c r="H1168">
        <f>_xlfn.RANK.AVG(G1168,G$2:G$2185)</f>
        <v>1638</v>
      </c>
      <c r="I1168">
        <f>LOOKUP(H1168/COUNTA(H:H),{0,0.1,0.2,0.3,0.4,0.5,0.6,0.7,0.8,0.9,1}+1%%,{10,9,8,7,6,5,4,3,2,1})</f>
        <v>3</v>
      </c>
      <c r="J1168">
        <f>E1168*0.6+D1168*0.2+C1168*0.2</f>
        <v>11870.4</v>
      </c>
      <c r="K1168">
        <f>_xlfn.RANK.AVG(J1168,J$2:J$2185)</f>
        <v>718</v>
      </c>
      <c r="L1168">
        <f>LOOKUP(K1168/COUNTA(K:K),{0,0.1,0.2,0.3,0.4,0.5,0.6,0.7,0.8,0.9,1}+1%%,{10,9,8,7,6,5,4,3,2,1})</f>
        <v>7</v>
      </c>
      <c r="M1168">
        <f>(C1168-D1168)*0.7+B1168*0.3</f>
        <v>1149719.5</v>
      </c>
      <c r="N1168">
        <f>_xlfn.RANK.AVG(M1168,M$2:M$2185)</f>
        <v>495</v>
      </c>
      <c r="O1168">
        <f>LOOKUP(N1168/COUNTA(N:N),{0,0.1,0.2,0.3,0.4,0.5,0.6,0.7,0.8,0.9,1}+1%%,{10,9,8,7,6,5,4,3,2,1})</f>
        <v>8</v>
      </c>
      <c r="P1168" s="6">
        <v>1</v>
      </c>
      <c r="Q1168">
        <f>_xlfn.RANK.AVG(P1168,P$2:P$2185)</f>
        <v>1510</v>
      </c>
      <c r="R1168">
        <f>LOOKUP(Q1168/COUNTA(Q:Q),{0,0.1,0.2,0.3,0.4,0.5,0.6,0.7,0.8,0.9,1}+1%%,{10,9,8,7,6,5,4,3,2,1})</f>
        <v>4</v>
      </c>
      <c r="S1168">
        <f>I1168*0.5+L1168*0.5+O1168+R1168</f>
        <v>17</v>
      </c>
    </row>
    <row r="1169" spans="1:19" ht="28.8" x14ac:dyDescent="0.25">
      <c r="A1169" s="5" t="s">
        <v>1075</v>
      </c>
      <c r="B1169" s="6">
        <v>3322130</v>
      </c>
      <c r="C1169" s="6">
        <v>35099</v>
      </c>
      <c r="D1169" s="6">
        <v>6902</v>
      </c>
      <c r="E1169" s="6">
        <v>4030</v>
      </c>
      <c r="F1169" s="6">
        <v>1</v>
      </c>
      <c r="G1169">
        <f>(E1169*0.6+D1169*0.2+C1169*0.2)/B1169</f>
        <v>3.256404776453661E-3</v>
      </c>
      <c r="H1169">
        <f>_xlfn.RANK.AVG(G1169,G$2:G$2185)</f>
        <v>1616</v>
      </c>
      <c r="I1169">
        <f>LOOKUP(H1169/COUNTA(H:H),{0,0.1,0.2,0.3,0.4,0.5,0.6,0.7,0.8,0.9,1}+1%%,{10,9,8,7,6,5,4,3,2,1})</f>
        <v>3</v>
      </c>
      <c r="J1169">
        <f>E1169*0.6+D1169*0.2+C1169*0.2</f>
        <v>10818.2</v>
      </c>
      <c r="K1169">
        <f>_xlfn.RANK.AVG(J1169,J$2:J$2185)</f>
        <v>752</v>
      </c>
      <c r="L1169">
        <f>LOOKUP(K1169/COUNTA(K:K),{0,0.1,0.2,0.3,0.4,0.5,0.6,0.7,0.8,0.9,1}+1%%,{10,9,8,7,6,5,4,3,2,1})</f>
        <v>7</v>
      </c>
      <c r="M1169">
        <f>(C1169-D1169)*0.7+B1169*0.3</f>
        <v>1016376.9</v>
      </c>
      <c r="N1169">
        <f>_xlfn.RANK.AVG(M1169,M$2:M$2185)</f>
        <v>532</v>
      </c>
      <c r="O1169">
        <f>LOOKUP(N1169/COUNTA(N:N),{0,0.1,0.2,0.3,0.4,0.5,0.6,0.7,0.8,0.9,1}+1%%,{10,9,8,7,6,5,4,3,2,1})</f>
        <v>8</v>
      </c>
      <c r="P1169" s="6">
        <v>1</v>
      </c>
      <c r="Q1169">
        <f>_xlfn.RANK.AVG(P1169,P$2:P$2185)</f>
        <v>1510</v>
      </c>
      <c r="R1169">
        <f>LOOKUP(Q1169/COUNTA(Q:Q),{0,0.1,0.2,0.3,0.4,0.5,0.6,0.7,0.8,0.9,1}+1%%,{10,9,8,7,6,5,4,3,2,1})</f>
        <v>4</v>
      </c>
      <c r="S1169">
        <f>I1169*0.5+L1169*0.5+O1169+R1169</f>
        <v>17</v>
      </c>
    </row>
    <row r="1170" spans="1:19" ht="43.2" x14ac:dyDescent="0.25">
      <c r="A1170" s="5" t="s">
        <v>1865</v>
      </c>
      <c r="B1170" s="6">
        <v>1691844</v>
      </c>
      <c r="C1170" s="6">
        <v>27882</v>
      </c>
      <c r="D1170" s="6">
        <v>2553</v>
      </c>
      <c r="E1170" s="6">
        <v>4492</v>
      </c>
      <c r="F1170" s="6">
        <v>1</v>
      </c>
      <c r="G1170">
        <f>(E1170*0.6+D1170*0.2+C1170*0.2)/B1170</f>
        <v>5.1909041259123184E-3</v>
      </c>
      <c r="H1170">
        <f>_xlfn.RANK.AVG(G1170,G$2:G$2185)</f>
        <v>1304</v>
      </c>
      <c r="I1170">
        <f>LOOKUP(H1170/COUNTA(H:H),{0,0.1,0.2,0.3,0.4,0.5,0.6,0.7,0.8,0.9,1}+1%%,{10,9,8,7,6,5,4,3,2,1})</f>
        <v>5</v>
      </c>
      <c r="J1170">
        <f>E1170*0.6+D1170*0.2+C1170*0.2</f>
        <v>8782.2000000000007</v>
      </c>
      <c r="K1170">
        <f>_xlfn.RANK.AVG(J1170,J$2:J$2185)</f>
        <v>822</v>
      </c>
      <c r="L1170">
        <f>LOOKUP(K1170/COUNTA(K:K),{0,0.1,0.2,0.3,0.4,0.5,0.6,0.7,0.8,0.9,1}+1%%,{10,9,8,7,6,5,4,3,2,1})</f>
        <v>7</v>
      </c>
      <c r="M1170">
        <f>(C1170-D1170)*0.7+B1170*0.3</f>
        <v>525283.5</v>
      </c>
      <c r="N1170">
        <f>_xlfn.RANK.AVG(M1170,M$2:M$2185)</f>
        <v>761</v>
      </c>
      <c r="O1170">
        <f>LOOKUP(N1170/COUNTA(N:N),{0,0.1,0.2,0.3,0.4,0.5,0.6,0.7,0.8,0.9,1}+1%%,{10,9,8,7,6,5,4,3,2,1})</f>
        <v>7</v>
      </c>
      <c r="P1170" s="6">
        <v>1</v>
      </c>
      <c r="Q1170">
        <f>_xlfn.RANK.AVG(P1170,P$2:P$2185)</f>
        <v>1510</v>
      </c>
      <c r="R1170">
        <f>LOOKUP(Q1170/COUNTA(Q:Q),{0,0.1,0.2,0.3,0.4,0.5,0.6,0.7,0.8,0.9,1}+1%%,{10,9,8,7,6,5,4,3,2,1})</f>
        <v>4</v>
      </c>
      <c r="S1170">
        <f>I1170*0.5+L1170*0.5+O1170+R1170</f>
        <v>17</v>
      </c>
    </row>
    <row r="1171" spans="1:19" ht="14.4" x14ac:dyDescent="0.25">
      <c r="A1171" s="5" t="s">
        <v>1086</v>
      </c>
      <c r="B1171" s="6">
        <v>1277105</v>
      </c>
      <c r="C1171" s="6">
        <v>33039</v>
      </c>
      <c r="D1171" s="6">
        <v>1491</v>
      </c>
      <c r="E1171" s="6">
        <v>2035</v>
      </c>
      <c r="F1171" s="6">
        <v>1</v>
      </c>
      <c r="G1171">
        <f>(E1171*0.6+D1171*0.2+C1171*0.2)/B1171</f>
        <v>6.36361144933267E-3</v>
      </c>
      <c r="H1171">
        <f>_xlfn.RANK.AVG(G1171,G$2:G$2185)</f>
        <v>1131</v>
      </c>
      <c r="I1171">
        <f>LOOKUP(H1171/COUNTA(H:H),{0,0.1,0.2,0.3,0.4,0.5,0.6,0.7,0.8,0.9,1}+1%%,{10,9,8,7,6,5,4,3,2,1})</f>
        <v>5</v>
      </c>
      <c r="J1171">
        <f>E1171*0.6+D1171*0.2+C1171*0.2</f>
        <v>8127</v>
      </c>
      <c r="K1171">
        <f>_xlfn.RANK.AVG(J1171,J$2:J$2185)</f>
        <v>841</v>
      </c>
      <c r="L1171">
        <f>LOOKUP(K1171/COUNTA(K:K),{0,0.1,0.2,0.3,0.4,0.5,0.6,0.7,0.8,0.9,1}+1%%,{10,9,8,7,6,5,4,3,2,1})</f>
        <v>7</v>
      </c>
      <c r="M1171">
        <f>(C1171-D1171)*0.7+B1171*0.3</f>
        <v>405215.1</v>
      </c>
      <c r="N1171">
        <f>_xlfn.RANK.AVG(M1171,M$2:M$2185)</f>
        <v>843</v>
      </c>
      <c r="O1171">
        <f>LOOKUP(N1171/COUNTA(N:N),{0,0.1,0.2,0.3,0.4,0.5,0.6,0.7,0.8,0.9,1}+1%%,{10,9,8,7,6,5,4,3,2,1})</f>
        <v>7</v>
      </c>
      <c r="P1171" s="6">
        <v>1</v>
      </c>
      <c r="Q1171">
        <f>_xlfn.RANK.AVG(P1171,P$2:P$2185)</f>
        <v>1510</v>
      </c>
      <c r="R1171">
        <f>LOOKUP(Q1171/COUNTA(Q:Q),{0,0.1,0.2,0.3,0.4,0.5,0.6,0.7,0.8,0.9,1}+1%%,{10,9,8,7,6,5,4,3,2,1})</f>
        <v>4</v>
      </c>
      <c r="S1171">
        <f>I1171*0.5+L1171*0.5+O1171+R1171</f>
        <v>17</v>
      </c>
    </row>
    <row r="1172" spans="1:19" ht="28.8" x14ac:dyDescent="0.25">
      <c r="A1172" s="5" t="s">
        <v>2087</v>
      </c>
      <c r="B1172" s="6">
        <v>2095026</v>
      </c>
      <c r="C1172" s="6">
        <v>49729</v>
      </c>
      <c r="D1172" s="6">
        <v>698</v>
      </c>
      <c r="E1172" s="6">
        <v>2804</v>
      </c>
      <c r="F1172" s="6">
        <v>1</v>
      </c>
      <c r="G1172">
        <f>(E1172*0.6+D1172*0.2+C1172*0.2)/B1172</f>
        <v>5.6170185954732789E-3</v>
      </c>
      <c r="H1172">
        <f>_xlfn.RANK.AVG(G1172,G$2:G$2185)</f>
        <v>1247</v>
      </c>
      <c r="I1172">
        <f>LOOKUP(H1172/COUNTA(H:H),{0,0.1,0.2,0.3,0.4,0.5,0.6,0.7,0.8,0.9,1}+1%%,{10,9,8,7,6,5,4,3,2,1})</f>
        <v>5</v>
      </c>
      <c r="J1172">
        <f>E1172*0.6+D1172*0.2+C1172*0.2</f>
        <v>11767.800000000001</v>
      </c>
      <c r="K1172">
        <f>_xlfn.RANK.AVG(J1172,J$2:J$2185)</f>
        <v>724</v>
      </c>
      <c r="L1172">
        <f>LOOKUP(K1172/COUNTA(K:K),{0,0.1,0.2,0.3,0.4,0.5,0.6,0.7,0.8,0.9,1}+1%%,{10,9,8,7,6,5,4,3,2,1})</f>
        <v>7</v>
      </c>
      <c r="M1172">
        <f>(C1172-D1172)*0.7+B1172*0.3</f>
        <v>662829.49999999988</v>
      </c>
      <c r="N1172">
        <f>_xlfn.RANK.AVG(M1172,M$2:M$2185)</f>
        <v>672</v>
      </c>
      <c r="O1172">
        <f>LOOKUP(N1172/COUNTA(N:N),{0,0.1,0.2,0.3,0.4,0.5,0.6,0.7,0.8,0.9,1}+1%%,{10,9,8,7,6,5,4,3,2,1})</f>
        <v>7</v>
      </c>
      <c r="P1172" s="6">
        <v>1</v>
      </c>
      <c r="Q1172">
        <f>_xlfn.RANK.AVG(P1172,P$2:P$2185)</f>
        <v>1510</v>
      </c>
      <c r="R1172">
        <f>LOOKUP(Q1172/COUNTA(Q:Q),{0,0.1,0.2,0.3,0.4,0.5,0.6,0.7,0.8,0.9,1}+1%%,{10,9,8,7,6,5,4,3,2,1})</f>
        <v>4</v>
      </c>
      <c r="S1172">
        <f>I1172*0.5+L1172*0.5+O1172+R1172</f>
        <v>17</v>
      </c>
    </row>
    <row r="1173" spans="1:19" ht="28.8" x14ac:dyDescent="0.25">
      <c r="A1173" s="5" t="s">
        <v>381</v>
      </c>
      <c r="B1173" s="6">
        <v>612279</v>
      </c>
      <c r="C1173" s="6">
        <v>29873</v>
      </c>
      <c r="D1173" s="6">
        <v>520</v>
      </c>
      <c r="E1173" s="6">
        <v>1458</v>
      </c>
      <c r="F1173" s="6">
        <v>1</v>
      </c>
      <c r="G1173">
        <f>(E1173*0.6+D1173*0.2+C1173*0.2)/B1173</f>
        <v>1.1356587438079701E-2</v>
      </c>
      <c r="H1173">
        <f>_xlfn.RANK.AVG(G1173,G$2:G$2185)</f>
        <v>542</v>
      </c>
      <c r="I1173">
        <f>LOOKUP(H1173/COUNTA(H:H),{0,0.1,0.2,0.3,0.4,0.5,0.6,0.7,0.8,0.9,1}+1%%,{10,9,8,7,6,5,4,3,2,1})</f>
        <v>8</v>
      </c>
      <c r="J1173">
        <f>E1173*0.6+D1173*0.2+C1173*0.2</f>
        <v>6953.4000000000005</v>
      </c>
      <c r="K1173">
        <f>_xlfn.RANK.AVG(J1173,J$2:J$2185)</f>
        <v>892</v>
      </c>
      <c r="L1173">
        <f>LOOKUP(K1173/COUNTA(K:K),{0,0.1,0.2,0.3,0.4,0.5,0.6,0.7,0.8,0.9,1}+1%%,{10,9,8,7,6,5,4,3,2,1})</f>
        <v>6</v>
      </c>
      <c r="M1173">
        <f>(C1173-D1173)*0.7+B1173*0.3</f>
        <v>204230.8</v>
      </c>
      <c r="N1173">
        <f>_xlfn.RANK.AVG(M1173,M$2:M$2185)</f>
        <v>1092</v>
      </c>
      <c r="O1173">
        <f>LOOKUP(N1173/COUNTA(N:N),{0,0.1,0.2,0.3,0.4,0.5,0.6,0.7,0.8,0.9,1}+1%%,{10,9,8,7,6,5,4,3,2,1})</f>
        <v>6</v>
      </c>
      <c r="P1173" s="6">
        <v>1</v>
      </c>
      <c r="Q1173">
        <f>_xlfn.RANK.AVG(P1173,P$2:P$2185)</f>
        <v>1510</v>
      </c>
      <c r="R1173">
        <f>LOOKUP(Q1173/COUNTA(Q:Q),{0,0.1,0.2,0.3,0.4,0.5,0.6,0.7,0.8,0.9,1}+1%%,{10,9,8,7,6,5,4,3,2,1})</f>
        <v>4</v>
      </c>
      <c r="S1173">
        <f>I1173*0.5+L1173*0.5+O1173+R1173</f>
        <v>17</v>
      </c>
    </row>
    <row r="1174" spans="1:19" ht="14.4" x14ac:dyDescent="0.25">
      <c r="A1174" s="5" t="s">
        <v>1211</v>
      </c>
      <c r="B1174" s="6">
        <v>218444</v>
      </c>
      <c r="C1174" s="6">
        <v>6363</v>
      </c>
      <c r="D1174" s="6">
        <v>351</v>
      </c>
      <c r="E1174" s="6">
        <v>1157</v>
      </c>
      <c r="F1174" s="6">
        <v>2</v>
      </c>
      <c r="G1174">
        <f>(E1174*0.6+D1174*0.2+C1174*0.2)/B1174</f>
        <v>9.3250444049733563E-3</v>
      </c>
      <c r="H1174">
        <f>_xlfn.RANK.AVG(G1174,G$2:G$2185)</f>
        <v>741</v>
      </c>
      <c r="I1174">
        <f>LOOKUP(H1174/COUNTA(H:H),{0,0.1,0.2,0.3,0.4,0.5,0.6,0.7,0.8,0.9,1}+1%%,{10,9,8,7,6,5,4,3,2,1})</f>
        <v>7</v>
      </c>
      <c r="J1174">
        <f>E1174*0.6+D1174*0.2+C1174*0.2</f>
        <v>2037</v>
      </c>
      <c r="K1174">
        <f>_xlfn.RANK.AVG(J1174,J$2:J$2185)</f>
        <v>1303</v>
      </c>
      <c r="L1174">
        <f>LOOKUP(K1174/COUNTA(K:K),{0,0.1,0.2,0.3,0.4,0.5,0.6,0.7,0.8,0.9,1}+1%%,{10,9,8,7,6,5,4,3,2,1})</f>
        <v>5</v>
      </c>
      <c r="M1174">
        <f>(C1174-D1174)*0.7+B1174*0.3</f>
        <v>69741.599999999991</v>
      </c>
      <c r="N1174">
        <f>_xlfn.RANK.AVG(M1174,M$2:M$2185)</f>
        <v>1468</v>
      </c>
      <c r="O1174">
        <f>LOOKUP(N1174/COUNTA(N:N),{0,0.1,0.2,0.3,0.4,0.5,0.6,0.7,0.8,0.9,1}+1%%,{10,9,8,7,6,5,4,3,2,1})</f>
        <v>4</v>
      </c>
      <c r="P1174" s="6">
        <v>2</v>
      </c>
      <c r="Q1174">
        <f>_xlfn.RANK.AVG(P1174,P$2:P$2185)</f>
        <v>678.5</v>
      </c>
      <c r="R1174">
        <f>LOOKUP(Q1174/COUNTA(Q:Q),{0,0.1,0.2,0.3,0.4,0.5,0.6,0.7,0.8,0.9,1}+1%%,{10,9,8,7,6,5,4,3,2,1})</f>
        <v>7</v>
      </c>
      <c r="S1174">
        <f>I1174*0.5+L1174*0.5+O1174+R1174</f>
        <v>17</v>
      </c>
    </row>
    <row r="1175" spans="1:19" ht="28.8" x14ac:dyDescent="0.25">
      <c r="A1175" s="5" t="s">
        <v>1030</v>
      </c>
      <c r="B1175" s="6">
        <v>2163062</v>
      </c>
      <c r="C1175" s="6">
        <v>38633</v>
      </c>
      <c r="D1175" s="6">
        <v>1770</v>
      </c>
      <c r="E1175" s="6">
        <v>6459</v>
      </c>
      <c r="F1175" s="6">
        <v>1</v>
      </c>
      <c r="G1175">
        <f>(E1175*0.6+D1175*0.2+C1175*0.2)/B1175</f>
        <v>5.5273496552572235E-3</v>
      </c>
      <c r="H1175">
        <f>_xlfn.RANK.AVG(G1175,G$2:G$2185)</f>
        <v>1253</v>
      </c>
      <c r="I1175">
        <f>LOOKUP(H1175/COUNTA(H:H),{0,0.1,0.2,0.3,0.4,0.5,0.6,0.7,0.8,0.9,1}+1%%,{10,9,8,7,6,5,4,3,2,1})</f>
        <v>5</v>
      </c>
      <c r="J1175">
        <f>E1175*0.6+D1175*0.2+C1175*0.2</f>
        <v>11956</v>
      </c>
      <c r="K1175">
        <f>_xlfn.RANK.AVG(J1175,J$2:J$2185)</f>
        <v>716</v>
      </c>
      <c r="L1175">
        <f>LOOKUP(K1175/COUNTA(K:K),{0,0.1,0.2,0.3,0.4,0.5,0.6,0.7,0.8,0.9,1}+1%%,{10,9,8,7,6,5,4,3,2,1})</f>
        <v>7</v>
      </c>
      <c r="M1175">
        <f>(C1175-D1175)*0.7+B1175*0.3</f>
        <v>674722.7</v>
      </c>
      <c r="N1175">
        <f>_xlfn.RANK.AVG(M1175,M$2:M$2185)</f>
        <v>664</v>
      </c>
      <c r="O1175">
        <f>LOOKUP(N1175/COUNTA(N:N),{0,0.1,0.2,0.3,0.4,0.5,0.6,0.7,0.8,0.9,1}+1%%,{10,9,8,7,6,5,4,3,2,1})</f>
        <v>7</v>
      </c>
      <c r="P1175" s="6">
        <v>1</v>
      </c>
      <c r="Q1175">
        <f>_xlfn.RANK.AVG(P1175,P$2:P$2185)</f>
        <v>1510</v>
      </c>
      <c r="R1175">
        <f>LOOKUP(Q1175/COUNTA(Q:Q),{0,0.1,0.2,0.3,0.4,0.5,0.6,0.7,0.8,0.9,1}+1%%,{10,9,8,7,6,5,4,3,2,1})</f>
        <v>4</v>
      </c>
      <c r="S1175">
        <f>I1175*0.5+L1175*0.5+O1175+R1175</f>
        <v>17</v>
      </c>
    </row>
    <row r="1176" spans="1:19" ht="28.8" x14ac:dyDescent="0.25">
      <c r="A1176" s="5" t="s">
        <v>1710</v>
      </c>
      <c r="B1176" s="6">
        <v>911208</v>
      </c>
      <c r="C1176" s="6">
        <v>35273</v>
      </c>
      <c r="D1176" s="6">
        <v>484</v>
      </c>
      <c r="E1176" s="6">
        <v>1368</v>
      </c>
      <c r="F1176" s="6">
        <v>1</v>
      </c>
      <c r="G1176">
        <f>(E1176*0.6+D1176*0.2+C1176*0.2)/B1176</f>
        <v>8.7490452234835515E-3</v>
      </c>
      <c r="H1176">
        <f>_xlfn.RANK.AVG(G1176,G$2:G$2185)</f>
        <v>814</v>
      </c>
      <c r="I1176">
        <f>LOOKUP(H1176/COUNTA(H:H),{0,0.1,0.2,0.3,0.4,0.5,0.6,0.7,0.8,0.9,1}+1%%,{10,9,8,7,6,5,4,3,2,1})</f>
        <v>7</v>
      </c>
      <c r="J1176">
        <f>E1176*0.6+D1176*0.2+C1176*0.2</f>
        <v>7972.2000000000007</v>
      </c>
      <c r="K1176">
        <f>_xlfn.RANK.AVG(J1176,J$2:J$2185)</f>
        <v>845</v>
      </c>
      <c r="L1176">
        <f>LOOKUP(K1176/COUNTA(K:K),{0,0.1,0.2,0.3,0.4,0.5,0.6,0.7,0.8,0.9,1}+1%%,{10,9,8,7,6,5,4,3,2,1})</f>
        <v>7</v>
      </c>
      <c r="M1176">
        <f>(C1176-D1176)*0.7+B1176*0.3</f>
        <v>297714.69999999995</v>
      </c>
      <c r="N1176">
        <f>_xlfn.RANK.AVG(M1176,M$2:M$2185)</f>
        <v>964</v>
      </c>
      <c r="O1176">
        <f>LOOKUP(N1176/COUNTA(N:N),{0,0.1,0.2,0.3,0.4,0.5,0.6,0.7,0.8,0.9,1}+1%%,{10,9,8,7,6,5,4,3,2,1})</f>
        <v>6</v>
      </c>
      <c r="P1176" s="6">
        <v>1</v>
      </c>
      <c r="Q1176">
        <f>_xlfn.RANK.AVG(P1176,P$2:P$2185)</f>
        <v>1510</v>
      </c>
      <c r="R1176">
        <f>LOOKUP(Q1176/COUNTA(Q:Q),{0,0.1,0.2,0.3,0.4,0.5,0.6,0.7,0.8,0.9,1}+1%%,{10,9,8,7,6,5,4,3,2,1})</f>
        <v>4</v>
      </c>
      <c r="S1176">
        <f>I1176*0.5+L1176*0.5+O1176+R1176</f>
        <v>17</v>
      </c>
    </row>
    <row r="1177" spans="1:19" ht="28.8" x14ac:dyDescent="0.25">
      <c r="A1177" s="5" t="s">
        <v>1806</v>
      </c>
      <c r="B1177" s="6">
        <v>1659272</v>
      </c>
      <c r="C1177" s="6">
        <v>41986</v>
      </c>
      <c r="D1177" s="6">
        <v>1357</v>
      </c>
      <c r="E1177" s="6">
        <v>3079</v>
      </c>
      <c r="F1177" s="6">
        <v>1</v>
      </c>
      <c r="G1177">
        <f>(E1177*0.6+D1177*0.2+C1177*0.2)/B1177</f>
        <v>6.3377191925133433E-3</v>
      </c>
      <c r="H1177">
        <f>_xlfn.RANK.AVG(G1177,G$2:G$2185)</f>
        <v>1138</v>
      </c>
      <c r="I1177">
        <f>LOOKUP(H1177/COUNTA(H:H),{0,0.1,0.2,0.3,0.4,0.5,0.6,0.7,0.8,0.9,1}+1%%,{10,9,8,7,6,5,4,3,2,1})</f>
        <v>5</v>
      </c>
      <c r="J1177">
        <f>E1177*0.6+D1177*0.2+C1177*0.2</f>
        <v>10516</v>
      </c>
      <c r="K1177">
        <f>_xlfn.RANK.AVG(J1177,J$2:J$2185)</f>
        <v>758</v>
      </c>
      <c r="L1177">
        <f>LOOKUP(K1177/COUNTA(K:K),{0,0.1,0.2,0.3,0.4,0.5,0.6,0.7,0.8,0.9,1}+1%%,{10,9,8,7,6,5,4,3,2,1})</f>
        <v>7</v>
      </c>
      <c r="M1177">
        <f>(C1177-D1177)*0.7+B1177*0.3</f>
        <v>526221.9</v>
      </c>
      <c r="N1177">
        <f>_xlfn.RANK.AVG(M1177,M$2:M$2185)</f>
        <v>760</v>
      </c>
      <c r="O1177">
        <f>LOOKUP(N1177/COUNTA(N:N),{0,0.1,0.2,0.3,0.4,0.5,0.6,0.7,0.8,0.9,1}+1%%,{10,9,8,7,6,5,4,3,2,1})</f>
        <v>7</v>
      </c>
      <c r="P1177" s="6">
        <v>1</v>
      </c>
      <c r="Q1177">
        <f>_xlfn.RANK.AVG(P1177,P$2:P$2185)</f>
        <v>1510</v>
      </c>
      <c r="R1177">
        <f>LOOKUP(Q1177/COUNTA(Q:Q),{0,0.1,0.2,0.3,0.4,0.5,0.6,0.7,0.8,0.9,1}+1%%,{10,9,8,7,6,5,4,3,2,1})</f>
        <v>4</v>
      </c>
      <c r="S1177">
        <f>I1177*0.5+L1177*0.5+O1177+R1177</f>
        <v>17</v>
      </c>
    </row>
    <row r="1178" spans="1:19" ht="28.8" x14ac:dyDescent="0.25">
      <c r="A1178" s="5" t="s">
        <v>841</v>
      </c>
      <c r="B1178" s="6">
        <v>125277</v>
      </c>
      <c r="C1178" s="6">
        <v>6712</v>
      </c>
      <c r="D1178" s="6">
        <v>203</v>
      </c>
      <c r="E1178" s="6">
        <v>352</v>
      </c>
      <c r="F1178" s="6">
        <v>3</v>
      </c>
      <c r="G1178">
        <f>(E1178*0.6+D1178*0.2+C1178*0.2)/B1178</f>
        <v>1.272540051246438E-2</v>
      </c>
      <c r="H1178">
        <f>_xlfn.RANK.AVG(G1178,G$2:G$2185)</f>
        <v>438</v>
      </c>
      <c r="I1178">
        <f>LOOKUP(H1178/COUNTA(H:H),{0,0.1,0.2,0.3,0.4,0.5,0.6,0.7,0.8,0.9,1}+1%%,{10,9,8,7,6,5,4,3,2,1})</f>
        <v>8</v>
      </c>
      <c r="J1178">
        <f>E1178*0.6+D1178*0.2+C1178*0.2</f>
        <v>1594.2</v>
      </c>
      <c r="K1178">
        <f>_xlfn.RANK.AVG(J1178,J$2:J$2185)</f>
        <v>1375</v>
      </c>
      <c r="L1178">
        <f>LOOKUP(K1178/COUNTA(K:K),{0,0.1,0.2,0.3,0.4,0.5,0.6,0.7,0.8,0.9,1}+1%%,{10,9,8,7,6,5,4,3,2,1})</f>
        <v>4</v>
      </c>
      <c r="M1178">
        <f>(C1178-D1178)*0.7+B1178*0.3</f>
        <v>42139.399999999994</v>
      </c>
      <c r="N1178">
        <f>_xlfn.RANK.AVG(M1178,M$2:M$2185)</f>
        <v>1603</v>
      </c>
      <c r="O1178">
        <f>LOOKUP(N1178/COUNTA(N:N),{0,0.1,0.2,0.3,0.4,0.5,0.6,0.7,0.8,0.9,1}+1%%,{10,9,8,7,6,5,4,3,2,1})</f>
        <v>3</v>
      </c>
      <c r="P1178" s="6">
        <v>3</v>
      </c>
      <c r="Q1178">
        <f>_xlfn.RANK.AVG(P1178,P$2:P$2185)</f>
        <v>452</v>
      </c>
      <c r="R1178">
        <f>LOOKUP(Q1178/COUNTA(Q:Q),{0,0.1,0.2,0.3,0.4,0.5,0.6,0.7,0.8,0.9,1}+1%%,{10,9,8,7,6,5,4,3,2,1})</f>
        <v>8</v>
      </c>
      <c r="S1178">
        <f>I1178*0.5+L1178*0.5+O1178+R1178</f>
        <v>17</v>
      </c>
    </row>
    <row r="1179" spans="1:19" ht="28.8" x14ac:dyDescent="0.25">
      <c r="A1179" s="5" t="s">
        <v>1731</v>
      </c>
      <c r="B1179" s="6">
        <v>2396459</v>
      </c>
      <c r="C1179" s="6">
        <v>38119</v>
      </c>
      <c r="D1179" s="6">
        <v>922</v>
      </c>
      <c r="E1179" s="6">
        <v>1927</v>
      </c>
      <c r="F1179" s="6">
        <v>1</v>
      </c>
      <c r="G1179">
        <f>(E1179*0.6+D1179*0.2+C1179*0.2)/B1179</f>
        <v>3.7406857367474258E-3</v>
      </c>
      <c r="H1179">
        <f>_xlfn.RANK.AVG(G1179,G$2:G$2185)</f>
        <v>1533</v>
      </c>
      <c r="I1179">
        <f>LOOKUP(H1179/COUNTA(H:H),{0,0.1,0.2,0.3,0.4,0.5,0.6,0.7,0.8,0.9,1}+1%%,{10,9,8,7,6,5,4,3,2,1})</f>
        <v>3</v>
      </c>
      <c r="J1179">
        <f>E1179*0.6+D1179*0.2+C1179*0.2</f>
        <v>8964.4</v>
      </c>
      <c r="K1179">
        <f>_xlfn.RANK.AVG(J1179,J$2:J$2185)</f>
        <v>818</v>
      </c>
      <c r="L1179">
        <f>LOOKUP(K1179/COUNTA(K:K),{0,0.1,0.2,0.3,0.4,0.5,0.6,0.7,0.8,0.9,1}+1%%,{10,9,8,7,6,5,4,3,2,1})</f>
        <v>7</v>
      </c>
      <c r="M1179">
        <f>(C1179-D1179)*0.7+B1179*0.3</f>
        <v>744975.6</v>
      </c>
      <c r="N1179">
        <f>_xlfn.RANK.AVG(M1179,M$2:M$2185)</f>
        <v>633</v>
      </c>
      <c r="O1179">
        <f>LOOKUP(N1179/COUNTA(N:N),{0,0.1,0.2,0.3,0.4,0.5,0.6,0.7,0.8,0.9,1}+1%%,{10,9,8,7,6,5,4,3,2,1})</f>
        <v>8</v>
      </c>
      <c r="P1179" s="6">
        <v>1</v>
      </c>
      <c r="Q1179">
        <f>_xlfn.RANK.AVG(P1179,P$2:P$2185)</f>
        <v>1510</v>
      </c>
      <c r="R1179">
        <f>LOOKUP(Q1179/COUNTA(Q:Q),{0,0.1,0.2,0.3,0.4,0.5,0.6,0.7,0.8,0.9,1}+1%%,{10,9,8,7,6,5,4,3,2,1})</f>
        <v>4</v>
      </c>
      <c r="S1179">
        <f>I1179*0.5+L1179*0.5+O1179+R1179</f>
        <v>17</v>
      </c>
    </row>
    <row r="1180" spans="1:19" ht="28.8" x14ac:dyDescent="0.25">
      <c r="A1180" s="5" t="s">
        <v>1384</v>
      </c>
      <c r="B1180" s="6">
        <v>94256</v>
      </c>
      <c r="C1180" s="6">
        <v>6690</v>
      </c>
      <c r="D1180" s="6">
        <v>57</v>
      </c>
      <c r="E1180" s="6">
        <v>791</v>
      </c>
      <c r="F1180" s="6">
        <v>2</v>
      </c>
      <c r="G1180">
        <f>(E1180*0.6+D1180*0.2+C1180*0.2)/B1180</f>
        <v>1.9351553216771344E-2</v>
      </c>
      <c r="H1180">
        <f>_xlfn.RANK.AVG(G1180,G$2:G$2185)</f>
        <v>142</v>
      </c>
      <c r="I1180">
        <f>LOOKUP(H1180/COUNTA(H:H),{0,0.1,0.2,0.3,0.4,0.5,0.6,0.7,0.8,0.9,1}+1%%,{10,9,8,7,6,5,4,3,2,1})</f>
        <v>10</v>
      </c>
      <c r="J1180">
        <f>E1180*0.6+D1180*0.2+C1180*0.2</f>
        <v>1824</v>
      </c>
      <c r="K1180">
        <f>_xlfn.RANK.AVG(J1180,J$2:J$2185)</f>
        <v>1329</v>
      </c>
      <c r="L1180">
        <f>LOOKUP(K1180/COUNTA(K:K),{0,0.1,0.2,0.3,0.4,0.5,0.6,0.7,0.8,0.9,1}+1%%,{10,9,8,7,6,5,4,3,2,1})</f>
        <v>4</v>
      </c>
      <c r="M1180">
        <f>(C1180-D1180)*0.7+B1180*0.3</f>
        <v>32919.9</v>
      </c>
      <c r="N1180">
        <f>_xlfn.RANK.AVG(M1180,M$2:M$2185)</f>
        <v>1664</v>
      </c>
      <c r="O1180">
        <f>LOOKUP(N1180/COUNTA(N:N),{0,0.1,0.2,0.3,0.4,0.5,0.6,0.7,0.8,0.9,1}+1%%,{10,9,8,7,6,5,4,3,2,1})</f>
        <v>3</v>
      </c>
      <c r="P1180" s="6">
        <v>2</v>
      </c>
      <c r="Q1180">
        <f>_xlfn.RANK.AVG(P1180,P$2:P$2185)</f>
        <v>678.5</v>
      </c>
      <c r="R1180">
        <f>LOOKUP(Q1180/COUNTA(Q:Q),{0,0.1,0.2,0.3,0.4,0.5,0.6,0.7,0.8,0.9,1}+1%%,{10,9,8,7,6,5,4,3,2,1})</f>
        <v>7</v>
      </c>
      <c r="S1180">
        <f>I1180*0.5+L1180*0.5+O1180+R1180</f>
        <v>17</v>
      </c>
    </row>
    <row r="1181" spans="1:19" ht="14.4" x14ac:dyDescent="0.25">
      <c r="A1181" s="5" t="s">
        <v>1045</v>
      </c>
      <c r="B1181" s="6">
        <v>2510144</v>
      </c>
      <c r="C1181" s="6">
        <v>25901</v>
      </c>
      <c r="D1181" s="6">
        <v>2590</v>
      </c>
      <c r="E1181" s="6">
        <v>2883</v>
      </c>
      <c r="F1181" s="6">
        <v>1</v>
      </c>
      <c r="G1181">
        <f>(E1181*0.6+D1181*0.2+C1181*0.2)/B1181</f>
        <v>2.9591927793783945E-3</v>
      </c>
      <c r="H1181">
        <f>_xlfn.RANK.AVG(G1181,G$2:G$2185)</f>
        <v>1670</v>
      </c>
      <c r="I1181">
        <f>LOOKUP(H1181/COUNTA(H:H),{0,0.1,0.2,0.3,0.4,0.5,0.6,0.7,0.8,0.9,1}+1%%,{10,9,8,7,6,5,4,3,2,1})</f>
        <v>3</v>
      </c>
      <c r="J1181">
        <f>E1181*0.6+D1181*0.2+C1181*0.2</f>
        <v>7428.0000000000009</v>
      </c>
      <c r="K1181">
        <f>_xlfn.RANK.AVG(J1181,J$2:J$2185)</f>
        <v>864</v>
      </c>
      <c r="L1181">
        <f>LOOKUP(K1181/COUNTA(K:K),{0,0.1,0.2,0.3,0.4,0.5,0.6,0.7,0.8,0.9,1}+1%%,{10,9,8,7,6,5,4,3,2,1})</f>
        <v>7</v>
      </c>
      <c r="M1181">
        <f>(C1181-D1181)*0.7+B1181*0.3</f>
        <v>769360.89999999991</v>
      </c>
      <c r="N1181">
        <f>_xlfn.RANK.AVG(M1181,M$2:M$2185)</f>
        <v>624</v>
      </c>
      <c r="O1181">
        <f>LOOKUP(N1181/COUNTA(N:N),{0,0.1,0.2,0.3,0.4,0.5,0.6,0.7,0.8,0.9,1}+1%%,{10,9,8,7,6,5,4,3,2,1})</f>
        <v>8</v>
      </c>
      <c r="P1181" s="6">
        <v>1</v>
      </c>
      <c r="Q1181">
        <f>_xlfn.RANK.AVG(P1181,P$2:P$2185)</f>
        <v>1510</v>
      </c>
      <c r="R1181">
        <f>LOOKUP(Q1181/COUNTA(Q:Q),{0,0.1,0.2,0.3,0.4,0.5,0.6,0.7,0.8,0.9,1}+1%%,{10,9,8,7,6,5,4,3,2,1})</f>
        <v>4</v>
      </c>
      <c r="S1181">
        <f>I1181*0.5+L1181*0.5+O1181+R1181</f>
        <v>17</v>
      </c>
    </row>
    <row r="1182" spans="1:19" ht="28.8" x14ac:dyDescent="0.25">
      <c r="A1182" s="5" t="s">
        <v>2128</v>
      </c>
      <c r="B1182" s="6">
        <v>3793527</v>
      </c>
      <c r="C1182" s="6">
        <v>53572</v>
      </c>
      <c r="D1182" s="6">
        <v>544</v>
      </c>
      <c r="E1182" s="6">
        <v>2170</v>
      </c>
      <c r="F1182" s="6">
        <v>1</v>
      </c>
      <c r="G1182">
        <f>(E1182*0.6+D1182*0.2+C1182*0.2)/B1182</f>
        <v>3.1962867273647982E-3</v>
      </c>
      <c r="H1182">
        <f>_xlfn.RANK.AVG(G1182,G$2:G$2185)</f>
        <v>1630</v>
      </c>
      <c r="I1182">
        <f>LOOKUP(H1182/COUNTA(H:H),{0,0.1,0.2,0.3,0.4,0.5,0.6,0.7,0.8,0.9,1}+1%%,{10,9,8,7,6,5,4,3,2,1})</f>
        <v>3</v>
      </c>
      <c r="J1182">
        <f>E1182*0.6+D1182*0.2+C1182*0.2</f>
        <v>12125.2</v>
      </c>
      <c r="K1182">
        <f>_xlfn.RANK.AVG(J1182,J$2:J$2185)</f>
        <v>710</v>
      </c>
      <c r="L1182">
        <f>LOOKUP(K1182/COUNTA(K:K),{0,0.1,0.2,0.3,0.4,0.5,0.6,0.7,0.8,0.9,1}+1%%,{10,9,8,7,6,5,4,3,2,1})</f>
        <v>7</v>
      </c>
      <c r="M1182">
        <f>(C1182-D1182)*0.7+B1182*0.3</f>
        <v>1175177.7</v>
      </c>
      <c r="N1182">
        <f>_xlfn.RANK.AVG(M1182,M$2:M$2185)</f>
        <v>489</v>
      </c>
      <c r="O1182">
        <f>LOOKUP(N1182/COUNTA(N:N),{0,0.1,0.2,0.3,0.4,0.5,0.6,0.7,0.8,0.9,1}+1%%,{10,9,8,7,6,5,4,3,2,1})</f>
        <v>8</v>
      </c>
      <c r="P1182" s="6">
        <v>1</v>
      </c>
      <c r="Q1182">
        <f>_xlfn.RANK.AVG(P1182,P$2:P$2185)</f>
        <v>1510</v>
      </c>
      <c r="R1182">
        <f>LOOKUP(Q1182/COUNTA(Q:Q),{0,0.1,0.2,0.3,0.4,0.5,0.6,0.7,0.8,0.9,1}+1%%,{10,9,8,7,6,5,4,3,2,1})</f>
        <v>4</v>
      </c>
      <c r="S1182">
        <f>I1182*0.5+L1182*0.5+O1182+R1182</f>
        <v>17</v>
      </c>
    </row>
    <row r="1183" spans="1:19" ht="43.2" x14ac:dyDescent="0.25">
      <c r="A1183" s="5" t="s">
        <v>1795</v>
      </c>
      <c r="B1183" s="6">
        <v>1277833</v>
      </c>
      <c r="C1183" s="6">
        <v>6447</v>
      </c>
      <c r="D1183" s="6">
        <v>1167</v>
      </c>
      <c r="E1183" s="6">
        <v>9973</v>
      </c>
      <c r="F1183" s="6">
        <v>1</v>
      </c>
      <c r="G1183">
        <f>(E1183*0.6+D1183*0.2+C1183*0.2)/B1183</f>
        <v>5.8744765552306132E-3</v>
      </c>
      <c r="H1183">
        <f>_xlfn.RANK.AVG(G1183,G$2:G$2185)</f>
        <v>1199</v>
      </c>
      <c r="I1183">
        <f>LOOKUP(H1183/COUNTA(H:H),{0,0.1,0.2,0.3,0.4,0.5,0.6,0.7,0.8,0.9,1}+1%%,{10,9,8,7,6,5,4,3,2,1})</f>
        <v>5</v>
      </c>
      <c r="J1183">
        <f>E1183*0.6+D1183*0.2+C1183*0.2</f>
        <v>7506.6</v>
      </c>
      <c r="K1183">
        <f>_xlfn.RANK.AVG(J1183,J$2:J$2185)</f>
        <v>859</v>
      </c>
      <c r="L1183">
        <f>LOOKUP(K1183/COUNTA(K:K),{0,0.1,0.2,0.3,0.4,0.5,0.6,0.7,0.8,0.9,1}+1%%,{10,9,8,7,6,5,4,3,2,1})</f>
        <v>7</v>
      </c>
      <c r="M1183">
        <f>(C1183-D1183)*0.7+B1183*0.3</f>
        <v>387045.89999999997</v>
      </c>
      <c r="N1183">
        <f>_xlfn.RANK.AVG(M1183,M$2:M$2185)</f>
        <v>863</v>
      </c>
      <c r="O1183">
        <f>LOOKUP(N1183/COUNTA(N:N),{0,0.1,0.2,0.3,0.4,0.5,0.6,0.7,0.8,0.9,1}+1%%,{10,9,8,7,6,5,4,3,2,1})</f>
        <v>7</v>
      </c>
      <c r="P1183" s="6">
        <v>1</v>
      </c>
      <c r="Q1183">
        <f>_xlfn.RANK.AVG(P1183,P$2:P$2185)</f>
        <v>1510</v>
      </c>
      <c r="R1183">
        <f>LOOKUP(Q1183/COUNTA(Q:Q),{0,0.1,0.2,0.3,0.4,0.5,0.6,0.7,0.8,0.9,1}+1%%,{10,9,8,7,6,5,4,3,2,1})</f>
        <v>4</v>
      </c>
      <c r="S1183">
        <f>I1183*0.5+L1183*0.5+O1183+R1183</f>
        <v>17</v>
      </c>
    </row>
    <row r="1184" spans="1:19" ht="14.4" x14ac:dyDescent="0.25">
      <c r="A1184" s="5" t="s">
        <v>1928</v>
      </c>
      <c r="B1184" s="6">
        <v>865233</v>
      </c>
      <c r="C1184" s="6">
        <v>33110</v>
      </c>
      <c r="D1184" s="6">
        <v>406</v>
      </c>
      <c r="E1184" s="6">
        <v>3396</v>
      </c>
      <c r="F1184" s="6">
        <v>1</v>
      </c>
      <c r="G1184">
        <f>(E1184*0.6+D1184*0.2+C1184*0.2)/B1184</f>
        <v>1.0102249914184964E-2</v>
      </c>
      <c r="H1184">
        <f>_xlfn.RANK.AVG(G1184,G$2:G$2185)</f>
        <v>656</v>
      </c>
      <c r="I1184">
        <f>LOOKUP(H1184/COUNTA(H:H),{0,0.1,0.2,0.3,0.4,0.5,0.6,0.7,0.8,0.9,1}+1%%,{10,9,8,7,6,5,4,3,2,1})</f>
        <v>7</v>
      </c>
      <c r="J1184">
        <f>E1184*0.6+D1184*0.2+C1184*0.2</f>
        <v>8740.7999999999993</v>
      </c>
      <c r="K1184">
        <f>_xlfn.RANK.AVG(J1184,J$2:J$2185)</f>
        <v>826</v>
      </c>
      <c r="L1184">
        <f>LOOKUP(K1184/COUNTA(K:K),{0,0.1,0.2,0.3,0.4,0.5,0.6,0.7,0.8,0.9,1}+1%%,{10,9,8,7,6,5,4,3,2,1})</f>
        <v>7</v>
      </c>
      <c r="M1184">
        <f>(C1184-D1184)*0.7+B1184*0.3</f>
        <v>282462.7</v>
      </c>
      <c r="N1184">
        <f>_xlfn.RANK.AVG(M1184,M$2:M$2185)</f>
        <v>979</v>
      </c>
      <c r="O1184">
        <f>LOOKUP(N1184/COUNTA(N:N),{0,0.1,0.2,0.3,0.4,0.5,0.6,0.7,0.8,0.9,1}+1%%,{10,9,8,7,6,5,4,3,2,1})</f>
        <v>6</v>
      </c>
      <c r="P1184" s="6">
        <v>1</v>
      </c>
      <c r="Q1184">
        <f>_xlfn.RANK.AVG(P1184,P$2:P$2185)</f>
        <v>1510</v>
      </c>
      <c r="R1184">
        <f>LOOKUP(Q1184/COUNTA(Q:Q),{0,0.1,0.2,0.3,0.4,0.5,0.6,0.7,0.8,0.9,1}+1%%,{10,9,8,7,6,5,4,3,2,1})</f>
        <v>4</v>
      </c>
      <c r="S1184">
        <f>I1184*0.5+L1184*0.5+O1184+R1184</f>
        <v>17</v>
      </c>
    </row>
    <row r="1185" spans="1:19" ht="14.4" x14ac:dyDescent="0.25">
      <c r="A1185" s="5" t="s">
        <v>1424</v>
      </c>
      <c r="B1185" s="6">
        <v>1612824</v>
      </c>
      <c r="C1185" s="6">
        <v>20222</v>
      </c>
      <c r="D1185" s="6">
        <v>5164</v>
      </c>
      <c r="E1185" s="6">
        <v>8678</v>
      </c>
      <c r="F1185" s="6">
        <v>1</v>
      </c>
      <c r="G1185">
        <f>(E1185*0.6+D1185*0.2+C1185*0.2)/B1185</f>
        <v>6.3763932084343984E-3</v>
      </c>
      <c r="H1185">
        <f>_xlfn.RANK.AVG(G1185,G$2:G$2185)</f>
        <v>1129</v>
      </c>
      <c r="I1185">
        <f>LOOKUP(H1185/COUNTA(H:H),{0,0.1,0.2,0.3,0.4,0.5,0.6,0.7,0.8,0.9,1}+1%%,{10,9,8,7,6,5,4,3,2,1})</f>
        <v>5</v>
      </c>
      <c r="J1185">
        <f>E1185*0.6+D1185*0.2+C1185*0.2</f>
        <v>10284</v>
      </c>
      <c r="K1185">
        <f>_xlfn.RANK.AVG(J1185,J$2:J$2185)</f>
        <v>764.5</v>
      </c>
      <c r="L1185">
        <f>LOOKUP(K1185/COUNTA(K:K),{0,0.1,0.2,0.3,0.4,0.5,0.6,0.7,0.8,0.9,1}+1%%,{10,9,8,7,6,5,4,3,2,1})</f>
        <v>7</v>
      </c>
      <c r="M1185">
        <f>(C1185-D1185)*0.7+B1185*0.3</f>
        <v>494387.79999999993</v>
      </c>
      <c r="N1185">
        <f>_xlfn.RANK.AVG(M1185,M$2:M$2185)</f>
        <v>777</v>
      </c>
      <c r="O1185">
        <f>LOOKUP(N1185/COUNTA(N:N),{0,0.1,0.2,0.3,0.4,0.5,0.6,0.7,0.8,0.9,1}+1%%,{10,9,8,7,6,5,4,3,2,1})</f>
        <v>7</v>
      </c>
      <c r="P1185" s="6">
        <v>1</v>
      </c>
      <c r="Q1185">
        <f>_xlfn.RANK.AVG(P1185,P$2:P$2185)</f>
        <v>1510</v>
      </c>
      <c r="R1185">
        <f>LOOKUP(Q1185/COUNTA(Q:Q),{0,0.1,0.2,0.3,0.4,0.5,0.6,0.7,0.8,0.9,1}+1%%,{10,9,8,7,6,5,4,3,2,1})</f>
        <v>4</v>
      </c>
      <c r="S1185">
        <f>I1185*0.5+L1185*0.5+O1185+R1185</f>
        <v>17</v>
      </c>
    </row>
    <row r="1186" spans="1:19" ht="28.8" x14ac:dyDescent="0.25">
      <c r="A1186" s="5" t="s">
        <v>386</v>
      </c>
      <c r="B1186" s="6">
        <v>1819783</v>
      </c>
      <c r="C1186" s="6">
        <v>17552</v>
      </c>
      <c r="D1186" s="6">
        <v>6131</v>
      </c>
      <c r="E1186" s="6">
        <v>7955</v>
      </c>
      <c r="F1186" s="6">
        <v>1</v>
      </c>
      <c r="G1186">
        <f>(E1186*0.6+D1186*0.2+C1186*0.2)/B1186</f>
        <v>5.2256780066634321E-3</v>
      </c>
      <c r="H1186">
        <f>_xlfn.RANK.AVG(G1186,G$2:G$2185)</f>
        <v>1301</v>
      </c>
      <c r="I1186">
        <f>LOOKUP(H1186/COUNTA(H:H),{0,0.1,0.2,0.3,0.4,0.5,0.6,0.7,0.8,0.9,1}+1%%,{10,9,8,7,6,5,4,3,2,1})</f>
        <v>5</v>
      </c>
      <c r="J1186">
        <f>E1186*0.6+D1186*0.2+C1186*0.2</f>
        <v>9509.6</v>
      </c>
      <c r="K1186">
        <f>_xlfn.RANK.AVG(J1186,J$2:J$2185)</f>
        <v>797</v>
      </c>
      <c r="L1186">
        <f>LOOKUP(K1186/COUNTA(K:K),{0,0.1,0.2,0.3,0.4,0.5,0.6,0.7,0.8,0.9,1}+1%%,{10,9,8,7,6,5,4,3,2,1})</f>
        <v>7</v>
      </c>
      <c r="M1186">
        <f>(C1186-D1186)*0.7+B1186*0.3</f>
        <v>553929.6</v>
      </c>
      <c r="N1186">
        <f>_xlfn.RANK.AVG(M1186,M$2:M$2185)</f>
        <v>738</v>
      </c>
      <c r="O1186">
        <f>LOOKUP(N1186/COUNTA(N:N),{0,0.1,0.2,0.3,0.4,0.5,0.6,0.7,0.8,0.9,1}+1%%,{10,9,8,7,6,5,4,3,2,1})</f>
        <v>7</v>
      </c>
      <c r="P1186" s="6">
        <v>1</v>
      </c>
      <c r="Q1186">
        <f>_xlfn.RANK.AVG(P1186,P$2:P$2185)</f>
        <v>1510</v>
      </c>
      <c r="R1186">
        <f>LOOKUP(Q1186/COUNTA(Q:Q),{0,0.1,0.2,0.3,0.4,0.5,0.6,0.7,0.8,0.9,1}+1%%,{10,9,8,7,6,5,4,3,2,1})</f>
        <v>4</v>
      </c>
      <c r="S1186">
        <f>I1186*0.5+L1186*0.5+O1186+R1186</f>
        <v>17</v>
      </c>
    </row>
    <row r="1187" spans="1:19" ht="57.6" x14ac:dyDescent="0.25">
      <c r="A1187" s="5" t="s">
        <v>828</v>
      </c>
      <c r="B1187" s="6">
        <v>789818</v>
      </c>
      <c r="C1187" s="6">
        <v>4329</v>
      </c>
      <c r="D1187" s="6">
        <v>59157</v>
      </c>
      <c r="E1187" s="6">
        <v>0</v>
      </c>
      <c r="F1187" s="6">
        <v>1</v>
      </c>
      <c r="G1187">
        <f>(E1187*0.6+D1187*0.2+C1187*0.2)/B1187</f>
        <v>1.6076108673137357E-2</v>
      </c>
      <c r="H1187">
        <f>_xlfn.RANK.AVG(G1187,G$2:G$2185)</f>
        <v>248</v>
      </c>
      <c r="I1187">
        <f>LOOKUP(H1187/COUNTA(H:H),{0,0.1,0.2,0.3,0.4,0.5,0.6,0.7,0.8,0.9,1}+1%%,{10,9,8,7,6,5,4,3,2,1})</f>
        <v>9</v>
      </c>
      <c r="J1187">
        <f>E1187*0.6+D1187*0.2+C1187*0.2</f>
        <v>12697.2</v>
      </c>
      <c r="K1187">
        <f>_xlfn.RANK.AVG(J1187,J$2:J$2185)</f>
        <v>692</v>
      </c>
      <c r="L1187">
        <f>LOOKUP(K1187/COUNTA(K:K),{0,0.1,0.2,0.3,0.4,0.5,0.6,0.7,0.8,0.9,1}+1%%,{10,9,8,7,6,5,4,3,2,1})</f>
        <v>7</v>
      </c>
      <c r="M1187">
        <f>(C1187-D1187)*0.7+B1187*0.3</f>
        <v>198565.8</v>
      </c>
      <c r="N1187">
        <f>_xlfn.RANK.AVG(M1187,M$2:M$2185)</f>
        <v>1102</v>
      </c>
      <c r="O1187">
        <f>LOOKUP(N1187/COUNTA(N:N),{0,0.1,0.2,0.3,0.4,0.5,0.6,0.7,0.8,0.9,1}+1%%,{10,9,8,7,6,5,4,3,2,1})</f>
        <v>5</v>
      </c>
      <c r="P1187" s="6">
        <v>1</v>
      </c>
      <c r="Q1187">
        <f>_xlfn.RANK.AVG(P1187,P$2:P$2185)</f>
        <v>1510</v>
      </c>
      <c r="R1187">
        <f>LOOKUP(Q1187/COUNTA(Q:Q),{0,0.1,0.2,0.3,0.4,0.5,0.6,0.7,0.8,0.9,1}+1%%,{10,9,8,7,6,5,4,3,2,1})</f>
        <v>4</v>
      </c>
      <c r="S1187">
        <f>I1187*0.5+L1187*0.5+O1187+R1187</f>
        <v>17</v>
      </c>
    </row>
    <row r="1188" spans="1:19" ht="14.4" x14ac:dyDescent="0.25">
      <c r="A1188" s="5" t="s">
        <v>566</v>
      </c>
      <c r="B1188" s="6">
        <v>335821</v>
      </c>
      <c r="C1188" s="6">
        <v>10700</v>
      </c>
      <c r="D1188" s="6">
        <v>323</v>
      </c>
      <c r="E1188" s="6">
        <v>1247</v>
      </c>
      <c r="F1188" s="6">
        <v>2</v>
      </c>
      <c r="G1188">
        <f>(E1188*0.6+D1188*0.2+C1188*0.2)/B1188</f>
        <v>8.7927794866908271E-3</v>
      </c>
      <c r="H1188">
        <f>_xlfn.RANK.AVG(G1188,G$2:G$2185)</f>
        <v>811</v>
      </c>
      <c r="I1188">
        <f>LOOKUP(H1188/COUNTA(H:H),{0,0.1,0.2,0.3,0.4,0.5,0.6,0.7,0.8,0.9,1}+1%%,{10,9,8,7,6,5,4,3,2,1})</f>
        <v>7</v>
      </c>
      <c r="J1188">
        <f>E1188*0.6+D1188*0.2+C1188*0.2</f>
        <v>2952.8</v>
      </c>
      <c r="K1188">
        <f>_xlfn.RANK.AVG(J1188,J$2:J$2185)</f>
        <v>1200</v>
      </c>
      <c r="L1188">
        <f>LOOKUP(K1188/COUNTA(K:K),{0,0.1,0.2,0.3,0.4,0.5,0.6,0.7,0.8,0.9,1}+1%%,{10,9,8,7,6,5,4,3,2,1})</f>
        <v>5</v>
      </c>
      <c r="M1188">
        <f>(C1188-D1188)*0.7+B1188*0.3</f>
        <v>108010.2</v>
      </c>
      <c r="N1188">
        <f>_xlfn.RANK.AVG(M1188,M$2:M$2185)</f>
        <v>1319</v>
      </c>
      <c r="O1188">
        <f>LOOKUP(N1188/COUNTA(N:N),{0,0.1,0.2,0.3,0.4,0.5,0.6,0.7,0.8,0.9,1}+1%%,{10,9,8,7,6,5,4,3,2,1})</f>
        <v>4</v>
      </c>
      <c r="P1188" s="6">
        <v>2</v>
      </c>
      <c r="Q1188">
        <f>_xlfn.RANK.AVG(P1188,P$2:P$2185)</f>
        <v>678.5</v>
      </c>
      <c r="R1188">
        <f>LOOKUP(Q1188/COUNTA(Q:Q),{0,0.1,0.2,0.3,0.4,0.5,0.6,0.7,0.8,0.9,1}+1%%,{10,9,8,7,6,5,4,3,2,1})</f>
        <v>7</v>
      </c>
      <c r="S1188">
        <f>I1188*0.5+L1188*0.5+O1188+R1188</f>
        <v>17</v>
      </c>
    </row>
    <row r="1189" spans="1:19" ht="43.2" x14ac:dyDescent="0.25">
      <c r="A1189" s="5" t="s">
        <v>1943</v>
      </c>
      <c r="B1189" s="6">
        <v>614024</v>
      </c>
      <c r="C1189" s="6">
        <v>26701</v>
      </c>
      <c r="D1189" s="6">
        <v>351</v>
      </c>
      <c r="E1189" s="6">
        <v>5693</v>
      </c>
      <c r="F1189" s="6">
        <v>1</v>
      </c>
      <c r="G1189">
        <f>(E1189*0.6+D1189*0.2+C1189*0.2)/B1189</f>
        <v>1.4374356702669604E-2</v>
      </c>
      <c r="H1189">
        <f>_xlfn.RANK.AVG(G1189,G$2:G$2185)</f>
        <v>332</v>
      </c>
      <c r="I1189">
        <f>LOOKUP(H1189/COUNTA(H:H),{0,0.1,0.2,0.3,0.4,0.5,0.6,0.7,0.8,0.9,1}+1%%,{10,9,8,7,6,5,4,3,2,1})</f>
        <v>9</v>
      </c>
      <c r="J1189">
        <f>E1189*0.6+D1189*0.2+C1189*0.2</f>
        <v>8826.2000000000007</v>
      </c>
      <c r="K1189">
        <f>_xlfn.RANK.AVG(J1189,J$2:J$2185)</f>
        <v>821</v>
      </c>
      <c r="L1189">
        <f>LOOKUP(K1189/COUNTA(K:K),{0,0.1,0.2,0.3,0.4,0.5,0.6,0.7,0.8,0.9,1}+1%%,{10,9,8,7,6,5,4,3,2,1})</f>
        <v>7</v>
      </c>
      <c r="M1189">
        <f>(C1189-D1189)*0.7+B1189*0.3</f>
        <v>202652.19999999998</v>
      </c>
      <c r="N1189">
        <f>_xlfn.RANK.AVG(M1189,M$2:M$2185)</f>
        <v>1096</v>
      </c>
      <c r="O1189">
        <f>LOOKUP(N1189/COUNTA(N:N),{0,0.1,0.2,0.3,0.4,0.5,0.6,0.7,0.8,0.9,1}+1%%,{10,9,8,7,6,5,4,3,2,1})</f>
        <v>5</v>
      </c>
      <c r="P1189" s="6">
        <v>1</v>
      </c>
      <c r="Q1189">
        <f>_xlfn.RANK.AVG(P1189,P$2:P$2185)</f>
        <v>1510</v>
      </c>
      <c r="R1189">
        <f>LOOKUP(Q1189/COUNTA(Q:Q),{0,0.1,0.2,0.3,0.4,0.5,0.6,0.7,0.8,0.9,1}+1%%,{10,9,8,7,6,5,4,3,2,1})</f>
        <v>4</v>
      </c>
      <c r="S1189">
        <f>I1189*0.5+L1189*0.5+O1189+R1189</f>
        <v>17</v>
      </c>
    </row>
    <row r="1190" spans="1:19" ht="28.8" x14ac:dyDescent="0.25">
      <c r="A1190" s="5" t="s">
        <v>1538</v>
      </c>
      <c r="B1190" s="6">
        <v>834208</v>
      </c>
      <c r="C1190" s="6">
        <v>28778</v>
      </c>
      <c r="D1190" s="6">
        <v>813</v>
      </c>
      <c r="E1190" s="6">
        <v>2685</v>
      </c>
      <c r="F1190" s="6">
        <v>1</v>
      </c>
      <c r="G1190">
        <f>(E1190*0.6+D1190*0.2+C1190*0.2)/B1190</f>
        <v>9.025566765123328E-3</v>
      </c>
      <c r="H1190">
        <f>_xlfn.RANK.AVG(G1190,G$2:G$2185)</f>
        <v>780</v>
      </c>
      <c r="I1190">
        <f>LOOKUP(H1190/COUNTA(H:H),{0,0.1,0.2,0.3,0.4,0.5,0.6,0.7,0.8,0.9,1}+1%%,{10,9,8,7,6,5,4,3,2,1})</f>
        <v>7</v>
      </c>
      <c r="J1190">
        <f>E1190*0.6+D1190*0.2+C1190*0.2</f>
        <v>7529.2000000000007</v>
      </c>
      <c r="K1190">
        <f>_xlfn.RANK.AVG(J1190,J$2:J$2185)</f>
        <v>858</v>
      </c>
      <c r="L1190">
        <f>LOOKUP(K1190/COUNTA(K:K),{0,0.1,0.2,0.3,0.4,0.5,0.6,0.7,0.8,0.9,1}+1%%,{10,9,8,7,6,5,4,3,2,1})</f>
        <v>7</v>
      </c>
      <c r="M1190">
        <f>(C1190-D1190)*0.7+B1190*0.3</f>
        <v>269837.90000000002</v>
      </c>
      <c r="N1190">
        <f>_xlfn.RANK.AVG(M1190,M$2:M$2185)</f>
        <v>997</v>
      </c>
      <c r="O1190">
        <f>LOOKUP(N1190/COUNTA(N:N),{0,0.1,0.2,0.3,0.4,0.5,0.6,0.7,0.8,0.9,1}+1%%,{10,9,8,7,6,5,4,3,2,1})</f>
        <v>6</v>
      </c>
      <c r="P1190" s="6">
        <v>1</v>
      </c>
      <c r="Q1190">
        <f>_xlfn.RANK.AVG(P1190,P$2:P$2185)</f>
        <v>1510</v>
      </c>
      <c r="R1190">
        <f>LOOKUP(Q1190/COUNTA(Q:Q),{0,0.1,0.2,0.3,0.4,0.5,0.6,0.7,0.8,0.9,1}+1%%,{10,9,8,7,6,5,4,3,2,1})</f>
        <v>4</v>
      </c>
      <c r="S1190">
        <f>I1190*0.5+L1190*0.5+O1190+R1190</f>
        <v>17</v>
      </c>
    </row>
    <row r="1191" spans="1:19" ht="28.8" x14ac:dyDescent="0.25">
      <c r="A1191" s="5" t="s">
        <v>1533</v>
      </c>
      <c r="B1191" s="6">
        <v>3014847</v>
      </c>
      <c r="C1191" s="6">
        <v>42556</v>
      </c>
      <c r="D1191" s="6">
        <v>2791</v>
      </c>
      <c r="E1191" s="6">
        <v>0</v>
      </c>
      <c r="F1191" s="6">
        <v>1</v>
      </c>
      <c r="G1191">
        <f>(E1191*0.6+D1191*0.2+C1191*0.2)/B1191</f>
        <v>3.008245526224051E-3</v>
      </c>
      <c r="H1191">
        <f>_xlfn.RANK.AVG(G1191,G$2:G$2185)</f>
        <v>1667</v>
      </c>
      <c r="I1191">
        <f>LOOKUP(H1191/COUNTA(H:H),{0,0.1,0.2,0.3,0.4,0.5,0.6,0.7,0.8,0.9,1}+1%%,{10,9,8,7,6,5,4,3,2,1})</f>
        <v>3</v>
      </c>
      <c r="J1191">
        <f>E1191*0.6+D1191*0.2+C1191*0.2</f>
        <v>9069.4000000000015</v>
      </c>
      <c r="K1191">
        <f>_xlfn.RANK.AVG(J1191,J$2:J$2185)</f>
        <v>813</v>
      </c>
      <c r="L1191">
        <f>LOOKUP(K1191/COUNTA(K:K),{0,0.1,0.2,0.3,0.4,0.5,0.6,0.7,0.8,0.9,1}+1%%,{10,9,8,7,6,5,4,3,2,1})</f>
        <v>7</v>
      </c>
      <c r="M1191">
        <f>(C1191-D1191)*0.7+B1191*0.3</f>
        <v>932289.6</v>
      </c>
      <c r="N1191">
        <f>_xlfn.RANK.AVG(M1191,M$2:M$2185)</f>
        <v>561</v>
      </c>
      <c r="O1191">
        <f>LOOKUP(N1191/COUNTA(N:N),{0,0.1,0.2,0.3,0.4,0.5,0.6,0.7,0.8,0.9,1}+1%%,{10,9,8,7,6,5,4,3,2,1})</f>
        <v>8</v>
      </c>
      <c r="P1191" s="6">
        <v>1</v>
      </c>
      <c r="Q1191">
        <f>_xlfn.RANK.AVG(P1191,P$2:P$2185)</f>
        <v>1510</v>
      </c>
      <c r="R1191">
        <f>LOOKUP(Q1191/COUNTA(Q:Q),{0,0.1,0.2,0.3,0.4,0.5,0.6,0.7,0.8,0.9,1}+1%%,{10,9,8,7,6,5,4,3,2,1})</f>
        <v>4</v>
      </c>
      <c r="S1191">
        <f>I1191*0.5+L1191*0.5+O1191+R1191</f>
        <v>17</v>
      </c>
    </row>
    <row r="1192" spans="1:19" ht="28.8" x14ac:dyDescent="0.25">
      <c r="A1192" s="5" t="s">
        <v>2041</v>
      </c>
      <c r="B1192" s="6">
        <v>1250022</v>
      </c>
      <c r="C1192" s="6">
        <v>22538</v>
      </c>
      <c r="D1192" s="6">
        <v>9079</v>
      </c>
      <c r="E1192" s="6">
        <v>2305</v>
      </c>
      <c r="F1192" s="6">
        <v>1</v>
      </c>
      <c r="G1192">
        <f>(E1192*0.6+D1192*0.2+C1192*0.2)/B1192</f>
        <v>6.1650114957976744E-3</v>
      </c>
      <c r="H1192">
        <f>_xlfn.RANK.AVG(G1192,G$2:G$2185)</f>
        <v>1161</v>
      </c>
      <c r="I1192">
        <f>LOOKUP(H1192/COUNTA(H:H),{0,0.1,0.2,0.3,0.4,0.5,0.6,0.7,0.8,0.9,1}+1%%,{10,9,8,7,6,5,4,3,2,1})</f>
        <v>5</v>
      </c>
      <c r="J1192">
        <f>E1192*0.6+D1192*0.2+C1192*0.2</f>
        <v>7706.4000000000005</v>
      </c>
      <c r="K1192">
        <f>_xlfn.RANK.AVG(J1192,J$2:J$2185)</f>
        <v>854</v>
      </c>
      <c r="L1192">
        <f>LOOKUP(K1192/COUNTA(K:K),{0,0.1,0.2,0.3,0.4,0.5,0.6,0.7,0.8,0.9,1}+1%%,{10,9,8,7,6,5,4,3,2,1})</f>
        <v>7</v>
      </c>
      <c r="M1192">
        <f>(C1192-D1192)*0.7+B1192*0.3</f>
        <v>384427.89999999997</v>
      </c>
      <c r="N1192">
        <f>_xlfn.RANK.AVG(M1192,M$2:M$2185)</f>
        <v>866</v>
      </c>
      <c r="O1192">
        <f>LOOKUP(N1192/COUNTA(N:N),{0,0.1,0.2,0.3,0.4,0.5,0.6,0.7,0.8,0.9,1}+1%%,{10,9,8,7,6,5,4,3,2,1})</f>
        <v>7</v>
      </c>
      <c r="P1192" s="6">
        <v>1</v>
      </c>
      <c r="Q1192">
        <f>_xlfn.RANK.AVG(P1192,P$2:P$2185)</f>
        <v>1510</v>
      </c>
      <c r="R1192">
        <f>LOOKUP(Q1192/COUNTA(Q:Q),{0,0.1,0.2,0.3,0.4,0.5,0.6,0.7,0.8,0.9,1}+1%%,{10,9,8,7,6,5,4,3,2,1})</f>
        <v>4</v>
      </c>
      <c r="S1192">
        <f>I1192*0.5+L1192*0.5+O1192+R1192</f>
        <v>17</v>
      </c>
    </row>
    <row r="1193" spans="1:19" ht="14.4" x14ac:dyDescent="0.25">
      <c r="A1193" s="5" t="s">
        <v>2121</v>
      </c>
      <c r="B1193" s="6">
        <v>1052662</v>
      </c>
      <c r="C1193" s="6">
        <v>40690</v>
      </c>
      <c r="D1193" s="6">
        <v>627</v>
      </c>
      <c r="E1193" s="6">
        <v>2739</v>
      </c>
      <c r="F1193" s="6">
        <v>1</v>
      </c>
      <c r="G1193">
        <f>(E1193*0.6+D1193*0.2+C1193*0.2)/B1193</f>
        <v>9.4111880166663185E-3</v>
      </c>
      <c r="H1193">
        <f>_xlfn.RANK.AVG(G1193,G$2:G$2185)</f>
        <v>732</v>
      </c>
      <c r="I1193">
        <f>LOOKUP(H1193/COUNTA(H:H),{0,0.1,0.2,0.3,0.4,0.5,0.6,0.7,0.8,0.9,1}+1%%,{10,9,8,7,6,5,4,3,2,1})</f>
        <v>7</v>
      </c>
      <c r="J1193">
        <f>E1193*0.6+D1193*0.2+C1193*0.2</f>
        <v>9906.7999999999993</v>
      </c>
      <c r="K1193">
        <f>_xlfn.RANK.AVG(J1193,J$2:J$2185)</f>
        <v>777</v>
      </c>
      <c r="L1193">
        <f>LOOKUP(K1193/COUNTA(K:K),{0,0.1,0.2,0.3,0.4,0.5,0.6,0.7,0.8,0.9,1}+1%%,{10,9,8,7,6,5,4,3,2,1})</f>
        <v>7</v>
      </c>
      <c r="M1193">
        <f>(C1193-D1193)*0.7+B1193*0.3</f>
        <v>343842.69999999995</v>
      </c>
      <c r="N1193">
        <f>_xlfn.RANK.AVG(M1193,M$2:M$2185)</f>
        <v>910</v>
      </c>
      <c r="O1193">
        <f>LOOKUP(N1193/COUNTA(N:N),{0,0.1,0.2,0.3,0.4,0.5,0.6,0.7,0.8,0.9,1}+1%%,{10,9,8,7,6,5,4,3,2,1})</f>
        <v>6</v>
      </c>
      <c r="P1193" s="6">
        <v>1</v>
      </c>
      <c r="Q1193">
        <f>_xlfn.RANK.AVG(P1193,P$2:P$2185)</f>
        <v>1510</v>
      </c>
      <c r="R1193">
        <f>LOOKUP(Q1193/COUNTA(Q:Q),{0,0.1,0.2,0.3,0.4,0.5,0.6,0.7,0.8,0.9,1}+1%%,{10,9,8,7,6,5,4,3,2,1})</f>
        <v>4</v>
      </c>
      <c r="S1193">
        <f>I1193*0.5+L1193*0.5+O1193+R1193</f>
        <v>17</v>
      </c>
    </row>
    <row r="1194" spans="1:19" ht="43.2" x14ac:dyDescent="0.25">
      <c r="A1194" s="5" t="s">
        <v>899</v>
      </c>
      <c r="B1194" s="6">
        <v>613048</v>
      </c>
      <c r="C1194" s="6">
        <v>14427</v>
      </c>
      <c r="D1194" s="6">
        <v>1191</v>
      </c>
      <c r="E1194" s="6">
        <v>964</v>
      </c>
      <c r="F1194" s="6">
        <v>2</v>
      </c>
      <c r="G1194">
        <f>(E1194*0.6+D1194*0.2+C1194*0.2)/B1194</f>
        <v>6.0386788636452608E-3</v>
      </c>
      <c r="H1194">
        <f>_xlfn.RANK.AVG(G1194,G$2:G$2185)</f>
        <v>1174</v>
      </c>
      <c r="I1194">
        <f>LOOKUP(H1194/COUNTA(H:H),{0,0.1,0.2,0.3,0.4,0.5,0.6,0.7,0.8,0.9,1}+1%%,{10,9,8,7,6,5,4,3,2,1})</f>
        <v>5</v>
      </c>
      <c r="J1194">
        <f>E1194*0.6+D1194*0.2+C1194*0.2</f>
        <v>3702</v>
      </c>
      <c r="K1194">
        <f>_xlfn.RANK.AVG(J1194,J$2:J$2185)</f>
        <v>1117</v>
      </c>
      <c r="L1194">
        <f>LOOKUP(K1194/COUNTA(K:K),{0,0.1,0.2,0.3,0.4,0.5,0.6,0.7,0.8,0.9,1}+1%%,{10,9,8,7,6,5,4,3,2,1})</f>
        <v>5</v>
      </c>
      <c r="M1194">
        <f>(C1194-D1194)*0.7+B1194*0.3</f>
        <v>193179.6</v>
      </c>
      <c r="N1194">
        <f>_xlfn.RANK.AVG(M1194,M$2:M$2185)</f>
        <v>1111</v>
      </c>
      <c r="O1194">
        <f>LOOKUP(N1194/COUNTA(N:N),{0,0.1,0.2,0.3,0.4,0.5,0.6,0.7,0.8,0.9,1}+1%%,{10,9,8,7,6,5,4,3,2,1})</f>
        <v>5</v>
      </c>
      <c r="P1194" s="6">
        <v>2</v>
      </c>
      <c r="Q1194">
        <f>_xlfn.RANK.AVG(P1194,P$2:P$2185)</f>
        <v>678.5</v>
      </c>
      <c r="R1194">
        <f>LOOKUP(Q1194/COUNTA(Q:Q),{0,0.1,0.2,0.3,0.4,0.5,0.6,0.7,0.8,0.9,1}+1%%,{10,9,8,7,6,5,4,3,2,1})</f>
        <v>7</v>
      </c>
      <c r="S1194">
        <f>I1194*0.5+L1194*0.5+O1194+R1194</f>
        <v>17</v>
      </c>
    </row>
    <row r="1195" spans="1:19" ht="28.8" x14ac:dyDescent="0.25">
      <c r="A1195" s="5" t="s">
        <v>1621</v>
      </c>
      <c r="B1195" s="6">
        <v>774058</v>
      </c>
      <c r="C1195" s="6">
        <v>7672</v>
      </c>
      <c r="D1195" s="6">
        <v>1436</v>
      </c>
      <c r="E1195" s="6">
        <v>1315</v>
      </c>
      <c r="F1195" s="6">
        <v>2</v>
      </c>
      <c r="G1195">
        <f>(E1195*0.6+D1195*0.2+C1195*0.2)/B1195</f>
        <v>3.3726154887618247E-3</v>
      </c>
      <c r="H1195">
        <f>_xlfn.RANK.AVG(G1195,G$2:G$2185)</f>
        <v>1595</v>
      </c>
      <c r="I1195">
        <f>LOOKUP(H1195/COUNTA(H:H),{0,0.1,0.2,0.3,0.4,0.5,0.6,0.7,0.8,0.9,1}+1%%,{10,9,8,7,6,5,4,3,2,1})</f>
        <v>3</v>
      </c>
      <c r="J1195">
        <f>E1195*0.6+D1195*0.2+C1195*0.2</f>
        <v>2610.6000000000004</v>
      </c>
      <c r="K1195">
        <f>_xlfn.RANK.AVG(J1195,J$2:J$2185)</f>
        <v>1232</v>
      </c>
      <c r="L1195">
        <f>LOOKUP(K1195/COUNTA(K:K),{0,0.1,0.2,0.3,0.4,0.5,0.6,0.7,0.8,0.9,1}+1%%,{10,9,8,7,6,5,4,3,2,1})</f>
        <v>5</v>
      </c>
      <c r="M1195">
        <f>(C1195-D1195)*0.7+B1195*0.3</f>
        <v>236582.6</v>
      </c>
      <c r="N1195">
        <f>_xlfn.RANK.AVG(M1195,M$2:M$2185)</f>
        <v>1049</v>
      </c>
      <c r="O1195">
        <f>LOOKUP(N1195/COUNTA(N:N),{0,0.1,0.2,0.3,0.4,0.5,0.6,0.7,0.8,0.9,1}+1%%,{10,9,8,7,6,5,4,3,2,1})</f>
        <v>6</v>
      </c>
      <c r="P1195" s="6">
        <v>2</v>
      </c>
      <c r="Q1195">
        <f>_xlfn.RANK.AVG(P1195,P$2:P$2185)</f>
        <v>678.5</v>
      </c>
      <c r="R1195">
        <f>LOOKUP(Q1195/COUNTA(Q:Q),{0,0.1,0.2,0.3,0.4,0.5,0.6,0.7,0.8,0.9,1}+1%%,{10,9,8,7,6,5,4,3,2,1})</f>
        <v>7</v>
      </c>
      <c r="S1195">
        <f>I1195*0.5+L1195*0.5+O1195+R1195</f>
        <v>17</v>
      </c>
    </row>
    <row r="1196" spans="1:19" ht="14.4" x14ac:dyDescent="0.25">
      <c r="A1196" s="5" t="s">
        <v>1121</v>
      </c>
      <c r="B1196" s="6">
        <v>950856</v>
      </c>
      <c r="C1196" s="6">
        <v>7554</v>
      </c>
      <c r="D1196" s="6">
        <v>149</v>
      </c>
      <c r="E1196" s="6">
        <v>1795</v>
      </c>
      <c r="F1196" s="6">
        <v>2</v>
      </c>
      <c r="G1196">
        <f>(E1196*0.6+D1196*0.2+C1196*0.2)/B1196</f>
        <v>2.75288792414414E-3</v>
      </c>
      <c r="H1196">
        <f>_xlfn.RANK.AVG(G1196,G$2:G$2185)</f>
        <v>1715</v>
      </c>
      <c r="I1196">
        <f>LOOKUP(H1196/COUNTA(H:H),{0,0.1,0.2,0.3,0.4,0.5,0.6,0.7,0.8,0.9,1}+1%%,{10,9,8,7,6,5,4,3,2,1})</f>
        <v>3</v>
      </c>
      <c r="J1196">
        <f>E1196*0.6+D1196*0.2+C1196*0.2</f>
        <v>2617.6000000000004</v>
      </c>
      <c r="K1196">
        <f>_xlfn.RANK.AVG(J1196,J$2:J$2185)</f>
        <v>1229</v>
      </c>
      <c r="L1196">
        <f>LOOKUP(K1196/COUNTA(K:K),{0,0.1,0.2,0.3,0.4,0.5,0.6,0.7,0.8,0.9,1}+1%%,{10,9,8,7,6,5,4,3,2,1})</f>
        <v>5</v>
      </c>
      <c r="M1196">
        <f>(C1196-D1196)*0.7+B1196*0.3</f>
        <v>290440.3</v>
      </c>
      <c r="N1196">
        <f>_xlfn.RANK.AVG(M1196,M$2:M$2185)</f>
        <v>971</v>
      </c>
      <c r="O1196">
        <f>LOOKUP(N1196/COUNTA(N:N),{0,0.1,0.2,0.3,0.4,0.5,0.6,0.7,0.8,0.9,1}+1%%,{10,9,8,7,6,5,4,3,2,1})</f>
        <v>6</v>
      </c>
      <c r="P1196" s="6">
        <v>2</v>
      </c>
      <c r="Q1196">
        <f>_xlfn.RANK.AVG(P1196,P$2:P$2185)</f>
        <v>678.5</v>
      </c>
      <c r="R1196">
        <f>LOOKUP(Q1196/COUNTA(Q:Q),{0,0.1,0.2,0.3,0.4,0.5,0.6,0.7,0.8,0.9,1}+1%%,{10,9,8,7,6,5,4,3,2,1})</f>
        <v>7</v>
      </c>
      <c r="S1196">
        <f>I1196*0.5+L1196*0.5+O1196+R1196</f>
        <v>17</v>
      </c>
    </row>
    <row r="1197" spans="1:19" ht="28.8" x14ac:dyDescent="0.25">
      <c r="A1197" s="5" t="s">
        <v>723</v>
      </c>
      <c r="B1197" s="6">
        <v>507524</v>
      </c>
      <c r="C1197" s="6">
        <v>26592</v>
      </c>
      <c r="D1197" s="6">
        <v>904</v>
      </c>
      <c r="E1197" s="6">
        <v>3314</v>
      </c>
      <c r="F1197" s="6">
        <v>1</v>
      </c>
      <c r="G1197">
        <f>(E1197*0.6+D1197*0.2+C1197*0.2)/B1197</f>
        <v>1.4753193937626596E-2</v>
      </c>
      <c r="H1197">
        <f>_xlfn.RANK.AVG(G1197,G$2:G$2185)</f>
        <v>312</v>
      </c>
      <c r="I1197">
        <f>LOOKUP(H1197/COUNTA(H:H),{0,0.1,0.2,0.3,0.4,0.5,0.6,0.7,0.8,0.9,1}+1%%,{10,9,8,7,6,5,4,3,2,1})</f>
        <v>9</v>
      </c>
      <c r="J1197">
        <f>E1197*0.6+D1197*0.2+C1197*0.2</f>
        <v>7487.6</v>
      </c>
      <c r="K1197">
        <f>_xlfn.RANK.AVG(J1197,J$2:J$2185)</f>
        <v>861</v>
      </c>
      <c r="L1197">
        <f>LOOKUP(K1197/COUNTA(K:K),{0,0.1,0.2,0.3,0.4,0.5,0.6,0.7,0.8,0.9,1}+1%%,{10,9,8,7,6,5,4,3,2,1})</f>
        <v>7</v>
      </c>
      <c r="M1197">
        <f>(C1197-D1197)*0.7+B1197*0.3</f>
        <v>170238.8</v>
      </c>
      <c r="N1197">
        <f>_xlfn.RANK.AVG(M1197,M$2:M$2185)</f>
        <v>1156</v>
      </c>
      <c r="O1197">
        <f>LOOKUP(N1197/COUNTA(N:N),{0,0.1,0.2,0.3,0.4,0.5,0.6,0.7,0.8,0.9,1}+1%%,{10,9,8,7,6,5,4,3,2,1})</f>
        <v>5</v>
      </c>
      <c r="P1197" s="6">
        <v>1</v>
      </c>
      <c r="Q1197">
        <f>_xlfn.RANK.AVG(P1197,P$2:P$2185)</f>
        <v>1510</v>
      </c>
      <c r="R1197">
        <f>LOOKUP(Q1197/COUNTA(Q:Q),{0,0.1,0.2,0.3,0.4,0.5,0.6,0.7,0.8,0.9,1}+1%%,{10,9,8,7,6,5,4,3,2,1})</f>
        <v>4</v>
      </c>
      <c r="S1197">
        <f>I1197*0.5+L1197*0.5+O1197+R1197</f>
        <v>17</v>
      </c>
    </row>
    <row r="1198" spans="1:19" ht="28.8" x14ac:dyDescent="0.25">
      <c r="A1198" s="5" t="s">
        <v>2070</v>
      </c>
      <c r="B1198" s="6">
        <v>2160231</v>
      </c>
      <c r="C1198" s="6">
        <v>17627</v>
      </c>
      <c r="D1198" s="6">
        <v>15557</v>
      </c>
      <c r="E1198" s="6">
        <v>9277</v>
      </c>
      <c r="F1198" s="6">
        <v>1</v>
      </c>
      <c r="G1198">
        <f>(E1198*0.6+D1198*0.2+C1198*0.2)/B1198</f>
        <v>5.6489329150447333E-3</v>
      </c>
      <c r="H1198">
        <f>_xlfn.RANK.AVG(G1198,G$2:G$2185)</f>
        <v>1238</v>
      </c>
      <c r="I1198">
        <f>LOOKUP(H1198/COUNTA(H:H),{0,0.1,0.2,0.3,0.4,0.5,0.6,0.7,0.8,0.9,1}+1%%,{10,9,8,7,6,5,4,3,2,1})</f>
        <v>5</v>
      </c>
      <c r="J1198">
        <f>E1198*0.6+D1198*0.2+C1198*0.2</f>
        <v>12203</v>
      </c>
      <c r="K1198">
        <f>_xlfn.RANK.AVG(J1198,J$2:J$2185)</f>
        <v>706</v>
      </c>
      <c r="L1198">
        <f>LOOKUP(K1198/COUNTA(K:K),{0,0.1,0.2,0.3,0.4,0.5,0.6,0.7,0.8,0.9,1}+1%%,{10,9,8,7,6,5,4,3,2,1})</f>
        <v>7</v>
      </c>
      <c r="M1198">
        <f>(C1198-D1198)*0.7+B1198*0.3</f>
        <v>649518.29999999993</v>
      </c>
      <c r="N1198">
        <f>_xlfn.RANK.AVG(M1198,M$2:M$2185)</f>
        <v>683</v>
      </c>
      <c r="O1198">
        <f>LOOKUP(N1198/COUNTA(N:N),{0,0.1,0.2,0.3,0.4,0.5,0.6,0.7,0.8,0.9,1}+1%%,{10,9,8,7,6,5,4,3,2,1})</f>
        <v>7</v>
      </c>
      <c r="P1198" s="6">
        <v>1</v>
      </c>
      <c r="Q1198">
        <f>_xlfn.RANK.AVG(P1198,P$2:P$2185)</f>
        <v>1510</v>
      </c>
      <c r="R1198">
        <f>LOOKUP(Q1198/COUNTA(Q:Q),{0,0.1,0.2,0.3,0.4,0.5,0.6,0.7,0.8,0.9,1}+1%%,{10,9,8,7,6,5,4,3,2,1})</f>
        <v>4</v>
      </c>
      <c r="S1198">
        <f>I1198*0.5+L1198*0.5+O1198+R1198</f>
        <v>17</v>
      </c>
    </row>
    <row r="1199" spans="1:19" ht="14.4" x14ac:dyDescent="0.25">
      <c r="A1199" s="5" t="s">
        <v>916</v>
      </c>
      <c r="B1199" s="6">
        <v>1069986</v>
      </c>
      <c r="C1199" s="6">
        <v>11867</v>
      </c>
      <c r="D1199" s="6">
        <v>9000</v>
      </c>
      <c r="E1199" s="6">
        <v>9775</v>
      </c>
      <c r="F1199" s="6">
        <v>1</v>
      </c>
      <c r="G1199">
        <f>(E1199*0.6+D1199*0.2+C1199*0.2)/B1199</f>
        <v>9.3818049955793816E-3</v>
      </c>
      <c r="H1199">
        <f>_xlfn.RANK.AVG(G1199,G$2:G$2185)</f>
        <v>736</v>
      </c>
      <c r="I1199">
        <f>LOOKUP(H1199/COUNTA(H:H),{0,0.1,0.2,0.3,0.4,0.5,0.6,0.7,0.8,0.9,1}+1%%,{10,9,8,7,6,5,4,3,2,1})</f>
        <v>7</v>
      </c>
      <c r="J1199">
        <f>E1199*0.6+D1199*0.2+C1199*0.2</f>
        <v>10038.4</v>
      </c>
      <c r="K1199">
        <f>_xlfn.RANK.AVG(J1199,J$2:J$2185)</f>
        <v>773</v>
      </c>
      <c r="L1199">
        <f>LOOKUP(K1199/COUNTA(K:K),{0,0.1,0.2,0.3,0.4,0.5,0.6,0.7,0.8,0.9,1}+1%%,{10,9,8,7,6,5,4,3,2,1})</f>
        <v>7</v>
      </c>
      <c r="M1199">
        <f>(C1199-D1199)*0.7+B1199*0.3</f>
        <v>323002.7</v>
      </c>
      <c r="N1199">
        <f>_xlfn.RANK.AVG(M1199,M$2:M$2185)</f>
        <v>931</v>
      </c>
      <c r="O1199">
        <f>LOOKUP(N1199/COUNTA(N:N),{0,0.1,0.2,0.3,0.4,0.5,0.6,0.7,0.8,0.9,1}+1%%,{10,9,8,7,6,5,4,3,2,1})</f>
        <v>6</v>
      </c>
      <c r="P1199" s="6">
        <v>1</v>
      </c>
      <c r="Q1199">
        <f>_xlfn.RANK.AVG(P1199,P$2:P$2185)</f>
        <v>1510</v>
      </c>
      <c r="R1199">
        <f>LOOKUP(Q1199/COUNTA(Q:Q),{0,0.1,0.2,0.3,0.4,0.5,0.6,0.7,0.8,0.9,1}+1%%,{10,9,8,7,6,5,4,3,2,1})</f>
        <v>4</v>
      </c>
      <c r="S1199">
        <f>I1199*0.5+L1199*0.5+O1199+R1199</f>
        <v>17</v>
      </c>
    </row>
    <row r="1200" spans="1:19" ht="28.8" x14ac:dyDescent="0.25">
      <c r="A1200" s="5" t="s">
        <v>969</v>
      </c>
      <c r="B1200" s="6">
        <v>3095325</v>
      </c>
      <c r="C1200" s="6">
        <v>40946</v>
      </c>
      <c r="D1200" s="6">
        <v>1082</v>
      </c>
      <c r="E1200" s="6">
        <v>2472</v>
      </c>
      <c r="F1200" s="6">
        <v>1</v>
      </c>
      <c r="G1200">
        <f>(E1200*0.6+D1200*0.2+C1200*0.2)/B1200</f>
        <v>3.1947533780782313E-3</v>
      </c>
      <c r="H1200">
        <f>_xlfn.RANK.AVG(G1200,G$2:G$2185)</f>
        <v>1632</v>
      </c>
      <c r="I1200">
        <f>LOOKUP(H1200/COUNTA(H:H),{0,0.1,0.2,0.3,0.4,0.5,0.6,0.7,0.8,0.9,1}+1%%,{10,9,8,7,6,5,4,3,2,1})</f>
        <v>3</v>
      </c>
      <c r="J1200">
        <f>E1200*0.6+D1200*0.2+C1200*0.2</f>
        <v>9888.8000000000011</v>
      </c>
      <c r="K1200">
        <f>_xlfn.RANK.AVG(J1200,J$2:J$2185)</f>
        <v>778</v>
      </c>
      <c r="L1200">
        <f>LOOKUP(K1200/COUNTA(K:K),{0,0.1,0.2,0.3,0.4,0.5,0.6,0.7,0.8,0.9,1}+1%%,{10,9,8,7,6,5,4,3,2,1})</f>
        <v>7</v>
      </c>
      <c r="M1200">
        <f>(C1200-D1200)*0.7+B1200*0.3</f>
        <v>956502.3</v>
      </c>
      <c r="N1200">
        <f>_xlfn.RANK.AVG(M1200,M$2:M$2185)</f>
        <v>552</v>
      </c>
      <c r="O1200">
        <f>LOOKUP(N1200/COUNTA(N:N),{0,0.1,0.2,0.3,0.4,0.5,0.6,0.7,0.8,0.9,1}+1%%,{10,9,8,7,6,5,4,3,2,1})</f>
        <v>8</v>
      </c>
      <c r="P1200" s="6">
        <v>1</v>
      </c>
      <c r="Q1200">
        <f>_xlfn.RANK.AVG(P1200,P$2:P$2185)</f>
        <v>1510</v>
      </c>
      <c r="R1200">
        <f>LOOKUP(Q1200/COUNTA(Q:Q),{0,0.1,0.2,0.3,0.4,0.5,0.6,0.7,0.8,0.9,1}+1%%,{10,9,8,7,6,5,4,3,2,1})</f>
        <v>4</v>
      </c>
      <c r="S1200">
        <f>I1200*0.5+L1200*0.5+O1200+R1200</f>
        <v>17</v>
      </c>
    </row>
    <row r="1201" spans="1:19" ht="28.8" x14ac:dyDescent="0.25">
      <c r="A1201" s="5" t="s">
        <v>755</v>
      </c>
      <c r="B1201" s="6">
        <v>72024</v>
      </c>
      <c r="C1201" s="6">
        <v>5853</v>
      </c>
      <c r="D1201" s="6">
        <v>200</v>
      </c>
      <c r="E1201" s="6">
        <v>616</v>
      </c>
      <c r="F1201" s="6">
        <v>2</v>
      </c>
      <c r="G1201">
        <f>(E1201*0.6+D1201*0.2+C1201*0.2)/B1201</f>
        <v>2.193990891924914E-2</v>
      </c>
      <c r="H1201">
        <f>_xlfn.RANK.AVG(G1201,G$2:G$2185)</f>
        <v>97</v>
      </c>
      <c r="I1201">
        <f>LOOKUP(H1201/COUNTA(H:H),{0,0.1,0.2,0.3,0.4,0.5,0.6,0.7,0.8,0.9,1}+1%%,{10,9,8,7,6,5,4,3,2,1})</f>
        <v>10</v>
      </c>
      <c r="J1201">
        <f>E1201*0.6+D1201*0.2+C1201*0.2</f>
        <v>1580.2</v>
      </c>
      <c r="K1201">
        <f>_xlfn.RANK.AVG(J1201,J$2:J$2185)</f>
        <v>1377</v>
      </c>
      <c r="L1201">
        <f>LOOKUP(K1201/COUNTA(K:K),{0,0.1,0.2,0.3,0.4,0.5,0.6,0.7,0.8,0.9,1}+1%%,{10,9,8,7,6,5,4,3,2,1})</f>
        <v>4</v>
      </c>
      <c r="M1201">
        <f>(C1201-D1201)*0.7+B1201*0.3</f>
        <v>25564.3</v>
      </c>
      <c r="N1201">
        <f>_xlfn.RANK.AVG(M1201,M$2:M$2185)</f>
        <v>1718</v>
      </c>
      <c r="O1201">
        <f>LOOKUP(N1201/COUNTA(N:N),{0,0.1,0.2,0.3,0.4,0.5,0.6,0.7,0.8,0.9,1}+1%%,{10,9,8,7,6,5,4,3,2,1})</f>
        <v>3</v>
      </c>
      <c r="P1201" s="6">
        <v>2</v>
      </c>
      <c r="Q1201">
        <f>_xlfn.RANK.AVG(P1201,P$2:P$2185)</f>
        <v>678.5</v>
      </c>
      <c r="R1201">
        <f>LOOKUP(Q1201/COUNTA(Q:Q),{0,0.1,0.2,0.3,0.4,0.5,0.6,0.7,0.8,0.9,1}+1%%,{10,9,8,7,6,5,4,3,2,1})</f>
        <v>7</v>
      </c>
      <c r="S1201">
        <f>I1201*0.5+L1201*0.5+O1201+R1201</f>
        <v>17</v>
      </c>
    </row>
    <row r="1202" spans="1:19" ht="43.2" x14ac:dyDescent="0.25">
      <c r="A1202" s="5" t="s">
        <v>1960</v>
      </c>
      <c r="B1202" s="6">
        <v>3602906</v>
      </c>
      <c r="C1202" s="6">
        <v>54034</v>
      </c>
      <c r="D1202" s="6">
        <v>461</v>
      </c>
      <c r="E1202" s="6">
        <v>2586</v>
      </c>
      <c r="F1202" s="6">
        <v>1</v>
      </c>
      <c r="G1202">
        <f>(E1202*0.6+D1202*0.2+C1202*0.2)/B1202</f>
        <v>3.4557104737120538E-3</v>
      </c>
      <c r="H1202">
        <f>_xlfn.RANK.AVG(G1202,G$2:G$2185)</f>
        <v>1582</v>
      </c>
      <c r="I1202">
        <f>LOOKUP(H1202/COUNTA(H:H),{0,0.1,0.2,0.3,0.4,0.5,0.6,0.7,0.8,0.9,1}+1%%,{10,9,8,7,6,5,4,3,2,1})</f>
        <v>3</v>
      </c>
      <c r="J1202">
        <f>E1202*0.6+D1202*0.2+C1202*0.2</f>
        <v>12450.6</v>
      </c>
      <c r="K1202">
        <f>_xlfn.RANK.AVG(J1202,J$2:J$2185)</f>
        <v>697</v>
      </c>
      <c r="L1202">
        <f>LOOKUP(K1202/COUNTA(K:K),{0,0.1,0.2,0.3,0.4,0.5,0.6,0.7,0.8,0.9,1}+1%%,{10,9,8,7,6,5,4,3,2,1})</f>
        <v>7</v>
      </c>
      <c r="M1202">
        <f>(C1202-D1202)*0.7+B1202*0.3</f>
        <v>1118372.9000000001</v>
      </c>
      <c r="N1202">
        <f>_xlfn.RANK.AVG(M1202,M$2:M$2185)</f>
        <v>504</v>
      </c>
      <c r="O1202">
        <f>LOOKUP(N1202/COUNTA(N:N),{0,0.1,0.2,0.3,0.4,0.5,0.6,0.7,0.8,0.9,1}+1%%,{10,9,8,7,6,5,4,3,2,1})</f>
        <v>8</v>
      </c>
      <c r="P1202" s="6">
        <v>1</v>
      </c>
      <c r="Q1202">
        <f>_xlfn.RANK.AVG(P1202,P$2:P$2185)</f>
        <v>1510</v>
      </c>
      <c r="R1202">
        <f>LOOKUP(Q1202/COUNTA(Q:Q),{0,0.1,0.2,0.3,0.4,0.5,0.6,0.7,0.8,0.9,1}+1%%,{10,9,8,7,6,5,4,3,2,1})</f>
        <v>4</v>
      </c>
      <c r="S1202">
        <f>I1202*0.5+L1202*0.5+O1202+R1202</f>
        <v>17</v>
      </c>
    </row>
    <row r="1203" spans="1:19" ht="72" x14ac:dyDescent="0.25">
      <c r="A1203" s="5" t="s">
        <v>1098</v>
      </c>
      <c r="B1203" s="6">
        <v>1202392</v>
      </c>
      <c r="C1203" s="6">
        <v>27324</v>
      </c>
      <c r="D1203" s="6">
        <v>501</v>
      </c>
      <c r="E1203" s="6">
        <v>3060</v>
      </c>
      <c r="F1203" s="6">
        <v>1</v>
      </c>
      <c r="G1203">
        <f>(E1203*0.6+D1203*0.2+C1203*0.2)/B1203</f>
        <v>6.155230573723045E-3</v>
      </c>
      <c r="H1203">
        <f>_xlfn.RANK.AVG(G1203,G$2:G$2185)</f>
        <v>1163</v>
      </c>
      <c r="I1203">
        <f>LOOKUP(H1203/COUNTA(H:H),{0,0.1,0.2,0.3,0.4,0.5,0.6,0.7,0.8,0.9,1}+1%%,{10,9,8,7,6,5,4,3,2,1})</f>
        <v>5</v>
      </c>
      <c r="J1203">
        <f>E1203*0.6+D1203*0.2+C1203*0.2</f>
        <v>7401</v>
      </c>
      <c r="K1203">
        <f>_xlfn.RANK.AVG(J1203,J$2:J$2185)</f>
        <v>868</v>
      </c>
      <c r="L1203">
        <f>LOOKUP(K1203/COUNTA(K:K),{0,0.1,0.2,0.3,0.4,0.5,0.6,0.7,0.8,0.9,1}+1%%,{10,9,8,7,6,5,4,3,2,1})</f>
        <v>7</v>
      </c>
      <c r="M1203">
        <f>(C1203-D1203)*0.7+B1203*0.3</f>
        <v>379493.69999999995</v>
      </c>
      <c r="N1203">
        <f>_xlfn.RANK.AVG(M1203,M$2:M$2185)</f>
        <v>872</v>
      </c>
      <c r="O1203">
        <f>LOOKUP(N1203/COUNTA(N:N),{0,0.1,0.2,0.3,0.4,0.5,0.6,0.7,0.8,0.9,1}+1%%,{10,9,8,7,6,5,4,3,2,1})</f>
        <v>7</v>
      </c>
      <c r="P1203" s="6">
        <v>1</v>
      </c>
      <c r="Q1203">
        <f>_xlfn.RANK.AVG(P1203,P$2:P$2185)</f>
        <v>1510</v>
      </c>
      <c r="R1203">
        <f>LOOKUP(Q1203/COUNTA(Q:Q),{0,0.1,0.2,0.3,0.4,0.5,0.6,0.7,0.8,0.9,1}+1%%,{10,9,8,7,6,5,4,3,2,1})</f>
        <v>4</v>
      </c>
      <c r="S1203">
        <f>I1203*0.5+L1203*0.5+O1203+R1203</f>
        <v>17</v>
      </c>
    </row>
    <row r="1204" spans="1:19" ht="28.8" x14ac:dyDescent="0.25">
      <c r="A1204" s="5" t="s">
        <v>1912</v>
      </c>
      <c r="B1204" s="6">
        <v>351991</v>
      </c>
      <c r="C1204" s="6">
        <v>29718</v>
      </c>
      <c r="D1204" s="6">
        <v>100</v>
      </c>
      <c r="E1204" s="6">
        <v>3496</v>
      </c>
      <c r="F1204" s="6">
        <v>1</v>
      </c>
      <c r="G1204">
        <f>(E1204*0.6+D1204*0.2+C1204*0.2)/B1204</f>
        <v>2.2901721919026341E-2</v>
      </c>
      <c r="H1204">
        <f>_xlfn.RANK.AVG(G1204,G$2:G$2185)</f>
        <v>85</v>
      </c>
      <c r="I1204">
        <f>LOOKUP(H1204/COUNTA(H:H),{0,0.1,0.2,0.3,0.4,0.5,0.6,0.7,0.8,0.9,1}+1%%,{10,9,8,7,6,5,4,3,2,1})</f>
        <v>10</v>
      </c>
      <c r="J1204">
        <f>E1204*0.6+D1204*0.2+C1204*0.2</f>
        <v>8061.2000000000007</v>
      </c>
      <c r="K1204">
        <f>_xlfn.RANK.AVG(J1204,J$2:J$2185)</f>
        <v>843</v>
      </c>
      <c r="L1204">
        <f>LOOKUP(K1204/COUNTA(K:K),{0,0.1,0.2,0.3,0.4,0.5,0.6,0.7,0.8,0.9,1}+1%%,{10,9,8,7,6,5,4,3,2,1})</f>
        <v>7</v>
      </c>
      <c r="M1204">
        <f>(C1204-D1204)*0.7+B1204*0.3</f>
        <v>126329.9</v>
      </c>
      <c r="N1204">
        <f>_xlfn.RANK.AVG(M1204,M$2:M$2185)</f>
        <v>1260</v>
      </c>
      <c r="O1204">
        <f>LOOKUP(N1204/COUNTA(N:N),{0,0.1,0.2,0.3,0.4,0.5,0.6,0.7,0.8,0.9,1}+1%%,{10,9,8,7,6,5,4,3,2,1})</f>
        <v>5</v>
      </c>
      <c r="P1204" s="6">
        <v>1</v>
      </c>
      <c r="Q1204">
        <f>_xlfn.RANK.AVG(P1204,P$2:P$2185)</f>
        <v>1510</v>
      </c>
      <c r="R1204">
        <f>LOOKUP(Q1204/COUNTA(Q:Q),{0,0.1,0.2,0.3,0.4,0.5,0.6,0.7,0.8,0.9,1}+1%%,{10,9,8,7,6,5,4,3,2,1})</f>
        <v>4</v>
      </c>
      <c r="S1204">
        <f>I1204*0.5+L1204*0.5+O1204+R1204</f>
        <v>17.5</v>
      </c>
    </row>
    <row r="1205" spans="1:19" ht="43.2" x14ac:dyDescent="0.25">
      <c r="A1205" s="5" t="s">
        <v>817</v>
      </c>
      <c r="B1205" s="6">
        <v>297908</v>
      </c>
      <c r="C1205" s="6">
        <v>1993</v>
      </c>
      <c r="D1205" s="6">
        <v>376</v>
      </c>
      <c r="E1205" s="6">
        <v>2079</v>
      </c>
      <c r="F1205" s="6">
        <v>5</v>
      </c>
      <c r="G1205">
        <f>(E1205*0.6+D1205*0.2+C1205*0.2)/B1205</f>
        <v>5.7776226217489957E-3</v>
      </c>
      <c r="H1205">
        <f>_xlfn.RANK.AVG(G1205,G$2:G$2185)</f>
        <v>1216</v>
      </c>
      <c r="I1205">
        <f>LOOKUP(H1205/COUNTA(H:H),{0,0.1,0.2,0.3,0.4,0.5,0.6,0.7,0.8,0.9,1}+1%%,{10,9,8,7,6,5,4,3,2,1})</f>
        <v>5</v>
      </c>
      <c r="J1205">
        <f>E1205*0.6+D1205*0.2+C1205*0.2</f>
        <v>1721.1999999999998</v>
      </c>
      <c r="K1205">
        <f>_xlfn.RANK.AVG(J1205,J$2:J$2185)</f>
        <v>1345</v>
      </c>
      <c r="L1205">
        <f>LOOKUP(K1205/COUNTA(K:K),{0,0.1,0.2,0.3,0.4,0.5,0.6,0.7,0.8,0.9,1}+1%%,{10,9,8,7,6,5,4,3,2,1})</f>
        <v>4</v>
      </c>
      <c r="M1205">
        <f>(C1205-D1205)*0.7+B1205*0.3</f>
        <v>90504.299999999988</v>
      </c>
      <c r="N1205">
        <f>_xlfn.RANK.AVG(M1205,M$2:M$2185)</f>
        <v>1384</v>
      </c>
      <c r="O1205">
        <f>LOOKUP(N1205/COUNTA(N:N),{0,0.1,0.2,0.3,0.4,0.5,0.6,0.7,0.8,0.9,1}+1%%,{10,9,8,7,6,5,4,3,2,1})</f>
        <v>4</v>
      </c>
      <c r="P1205" s="6">
        <v>5</v>
      </c>
      <c r="Q1205">
        <f>_xlfn.RANK.AVG(P1205,P$2:P$2185)</f>
        <v>266.5</v>
      </c>
      <c r="R1205">
        <f>LOOKUP(Q1205/COUNTA(Q:Q),{0,0.1,0.2,0.3,0.4,0.5,0.6,0.7,0.8,0.9,1}+1%%,{10,9,8,7,6,5,4,3,2,1})</f>
        <v>9</v>
      </c>
      <c r="S1205">
        <f>I1205*0.5+L1205*0.5+O1205+R1205</f>
        <v>17.5</v>
      </c>
    </row>
    <row r="1206" spans="1:19" ht="28.8" x14ac:dyDescent="0.25">
      <c r="A1206" s="5" t="s">
        <v>1726</v>
      </c>
      <c r="B1206" s="6">
        <v>5389292</v>
      </c>
      <c r="C1206" s="6">
        <v>28418</v>
      </c>
      <c r="D1206" s="6">
        <v>1138</v>
      </c>
      <c r="E1206" s="6">
        <v>4565</v>
      </c>
      <c r="F1206" s="6">
        <v>1</v>
      </c>
      <c r="G1206">
        <f>(E1206*0.6+D1206*0.2+C1206*0.2)/B1206</f>
        <v>1.60507168659631E-3</v>
      </c>
      <c r="H1206">
        <f>_xlfn.RANK.AVG(G1206,G$2:G$2185)</f>
        <v>1904</v>
      </c>
      <c r="I1206">
        <f>LOOKUP(H1206/COUNTA(H:H),{0,0.1,0.2,0.3,0.4,0.5,0.6,0.7,0.8,0.9,1}+1%%,{10,9,8,7,6,5,4,3,2,1})</f>
        <v>2</v>
      </c>
      <c r="J1206">
        <f>E1206*0.6+D1206*0.2+C1206*0.2</f>
        <v>8650.2000000000007</v>
      </c>
      <c r="K1206">
        <f>_xlfn.RANK.AVG(J1206,J$2:J$2185)</f>
        <v>828</v>
      </c>
      <c r="L1206">
        <f>LOOKUP(K1206/COUNTA(K:K),{0,0.1,0.2,0.3,0.4,0.5,0.6,0.7,0.8,0.9,1}+1%%,{10,9,8,7,6,5,4,3,2,1})</f>
        <v>7</v>
      </c>
      <c r="M1206">
        <f>(C1206-D1206)*0.7+B1206*0.3</f>
        <v>1635883.5999999999</v>
      </c>
      <c r="N1206">
        <f>_xlfn.RANK.AVG(M1206,M$2:M$2185)</f>
        <v>402</v>
      </c>
      <c r="O1206">
        <f>LOOKUP(N1206/COUNTA(N:N),{0,0.1,0.2,0.3,0.4,0.5,0.6,0.7,0.8,0.9,1}+1%%,{10,9,8,7,6,5,4,3,2,1})</f>
        <v>9</v>
      </c>
      <c r="P1206" s="6">
        <v>1</v>
      </c>
      <c r="Q1206">
        <f>_xlfn.RANK.AVG(P1206,P$2:P$2185)</f>
        <v>1510</v>
      </c>
      <c r="R1206">
        <f>LOOKUP(Q1206/COUNTA(Q:Q),{0,0.1,0.2,0.3,0.4,0.5,0.6,0.7,0.8,0.9,1}+1%%,{10,9,8,7,6,5,4,3,2,1})</f>
        <v>4</v>
      </c>
      <c r="S1206">
        <f>I1206*0.5+L1206*0.5+O1206+R1206</f>
        <v>17.5</v>
      </c>
    </row>
    <row r="1207" spans="1:19" ht="28.8" x14ac:dyDescent="0.25">
      <c r="A1207" s="5" t="s">
        <v>1714</v>
      </c>
      <c r="B1207" s="6">
        <v>1025010</v>
      </c>
      <c r="C1207" s="6">
        <v>43684</v>
      </c>
      <c r="D1207" s="6">
        <v>1005</v>
      </c>
      <c r="E1207" s="6">
        <v>4407</v>
      </c>
      <c r="F1207" s="6">
        <v>1</v>
      </c>
      <c r="G1207">
        <f>(E1207*0.6+D1207*0.2+C1207*0.2)/B1207</f>
        <v>1.1299401957054077E-2</v>
      </c>
      <c r="H1207">
        <f>_xlfn.RANK.AVG(G1207,G$2:G$2185)</f>
        <v>547</v>
      </c>
      <c r="I1207">
        <f>LOOKUP(H1207/COUNTA(H:H),{0,0.1,0.2,0.3,0.4,0.5,0.6,0.7,0.8,0.9,1}+1%%,{10,9,8,7,6,5,4,3,2,1})</f>
        <v>8</v>
      </c>
      <c r="J1207">
        <f>E1207*0.6+D1207*0.2+C1207*0.2</f>
        <v>11582</v>
      </c>
      <c r="K1207">
        <f>_xlfn.RANK.AVG(J1207,J$2:J$2185)</f>
        <v>735</v>
      </c>
      <c r="L1207">
        <f>LOOKUP(K1207/COUNTA(K:K),{0,0.1,0.2,0.3,0.4,0.5,0.6,0.7,0.8,0.9,1}+1%%,{10,9,8,7,6,5,4,3,2,1})</f>
        <v>7</v>
      </c>
      <c r="M1207">
        <f>(C1207-D1207)*0.7+B1207*0.3</f>
        <v>337378.3</v>
      </c>
      <c r="N1207">
        <f>_xlfn.RANK.AVG(M1207,M$2:M$2185)</f>
        <v>920</v>
      </c>
      <c r="O1207">
        <f>LOOKUP(N1207/COUNTA(N:N),{0,0.1,0.2,0.3,0.4,0.5,0.6,0.7,0.8,0.9,1}+1%%,{10,9,8,7,6,5,4,3,2,1})</f>
        <v>6</v>
      </c>
      <c r="P1207" s="6">
        <v>1</v>
      </c>
      <c r="Q1207">
        <f>_xlfn.RANK.AVG(P1207,P$2:P$2185)</f>
        <v>1510</v>
      </c>
      <c r="R1207">
        <f>LOOKUP(Q1207/COUNTA(Q:Q),{0,0.1,0.2,0.3,0.4,0.5,0.6,0.7,0.8,0.9,1}+1%%,{10,9,8,7,6,5,4,3,2,1})</f>
        <v>4</v>
      </c>
      <c r="S1207">
        <f>I1207*0.5+L1207*0.5+O1207+R1207</f>
        <v>17.5</v>
      </c>
    </row>
    <row r="1208" spans="1:19" ht="28.8" x14ac:dyDescent="0.25">
      <c r="A1208" s="5" t="s">
        <v>649</v>
      </c>
      <c r="B1208" s="6">
        <v>226905</v>
      </c>
      <c r="C1208" s="6">
        <v>12464</v>
      </c>
      <c r="D1208" s="6">
        <v>347</v>
      </c>
      <c r="E1208" s="6">
        <v>435</v>
      </c>
      <c r="F1208" s="6">
        <v>2</v>
      </c>
      <c r="G1208">
        <f>(E1208*0.6+D1208*0.2+C1208*0.2)/B1208</f>
        <v>1.2442211498204096E-2</v>
      </c>
      <c r="H1208">
        <f>_xlfn.RANK.AVG(G1208,G$2:G$2185)</f>
        <v>461</v>
      </c>
      <c r="I1208">
        <f>LOOKUP(H1208/COUNTA(H:H),{0,0.1,0.2,0.3,0.4,0.5,0.6,0.7,0.8,0.9,1}+1%%,{10,9,8,7,6,5,4,3,2,1})</f>
        <v>8</v>
      </c>
      <c r="J1208">
        <f>E1208*0.6+D1208*0.2+C1208*0.2</f>
        <v>2823.2000000000003</v>
      </c>
      <c r="K1208">
        <f>_xlfn.RANK.AVG(J1208,J$2:J$2185)</f>
        <v>1209</v>
      </c>
      <c r="L1208">
        <f>LOOKUP(K1208/COUNTA(K:K),{0,0.1,0.2,0.3,0.4,0.5,0.6,0.7,0.8,0.9,1}+1%%,{10,9,8,7,6,5,4,3,2,1})</f>
        <v>5</v>
      </c>
      <c r="M1208">
        <f>(C1208-D1208)*0.7+B1208*0.3</f>
        <v>76553.399999999994</v>
      </c>
      <c r="N1208">
        <f>_xlfn.RANK.AVG(M1208,M$2:M$2185)</f>
        <v>1436</v>
      </c>
      <c r="O1208">
        <f>LOOKUP(N1208/COUNTA(N:N),{0,0.1,0.2,0.3,0.4,0.5,0.6,0.7,0.8,0.9,1}+1%%,{10,9,8,7,6,5,4,3,2,1})</f>
        <v>4</v>
      </c>
      <c r="P1208" s="6">
        <v>2</v>
      </c>
      <c r="Q1208">
        <f>_xlfn.RANK.AVG(P1208,P$2:P$2185)</f>
        <v>678.5</v>
      </c>
      <c r="R1208">
        <f>LOOKUP(Q1208/COUNTA(Q:Q),{0,0.1,0.2,0.3,0.4,0.5,0.6,0.7,0.8,0.9,1}+1%%,{10,9,8,7,6,5,4,3,2,1})</f>
        <v>7</v>
      </c>
      <c r="S1208">
        <f>I1208*0.5+L1208*0.5+O1208+R1208</f>
        <v>17.5</v>
      </c>
    </row>
    <row r="1209" spans="1:19" ht="14.4" x14ac:dyDescent="0.25">
      <c r="A1209" s="5" t="s">
        <v>1473</v>
      </c>
      <c r="B1209" s="6">
        <v>790865</v>
      </c>
      <c r="C1209" s="6">
        <v>39472</v>
      </c>
      <c r="D1209" s="6">
        <v>231</v>
      </c>
      <c r="E1209" s="6">
        <v>760</v>
      </c>
      <c r="F1209" s="6">
        <v>1</v>
      </c>
      <c r="G1209">
        <f>(E1209*0.6+D1209*0.2+C1209*0.2)/B1209</f>
        <v>1.0616982670873031E-2</v>
      </c>
      <c r="H1209">
        <f>_xlfn.RANK.AVG(G1209,G$2:G$2185)</f>
        <v>613</v>
      </c>
      <c r="I1209">
        <f>LOOKUP(H1209/COUNTA(H:H),{0,0.1,0.2,0.3,0.4,0.5,0.6,0.7,0.8,0.9,1}+1%%,{10,9,8,7,6,5,4,3,2,1})</f>
        <v>8</v>
      </c>
      <c r="J1209">
        <f>E1209*0.6+D1209*0.2+C1209*0.2</f>
        <v>8396.6</v>
      </c>
      <c r="K1209">
        <f>_xlfn.RANK.AVG(J1209,J$2:J$2185)</f>
        <v>833</v>
      </c>
      <c r="L1209">
        <f>LOOKUP(K1209/COUNTA(K:K),{0,0.1,0.2,0.3,0.4,0.5,0.6,0.7,0.8,0.9,1}+1%%,{10,9,8,7,6,5,4,3,2,1})</f>
        <v>7</v>
      </c>
      <c r="M1209">
        <f>(C1209-D1209)*0.7+B1209*0.3</f>
        <v>264728.2</v>
      </c>
      <c r="N1209">
        <f>_xlfn.RANK.AVG(M1209,M$2:M$2185)</f>
        <v>1002</v>
      </c>
      <c r="O1209">
        <f>LOOKUP(N1209/COUNTA(N:N),{0,0.1,0.2,0.3,0.4,0.5,0.6,0.7,0.8,0.9,1}+1%%,{10,9,8,7,6,5,4,3,2,1})</f>
        <v>6</v>
      </c>
      <c r="P1209" s="6">
        <v>1</v>
      </c>
      <c r="Q1209">
        <f>_xlfn.RANK.AVG(P1209,P$2:P$2185)</f>
        <v>1510</v>
      </c>
      <c r="R1209">
        <f>LOOKUP(Q1209/COUNTA(Q:Q),{0,0.1,0.2,0.3,0.4,0.5,0.6,0.7,0.8,0.9,1}+1%%,{10,9,8,7,6,5,4,3,2,1})</f>
        <v>4</v>
      </c>
      <c r="S1209">
        <f>I1209*0.5+L1209*0.5+O1209+R1209</f>
        <v>17.5</v>
      </c>
    </row>
    <row r="1210" spans="1:19" ht="28.8" x14ac:dyDescent="0.25">
      <c r="A1210" s="5" t="s">
        <v>770</v>
      </c>
      <c r="B1210" s="6">
        <v>645532</v>
      </c>
      <c r="C1210" s="6">
        <v>32580</v>
      </c>
      <c r="D1210" s="6">
        <v>527</v>
      </c>
      <c r="E1210" s="6">
        <v>2553</v>
      </c>
      <c r="F1210" s="6">
        <v>1</v>
      </c>
      <c r="G1210">
        <f>(E1210*0.6+D1210*0.2+C1210*0.2)/B1210</f>
        <v>1.263020268553689E-2</v>
      </c>
      <c r="H1210">
        <f>_xlfn.RANK.AVG(G1210,G$2:G$2185)</f>
        <v>442</v>
      </c>
      <c r="I1210">
        <f>LOOKUP(H1210/COUNTA(H:H),{0,0.1,0.2,0.3,0.4,0.5,0.6,0.7,0.8,0.9,1}+1%%,{10,9,8,7,6,5,4,3,2,1})</f>
        <v>8</v>
      </c>
      <c r="J1210">
        <f>E1210*0.6+D1210*0.2+C1210*0.2</f>
        <v>8153.2</v>
      </c>
      <c r="K1210">
        <f>_xlfn.RANK.AVG(J1210,J$2:J$2185)</f>
        <v>840</v>
      </c>
      <c r="L1210">
        <f>LOOKUP(K1210/COUNTA(K:K),{0,0.1,0.2,0.3,0.4,0.5,0.6,0.7,0.8,0.9,1}+1%%,{10,9,8,7,6,5,4,3,2,1})</f>
        <v>7</v>
      </c>
      <c r="M1210">
        <f>(C1210-D1210)*0.7+B1210*0.3</f>
        <v>216096.7</v>
      </c>
      <c r="N1210">
        <f>_xlfn.RANK.AVG(M1210,M$2:M$2185)</f>
        <v>1076</v>
      </c>
      <c r="O1210">
        <f>LOOKUP(N1210/COUNTA(N:N),{0,0.1,0.2,0.3,0.4,0.5,0.6,0.7,0.8,0.9,1}+1%%,{10,9,8,7,6,5,4,3,2,1})</f>
        <v>6</v>
      </c>
      <c r="P1210" s="6">
        <v>1</v>
      </c>
      <c r="Q1210">
        <f>_xlfn.RANK.AVG(P1210,P$2:P$2185)</f>
        <v>1510</v>
      </c>
      <c r="R1210">
        <f>LOOKUP(Q1210/COUNTA(Q:Q),{0,0.1,0.2,0.3,0.4,0.5,0.6,0.7,0.8,0.9,1}+1%%,{10,9,8,7,6,5,4,3,2,1})</f>
        <v>4</v>
      </c>
      <c r="S1210">
        <f>I1210*0.5+L1210*0.5+O1210+R1210</f>
        <v>17.5</v>
      </c>
    </row>
    <row r="1211" spans="1:19" ht="28.8" x14ac:dyDescent="0.25">
      <c r="A1211" s="5" t="s">
        <v>1956</v>
      </c>
      <c r="B1211" s="6">
        <v>398699</v>
      </c>
      <c r="C1211" s="6">
        <v>31855</v>
      </c>
      <c r="D1211" s="6">
        <v>391</v>
      </c>
      <c r="E1211" s="6">
        <v>5181</v>
      </c>
      <c r="F1211" s="6">
        <v>1</v>
      </c>
      <c r="G1211">
        <f>(E1211*0.6+D1211*0.2+C1211*0.2)/B1211</f>
        <v>2.3972470460171705E-2</v>
      </c>
      <c r="H1211">
        <f>_xlfn.RANK.AVG(G1211,G$2:G$2185)</f>
        <v>73</v>
      </c>
      <c r="I1211">
        <f>LOOKUP(H1211/COUNTA(H:H),{0,0.1,0.2,0.3,0.4,0.5,0.6,0.7,0.8,0.9,1}+1%%,{10,9,8,7,6,5,4,3,2,1})</f>
        <v>10</v>
      </c>
      <c r="J1211">
        <f>E1211*0.6+D1211*0.2+C1211*0.2</f>
        <v>9557.7999999999993</v>
      </c>
      <c r="K1211">
        <f>_xlfn.RANK.AVG(J1211,J$2:J$2185)</f>
        <v>793</v>
      </c>
      <c r="L1211">
        <f>LOOKUP(K1211/COUNTA(K:K),{0,0.1,0.2,0.3,0.4,0.5,0.6,0.7,0.8,0.9,1}+1%%,{10,9,8,7,6,5,4,3,2,1})</f>
        <v>7</v>
      </c>
      <c r="M1211">
        <f>(C1211-D1211)*0.7+B1211*0.3</f>
        <v>141634.5</v>
      </c>
      <c r="N1211">
        <f>_xlfn.RANK.AVG(M1211,M$2:M$2185)</f>
        <v>1224</v>
      </c>
      <c r="O1211">
        <f>LOOKUP(N1211/COUNTA(N:N),{0,0.1,0.2,0.3,0.4,0.5,0.6,0.7,0.8,0.9,1}+1%%,{10,9,8,7,6,5,4,3,2,1})</f>
        <v>5</v>
      </c>
      <c r="P1211" s="6">
        <v>1</v>
      </c>
      <c r="Q1211">
        <f>_xlfn.RANK.AVG(P1211,P$2:P$2185)</f>
        <v>1510</v>
      </c>
      <c r="R1211">
        <f>LOOKUP(Q1211/COUNTA(Q:Q),{0,0.1,0.2,0.3,0.4,0.5,0.6,0.7,0.8,0.9,1}+1%%,{10,9,8,7,6,5,4,3,2,1})</f>
        <v>4</v>
      </c>
      <c r="S1211">
        <f>I1211*0.5+L1211*0.5+O1211+R1211</f>
        <v>17.5</v>
      </c>
    </row>
    <row r="1212" spans="1:19" ht="43.2" x14ac:dyDescent="0.25">
      <c r="A1212" s="5" t="s">
        <v>200</v>
      </c>
      <c r="B1212" s="6">
        <v>1365087</v>
      </c>
      <c r="C1212" s="6">
        <v>25811</v>
      </c>
      <c r="D1212" s="6">
        <v>8876</v>
      </c>
      <c r="E1212" s="6">
        <v>6778</v>
      </c>
      <c r="F1212" s="6">
        <v>1</v>
      </c>
      <c r="G1212">
        <f>(E1212*0.6+D1212*0.2+C1212*0.2)/B1212</f>
        <v>8.0611711927518186E-3</v>
      </c>
      <c r="H1212">
        <f>_xlfn.RANK.AVG(G1212,G$2:G$2185)</f>
        <v>898</v>
      </c>
      <c r="I1212">
        <f>LOOKUP(H1212/COUNTA(H:H),{0,0.1,0.2,0.3,0.4,0.5,0.6,0.7,0.8,0.9,1}+1%%,{10,9,8,7,6,5,4,3,2,1})</f>
        <v>6</v>
      </c>
      <c r="J1212">
        <f>E1212*0.6+D1212*0.2+C1212*0.2</f>
        <v>11004.2</v>
      </c>
      <c r="K1212">
        <f>_xlfn.RANK.AVG(J1212,J$2:J$2185)</f>
        <v>745</v>
      </c>
      <c r="L1212">
        <f>LOOKUP(K1212/COUNTA(K:K),{0,0.1,0.2,0.3,0.4,0.5,0.6,0.7,0.8,0.9,1}+1%%,{10,9,8,7,6,5,4,3,2,1})</f>
        <v>7</v>
      </c>
      <c r="M1212">
        <f>(C1212-D1212)*0.7+B1212*0.3</f>
        <v>421380.6</v>
      </c>
      <c r="N1212">
        <f>_xlfn.RANK.AVG(M1212,M$2:M$2185)</f>
        <v>829</v>
      </c>
      <c r="O1212">
        <f>LOOKUP(N1212/COUNTA(N:N),{0,0.1,0.2,0.3,0.4,0.5,0.6,0.7,0.8,0.9,1}+1%%,{10,9,8,7,6,5,4,3,2,1})</f>
        <v>7</v>
      </c>
      <c r="P1212" s="6">
        <v>1</v>
      </c>
      <c r="Q1212">
        <f>_xlfn.RANK.AVG(P1212,P$2:P$2185)</f>
        <v>1510</v>
      </c>
      <c r="R1212">
        <f>LOOKUP(Q1212/COUNTA(Q:Q),{0,0.1,0.2,0.3,0.4,0.5,0.6,0.7,0.8,0.9,1}+1%%,{10,9,8,7,6,5,4,3,2,1})</f>
        <v>4</v>
      </c>
      <c r="S1212">
        <f>I1212*0.5+L1212*0.5+O1212+R1212</f>
        <v>17.5</v>
      </c>
    </row>
    <row r="1213" spans="1:19" ht="14.4" x14ac:dyDescent="0.25">
      <c r="A1213" s="5" t="s">
        <v>1433</v>
      </c>
      <c r="B1213" s="6">
        <v>296755</v>
      </c>
      <c r="C1213" s="6">
        <v>41687</v>
      </c>
      <c r="D1213" s="6">
        <v>403</v>
      </c>
      <c r="E1213" s="6">
        <v>2897</v>
      </c>
      <c r="F1213" s="6">
        <v>1</v>
      </c>
      <c r="G1213">
        <f>(E1213*0.6+D1213*0.2+C1213*0.2)/B1213</f>
        <v>3.4224191673265819E-2</v>
      </c>
      <c r="H1213">
        <f>_xlfn.RANK.AVG(G1213,G$2:G$2185)</f>
        <v>17</v>
      </c>
      <c r="I1213">
        <f>LOOKUP(H1213/COUNTA(H:H),{0,0.1,0.2,0.3,0.4,0.5,0.6,0.7,0.8,0.9,1}+1%%,{10,9,8,7,6,5,4,3,2,1})</f>
        <v>10</v>
      </c>
      <c r="J1213">
        <f>E1213*0.6+D1213*0.2+C1213*0.2</f>
        <v>10156.199999999999</v>
      </c>
      <c r="K1213">
        <f>_xlfn.RANK.AVG(J1213,J$2:J$2185)</f>
        <v>769</v>
      </c>
      <c r="L1213">
        <f>LOOKUP(K1213/COUNTA(K:K),{0,0.1,0.2,0.3,0.4,0.5,0.6,0.7,0.8,0.9,1}+1%%,{10,9,8,7,6,5,4,3,2,1})</f>
        <v>7</v>
      </c>
      <c r="M1213">
        <f>(C1213-D1213)*0.7+B1213*0.3</f>
        <v>117925.3</v>
      </c>
      <c r="N1213">
        <f>_xlfn.RANK.AVG(M1213,M$2:M$2185)</f>
        <v>1292</v>
      </c>
      <c r="O1213">
        <f>LOOKUP(N1213/COUNTA(N:N),{0,0.1,0.2,0.3,0.4,0.5,0.6,0.7,0.8,0.9,1}+1%%,{10,9,8,7,6,5,4,3,2,1})</f>
        <v>5</v>
      </c>
      <c r="P1213" s="6">
        <v>1</v>
      </c>
      <c r="Q1213">
        <f>_xlfn.RANK.AVG(P1213,P$2:P$2185)</f>
        <v>1510</v>
      </c>
      <c r="R1213">
        <f>LOOKUP(Q1213/COUNTA(Q:Q),{0,0.1,0.2,0.3,0.4,0.5,0.6,0.7,0.8,0.9,1}+1%%,{10,9,8,7,6,5,4,3,2,1})</f>
        <v>4</v>
      </c>
      <c r="S1213">
        <f>I1213*0.5+L1213*0.5+O1213+R1213</f>
        <v>17.5</v>
      </c>
    </row>
    <row r="1214" spans="1:19" ht="43.2" x14ac:dyDescent="0.25">
      <c r="A1214" s="5" t="s">
        <v>2109</v>
      </c>
      <c r="B1214" s="6">
        <v>871184</v>
      </c>
      <c r="C1214" s="6">
        <v>43785</v>
      </c>
      <c r="D1214" s="6">
        <v>1000</v>
      </c>
      <c r="E1214" s="6">
        <v>3226</v>
      </c>
      <c r="F1214" s="6">
        <v>1</v>
      </c>
      <c r="G1214">
        <f>(E1214*0.6+D1214*0.2+C1214*0.2)/B1214</f>
        <v>1.250321401678635E-2</v>
      </c>
      <c r="H1214">
        <f>_xlfn.RANK.AVG(G1214,G$2:G$2185)</f>
        <v>453</v>
      </c>
      <c r="I1214">
        <f>LOOKUP(H1214/COUNTA(H:H),{0,0.1,0.2,0.3,0.4,0.5,0.6,0.7,0.8,0.9,1}+1%%,{10,9,8,7,6,5,4,3,2,1})</f>
        <v>8</v>
      </c>
      <c r="J1214">
        <f>E1214*0.6+D1214*0.2+C1214*0.2</f>
        <v>10892.6</v>
      </c>
      <c r="K1214">
        <f>_xlfn.RANK.AVG(J1214,J$2:J$2185)</f>
        <v>750</v>
      </c>
      <c r="L1214">
        <f>LOOKUP(K1214/COUNTA(K:K),{0,0.1,0.2,0.3,0.4,0.5,0.6,0.7,0.8,0.9,1}+1%%,{10,9,8,7,6,5,4,3,2,1})</f>
        <v>7</v>
      </c>
      <c r="M1214">
        <f>(C1214-D1214)*0.7+B1214*0.3</f>
        <v>291304.69999999995</v>
      </c>
      <c r="N1214">
        <f>_xlfn.RANK.AVG(M1214,M$2:M$2185)</f>
        <v>970</v>
      </c>
      <c r="O1214">
        <f>LOOKUP(N1214/COUNTA(N:N),{0,0.1,0.2,0.3,0.4,0.5,0.6,0.7,0.8,0.9,1}+1%%,{10,9,8,7,6,5,4,3,2,1})</f>
        <v>6</v>
      </c>
      <c r="P1214" s="6">
        <v>1</v>
      </c>
      <c r="Q1214">
        <f>_xlfn.RANK.AVG(P1214,P$2:P$2185)</f>
        <v>1510</v>
      </c>
      <c r="R1214">
        <f>LOOKUP(Q1214/COUNTA(Q:Q),{0,0.1,0.2,0.3,0.4,0.5,0.6,0.7,0.8,0.9,1}+1%%,{10,9,8,7,6,5,4,3,2,1})</f>
        <v>4</v>
      </c>
      <c r="S1214">
        <f>I1214*0.5+L1214*0.5+O1214+R1214</f>
        <v>17.5</v>
      </c>
    </row>
    <row r="1215" spans="1:19" ht="28.8" x14ac:dyDescent="0.25">
      <c r="A1215" s="5" t="s">
        <v>1445</v>
      </c>
      <c r="B1215" s="6">
        <v>1697313</v>
      </c>
      <c r="C1215" s="6">
        <v>13496</v>
      </c>
      <c r="D1215" s="6">
        <v>842</v>
      </c>
      <c r="E1215" s="6">
        <v>810</v>
      </c>
      <c r="F1215" s="6">
        <v>2</v>
      </c>
      <c r="G1215">
        <f>(E1215*0.6+D1215*0.2+C1215*0.2)/B1215</f>
        <v>1.9758288541948366E-3</v>
      </c>
      <c r="H1215">
        <f>_xlfn.RANK.AVG(G1215,G$2:G$2185)</f>
        <v>1843</v>
      </c>
      <c r="I1215">
        <f>LOOKUP(H1215/COUNTA(H:H),{0,0.1,0.2,0.3,0.4,0.5,0.6,0.7,0.8,0.9,1}+1%%,{10,9,8,7,6,5,4,3,2,1})</f>
        <v>2</v>
      </c>
      <c r="J1215">
        <f>E1215*0.6+D1215*0.2+C1215*0.2</f>
        <v>3353.6000000000004</v>
      </c>
      <c r="K1215">
        <f>_xlfn.RANK.AVG(J1215,J$2:J$2185)</f>
        <v>1161</v>
      </c>
      <c r="L1215">
        <f>LOOKUP(K1215/COUNTA(K:K),{0,0.1,0.2,0.3,0.4,0.5,0.6,0.7,0.8,0.9,1}+1%%,{10,9,8,7,6,5,4,3,2,1})</f>
        <v>5</v>
      </c>
      <c r="M1215">
        <f>(C1215-D1215)*0.7+B1215*0.3</f>
        <v>518051.69999999995</v>
      </c>
      <c r="N1215">
        <f>_xlfn.RANK.AVG(M1215,M$2:M$2185)</f>
        <v>764</v>
      </c>
      <c r="O1215">
        <f>LOOKUP(N1215/COUNTA(N:N),{0,0.1,0.2,0.3,0.4,0.5,0.6,0.7,0.8,0.9,1}+1%%,{10,9,8,7,6,5,4,3,2,1})</f>
        <v>7</v>
      </c>
      <c r="P1215" s="6">
        <v>2</v>
      </c>
      <c r="Q1215">
        <f>_xlfn.RANK.AVG(P1215,P$2:P$2185)</f>
        <v>678.5</v>
      </c>
      <c r="R1215">
        <f>LOOKUP(Q1215/COUNTA(Q:Q),{0,0.1,0.2,0.3,0.4,0.5,0.6,0.7,0.8,0.9,1}+1%%,{10,9,8,7,6,5,4,3,2,1})</f>
        <v>7</v>
      </c>
      <c r="S1215">
        <f>I1215*0.5+L1215*0.5+O1215+R1215</f>
        <v>17.5</v>
      </c>
    </row>
    <row r="1216" spans="1:19" ht="28.8" x14ac:dyDescent="0.25">
      <c r="A1216" s="5" t="s">
        <v>647</v>
      </c>
      <c r="B1216" s="6">
        <v>331575</v>
      </c>
      <c r="C1216" s="6">
        <v>24324</v>
      </c>
      <c r="D1216" s="6">
        <v>2678</v>
      </c>
      <c r="E1216" s="6">
        <v>7014</v>
      </c>
      <c r="F1216" s="6">
        <v>1</v>
      </c>
      <c r="G1216">
        <f>(E1216*0.6+D1216*0.2+C1216*0.2)/B1216</f>
        <v>2.8979265626178086E-2</v>
      </c>
      <c r="H1216">
        <f>_xlfn.RANK.AVG(G1216,G$2:G$2185)</f>
        <v>36</v>
      </c>
      <c r="I1216">
        <f>LOOKUP(H1216/COUNTA(H:H),{0,0.1,0.2,0.3,0.4,0.5,0.6,0.7,0.8,0.9,1}+1%%,{10,9,8,7,6,5,4,3,2,1})</f>
        <v>10</v>
      </c>
      <c r="J1216">
        <f>E1216*0.6+D1216*0.2+C1216*0.2</f>
        <v>9608.7999999999993</v>
      </c>
      <c r="K1216">
        <f>_xlfn.RANK.AVG(J1216,J$2:J$2185)</f>
        <v>791</v>
      </c>
      <c r="L1216">
        <f>LOOKUP(K1216/COUNTA(K:K),{0,0.1,0.2,0.3,0.4,0.5,0.6,0.7,0.8,0.9,1}+1%%,{10,9,8,7,6,5,4,3,2,1})</f>
        <v>7</v>
      </c>
      <c r="M1216">
        <f>(C1216-D1216)*0.7+B1216*0.3</f>
        <v>114624.7</v>
      </c>
      <c r="N1216">
        <f>_xlfn.RANK.AVG(M1216,M$2:M$2185)</f>
        <v>1306</v>
      </c>
      <c r="O1216">
        <f>LOOKUP(N1216/COUNTA(N:N),{0,0.1,0.2,0.3,0.4,0.5,0.6,0.7,0.8,0.9,1}+1%%,{10,9,8,7,6,5,4,3,2,1})</f>
        <v>5</v>
      </c>
      <c r="P1216" s="6">
        <v>1</v>
      </c>
      <c r="Q1216">
        <f>_xlfn.RANK.AVG(P1216,P$2:P$2185)</f>
        <v>1510</v>
      </c>
      <c r="R1216">
        <f>LOOKUP(Q1216/COUNTA(Q:Q),{0,0.1,0.2,0.3,0.4,0.5,0.6,0.7,0.8,0.9,1}+1%%,{10,9,8,7,6,5,4,3,2,1})</f>
        <v>4</v>
      </c>
      <c r="S1216">
        <f>I1216*0.5+L1216*0.5+O1216+R1216</f>
        <v>17.5</v>
      </c>
    </row>
    <row r="1217" spans="1:19" ht="28.8" x14ac:dyDescent="0.25">
      <c r="A1217" s="5" t="s">
        <v>611</v>
      </c>
      <c r="B1217" s="6">
        <v>487593</v>
      </c>
      <c r="C1217" s="6">
        <v>38961</v>
      </c>
      <c r="D1217" s="6">
        <v>285</v>
      </c>
      <c r="E1217" s="6">
        <v>2656</v>
      </c>
      <c r="F1217" s="6">
        <v>1</v>
      </c>
      <c r="G1217">
        <f>(E1217*0.6+D1217*0.2+C1217*0.2)/B1217</f>
        <v>1.936615168798568E-2</v>
      </c>
      <c r="H1217">
        <f>_xlfn.RANK.AVG(G1217,G$2:G$2185)</f>
        <v>141</v>
      </c>
      <c r="I1217">
        <f>LOOKUP(H1217/COUNTA(H:H),{0,0.1,0.2,0.3,0.4,0.5,0.6,0.7,0.8,0.9,1}+1%%,{10,9,8,7,6,5,4,3,2,1})</f>
        <v>10</v>
      </c>
      <c r="J1217">
        <f>E1217*0.6+D1217*0.2+C1217*0.2</f>
        <v>9442.8000000000011</v>
      </c>
      <c r="K1217">
        <f>_xlfn.RANK.AVG(J1217,J$2:J$2185)</f>
        <v>800</v>
      </c>
      <c r="L1217">
        <f>LOOKUP(K1217/COUNTA(K:K),{0,0.1,0.2,0.3,0.4,0.5,0.6,0.7,0.8,0.9,1}+1%%,{10,9,8,7,6,5,4,3,2,1})</f>
        <v>7</v>
      </c>
      <c r="M1217">
        <f>(C1217-D1217)*0.7+B1217*0.3</f>
        <v>173351.09999999998</v>
      </c>
      <c r="N1217">
        <f>_xlfn.RANK.AVG(M1217,M$2:M$2185)</f>
        <v>1145</v>
      </c>
      <c r="O1217">
        <f>LOOKUP(N1217/COUNTA(N:N),{0,0.1,0.2,0.3,0.4,0.5,0.6,0.7,0.8,0.9,1}+1%%,{10,9,8,7,6,5,4,3,2,1})</f>
        <v>5</v>
      </c>
      <c r="P1217" s="6">
        <v>1</v>
      </c>
      <c r="Q1217">
        <f>_xlfn.RANK.AVG(P1217,P$2:P$2185)</f>
        <v>1510</v>
      </c>
      <c r="R1217">
        <f>LOOKUP(Q1217/COUNTA(Q:Q),{0,0.1,0.2,0.3,0.4,0.5,0.6,0.7,0.8,0.9,1}+1%%,{10,9,8,7,6,5,4,3,2,1})</f>
        <v>4</v>
      </c>
      <c r="S1217">
        <f>I1217*0.5+L1217*0.5+O1217+R1217</f>
        <v>17.5</v>
      </c>
    </row>
    <row r="1218" spans="1:19" ht="28.8" x14ac:dyDescent="0.25">
      <c r="A1218" s="5" t="s">
        <v>2137</v>
      </c>
      <c r="B1218" s="6">
        <v>5534278</v>
      </c>
      <c r="C1218" s="6">
        <v>45128</v>
      </c>
      <c r="D1218" s="6">
        <v>1591</v>
      </c>
      <c r="E1218" s="6">
        <v>806</v>
      </c>
      <c r="F1218" s="6">
        <v>1</v>
      </c>
      <c r="G1218">
        <f>(E1218*0.6+D1218*0.2+C1218*0.2)/B1218</f>
        <v>1.7757329863082409E-3</v>
      </c>
      <c r="H1218">
        <f>_xlfn.RANK.AVG(G1218,G$2:G$2185)</f>
        <v>1876</v>
      </c>
      <c r="I1218">
        <f>LOOKUP(H1218/COUNTA(H:H),{0,0.1,0.2,0.3,0.4,0.5,0.6,0.7,0.8,0.9,1}+1%%,{10,9,8,7,6,5,4,3,2,1})</f>
        <v>2</v>
      </c>
      <c r="J1218">
        <f>E1218*0.6+D1218*0.2+C1218*0.2</f>
        <v>9827.4</v>
      </c>
      <c r="K1218">
        <f>_xlfn.RANK.AVG(J1218,J$2:J$2185)</f>
        <v>781</v>
      </c>
      <c r="L1218">
        <f>LOOKUP(K1218/COUNTA(K:K),{0,0.1,0.2,0.3,0.4,0.5,0.6,0.7,0.8,0.9,1}+1%%,{10,9,8,7,6,5,4,3,2,1})</f>
        <v>7</v>
      </c>
      <c r="M1218">
        <f>(C1218-D1218)*0.7+B1218*0.3</f>
        <v>1690759.2999999998</v>
      </c>
      <c r="N1218">
        <f>_xlfn.RANK.AVG(M1218,M$2:M$2185)</f>
        <v>392</v>
      </c>
      <c r="O1218">
        <f>LOOKUP(N1218/COUNTA(N:N),{0,0.1,0.2,0.3,0.4,0.5,0.6,0.7,0.8,0.9,1}+1%%,{10,9,8,7,6,5,4,3,2,1})</f>
        <v>9</v>
      </c>
      <c r="P1218" s="6">
        <v>1</v>
      </c>
      <c r="Q1218">
        <f>_xlfn.RANK.AVG(P1218,P$2:P$2185)</f>
        <v>1510</v>
      </c>
      <c r="R1218">
        <f>LOOKUP(Q1218/COUNTA(Q:Q),{0,0.1,0.2,0.3,0.4,0.5,0.6,0.7,0.8,0.9,1}+1%%,{10,9,8,7,6,5,4,3,2,1})</f>
        <v>4</v>
      </c>
      <c r="S1218">
        <f>I1218*0.5+L1218*0.5+O1218+R1218</f>
        <v>17.5</v>
      </c>
    </row>
    <row r="1219" spans="1:19" ht="28.8" x14ac:dyDescent="0.25">
      <c r="A1219" s="5" t="s">
        <v>259</v>
      </c>
      <c r="B1219" s="6">
        <v>736276</v>
      </c>
      <c r="C1219" s="6">
        <v>36904</v>
      </c>
      <c r="D1219" s="6">
        <v>748</v>
      </c>
      <c r="E1219" s="6">
        <v>1829</v>
      </c>
      <c r="F1219" s="6">
        <v>1</v>
      </c>
      <c r="G1219">
        <f>(E1219*0.6+D1219*0.2+C1219*0.2)/B1219</f>
        <v>1.1718160037811906E-2</v>
      </c>
      <c r="H1219">
        <f>_xlfn.RANK.AVG(G1219,G$2:G$2185)</f>
        <v>507</v>
      </c>
      <c r="I1219">
        <f>LOOKUP(H1219/COUNTA(H:H),{0,0.1,0.2,0.3,0.4,0.5,0.6,0.7,0.8,0.9,1}+1%%,{10,9,8,7,6,5,4,3,2,1})</f>
        <v>8</v>
      </c>
      <c r="J1219">
        <f>E1219*0.6+D1219*0.2+C1219*0.2</f>
        <v>8627.7999999999993</v>
      </c>
      <c r="K1219">
        <f>_xlfn.RANK.AVG(J1219,J$2:J$2185)</f>
        <v>829</v>
      </c>
      <c r="L1219">
        <f>LOOKUP(K1219/COUNTA(K:K),{0,0.1,0.2,0.3,0.4,0.5,0.6,0.7,0.8,0.9,1}+1%%,{10,9,8,7,6,5,4,3,2,1})</f>
        <v>7</v>
      </c>
      <c r="M1219">
        <f>(C1219-D1219)*0.7+B1219*0.3</f>
        <v>246192</v>
      </c>
      <c r="N1219">
        <f>_xlfn.RANK.AVG(M1219,M$2:M$2185)</f>
        <v>1035</v>
      </c>
      <c r="O1219">
        <f>LOOKUP(N1219/COUNTA(N:N),{0,0.1,0.2,0.3,0.4,0.5,0.6,0.7,0.8,0.9,1}+1%%,{10,9,8,7,6,5,4,3,2,1})</f>
        <v>6</v>
      </c>
      <c r="P1219" s="6">
        <v>1</v>
      </c>
      <c r="Q1219">
        <f>_xlfn.RANK.AVG(P1219,P$2:P$2185)</f>
        <v>1510</v>
      </c>
      <c r="R1219">
        <f>LOOKUP(Q1219/COUNTA(Q:Q),{0,0.1,0.2,0.3,0.4,0.5,0.6,0.7,0.8,0.9,1}+1%%,{10,9,8,7,6,5,4,3,2,1})</f>
        <v>4</v>
      </c>
      <c r="S1219">
        <f>I1219*0.5+L1219*0.5+O1219+R1219</f>
        <v>17.5</v>
      </c>
    </row>
    <row r="1220" spans="1:19" ht="28.8" x14ac:dyDescent="0.25">
      <c r="A1220" s="5" t="s">
        <v>859</v>
      </c>
      <c r="B1220" s="6">
        <v>461540</v>
      </c>
      <c r="C1220" s="6">
        <v>46206</v>
      </c>
      <c r="D1220" s="6">
        <v>571</v>
      </c>
      <c r="E1220" s="6">
        <v>4678</v>
      </c>
      <c r="F1220" s="6">
        <v>1</v>
      </c>
      <c r="G1220">
        <f>(E1220*0.6+D1220*0.2+C1220*0.2)/B1220</f>
        <v>2.6351345495515016E-2</v>
      </c>
      <c r="H1220">
        <f>_xlfn.RANK.AVG(G1220,G$2:G$2185)</f>
        <v>57</v>
      </c>
      <c r="I1220">
        <f>LOOKUP(H1220/COUNTA(H:H),{0,0.1,0.2,0.3,0.4,0.5,0.6,0.7,0.8,0.9,1}+1%%,{10,9,8,7,6,5,4,3,2,1})</f>
        <v>10</v>
      </c>
      <c r="J1220">
        <f>E1220*0.6+D1220*0.2+C1220*0.2</f>
        <v>12162.2</v>
      </c>
      <c r="K1220">
        <f>_xlfn.RANK.AVG(J1220,J$2:J$2185)</f>
        <v>708</v>
      </c>
      <c r="L1220">
        <f>LOOKUP(K1220/COUNTA(K:K),{0,0.1,0.2,0.3,0.4,0.5,0.6,0.7,0.8,0.9,1}+1%%,{10,9,8,7,6,5,4,3,2,1})</f>
        <v>7</v>
      </c>
      <c r="M1220">
        <f>(C1220-D1220)*0.7+B1220*0.3</f>
        <v>170406.5</v>
      </c>
      <c r="N1220">
        <f>_xlfn.RANK.AVG(M1220,M$2:M$2185)</f>
        <v>1155</v>
      </c>
      <c r="O1220">
        <f>LOOKUP(N1220/COUNTA(N:N),{0,0.1,0.2,0.3,0.4,0.5,0.6,0.7,0.8,0.9,1}+1%%,{10,9,8,7,6,5,4,3,2,1})</f>
        <v>5</v>
      </c>
      <c r="P1220" s="6">
        <v>1</v>
      </c>
      <c r="Q1220">
        <f>_xlfn.RANK.AVG(P1220,P$2:P$2185)</f>
        <v>1510</v>
      </c>
      <c r="R1220">
        <f>LOOKUP(Q1220/COUNTA(Q:Q),{0,0.1,0.2,0.3,0.4,0.5,0.6,0.7,0.8,0.9,1}+1%%,{10,9,8,7,6,5,4,3,2,1})</f>
        <v>4</v>
      </c>
      <c r="S1220">
        <f>I1220*0.5+L1220*0.5+O1220+R1220</f>
        <v>17.5</v>
      </c>
    </row>
    <row r="1221" spans="1:19" ht="28.8" x14ac:dyDescent="0.25">
      <c r="A1221" s="5" t="s">
        <v>1472</v>
      </c>
      <c r="B1221" s="6">
        <v>689313</v>
      </c>
      <c r="C1221" s="6">
        <v>38244</v>
      </c>
      <c r="D1221" s="6">
        <v>549</v>
      </c>
      <c r="E1221" s="6">
        <v>1680</v>
      </c>
      <c r="F1221" s="6">
        <v>1</v>
      </c>
      <c r="G1221">
        <f>(E1221*0.6+D1221*0.2+C1221*0.2)/B1221</f>
        <v>1.2717879976150167E-2</v>
      </c>
      <c r="H1221">
        <f>_xlfn.RANK.AVG(G1221,G$2:G$2185)</f>
        <v>440</v>
      </c>
      <c r="I1221">
        <f>LOOKUP(H1221/COUNTA(H:H),{0,0.1,0.2,0.3,0.4,0.5,0.6,0.7,0.8,0.9,1}+1%%,{10,9,8,7,6,5,4,3,2,1})</f>
        <v>8</v>
      </c>
      <c r="J1221">
        <f>E1221*0.6+D1221*0.2+C1221*0.2</f>
        <v>8766.6</v>
      </c>
      <c r="K1221">
        <f>_xlfn.RANK.AVG(J1221,J$2:J$2185)</f>
        <v>823</v>
      </c>
      <c r="L1221">
        <f>LOOKUP(K1221/COUNTA(K:K),{0,0.1,0.2,0.3,0.4,0.5,0.6,0.7,0.8,0.9,1}+1%%,{10,9,8,7,6,5,4,3,2,1})</f>
        <v>7</v>
      </c>
      <c r="M1221">
        <f>(C1221-D1221)*0.7+B1221*0.3</f>
        <v>233180.4</v>
      </c>
      <c r="N1221">
        <f>_xlfn.RANK.AVG(M1221,M$2:M$2185)</f>
        <v>1057</v>
      </c>
      <c r="O1221">
        <f>LOOKUP(N1221/COUNTA(N:N),{0,0.1,0.2,0.3,0.4,0.5,0.6,0.7,0.8,0.9,1}+1%%,{10,9,8,7,6,5,4,3,2,1})</f>
        <v>6</v>
      </c>
      <c r="P1221" s="6">
        <v>1</v>
      </c>
      <c r="Q1221">
        <f>_xlfn.RANK.AVG(P1221,P$2:P$2185)</f>
        <v>1510</v>
      </c>
      <c r="R1221">
        <f>LOOKUP(Q1221/COUNTA(Q:Q),{0,0.1,0.2,0.3,0.4,0.5,0.6,0.7,0.8,0.9,1}+1%%,{10,9,8,7,6,5,4,3,2,1})</f>
        <v>4</v>
      </c>
      <c r="S1221">
        <f>I1221*0.5+L1221*0.5+O1221+R1221</f>
        <v>17.5</v>
      </c>
    </row>
    <row r="1222" spans="1:19" ht="14.4" x14ac:dyDescent="0.25">
      <c r="A1222" s="5" t="s">
        <v>511</v>
      </c>
      <c r="B1222" s="6">
        <v>1339398</v>
      </c>
      <c r="C1222" s="6">
        <v>39094</v>
      </c>
      <c r="D1222" s="6">
        <v>1471</v>
      </c>
      <c r="E1222" s="6">
        <v>3810</v>
      </c>
      <c r="F1222" s="6">
        <v>1</v>
      </c>
      <c r="G1222">
        <f>(E1222*0.6+D1222*0.2+C1222*0.2)/B1222</f>
        <v>7.7639357382943679E-3</v>
      </c>
      <c r="H1222">
        <f>_xlfn.RANK.AVG(G1222,G$2:G$2185)</f>
        <v>928</v>
      </c>
      <c r="I1222">
        <f>LOOKUP(H1222/COUNTA(H:H),{0,0.1,0.2,0.3,0.4,0.5,0.6,0.7,0.8,0.9,1}+1%%,{10,9,8,7,6,5,4,3,2,1})</f>
        <v>6</v>
      </c>
      <c r="J1222">
        <f>E1222*0.6+D1222*0.2+C1222*0.2</f>
        <v>10399</v>
      </c>
      <c r="K1222">
        <f>_xlfn.RANK.AVG(J1222,J$2:J$2185)</f>
        <v>761</v>
      </c>
      <c r="L1222">
        <f>LOOKUP(K1222/COUNTA(K:K),{0,0.1,0.2,0.3,0.4,0.5,0.6,0.7,0.8,0.9,1}+1%%,{10,9,8,7,6,5,4,3,2,1})</f>
        <v>7</v>
      </c>
      <c r="M1222">
        <f>(C1222-D1222)*0.7+B1222*0.3</f>
        <v>428155.49999999994</v>
      </c>
      <c r="N1222">
        <f>_xlfn.RANK.AVG(M1222,M$2:M$2185)</f>
        <v>822</v>
      </c>
      <c r="O1222">
        <f>LOOKUP(N1222/COUNTA(N:N),{0,0.1,0.2,0.3,0.4,0.5,0.6,0.7,0.8,0.9,1}+1%%,{10,9,8,7,6,5,4,3,2,1})</f>
        <v>7</v>
      </c>
      <c r="P1222" s="6">
        <v>1</v>
      </c>
      <c r="Q1222">
        <f>_xlfn.RANK.AVG(P1222,P$2:P$2185)</f>
        <v>1510</v>
      </c>
      <c r="R1222">
        <f>LOOKUP(Q1222/COUNTA(Q:Q),{0,0.1,0.2,0.3,0.4,0.5,0.6,0.7,0.8,0.9,1}+1%%,{10,9,8,7,6,5,4,3,2,1})</f>
        <v>4</v>
      </c>
      <c r="S1222">
        <f>I1222*0.5+L1222*0.5+O1222+R1222</f>
        <v>17.5</v>
      </c>
    </row>
    <row r="1223" spans="1:19" ht="28.8" x14ac:dyDescent="0.25">
      <c r="A1223" s="5" t="s">
        <v>2046</v>
      </c>
      <c r="B1223" s="6">
        <v>2394452</v>
      </c>
      <c r="C1223" s="6">
        <v>34350</v>
      </c>
      <c r="D1223" s="6">
        <v>1446</v>
      </c>
      <c r="E1223" s="6">
        <v>5330</v>
      </c>
      <c r="F1223" s="6">
        <v>1</v>
      </c>
      <c r="G1223">
        <f>(E1223*0.6+D1223*0.2+C1223*0.2)/B1223</f>
        <v>4.3254991121141713E-3</v>
      </c>
      <c r="H1223">
        <f>_xlfn.RANK.AVG(G1223,G$2:G$2185)</f>
        <v>1430</v>
      </c>
      <c r="I1223">
        <f>LOOKUP(H1223/COUNTA(H:H),{0,0.1,0.2,0.3,0.4,0.5,0.6,0.7,0.8,0.9,1}+1%%,{10,9,8,7,6,5,4,3,2,1})</f>
        <v>4</v>
      </c>
      <c r="J1223">
        <f>E1223*0.6+D1223*0.2+C1223*0.2</f>
        <v>10357.200000000001</v>
      </c>
      <c r="K1223">
        <f>_xlfn.RANK.AVG(J1223,J$2:J$2185)</f>
        <v>762</v>
      </c>
      <c r="L1223">
        <f>LOOKUP(K1223/COUNTA(K:K),{0,0.1,0.2,0.3,0.4,0.5,0.6,0.7,0.8,0.9,1}+1%%,{10,9,8,7,6,5,4,3,2,1})</f>
        <v>7</v>
      </c>
      <c r="M1223">
        <f>(C1223-D1223)*0.7+B1223*0.3</f>
        <v>741368.4</v>
      </c>
      <c r="N1223">
        <f>_xlfn.RANK.AVG(M1223,M$2:M$2185)</f>
        <v>635</v>
      </c>
      <c r="O1223">
        <f>LOOKUP(N1223/COUNTA(N:N),{0,0.1,0.2,0.3,0.4,0.5,0.6,0.7,0.8,0.9,1}+1%%,{10,9,8,7,6,5,4,3,2,1})</f>
        <v>8</v>
      </c>
      <c r="P1223" s="6">
        <v>1</v>
      </c>
      <c r="Q1223">
        <f>_xlfn.RANK.AVG(P1223,P$2:P$2185)</f>
        <v>1510</v>
      </c>
      <c r="R1223">
        <f>LOOKUP(Q1223/COUNTA(Q:Q),{0,0.1,0.2,0.3,0.4,0.5,0.6,0.7,0.8,0.9,1}+1%%,{10,9,8,7,6,5,4,3,2,1})</f>
        <v>4</v>
      </c>
      <c r="S1223">
        <f>I1223*0.5+L1223*0.5+O1223+R1223</f>
        <v>17.5</v>
      </c>
    </row>
    <row r="1224" spans="1:19" ht="28.8" x14ac:dyDescent="0.25">
      <c r="A1224" s="5" t="s">
        <v>1197</v>
      </c>
      <c r="B1224" s="6">
        <v>921689</v>
      </c>
      <c r="C1224" s="6">
        <v>26080</v>
      </c>
      <c r="D1224" s="6">
        <v>1813</v>
      </c>
      <c r="E1224" s="6">
        <v>10042</v>
      </c>
      <c r="F1224" s="6">
        <v>1</v>
      </c>
      <c r="G1224">
        <f>(E1224*0.6+D1224*0.2+C1224*0.2)/B1224</f>
        <v>1.2589713015995633E-2</v>
      </c>
      <c r="H1224">
        <f>_xlfn.RANK.AVG(G1224,G$2:G$2185)</f>
        <v>444</v>
      </c>
      <c r="I1224">
        <f>LOOKUP(H1224/COUNTA(H:H),{0,0.1,0.2,0.3,0.4,0.5,0.6,0.7,0.8,0.9,1}+1%%,{10,9,8,7,6,5,4,3,2,1})</f>
        <v>8</v>
      </c>
      <c r="J1224">
        <f>E1224*0.6+D1224*0.2+C1224*0.2</f>
        <v>11603.8</v>
      </c>
      <c r="K1224">
        <f>_xlfn.RANK.AVG(J1224,J$2:J$2185)</f>
        <v>734</v>
      </c>
      <c r="L1224">
        <f>LOOKUP(K1224/COUNTA(K:K),{0,0.1,0.2,0.3,0.4,0.5,0.6,0.7,0.8,0.9,1}+1%%,{10,9,8,7,6,5,4,3,2,1})</f>
        <v>7</v>
      </c>
      <c r="M1224">
        <f>(C1224-D1224)*0.7+B1224*0.3</f>
        <v>293493.60000000003</v>
      </c>
      <c r="N1224">
        <f>_xlfn.RANK.AVG(M1224,M$2:M$2185)</f>
        <v>967</v>
      </c>
      <c r="O1224">
        <f>LOOKUP(N1224/COUNTA(N:N),{0,0.1,0.2,0.3,0.4,0.5,0.6,0.7,0.8,0.9,1}+1%%,{10,9,8,7,6,5,4,3,2,1})</f>
        <v>6</v>
      </c>
      <c r="P1224" s="6">
        <v>1</v>
      </c>
      <c r="Q1224">
        <f>_xlfn.RANK.AVG(P1224,P$2:P$2185)</f>
        <v>1510</v>
      </c>
      <c r="R1224">
        <f>LOOKUP(Q1224/COUNTA(Q:Q),{0,0.1,0.2,0.3,0.4,0.5,0.6,0.7,0.8,0.9,1}+1%%,{10,9,8,7,6,5,4,3,2,1})</f>
        <v>4</v>
      </c>
      <c r="S1224">
        <f>I1224*0.5+L1224*0.5+O1224+R1224</f>
        <v>17.5</v>
      </c>
    </row>
    <row r="1225" spans="1:19" ht="28.8" x14ac:dyDescent="0.25">
      <c r="A1225" s="5" t="s">
        <v>1875</v>
      </c>
      <c r="B1225" s="6">
        <v>126669</v>
      </c>
      <c r="C1225" s="6">
        <v>7476</v>
      </c>
      <c r="D1225" s="6">
        <v>84</v>
      </c>
      <c r="E1225" s="6">
        <v>1166</v>
      </c>
      <c r="F1225" s="6">
        <v>2</v>
      </c>
      <c r="G1225">
        <f>(E1225*0.6+D1225*0.2+C1225*0.2)/B1225</f>
        <v>1.7459678374345734E-2</v>
      </c>
      <c r="H1225">
        <f>_xlfn.RANK.AVG(G1225,G$2:G$2185)</f>
        <v>192</v>
      </c>
      <c r="I1225">
        <f>LOOKUP(H1225/COUNTA(H:H),{0,0.1,0.2,0.3,0.4,0.5,0.6,0.7,0.8,0.9,1}+1%%,{10,9,8,7,6,5,4,3,2,1})</f>
        <v>10</v>
      </c>
      <c r="J1225">
        <f>E1225*0.6+D1225*0.2+C1225*0.2</f>
        <v>2211.6</v>
      </c>
      <c r="K1225">
        <f>_xlfn.RANK.AVG(J1225,J$2:J$2185)</f>
        <v>1285</v>
      </c>
      <c r="L1225">
        <f>LOOKUP(K1225/COUNTA(K:K),{0,0.1,0.2,0.3,0.4,0.5,0.6,0.7,0.8,0.9,1}+1%%,{10,9,8,7,6,5,4,3,2,1})</f>
        <v>5</v>
      </c>
      <c r="M1225">
        <f>(C1225-D1225)*0.7+B1225*0.3</f>
        <v>43175.1</v>
      </c>
      <c r="N1225">
        <f>_xlfn.RANK.AVG(M1225,M$2:M$2185)</f>
        <v>1596</v>
      </c>
      <c r="O1225">
        <f>LOOKUP(N1225/COUNTA(N:N),{0,0.1,0.2,0.3,0.4,0.5,0.6,0.7,0.8,0.9,1}+1%%,{10,9,8,7,6,5,4,3,2,1})</f>
        <v>3</v>
      </c>
      <c r="P1225" s="6">
        <v>2</v>
      </c>
      <c r="Q1225">
        <f>_xlfn.RANK.AVG(P1225,P$2:P$2185)</f>
        <v>678.5</v>
      </c>
      <c r="R1225">
        <f>LOOKUP(Q1225/COUNTA(Q:Q),{0,0.1,0.2,0.3,0.4,0.5,0.6,0.7,0.8,0.9,1}+1%%,{10,9,8,7,6,5,4,3,2,1})</f>
        <v>7</v>
      </c>
      <c r="S1225">
        <f>I1225*0.5+L1225*0.5+O1225+R1225</f>
        <v>17.5</v>
      </c>
    </row>
    <row r="1226" spans="1:19" ht="28.8" x14ac:dyDescent="0.25">
      <c r="A1226" s="5" t="s">
        <v>984</v>
      </c>
      <c r="B1226" s="6">
        <v>4416751</v>
      </c>
      <c r="C1226" s="6">
        <v>63703</v>
      </c>
      <c r="D1226" s="6">
        <v>5533</v>
      </c>
      <c r="E1226" s="6">
        <v>4094</v>
      </c>
      <c r="F1226" s="6">
        <v>1</v>
      </c>
      <c r="G1226">
        <f>(E1226*0.6+D1226*0.2+C1226*0.2)/B1226</f>
        <v>3.6913106489362881E-3</v>
      </c>
      <c r="H1226">
        <f>_xlfn.RANK.AVG(G1226,G$2:G$2185)</f>
        <v>1543</v>
      </c>
      <c r="I1226">
        <f>LOOKUP(H1226/COUNTA(H:H),{0,0.1,0.2,0.3,0.4,0.5,0.6,0.7,0.8,0.9,1}+1%%,{10,9,8,7,6,5,4,3,2,1})</f>
        <v>3</v>
      </c>
      <c r="J1226">
        <f>E1226*0.6+D1226*0.2+C1226*0.2</f>
        <v>16303.6</v>
      </c>
      <c r="K1226">
        <f>_xlfn.RANK.AVG(J1226,J$2:J$2185)</f>
        <v>628</v>
      </c>
      <c r="L1226">
        <f>LOOKUP(K1226/COUNTA(K:K),{0,0.1,0.2,0.3,0.4,0.5,0.6,0.7,0.8,0.9,1}+1%%,{10,9,8,7,6,5,4,3,2,1})</f>
        <v>8</v>
      </c>
      <c r="M1226">
        <f>(C1226-D1226)*0.7+B1226*0.3</f>
        <v>1365744.3</v>
      </c>
      <c r="N1226">
        <f>_xlfn.RANK.AVG(M1226,M$2:M$2185)</f>
        <v>449</v>
      </c>
      <c r="O1226">
        <f>LOOKUP(N1226/COUNTA(N:N),{0,0.1,0.2,0.3,0.4,0.5,0.6,0.7,0.8,0.9,1}+1%%,{10,9,8,7,6,5,4,3,2,1})</f>
        <v>8</v>
      </c>
      <c r="P1226" s="6">
        <v>1</v>
      </c>
      <c r="Q1226">
        <f>_xlfn.RANK.AVG(P1226,P$2:P$2185)</f>
        <v>1510</v>
      </c>
      <c r="R1226">
        <f>LOOKUP(Q1226/COUNTA(Q:Q),{0,0.1,0.2,0.3,0.4,0.5,0.6,0.7,0.8,0.9,1}+1%%,{10,9,8,7,6,5,4,3,2,1})</f>
        <v>4</v>
      </c>
      <c r="S1226">
        <f>I1226*0.5+L1226*0.5+O1226+R1226</f>
        <v>17.5</v>
      </c>
    </row>
    <row r="1227" spans="1:19" ht="14.4" x14ac:dyDescent="0.25">
      <c r="A1227" s="5" t="s">
        <v>1980</v>
      </c>
      <c r="B1227" s="6">
        <v>1734598</v>
      </c>
      <c r="C1227" s="6">
        <v>50493</v>
      </c>
      <c r="D1227" s="6">
        <v>460</v>
      </c>
      <c r="E1227" s="6">
        <v>2521</v>
      </c>
      <c r="F1227" s="6">
        <v>1</v>
      </c>
      <c r="G1227">
        <f>(E1227*0.6+D1227*0.2+C1227*0.2)/B1227</f>
        <v>6.7469234946656229E-3</v>
      </c>
      <c r="H1227">
        <f>_xlfn.RANK.AVG(G1227,G$2:G$2185)</f>
        <v>1077</v>
      </c>
      <c r="I1227">
        <f>LOOKUP(H1227/COUNTA(H:H),{0,0.1,0.2,0.3,0.4,0.5,0.6,0.7,0.8,0.9,1}+1%%,{10,9,8,7,6,5,4,3,2,1})</f>
        <v>6</v>
      </c>
      <c r="J1227">
        <f>E1227*0.6+D1227*0.2+C1227*0.2</f>
        <v>11703.2</v>
      </c>
      <c r="K1227">
        <f>_xlfn.RANK.AVG(J1227,J$2:J$2185)</f>
        <v>730</v>
      </c>
      <c r="L1227">
        <f>LOOKUP(K1227/COUNTA(K:K),{0,0.1,0.2,0.3,0.4,0.5,0.6,0.7,0.8,0.9,1}+1%%,{10,9,8,7,6,5,4,3,2,1})</f>
        <v>7</v>
      </c>
      <c r="M1227">
        <f>(C1227-D1227)*0.7+B1227*0.3</f>
        <v>555402.5</v>
      </c>
      <c r="N1227">
        <f>_xlfn.RANK.AVG(M1227,M$2:M$2185)</f>
        <v>736</v>
      </c>
      <c r="O1227">
        <f>LOOKUP(N1227/COUNTA(N:N),{0,0.1,0.2,0.3,0.4,0.5,0.6,0.7,0.8,0.9,1}+1%%,{10,9,8,7,6,5,4,3,2,1})</f>
        <v>7</v>
      </c>
      <c r="P1227" s="6">
        <v>1</v>
      </c>
      <c r="Q1227">
        <f>_xlfn.RANK.AVG(P1227,P$2:P$2185)</f>
        <v>1510</v>
      </c>
      <c r="R1227">
        <f>LOOKUP(Q1227/COUNTA(Q:Q),{0,0.1,0.2,0.3,0.4,0.5,0.6,0.7,0.8,0.9,1}+1%%,{10,9,8,7,6,5,4,3,2,1})</f>
        <v>4</v>
      </c>
      <c r="S1227">
        <f>I1227*0.5+L1227*0.5+O1227+R1227</f>
        <v>17.5</v>
      </c>
    </row>
    <row r="1228" spans="1:19" ht="28.8" x14ac:dyDescent="0.25">
      <c r="A1228" s="5" t="s">
        <v>1299</v>
      </c>
      <c r="B1228" s="6">
        <v>241820</v>
      </c>
      <c r="C1228" s="6">
        <v>8888</v>
      </c>
      <c r="D1228" s="6">
        <v>97</v>
      </c>
      <c r="E1228" s="6">
        <v>1117</v>
      </c>
      <c r="F1228" s="6">
        <v>2</v>
      </c>
      <c r="G1228">
        <f>(E1228*0.6+D1228*0.2+C1228*0.2)/B1228</f>
        <v>1.0202630055413116E-2</v>
      </c>
      <c r="H1228">
        <f>_xlfn.RANK.AVG(G1228,G$2:G$2185)</f>
        <v>646</v>
      </c>
      <c r="I1228">
        <f>LOOKUP(H1228/COUNTA(H:H),{0,0.1,0.2,0.3,0.4,0.5,0.6,0.7,0.8,0.9,1}+1%%,{10,9,8,7,6,5,4,3,2,1})</f>
        <v>8</v>
      </c>
      <c r="J1228">
        <f>E1228*0.6+D1228*0.2+C1228*0.2</f>
        <v>2467.1999999999998</v>
      </c>
      <c r="K1228">
        <f>_xlfn.RANK.AVG(J1228,J$2:J$2185)</f>
        <v>1245</v>
      </c>
      <c r="L1228">
        <f>LOOKUP(K1228/COUNTA(K:K),{0,0.1,0.2,0.3,0.4,0.5,0.6,0.7,0.8,0.9,1}+1%%,{10,9,8,7,6,5,4,3,2,1})</f>
        <v>5</v>
      </c>
      <c r="M1228">
        <f>(C1228-D1228)*0.7+B1228*0.3</f>
        <v>78699.7</v>
      </c>
      <c r="N1228">
        <f>_xlfn.RANK.AVG(M1228,M$2:M$2185)</f>
        <v>1424</v>
      </c>
      <c r="O1228">
        <f>LOOKUP(N1228/COUNTA(N:N),{0,0.1,0.2,0.3,0.4,0.5,0.6,0.7,0.8,0.9,1}+1%%,{10,9,8,7,6,5,4,3,2,1})</f>
        <v>4</v>
      </c>
      <c r="P1228" s="6">
        <v>2</v>
      </c>
      <c r="Q1228">
        <f>_xlfn.RANK.AVG(P1228,P$2:P$2185)</f>
        <v>678.5</v>
      </c>
      <c r="R1228">
        <f>LOOKUP(Q1228/COUNTA(Q:Q),{0,0.1,0.2,0.3,0.4,0.5,0.6,0.7,0.8,0.9,1}+1%%,{10,9,8,7,6,5,4,3,2,1})</f>
        <v>7</v>
      </c>
      <c r="S1228">
        <f>I1228*0.5+L1228*0.5+O1228+R1228</f>
        <v>17.5</v>
      </c>
    </row>
    <row r="1229" spans="1:19" ht="28.8" x14ac:dyDescent="0.25">
      <c r="A1229" s="5" t="s">
        <v>197</v>
      </c>
      <c r="B1229" s="6">
        <v>293612</v>
      </c>
      <c r="C1229" s="6">
        <v>11375</v>
      </c>
      <c r="D1229" s="6">
        <v>82</v>
      </c>
      <c r="E1229" s="6">
        <v>1417</v>
      </c>
      <c r="F1229" s="6">
        <v>2</v>
      </c>
      <c r="G1229">
        <f>(E1229*0.6+D1229*0.2+C1229*0.2)/B1229</f>
        <v>1.0699835156601228E-2</v>
      </c>
      <c r="H1229">
        <f>_xlfn.RANK.AVG(G1229,G$2:G$2185)</f>
        <v>606</v>
      </c>
      <c r="I1229">
        <f>LOOKUP(H1229/COUNTA(H:H),{0,0.1,0.2,0.3,0.4,0.5,0.6,0.7,0.8,0.9,1}+1%%,{10,9,8,7,6,5,4,3,2,1})</f>
        <v>8</v>
      </c>
      <c r="J1229">
        <f>E1229*0.6+D1229*0.2+C1229*0.2</f>
        <v>3141.6</v>
      </c>
      <c r="K1229">
        <f>_xlfn.RANK.AVG(J1229,J$2:J$2185)</f>
        <v>1177</v>
      </c>
      <c r="L1229">
        <f>LOOKUP(K1229/COUNTA(K:K),{0,0.1,0.2,0.3,0.4,0.5,0.6,0.7,0.8,0.9,1}+1%%,{10,9,8,7,6,5,4,3,2,1})</f>
        <v>5</v>
      </c>
      <c r="M1229">
        <f>(C1229-D1229)*0.7+B1229*0.3</f>
        <v>95988.7</v>
      </c>
      <c r="N1229">
        <f>_xlfn.RANK.AVG(M1229,M$2:M$2185)</f>
        <v>1361</v>
      </c>
      <c r="O1229">
        <f>LOOKUP(N1229/COUNTA(N:N),{0,0.1,0.2,0.3,0.4,0.5,0.6,0.7,0.8,0.9,1}+1%%,{10,9,8,7,6,5,4,3,2,1})</f>
        <v>4</v>
      </c>
      <c r="P1229" s="6">
        <v>2</v>
      </c>
      <c r="Q1229">
        <f>_xlfn.RANK.AVG(P1229,P$2:P$2185)</f>
        <v>678.5</v>
      </c>
      <c r="R1229">
        <f>LOOKUP(Q1229/COUNTA(Q:Q),{0,0.1,0.2,0.3,0.4,0.5,0.6,0.7,0.8,0.9,1}+1%%,{10,9,8,7,6,5,4,3,2,1})</f>
        <v>7</v>
      </c>
      <c r="S1229">
        <f>I1229*0.5+L1229*0.5+O1229+R1229</f>
        <v>17.5</v>
      </c>
    </row>
    <row r="1230" spans="1:19" ht="14.4" x14ac:dyDescent="0.25">
      <c r="A1230" s="5" t="s">
        <v>1583</v>
      </c>
      <c r="B1230" s="6">
        <v>779679</v>
      </c>
      <c r="C1230" s="6">
        <v>13322</v>
      </c>
      <c r="D1230" s="6">
        <v>311</v>
      </c>
      <c r="E1230" s="6">
        <v>596</v>
      </c>
      <c r="F1230" s="6">
        <v>2</v>
      </c>
      <c r="G1230">
        <f>(E1230*0.6+D1230*0.2+C1230*0.2)/B1230</f>
        <v>3.9557304993465261E-3</v>
      </c>
      <c r="H1230">
        <f>_xlfn.RANK.AVG(G1230,G$2:G$2185)</f>
        <v>1491</v>
      </c>
      <c r="I1230">
        <f>LOOKUP(H1230/COUNTA(H:H),{0,0.1,0.2,0.3,0.4,0.5,0.6,0.7,0.8,0.9,1}+1%%,{10,9,8,7,6,5,4,3,2,1})</f>
        <v>4</v>
      </c>
      <c r="J1230">
        <f>E1230*0.6+D1230*0.2+C1230*0.2</f>
        <v>3084.2</v>
      </c>
      <c r="K1230">
        <f>_xlfn.RANK.AVG(J1230,J$2:J$2185)</f>
        <v>1184</v>
      </c>
      <c r="L1230">
        <f>LOOKUP(K1230/COUNTA(K:K),{0,0.1,0.2,0.3,0.4,0.5,0.6,0.7,0.8,0.9,1}+1%%,{10,9,8,7,6,5,4,3,2,1})</f>
        <v>5</v>
      </c>
      <c r="M1230">
        <f>(C1230-D1230)*0.7+B1230*0.3</f>
        <v>243011.4</v>
      </c>
      <c r="N1230">
        <f>_xlfn.RANK.AVG(M1230,M$2:M$2185)</f>
        <v>1039</v>
      </c>
      <c r="O1230">
        <f>LOOKUP(N1230/COUNTA(N:N),{0,0.1,0.2,0.3,0.4,0.5,0.6,0.7,0.8,0.9,1}+1%%,{10,9,8,7,6,5,4,3,2,1})</f>
        <v>6</v>
      </c>
      <c r="P1230" s="6">
        <v>2</v>
      </c>
      <c r="Q1230">
        <f>_xlfn.RANK.AVG(P1230,P$2:P$2185)</f>
        <v>678.5</v>
      </c>
      <c r="R1230">
        <f>LOOKUP(Q1230/COUNTA(Q:Q),{0,0.1,0.2,0.3,0.4,0.5,0.6,0.7,0.8,0.9,1}+1%%,{10,9,8,7,6,5,4,3,2,1})</f>
        <v>7</v>
      </c>
      <c r="S1230">
        <f>I1230*0.5+L1230*0.5+O1230+R1230</f>
        <v>17.5</v>
      </c>
    </row>
    <row r="1231" spans="1:19" ht="28.8" x14ac:dyDescent="0.25">
      <c r="A1231" s="5" t="s">
        <v>29</v>
      </c>
      <c r="B1231" s="6">
        <v>1694708</v>
      </c>
      <c r="C1231" s="6">
        <v>43997</v>
      </c>
      <c r="D1231" s="6">
        <v>6027</v>
      </c>
      <c r="E1231" s="6">
        <v>3608</v>
      </c>
      <c r="F1231" s="6">
        <v>1</v>
      </c>
      <c r="G1231">
        <f>(E1231*0.6+D1231*0.2+C1231*0.2)/B1231</f>
        <v>7.1809420855982265E-3</v>
      </c>
      <c r="H1231">
        <f>_xlfn.RANK.AVG(G1231,G$2:G$2185)</f>
        <v>1016</v>
      </c>
      <c r="I1231">
        <f>LOOKUP(H1231/COUNTA(H:H),{0,0.1,0.2,0.3,0.4,0.5,0.6,0.7,0.8,0.9,1}+1%%,{10,9,8,7,6,5,4,3,2,1})</f>
        <v>6</v>
      </c>
      <c r="J1231">
        <f>E1231*0.6+D1231*0.2+C1231*0.2</f>
        <v>12169.599999999999</v>
      </c>
      <c r="K1231">
        <f>_xlfn.RANK.AVG(J1231,J$2:J$2185)</f>
        <v>707</v>
      </c>
      <c r="L1231">
        <f>LOOKUP(K1231/COUNTA(K:K),{0,0.1,0.2,0.3,0.4,0.5,0.6,0.7,0.8,0.9,1}+1%%,{10,9,8,7,6,5,4,3,2,1})</f>
        <v>7</v>
      </c>
      <c r="M1231">
        <f>(C1231-D1231)*0.7+B1231*0.3</f>
        <v>534991.39999999991</v>
      </c>
      <c r="N1231">
        <f>_xlfn.RANK.AVG(M1231,M$2:M$2185)</f>
        <v>754</v>
      </c>
      <c r="O1231">
        <f>LOOKUP(N1231/COUNTA(N:N),{0,0.1,0.2,0.3,0.4,0.5,0.6,0.7,0.8,0.9,1}+1%%,{10,9,8,7,6,5,4,3,2,1})</f>
        <v>7</v>
      </c>
      <c r="P1231" s="6">
        <v>1</v>
      </c>
      <c r="Q1231">
        <f>_xlfn.RANK.AVG(P1231,P$2:P$2185)</f>
        <v>1510</v>
      </c>
      <c r="R1231">
        <f>LOOKUP(Q1231/COUNTA(Q:Q),{0,0.1,0.2,0.3,0.4,0.5,0.6,0.7,0.8,0.9,1}+1%%,{10,9,8,7,6,5,4,3,2,1})</f>
        <v>4</v>
      </c>
      <c r="S1231">
        <f>I1231*0.5+L1231*0.5+O1231+R1231</f>
        <v>17.5</v>
      </c>
    </row>
    <row r="1232" spans="1:19" ht="28.8" x14ac:dyDescent="0.25">
      <c r="A1232" s="5" t="s">
        <v>36</v>
      </c>
      <c r="B1232" s="6">
        <v>308798</v>
      </c>
      <c r="C1232" s="6">
        <v>9774</v>
      </c>
      <c r="D1232" s="6">
        <v>268</v>
      </c>
      <c r="E1232" s="6">
        <v>458</v>
      </c>
      <c r="F1232" s="6">
        <v>3</v>
      </c>
      <c r="G1232">
        <f>(E1232*0.6+D1232*0.2+C1232*0.2)/B1232</f>
        <v>7.3938302709214447E-3</v>
      </c>
      <c r="H1232">
        <f>_xlfn.RANK.AVG(G1232,G$2:G$2185)</f>
        <v>977</v>
      </c>
      <c r="I1232">
        <f>LOOKUP(H1232/COUNTA(H:H),{0,0.1,0.2,0.3,0.4,0.5,0.6,0.7,0.8,0.9,1}+1%%,{10,9,8,7,6,5,4,3,2,1})</f>
        <v>6</v>
      </c>
      <c r="J1232">
        <f>E1232*0.6+D1232*0.2+C1232*0.2</f>
        <v>2283.2000000000003</v>
      </c>
      <c r="K1232">
        <f>_xlfn.RANK.AVG(J1232,J$2:J$2185)</f>
        <v>1272</v>
      </c>
      <c r="L1232">
        <f>LOOKUP(K1232/COUNTA(K:K),{0,0.1,0.2,0.3,0.4,0.5,0.6,0.7,0.8,0.9,1}+1%%,{10,9,8,7,6,5,4,3,2,1})</f>
        <v>5</v>
      </c>
      <c r="M1232">
        <f>(C1232-D1232)*0.7+B1232*0.3</f>
        <v>99293.599999999991</v>
      </c>
      <c r="N1232">
        <f>_xlfn.RANK.AVG(M1232,M$2:M$2185)</f>
        <v>1346</v>
      </c>
      <c r="O1232">
        <f>LOOKUP(N1232/COUNTA(N:N),{0,0.1,0.2,0.3,0.4,0.5,0.6,0.7,0.8,0.9,1}+1%%,{10,9,8,7,6,5,4,3,2,1})</f>
        <v>4</v>
      </c>
      <c r="P1232" s="6">
        <v>3</v>
      </c>
      <c r="Q1232">
        <f>_xlfn.RANK.AVG(P1232,P$2:P$2185)</f>
        <v>452</v>
      </c>
      <c r="R1232">
        <f>LOOKUP(Q1232/COUNTA(Q:Q),{0,0.1,0.2,0.3,0.4,0.5,0.6,0.7,0.8,0.9,1}+1%%,{10,9,8,7,6,5,4,3,2,1})</f>
        <v>8</v>
      </c>
      <c r="S1232">
        <f>I1232*0.5+L1232*0.5+O1232+R1232</f>
        <v>17.5</v>
      </c>
    </row>
    <row r="1233" spans="1:19" ht="43.2" x14ac:dyDescent="0.25">
      <c r="A1233" s="5" t="s">
        <v>1405</v>
      </c>
      <c r="B1233" s="6">
        <v>5179255</v>
      </c>
      <c r="C1233" s="6">
        <v>28582</v>
      </c>
      <c r="D1233" s="6">
        <v>1196</v>
      </c>
      <c r="E1233" s="6">
        <v>2559</v>
      </c>
      <c r="F1233" s="6">
        <v>1</v>
      </c>
      <c r="G1233">
        <f>(E1233*0.6+D1233*0.2+C1233*0.2)/B1233</f>
        <v>1.4463470132287366E-3</v>
      </c>
      <c r="H1233">
        <f>_xlfn.RANK.AVG(G1233,G$2:G$2185)</f>
        <v>1927</v>
      </c>
      <c r="I1233">
        <f>LOOKUP(H1233/COUNTA(H:H),{0,0.1,0.2,0.3,0.4,0.5,0.6,0.7,0.8,0.9,1}+1%%,{10,9,8,7,6,5,4,3,2,1})</f>
        <v>2</v>
      </c>
      <c r="J1233">
        <f>E1233*0.6+D1233*0.2+C1233*0.2</f>
        <v>7491</v>
      </c>
      <c r="K1233">
        <f>_xlfn.RANK.AVG(J1233,J$2:J$2185)</f>
        <v>860</v>
      </c>
      <c r="L1233">
        <f>LOOKUP(K1233/COUNTA(K:K),{0,0.1,0.2,0.3,0.4,0.5,0.6,0.7,0.8,0.9,1}+1%%,{10,9,8,7,6,5,4,3,2,1})</f>
        <v>7</v>
      </c>
      <c r="M1233">
        <f>(C1233-D1233)*0.7+B1233*0.3</f>
        <v>1572946.7</v>
      </c>
      <c r="N1233">
        <f>_xlfn.RANK.AVG(M1233,M$2:M$2185)</f>
        <v>411</v>
      </c>
      <c r="O1233">
        <f>LOOKUP(N1233/COUNTA(N:N),{0,0.1,0.2,0.3,0.4,0.5,0.6,0.7,0.8,0.9,1}+1%%,{10,9,8,7,6,5,4,3,2,1})</f>
        <v>9</v>
      </c>
      <c r="P1233" s="6">
        <v>1</v>
      </c>
      <c r="Q1233">
        <f>_xlfn.RANK.AVG(P1233,P$2:P$2185)</f>
        <v>1510</v>
      </c>
      <c r="R1233">
        <f>LOOKUP(Q1233/COUNTA(Q:Q),{0,0.1,0.2,0.3,0.4,0.5,0.6,0.7,0.8,0.9,1}+1%%,{10,9,8,7,6,5,4,3,2,1})</f>
        <v>4</v>
      </c>
      <c r="S1233">
        <f>I1233*0.5+L1233*0.5+O1233+R1233</f>
        <v>17.5</v>
      </c>
    </row>
    <row r="1234" spans="1:19" ht="43.2" x14ac:dyDescent="0.25">
      <c r="A1234" s="5" t="s">
        <v>918</v>
      </c>
      <c r="B1234" s="6">
        <v>497121</v>
      </c>
      <c r="C1234" s="6">
        <v>4350</v>
      </c>
      <c r="D1234" s="6">
        <v>4574</v>
      </c>
      <c r="E1234" s="6">
        <v>3595</v>
      </c>
      <c r="F1234" s="6">
        <v>2</v>
      </c>
      <c r="G1234">
        <f>(E1234*0.6+D1234*0.2+C1234*0.2)/B1234</f>
        <v>7.9292566598474015E-3</v>
      </c>
      <c r="H1234">
        <f>_xlfn.RANK.AVG(G1234,G$2:G$2185)</f>
        <v>912</v>
      </c>
      <c r="I1234">
        <f>LOOKUP(H1234/COUNTA(H:H),{0,0.1,0.2,0.3,0.4,0.5,0.6,0.7,0.8,0.9,1}+1%%,{10,9,8,7,6,5,4,3,2,1})</f>
        <v>6</v>
      </c>
      <c r="J1234">
        <f>E1234*0.6+D1234*0.2+C1234*0.2</f>
        <v>3941.8</v>
      </c>
      <c r="K1234">
        <f>_xlfn.RANK.AVG(J1234,J$2:J$2185)</f>
        <v>1096</v>
      </c>
      <c r="L1234">
        <f>LOOKUP(K1234/COUNTA(K:K),{0,0.1,0.2,0.3,0.4,0.5,0.6,0.7,0.8,0.9,1}+1%%,{10,9,8,7,6,5,4,3,2,1})</f>
        <v>5</v>
      </c>
      <c r="M1234">
        <f>(C1234-D1234)*0.7+B1234*0.3</f>
        <v>148979.5</v>
      </c>
      <c r="N1234">
        <f>_xlfn.RANK.AVG(M1234,M$2:M$2185)</f>
        <v>1199</v>
      </c>
      <c r="O1234">
        <f>LOOKUP(N1234/COUNTA(N:N),{0,0.1,0.2,0.3,0.4,0.5,0.6,0.7,0.8,0.9,1}+1%%,{10,9,8,7,6,5,4,3,2,1})</f>
        <v>5</v>
      </c>
      <c r="P1234" s="6">
        <v>2</v>
      </c>
      <c r="Q1234">
        <f>_xlfn.RANK.AVG(P1234,P$2:P$2185)</f>
        <v>678.5</v>
      </c>
      <c r="R1234">
        <f>LOOKUP(Q1234/COUNTA(Q:Q),{0,0.1,0.2,0.3,0.4,0.5,0.6,0.7,0.8,0.9,1}+1%%,{10,9,8,7,6,5,4,3,2,1})</f>
        <v>7</v>
      </c>
      <c r="S1234">
        <f>I1234*0.5+L1234*0.5+O1234+R1234</f>
        <v>17.5</v>
      </c>
    </row>
    <row r="1235" spans="1:19" ht="28.8" x14ac:dyDescent="0.25">
      <c r="A1235" s="5" t="s">
        <v>1511</v>
      </c>
      <c r="B1235" s="6">
        <v>325820</v>
      </c>
      <c r="C1235" s="6">
        <v>14038</v>
      </c>
      <c r="D1235" s="6">
        <v>299</v>
      </c>
      <c r="E1235" s="6">
        <v>893</v>
      </c>
      <c r="F1235" s="6">
        <v>2</v>
      </c>
      <c r="G1235">
        <f>(E1235*0.6+D1235*0.2+C1235*0.2)/B1235</f>
        <v>1.0445030998710945E-2</v>
      </c>
      <c r="H1235">
        <f>_xlfn.RANK.AVG(G1235,G$2:G$2185)</f>
        <v>625</v>
      </c>
      <c r="I1235">
        <f>LOOKUP(H1235/COUNTA(H:H),{0,0.1,0.2,0.3,0.4,0.5,0.6,0.7,0.8,0.9,1}+1%%,{10,9,8,7,6,5,4,3,2,1})</f>
        <v>8</v>
      </c>
      <c r="J1235">
        <f>E1235*0.6+D1235*0.2+C1235*0.2</f>
        <v>3403.2000000000003</v>
      </c>
      <c r="K1235">
        <f>_xlfn.RANK.AVG(J1235,J$2:J$2185)</f>
        <v>1157.5</v>
      </c>
      <c r="L1235">
        <f>LOOKUP(K1235/COUNTA(K:K),{0,0.1,0.2,0.3,0.4,0.5,0.6,0.7,0.8,0.9,1}+1%%,{10,9,8,7,6,5,4,3,2,1})</f>
        <v>5</v>
      </c>
      <c r="M1235">
        <f>(C1235-D1235)*0.7+B1235*0.3</f>
        <v>107363.3</v>
      </c>
      <c r="N1235">
        <f>_xlfn.RANK.AVG(M1235,M$2:M$2185)</f>
        <v>1320</v>
      </c>
      <c r="O1235">
        <f>LOOKUP(N1235/COUNTA(N:N),{0,0.1,0.2,0.3,0.4,0.5,0.6,0.7,0.8,0.9,1}+1%%,{10,9,8,7,6,5,4,3,2,1})</f>
        <v>4</v>
      </c>
      <c r="P1235" s="6">
        <v>2</v>
      </c>
      <c r="Q1235">
        <f>_xlfn.RANK.AVG(P1235,P$2:P$2185)</f>
        <v>678.5</v>
      </c>
      <c r="R1235">
        <f>LOOKUP(Q1235/COUNTA(Q:Q),{0,0.1,0.2,0.3,0.4,0.5,0.6,0.7,0.8,0.9,1}+1%%,{10,9,8,7,6,5,4,3,2,1})</f>
        <v>7</v>
      </c>
      <c r="S1235">
        <f>I1235*0.5+L1235*0.5+O1235+R1235</f>
        <v>17.5</v>
      </c>
    </row>
    <row r="1236" spans="1:19" ht="28.8" x14ac:dyDescent="0.25">
      <c r="A1236" s="5" t="s">
        <v>1922</v>
      </c>
      <c r="B1236" s="6">
        <v>1321814</v>
      </c>
      <c r="C1236" s="6">
        <v>40178</v>
      </c>
      <c r="D1236" s="6">
        <v>558</v>
      </c>
      <c r="E1236" s="6">
        <v>1522</v>
      </c>
      <c r="F1236" s="6">
        <v>1</v>
      </c>
      <c r="G1236">
        <f>(E1236*0.6+D1236*0.2+C1236*0.2)/B1236</f>
        <v>6.8545196222766589E-3</v>
      </c>
      <c r="H1236">
        <f>_xlfn.RANK.AVG(G1236,G$2:G$2185)</f>
        <v>1054</v>
      </c>
      <c r="I1236">
        <f>LOOKUP(H1236/COUNTA(H:H),{0,0.1,0.2,0.3,0.4,0.5,0.6,0.7,0.8,0.9,1}+1%%,{10,9,8,7,6,5,4,3,2,1})</f>
        <v>6</v>
      </c>
      <c r="J1236">
        <f>E1236*0.6+D1236*0.2+C1236*0.2</f>
        <v>9060.4</v>
      </c>
      <c r="K1236">
        <f>_xlfn.RANK.AVG(J1236,J$2:J$2185)</f>
        <v>814</v>
      </c>
      <c r="L1236">
        <f>LOOKUP(K1236/COUNTA(K:K),{0,0.1,0.2,0.3,0.4,0.5,0.6,0.7,0.8,0.9,1}+1%%,{10,9,8,7,6,5,4,3,2,1})</f>
        <v>7</v>
      </c>
      <c r="M1236">
        <f>(C1236-D1236)*0.7+B1236*0.3</f>
        <v>424278.2</v>
      </c>
      <c r="N1236">
        <f>_xlfn.RANK.AVG(M1236,M$2:M$2185)</f>
        <v>824</v>
      </c>
      <c r="O1236">
        <f>LOOKUP(N1236/COUNTA(N:N),{0,0.1,0.2,0.3,0.4,0.5,0.6,0.7,0.8,0.9,1}+1%%,{10,9,8,7,6,5,4,3,2,1})</f>
        <v>7</v>
      </c>
      <c r="P1236" s="6">
        <v>1</v>
      </c>
      <c r="Q1236">
        <f>_xlfn.RANK.AVG(P1236,P$2:P$2185)</f>
        <v>1510</v>
      </c>
      <c r="R1236">
        <f>LOOKUP(Q1236/COUNTA(Q:Q),{0,0.1,0.2,0.3,0.4,0.5,0.6,0.7,0.8,0.9,1}+1%%,{10,9,8,7,6,5,4,3,2,1})</f>
        <v>4</v>
      </c>
      <c r="S1236">
        <f>I1236*0.5+L1236*0.5+O1236+R1236</f>
        <v>17.5</v>
      </c>
    </row>
    <row r="1237" spans="1:19" ht="28.8" x14ac:dyDescent="0.25">
      <c r="A1237" s="5" t="s">
        <v>1876</v>
      </c>
      <c r="B1237" s="6">
        <v>836483</v>
      </c>
      <c r="C1237" s="6">
        <v>37279</v>
      </c>
      <c r="D1237" s="6">
        <v>1646</v>
      </c>
      <c r="E1237" s="6">
        <v>3056</v>
      </c>
      <c r="F1237" s="6">
        <v>1</v>
      </c>
      <c r="G1237">
        <f>(E1237*0.6+D1237*0.2+C1237*0.2)/B1237</f>
        <v>1.1498858912852981E-2</v>
      </c>
      <c r="H1237">
        <f>_xlfn.RANK.AVG(G1237,G$2:G$2185)</f>
        <v>529</v>
      </c>
      <c r="I1237">
        <f>LOOKUP(H1237/COUNTA(H:H),{0,0.1,0.2,0.3,0.4,0.5,0.6,0.7,0.8,0.9,1}+1%%,{10,9,8,7,6,5,4,3,2,1})</f>
        <v>8</v>
      </c>
      <c r="J1237">
        <f>E1237*0.6+D1237*0.2+C1237*0.2</f>
        <v>9618.6</v>
      </c>
      <c r="K1237">
        <f>_xlfn.RANK.AVG(J1237,J$2:J$2185)</f>
        <v>790</v>
      </c>
      <c r="L1237">
        <f>LOOKUP(K1237/COUNTA(K:K),{0,0.1,0.2,0.3,0.4,0.5,0.6,0.7,0.8,0.9,1}+1%%,{10,9,8,7,6,5,4,3,2,1})</f>
        <v>7</v>
      </c>
      <c r="M1237">
        <f>(C1237-D1237)*0.7+B1237*0.3</f>
        <v>275888</v>
      </c>
      <c r="N1237">
        <f>_xlfn.RANK.AVG(M1237,M$2:M$2185)</f>
        <v>989</v>
      </c>
      <c r="O1237">
        <f>LOOKUP(N1237/COUNTA(N:N),{0,0.1,0.2,0.3,0.4,0.5,0.6,0.7,0.8,0.9,1}+1%%,{10,9,8,7,6,5,4,3,2,1})</f>
        <v>6</v>
      </c>
      <c r="P1237" s="6">
        <v>1</v>
      </c>
      <c r="Q1237">
        <f>_xlfn.RANK.AVG(P1237,P$2:P$2185)</f>
        <v>1510</v>
      </c>
      <c r="R1237">
        <f>LOOKUP(Q1237/COUNTA(Q:Q),{0,0.1,0.2,0.3,0.4,0.5,0.6,0.7,0.8,0.9,1}+1%%,{10,9,8,7,6,5,4,3,2,1})</f>
        <v>4</v>
      </c>
      <c r="S1237">
        <f>I1237*0.5+L1237*0.5+O1237+R1237</f>
        <v>17.5</v>
      </c>
    </row>
    <row r="1238" spans="1:19" ht="28.8" x14ac:dyDescent="0.25">
      <c r="A1238" s="5" t="s">
        <v>2158</v>
      </c>
      <c r="B1238" s="6">
        <v>1224103</v>
      </c>
      <c r="C1238" s="6">
        <v>30720</v>
      </c>
      <c r="D1238" s="6">
        <v>1389</v>
      </c>
      <c r="E1238" s="6">
        <v>4698</v>
      </c>
      <c r="F1238" s="6">
        <v>1</v>
      </c>
      <c r="G1238">
        <f>(E1238*0.6+D1238*0.2+C1238*0.2)/B1238</f>
        <v>7.5488745636600844E-3</v>
      </c>
      <c r="H1238">
        <f>_xlfn.RANK.AVG(G1238,G$2:G$2185)</f>
        <v>956</v>
      </c>
      <c r="I1238">
        <f>LOOKUP(H1238/COUNTA(H:H),{0,0.1,0.2,0.3,0.4,0.5,0.6,0.7,0.8,0.9,1}+1%%,{10,9,8,7,6,5,4,3,2,1})</f>
        <v>6</v>
      </c>
      <c r="J1238">
        <f>E1238*0.6+D1238*0.2+C1238*0.2</f>
        <v>9240.6</v>
      </c>
      <c r="K1238">
        <f>_xlfn.RANK.AVG(J1238,J$2:J$2185)</f>
        <v>806</v>
      </c>
      <c r="L1238">
        <f>LOOKUP(K1238/COUNTA(K:K),{0,0.1,0.2,0.3,0.4,0.5,0.6,0.7,0.8,0.9,1}+1%%,{10,9,8,7,6,5,4,3,2,1})</f>
        <v>7</v>
      </c>
      <c r="M1238">
        <f>(C1238-D1238)*0.7+B1238*0.3</f>
        <v>387762.6</v>
      </c>
      <c r="N1238">
        <f>_xlfn.RANK.AVG(M1238,M$2:M$2185)</f>
        <v>860</v>
      </c>
      <c r="O1238">
        <f>LOOKUP(N1238/COUNTA(N:N),{0,0.1,0.2,0.3,0.4,0.5,0.6,0.7,0.8,0.9,1}+1%%,{10,9,8,7,6,5,4,3,2,1})</f>
        <v>7</v>
      </c>
      <c r="P1238" s="6">
        <v>1</v>
      </c>
      <c r="Q1238">
        <f>_xlfn.RANK.AVG(P1238,P$2:P$2185)</f>
        <v>1510</v>
      </c>
      <c r="R1238">
        <f>LOOKUP(Q1238/COUNTA(Q:Q),{0,0.1,0.2,0.3,0.4,0.5,0.6,0.7,0.8,0.9,1}+1%%,{10,9,8,7,6,5,4,3,2,1})</f>
        <v>4</v>
      </c>
      <c r="S1238">
        <f>I1238*0.5+L1238*0.5+O1238+R1238</f>
        <v>17.5</v>
      </c>
    </row>
    <row r="1239" spans="1:19" ht="43.2" x14ac:dyDescent="0.25">
      <c r="A1239" s="5" t="s">
        <v>2130</v>
      </c>
      <c r="B1239" s="6">
        <v>1828586</v>
      </c>
      <c r="C1239" s="6">
        <v>47121</v>
      </c>
      <c r="D1239" s="6">
        <v>837</v>
      </c>
      <c r="E1239" s="6">
        <v>4788</v>
      </c>
      <c r="F1239" s="6">
        <v>1</v>
      </c>
      <c r="G1239">
        <f>(E1239*0.6+D1239*0.2+C1239*0.2)/B1239</f>
        <v>6.8164144316974979E-3</v>
      </c>
      <c r="H1239">
        <f>_xlfn.RANK.AVG(G1239,G$2:G$2185)</f>
        <v>1067</v>
      </c>
      <c r="I1239">
        <f>LOOKUP(H1239/COUNTA(H:H),{0,0.1,0.2,0.3,0.4,0.5,0.6,0.7,0.8,0.9,1}+1%%,{10,9,8,7,6,5,4,3,2,1})</f>
        <v>6</v>
      </c>
      <c r="J1239">
        <f>E1239*0.6+D1239*0.2+C1239*0.2</f>
        <v>12464.400000000001</v>
      </c>
      <c r="K1239">
        <f>_xlfn.RANK.AVG(J1239,J$2:J$2185)</f>
        <v>696</v>
      </c>
      <c r="L1239">
        <f>LOOKUP(K1239/COUNTA(K:K),{0,0.1,0.2,0.3,0.4,0.5,0.6,0.7,0.8,0.9,1}+1%%,{10,9,8,7,6,5,4,3,2,1})</f>
        <v>7</v>
      </c>
      <c r="M1239">
        <f>(C1239-D1239)*0.7+B1239*0.3</f>
        <v>580974.6</v>
      </c>
      <c r="N1239">
        <f>_xlfn.RANK.AVG(M1239,M$2:M$2185)</f>
        <v>718</v>
      </c>
      <c r="O1239">
        <f>LOOKUP(N1239/COUNTA(N:N),{0,0.1,0.2,0.3,0.4,0.5,0.6,0.7,0.8,0.9,1}+1%%,{10,9,8,7,6,5,4,3,2,1})</f>
        <v>7</v>
      </c>
      <c r="P1239" s="6">
        <v>1</v>
      </c>
      <c r="Q1239">
        <f>_xlfn.RANK.AVG(P1239,P$2:P$2185)</f>
        <v>1510</v>
      </c>
      <c r="R1239">
        <f>LOOKUP(Q1239/COUNTA(Q:Q),{0,0.1,0.2,0.3,0.4,0.5,0.6,0.7,0.8,0.9,1}+1%%,{10,9,8,7,6,5,4,3,2,1})</f>
        <v>4</v>
      </c>
      <c r="S1239">
        <f>I1239*0.5+L1239*0.5+O1239+R1239</f>
        <v>17.5</v>
      </c>
    </row>
    <row r="1240" spans="1:19" ht="28.8" x14ac:dyDescent="0.25">
      <c r="A1240" s="5" t="s">
        <v>1308</v>
      </c>
      <c r="B1240" s="6">
        <v>5755949</v>
      </c>
      <c r="C1240" s="6">
        <v>43802</v>
      </c>
      <c r="D1240" s="6">
        <v>3771</v>
      </c>
      <c r="E1240" s="6">
        <v>0</v>
      </c>
      <c r="F1240" s="6">
        <v>1</v>
      </c>
      <c r="G1240">
        <f>(E1240*0.6+D1240*0.2+C1240*0.2)/B1240</f>
        <v>1.6530028323739493E-3</v>
      </c>
      <c r="H1240">
        <f>_xlfn.RANK.AVG(G1240,G$2:G$2185)</f>
        <v>1900</v>
      </c>
      <c r="I1240">
        <f>LOOKUP(H1240/COUNTA(H:H),{0,0.1,0.2,0.3,0.4,0.5,0.6,0.7,0.8,0.9,1}+1%%,{10,9,8,7,6,5,4,3,2,1})</f>
        <v>2</v>
      </c>
      <c r="J1240">
        <f>E1240*0.6+D1240*0.2+C1240*0.2</f>
        <v>9514.6</v>
      </c>
      <c r="K1240">
        <f>_xlfn.RANK.AVG(J1240,J$2:J$2185)</f>
        <v>796</v>
      </c>
      <c r="L1240">
        <f>LOOKUP(K1240/COUNTA(K:K),{0,0.1,0.2,0.3,0.4,0.5,0.6,0.7,0.8,0.9,1}+1%%,{10,9,8,7,6,5,4,3,2,1})</f>
        <v>7</v>
      </c>
      <c r="M1240">
        <f>(C1240-D1240)*0.7+B1240*0.3</f>
        <v>1754806.4</v>
      </c>
      <c r="N1240">
        <f>_xlfn.RANK.AVG(M1240,M$2:M$2185)</f>
        <v>383</v>
      </c>
      <c r="O1240">
        <f>LOOKUP(N1240/COUNTA(N:N),{0,0.1,0.2,0.3,0.4,0.5,0.6,0.7,0.8,0.9,1}+1%%,{10,9,8,7,6,5,4,3,2,1})</f>
        <v>9</v>
      </c>
      <c r="P1240" s="6">
        <v>1</v>
      </c>
      <c r="Q1240">
        <f>_xlfn.RANK.AVG(P1240,P$2:P$2185)</f>
        <v>1510</v>
      </c>
      <c r="R1240">
        <f>LOOKUP(Q1240/COUNTA(Q:Q),{0,0.1,0.2,0.3,0.4,0.5,0.6,0.7,0.8,0.9,1}+1%%,{10,9,8,7,6,5,4,3,2,1})</f>
        <v>4</v>
      </c>
      <c r="S1240">
        <f>I1240*0.5+L1240*0.5+O1240+R1240</f>
        <v>17.5</v>
      </c>
    </row>
    <row r="1241" spans="1:19" ht="28.8" x14ac:dyDescent="0.25">
      <c r="A1241" s="5" t="s">
        <v>2147</v>
      </c>
      <c r="B1241" s="6">
        <v>2653229</v>
      </c>
      <c r="C1241" s="6">
        <v>48889</v>
      </c>
      <c r="D1241" s="6">
        <v>890</v>
      </c>
      <c r="E1241" s="6">
        <v>1181</v>
      </c>
      <c r="F1241" s="6">
        <v>1</v>
      </c>
      <c r="G1241">
        <f>(E1241*0.6+D1241*0.2+C1241*0.2)/B1241</f>
        <v>4.0194042805954565E-3</v>
      </c>
      <c r="H1241">
        <f>_xlfn.RANK.AVG(G1241,G$2:G$2185)</f>
        <v>1481</v>
      </c>
      <c r="I1241">
        <f>LOOKUP(H1241/COUNTA(H:H),{0,0.1,0.2,0.3,0.4,0.5,0.6,0.7,0.8,0.9,1}+1%%,{10,9,8,7,6,5,4,3,2,1})</f>
        <v>4</v>
      </c>
      <c r="J1241">
        <f>E1241*0.6+D1241*0.2+C1241*0.2</f>
        <v>10664.400000000001</v>
      </c>
      <c r="K1241">
        <f>_xlfn.RANK.AVG(J1241,J$2:J$2185)</f>
        <v>755</v>
      </c>
      <c r="L1241">
        <f>LOOKUP(K1241/COUNTA(K:K),{0,0.1,0.2,0.3,0.4,0.5,0.6,0.7,0.8,0.9,1}+1%%,{10,9,8,7,6,5,4,3,2,1})</f>
        <v>7</v>
      </c>
      <c r="M1241">
        <f>(C1241-D1241)*0.7+B1241*0.3</f>
        <v>829568</v>
      </c>
      <c r="N1241">
        <f>_xlfn.RANK.AVG(M1241,M$2:M$2185)</f>
        <v>598</v>
      </c>
      <c r="O1241">
        <f>LOOKUP(N1241/COUNTA(N:N),{0,0.1,0.2,0.3,0.4,0.5,0.6,0.7,0.8,0.9,1}+1%%,{10,9,8,7,6,5,4,3,2,1})</f>
        <v>8</v>
      </c>
      <c r="P1241" s="6">
        <v>1</v>
      </c>
      <c r="Q1241">
        <f>_xlfn.RANK.AVG(P1241,P$2:P$2185)</f>
        <v>1510</v>
      </c>
      <c r="R1241">
        <f>LOOKUP(Q1241/COUNTA(Q:Q),{0,0.1,0.2,0.3,0.4,0.5,0.6,0.7,0.8,0.9,1}+1%%,{10,9,8,7,6,5,4,3,2,1})</f>
        <v>4</v>
      </c>
      <c r="S1241">
        <f>I1241*0.5+L1241*0.5+O1241+R1241</f>
        <v>17.5</v>
      </c>
    </row>
    <row r="1242" spans="1:19" ht="28.8" x14ac:dyDescent="0.25">
      <c r="A1242" s="5" t="s">
        <v>1834</v>
      </c>
      <c r="B1242" s="6">
        <v>2600608</v>
      </c>
      <c r="C1242" s="6">
        <v>47673</v>
      </c>
      <c r="D1242" s="6">
        <v>2380</v>
      </c>
      <c r="E1242" s="6">
        <v>4045</v>
      </c>
      <c r="F1242" s="6">
        <v>1</v>
      </c>
      <c r="G1242">
        <f>(E1242*0.6+D1242*0.2+C1242*0.2)/B1242</f>
        <v>4.7825739211753556E-3</v>
      </c>
      <c r="H1242">
        <f>_xlfn.RANK.AVG(G1242,G$2:G$2185)</f>
        <v>1364</v>
      </c>
      <c r="I1242">
        <f>LOOKUP(H1242/COUNTA(H:H),{0,0.1,0.2,0.3,0.4,0.5,0.6,0.7,0.8,0.9,1}+1%%,{10,9,8,7,6,5,4,3,2,1})</f>
        <v>4</v>
      </c>
      <c r="J1242">
        <f>E1242*0.6+D1242*0.2+C1242*0.2</f>
        <v>12437.6</v>
      </c>
      <c r="K1242">
        <f>_xlfn.RANK.AVG(J1242,J$2:J$2185)</f>
        <v>698</v>
      </c>
      <c r="L1242">
        <f>LOOKUP(K1242/COUNTA(K:K),{0,0.1,0.2,0.3,0.4,0.5,0.6,0.7,0.8,0.9,1}+1%%,{10,9,8,7,6,5,4,3,2,1})</f>
        <v>7</v>
      </c>
      <c r="M1242">
        <f>(C1242-D1242)*0.7+B1242*0.3</f>
        <v>811887.5</v>
      </c>
      <c r="N1242">
        <f>_xlfn.RANK.AVG(M1242,M$2:M$2185)</f>
        <v>601</v>
      </c>
      <c r="O1242">
        <f>LOOKUP(N1242/COUNTA(N:N),{0,0.1,0.2,0.3,0.4,0.5,0.6,0.7,0.8,0.9,1}+1%%,{10,9,8,7,6,5,4,3,2,1})</f>
        <v>8</v>
      </c>
      <c r="P1242" s="6">
        <v>1</v>
      </c>
      <c r="Q1242">
        <f>_xlfn.RANK.AVG(P1242,P$2:P$2185)</f>
        <v>1510</v>
      </c>
      <c r="R1242">
        <f>LOOKUP(Q1242/COUNTA(Q:Q),{0,0.1,0.2,0.3,0.4,0.5,0.6,0.7,0.8,0.9,1}+1%%,{10,9,8,7,6,5,4,3,2,1})</f>
        <v>4</v>
      </c>
      <c r="S1242">
        <f>I1242*0.5+L1242*0.5+O1242+R1242</f>
        <v>17.5</v>
      </c>
    </row>
    <row r="1243" spans="1:19" ht="28.8" x14ac:dyDescent="0.25">
      <c r="A1243" s="5" t="s">
        <v>1282</v>
      </c>
      <c r="B1243" s="6">
        <v>1667408</v>
      </c>
      <c r="C1243" s="6">
        <v>51184</v>
      </c>
      <c r="D1243" s="6">
        <v>378</v>
      </c>
      <c r="E1243" s="6">
        <v>3404</v>
      </c>
      <c r="F1243" s="6">
        <v>1</v>
      </c>
      <c r="G1243">
        <f>(E1243*0.6+D1243*0.2+C1243*0.2)/B1243</f>
        <v>7.4095842169403054E-3</v>
      </c>
      <c r="H1243">
        <f>_xlfn.RANK.AVG(G1243,G$2:G$2185)</f>
        <v>973</v>
      </c>
      <c r="I1243">
        <f>LOOKUP(H1243/COUNTA(H:H),{0,0.1,0.2,0.3,0.4,0.5,0.6,0.7,0.8,0.9,1}+1%%,{10,9,8,7,6,5,4,3,2,1})</f>
        <v>6</v>
      </c>
      <c r="J1243">
        <f>E1243*0.6+D1243*0.2+C1243*0.2</f>
        <v>12354.800000000001</v>
      </c>
      <c r="K1243">
        <f>_xlfn.RANK.AVG(J1243,J$2:J$2185)</f>
        <v>699</v>
      </c>
      <c r="L1243">
        <f>LOOKUP(K1243/COUNTA(K:K),{0,0.1,0.2,0.3,0.4,0.5,0.6,0.7,0.8,0.9,1}+1%%,{10,9,8,7,6,5,4,3,2,1})</f>
        <v>7</v>
      </c>
      <c r="M1243">
        <f>(C1243-D1243)*0.7+B1243*0.3</f>
        <v>535786.6</v>
      </c>
      <c r="N1243">
        <f>_xlfn.RANK.AVG(M1243,M$2:M$2185)</f>
        <v>752</v>
      </c>
      <c r="O1243">
        <f>LOOKUP(N1243/COUNTA(N:N),{0,0.1,0.2,0.3,0.4,0.5,0.6,0.7,0.8,0.9,1}+1%%,{10,9,8,7,6,5,4,3,2,1})</f>
        <v>7</v>
      </c>
      <c r="P1243" s="6">
        <v>1</v>
      </c>
      <c r="Q1243">
        <f>_xlfn.RANK.AVG(P1243,P$2:P$2185)</f>
        <v>1510</v>
      </c>
      <c r="R1243">
        <f>LOOKUP(Q1243/COUNTA(Q:Q),{0,0.1,0.2,0.3,0.4,0.5,0.6,0.7,0.8,0.9,1}+1%%,{10,9,8,7,6,5,4,3,2,1})</f>
        <v>4</v>
      </c>
      <c r="S1243">
        <f>I1243*0.5+L1243*0.5+O1243+R1243</f>
        <v>17.5</v>
      </c>
    </row>
    <row r="1244" spans="1:19" ht="14.4" x14ac:dyDescent="0.25">
      <c r="A1244" s="5" t="s">
        <v>814</v>
      </c>
      <c r="B1244" s="6">
        <v>2314081</v>
      </c>
      <c r="C1244" s="6">
        <v>14782</v>
      </c>
      <c r="D1244" s="6">
        <v>2769</v>
      </c>
      <c r="E1244" s="6">
        <v>9678</v>
      </c>
      <c r="F1244" s="6">
        <v>1</v>
      </c>
      <c r="G1244">
        <f>(E1244*0.6+D1244*0.2+C1244*0.2)/B1244</f>
        <v>4.0262203440588297E-3</v>
      </c>
      <c r="H1244">
        <f>_xlfn.RANK.AVG(G1244,G$2:G$2185)</f>
        <v>1478</v>
      </c>
      <c r="I1244">
        <f>LOOKUP(H1244/COUNTA(H:H),{0,0.1,0.2,0.3,0.4,0.5,0.6,0.7,0.8,0.9,1}+1%%,{10,9,8,7,6,5,4,3,2,1})</f>
        <v>4</v>
      </c>
      <c r="J1244">
        <f>E1244*0.6+D1244*0.2+C1244*0.2</f>
        <v>9317</v>
      </c>
      <c r="K1244">
        <f>_xlfn.RANK.AVG(J1244,J$2:J$2185)</f>
        <v>804</v>
      </c>
      <c r="L1244">
        <f>LOOKUP(K1244/COUNTA(K:K),{0,0.1,0.2,0.3,0.4,0.5,0.6,0.7,0.8,0.9,1}+1%%,{10,9,8,7,6,5,4,3,2,1})</f>
        <v>7</v>
      </c>
      <c r="M1244">
        <f>(C1244-D1244)*0.7+B1244*0.3</f>
        <v>702633.39999999991</v>
      </c>
      <c r="N1244">
        <f>_xlfn.RANK.AVG(M1244,M$2:M$2185)</f>
        <v>653</v>
      </c>
      <c r="O1244">
        <f>LOOKUP(N1244/COUNTA(N:N),{0,0.1,0.2,0.3,0.4,0.5,0.6,0.7,0.8,0.9,1}+1%%,{10,9,8,7,6,5,4,3,2,1})</f>
        <v>8</v>
      </c>
      <c r="P1244" s="6">
        <v>1</v>
      </c>
      <c r="Q1244">
        <f>_xlfn.RANK.AVG(P1244,P$2:P$2185)</f>
        <v>1510</v>
      </c>
      <c r="R1244">
        <f>LOOKUP(Q1244/COUNTA(Q:Q),{0,0.1,0.2,0.3,0.4,0.5,0.6,0.7,0.8,0.9,1}+1%%,{10,9,8,7,6,5,4,3,2,1})</f>
        <v>4</v>
      </c>
      <c r="S1244">
        <f>I1244*0.5+L1244*0.5+O1244+R1244</f>
        <v>17.5</v>
      </c>
    </row>
    <row r="1245" spans="1:19" ht="28.8" x14ac:dyDescent="0.25">
      <c r="A1245" s="5" t="s">
        <v>738</v>
      </c>
      <c r="B1245" s="6">
        <v>113298</v>
      </c>
      <c r="C1245" s="6">
        <v>6803</v>
      </c>
      <c r="D1245" s="6">
        <v>365</v>
      </c>
      <c r="E1245" s="6">
        <v>1645</v>
      </c>
      <c r="F1245" s="6">
        <v>2</v>
      </c>
      <c r="G1245">
        <f>(E1245*0.6+D1245*0.2+C1245*0.2)/B1245</f>
        <v>2.1364896114671048E-2</v>
      </c>
      <c r="H1245">
        <f>_xlfn.RANK.AVG(G1245,G$2:G$2185)</f>
        <v>108</v>
      </c>
      <c r="I1245">
        <f>LOOKUP(H1245/COUNTA(H:H),{0,0.1,0.2,0.3,0.4,0.5,0.6,0.7,0.8,0.9,1}+1%%,{10,9,8,7,6,5,4,3,2,1})</f>
        <v>10</v>
      </c>
      <c r="J1245">
        <f>E1245*0.6+D1245*0.2+C1245*0.2</f>
        <v>2420.6000000000004</v>
      </c>
      <c r="K1245">
        <f>_xlfn.RANK.AVG(J1245,J$2:J$2185)</f>
        <v>1249</v>
      </c>
      <c r="L1245">
        <f>LOOKUP(K1245/COUNTA(K:K),{0,0.1,0.2,0.3,0.4,0.5,0.6,0.7,0.8,0.9,1}+1%%,{10,9,8,7,6,5,4,3,2,1})</f>
        <v>5</v>
      </c>
      <c r="M1245">
        <f>(C1245-D1245)*0.7+B1245*0.3</f>
        <v>38496</v>
      </c>
      <c r="N1245">
        <f>_xlfn.RANK.AVG(M1245,M$2:M$2185)</f>
        <v>1627</v>
      </c>
      <c r="O1245">
        <f>LOOKUP(N1245/COUNTA(N:N),{0,0.1,0.2,0.3,0.4,0.5,0.6,0.7,0.8,0.9,1}+1%%,{10,9,8,7,6,5,4,3,2,1})</f>
        <v>3</v>
      </c>
      <c r="P1245" s="6">
        <v>2</v>
      </c>
      <c r="Q1245">
        <f>_xlfn.RANK.AVG(P1245,P$2:P$2185)</f>
        <v>678.5</v>
      </c>
      <c r="R1245">
        <f>LOOKUP(Q1245/COUNTA(Q:Q),{0,0.1,0.2,0.3,0.4,0.5,0.6,0.7,0.8,0.9,1}+1%%,{10,9,8,7,6,5,4,3,2,1})</f>
        <v>7</v>
      </c>
      <c r="S1245">
        <f>I1245*0.5+L1245*0.5+O1245+R1245</f>
        <v>17.5</v>
      </c>
    </row>
    <row r="1246" spans="1:19" ht="28.8" x14ac:dyDescent="0.25">
      <c r="A1246" s="5" t="s">
        <v>2061</v>
      </c>
      <c r="B1246" s="6">
        <v>760827</v>
      </c>
      <c r="C1246" s="6">
        <v>28605</v>
      </c>
      <c r="D1246" s="6">
        <v>2417</v>
      </c>
      <c r="E1246" s="6">
        <v>3183</v>
      </c>
      <c r="F1246" s="6">
        <v>1</v>
      </c>
      <c r="G1246">
        <f>(E1246*0.6+D1246*0.2+C1246*0.2)/B1246</f>
        <v>1.06649737719613E-2</v>
      </c>
      <c r="H1246">
        <f>_xlfn.RANK.AVG(G1246,G$2:G$2185)</f>
        <v>608</v>
      </c>
      <c r="I1246">
        <f>LOOKUP(H1246/COUNTA(H:H),{0,0.1,0.2,0.3,0.4,0.5,0.6,0.7,0.8,0.9,1}+1%%,{10,9,8,7,6,5,4,3,2,1})</f>
        <v>8</v>
      </c>
      <c r="J1246">
        <f>E1246*0.6+D1246*0.2+C1246*0.2</f>
        <v>8114.2</v>
      </c>
      <c r="K1246">
        <f>_xlfn.RANK.AVG(J1246,J$2:J$2185)</f>
        <v>842</v>
      </c>
      <c r="L1246">
        <f>LOOKUP(K1246/COUNTA(K:K),{0,0.1,0.2,0.3,0.4,0.5,0.6,0.7,0.8,0.9,1}+1%%,{10,9,8,7,6,5,4,3,2,1})</f>
        <v>7</v>
      </c>
      <c r="M1246">
        <f>(C1246-D1246)*0.7+B1246*0.3</f>
        <v>246579.7</v>
      </c>
      <c r="N1246">
        <f>_xlfn.RANK.AVG(M1246,M$2:M$2185)</f>
        <v>1033</v>
      </c>
      <c r="O1246">
        <f>LOOKUP(N1246/COUNTA(N:N),{0,0.1,0.2,0.3,0.4,0.5,0.6,0.7,0.8,0.9,1}+1%%,{10,9,8,7,6,5,4,3,2,1})</f>
        <v>6</v>
      </c>
      <c r="P1246" s="6">
        <v>1</v>
      </c>
      <c r="Q1246">
        <f>_xlfn.RANK.AVG(P1246,P$2:P$2185)</f>
        <v>1510</v>
      </c>
      <c r="R1246">
        <f>LOOKUP(Q1246/COUNTA(Q:Q),{0,0.1,0.2,0.3,0.4,0.5,0.6,0.7,0.8,0.9,1}+1%%,{10,9,8,7,6,5,4,3,2,1})</f>
        <v>4</v>
      </c>
      <c r="S1246">
        <f>I1246*0.5+L1246*0.5+O1246+R1246</f>
        <v>17.5</v>
      </c>
    </row>
    <row r="1247" spans="1:19" ht="28.8" x14ac:dyDescent="0.25">
      <c r="A1247" s="5" t="s">
        <v>484</v>
      </c>
      <c r="B1247" s="6">
        <v>1244459</v>
      </c>
      <c r="C1247" s="6">
        <v>17517</v>
      </c>
      <c r="D1247" s="6">
        <v>3671</v>
      </c>
      <c r="E1247" s="6">
        <v>8002</v>
      </c>
      <c r="F1247" s="6">
        <v>1</v>
      </c>
      <c r="G1247">
        <f>(E1247*0.6+D1247*0.2+C1247*0.2)/B1247</f>
        <v>7.2632364746448045E-3</v>
      </c>
      <c r="H1247">
        <f>_xlfn.RANK.AVG(G1247,G$2:G$2185)</f>
        <v>1003</v>
      </c>
      <c r="I1247">
        <f>LOOKUP(H1247/COUNTA(H:H),{0,0.1,0.2,0.3,0.4,0.5,0.6,0.7,0.8,0.9,1}+1%%,{10,9,8,7,6,5,4,3,2,1})</f>
        <v>6</v>
      </c>
      <c r="J1247">
        <f>E1247*0.6+D1247*0.2+C1247*0.2</f>
        <v>9038.7999999999993</v>
      </c>
      <c r="K1247">
        <f>_xlfn.RANK.AVG(J1247,J$2:J$2185)</f>
        <v>816</v>
      </c>
      <c r="L1247">
        <f>LOOKUP(K1247/COUNTA(K:K),{0,0.1,0.2,0.3,0.4,0.5,0.6,0.7,0.8,0.9,1}+1%%,{10,9,8,7,6,5,4,3,2,1})</f>
        <v>7</v>
      </c>
      <c r="M1247">
        <f>(C1247-D1247)*0.7+B1247*0.3</f>
        <v>383029.9</v>
      </c>
      <c r="N1247">
        <f>_xlfn.RANK.AVG(M1247,M$2:M$2185)</f>
        <v>867</v>
      </c>
      <c r="O1247">
        <f>LOOKUP(N1247/COUNTA(N:N),{0,0.1,0.2,0.3,0.4,0.5,0.6,0.7,0.8,0.9,1}+1%%,{10,9,8,7,6,5,4,3,2,1})</f>
        <v>7</v>
      </c>
      <c r="P1247" s="6">
        <v>1</v>
      </c>
      <c r="Q1247">
        <f>_xlfn.RANK.AVG(P1247,P$2:P$2185)</f>
        <v>1510</v>
      </c>
      <c r="R1247">
        <f>LOOKUP(Q1247/COUNTA(Q:Q),{0,0.1,0.2,0.3,0.4,0.5,0.6,0.7,0.8,0.9,1}+1%%,{10,9,8,7,6,5,4,3,2,1})</f>
        <v>4</v>
      </c>
      <c r="S1247">
        <f>I1247*0.5+L1247*0.5+O1247+R1247</f>
        <v>17.5</v>
      </c>
    </row>
    <row r="1248" spans="1:19" ht="43.2" x14ac:dyDescent="0.25">
      <c r="A1248" s="5" t="s">
        <v>2094</v>
      </c>
      <c r="B1248" s="6">
        <v>1116764</v>
      </c>
      <c r="C1248" s="6">
        <v>54358</v>
      </c>
      <c r="D1248" s="6">
        <v>1142</v>
      </c>
      <c r="E1248" s="6">
        <v>4758</v>
      </c>
      <c r="F1248" s="6">
        <v>1</v>
      </c>
      <c r="G1248">
        <f>(E1248*0.6+D1248*0.2+C1248*0.2)/B1248</f>
        <v>1.2495746639397402E-2</v>
      </c>
      <c r="H1248">
        <f>_xlfn.RANK.AVG(G1248,G$2:G$2185)</f>
        <v>454</v>
      </c>
      <c r="I1248">
        <f>LOOKUP(H1248/COUNTA(H:H),{0,0.1,0.2,0.3,0.4,0.5,0.6,0.7,0.8,0.9,1}+1%%,{10,9,8,7,6,5,4,3,2,1})</f>
        <v>8</v>
      </c>
      <c r="J1248">
        <f>E1248*0.6+D1248*0.2+C1248*0.2</f>
        <v>13954.8</v>
      </c>
      <c r="K1248">
        <f>_xlfn.RANK.AVG(J1248,J$2:J$2185)</f>
        <v>670</v>
      </c>
      <c r="L1248">
        <f>LOOKUP(K1248/COUNTA(K:K),{0,0.1,0.2,0.3,0.4,0.5,0.6,0.7,0.8,0.9,1}+1%%,{10,9,8,7,6,5,4,3,2,1})</f>
        <v>7</v>
      </c>
      <c r="M1248">
        <f>(C1248-D1248)*0.7+B1248*0.3</f>
        <v>372280.4</v>
      </c>
      <c r="N1248">
        <f>_xlfn.RANK.AVG(M1248,M$2:M$2185)</f>
        <v>881</v>
      </c>
      <c r="O1248">
        <f>LOOKUP(N1248/COUNTA(N:N),{0,0.1,0.2,0.3,0.4,0.5,0.6,0.7,0.8,0.9,1}+1%%,{10,9,8,7,6,5,4,3,2,1})</f>
        <v>6</v>
      </c>
      <c r="P1248" s="6">
        <v>1</v>
      </c>
      <c r="Q1248">
        <f>_xlfn.RANK.AVG(P1248,P$2:P$2185)</f>
        <v>1510</v>
      </c>
      <c r="R1248">
        <f>LOOKUP(Q1248/COUNTA(Q:Q),{0,0.1,0.2,0.3,0.4,0.5,0.6,0.7,0.8,0.9,1}+1%%,{10,9,8,7,6,5,4,3,2,1})</f>
        <v>4</v>
      </c>
      <c r="S1248">
        <f>I1248*0.5+L1248*0.5+O1248+R1248</f>
        <v>17.5</v>
      </c>
    </row>
    <row r="1249" spans="1:19" ht="28.8" x14ac:dyDescent="0.25">
      <c r="A1249" s="5" t="s">
        <v>2004</v>
      </c>
      <c r="B1249" s="6">
        <v>462810</v>
      </c>
      <c r="C1249" s="6">
        <v>14667</v>
      </c>
      <c r="D1249" s="6">
        <v>354</v>
      </c>
      <c r="E1249" s="6">
        <v>8052</v>
      </c>
      <c r="F1249" s="6">
        <v>1</v>
      </c>
      <c r="G1249">
        <f>(E1249*0.6+D1249*0.2+C1249*0.2)/B1249</f>
        <v>1.6930057691061127E-2</v>
      </c>
      <c r="H1249">
        <f>_xlfn.RANK.AVG(G1249,G$2:G$2185)</f>
        <v>216</v>
      </c>
      <c r="I1249">
        <f>LOOKUP(H1249/COUNTA(H:H),{0,0.1,0.2,0.3,0.4,0.5,0.6,0.7,0.8,0.9,1}+1%%,{10,9,8,7,6,5,4,3,2,1})</f>
        <v>10</v>
      </c>
      <c r="J1249">
        <f>E1249*0.6+D1249*0.2+C1249*0.2</f>
        <v>7835.4</v>
      </c>
      <c r="K1249">
        <f>_xlfn.RANK.AVG(J1249,J$2:J$2185)</f>
        <v>850</v>
      </c>
      <c r="L1249">
        <f>LOOKUP(K1249/COUNTA(K:K),{0,0.1,0.2,0.3,0.4,0.5,0.6,0.7,0.8,0.9,1}+1%%,{10,9,8,7,6,5,4,3,2,1})</f>
        <v>7</v>
      </c>
      <c r="M1249">
        <f>(C1249-D1249)*0.7+B1249*0.3</f>
        <v>148862.1</v>
      </c>
      <c r="N1249">
        <f>_xlfn.RANK.AVG(M1249,M$2:M$2185)</f>
        <v>1201</v>
      </c>
      <c r="O1249">
        <f>LOOKUP(N1249/COUNTA(N:N),{0,0.1,0.2,0.3,0.4,0.5,0.6,0.7,0.8,0.9,1}+1%%,{10,9,8,7,6,5,4,3,2,1})</f>
        <v>5</v>
      </c>
      <c r="P1249" s="6">
        <v>1</v>
      </c>
      <c r="Q1249">
        <f>_xlfn.RANK.AVG(P1249,P$2:P$2185)</f>
        <v>1510</v>
      </c>
      <c r="R1249">
        <f>LOOKUP(Q1249/COUNTA(Q:Q),{0,0.1,0.2,0.3,0.4,0.5,0.6,0.7,0.8,0.9,1}+1%%,{10,9,8,7,6,5,4,3,2,1})</f>
        <v>4</v>
      </c>
      <c r="S1249">
        <f>I1249*0.5+L1249*0.5+O1249+R1249</f>
        <v>17.5</v>
      </c>
    </row>
    <row r="1250" spans="1:19" ht="28.8" x14ac:dyDescent="0.25">
      <c r="A1250" s="5" t="s">
        <v>1620</v>
      </c>
      <c r="B1250" s="6">
        <v>827814</v>
      </c>
      <c r="C1250" s="6">
        <v>36909</v>
      </c>
      <c r="D1250" s="6">
        <v>813</v>
      </c>
      <c r="E1250" s="6">
        <v>4565</v>
      </c>
      <c r="F1250" s="6">
        <v>1</v>
      </c>
      <c r="G1250">
        <f>(E1250*0.6+D1250*0.2+C1250*0.2)/B1250</f>
        <v>1.2422355746580753E-2</v>
      </c>
      <c r="H1250">
        <f>_xlfn.RANK.AVG(G1250,G$2:G$2185)</f>
        <v>462</v>
      </c>
      <c r="I1250">
        <f>LOOKUP(H1250/COUNTA(H:H),{0,0.1,0.2,0.3,0.4,0.5,0.6,0.7,0.8,0.9,1}+1%%,{10,9,8,7,6,5,4,3,2,1})</f>
        <v>8</v>
      </c>
      <c r="J1250">
        <f>E1250*0.6+D1250*0.2+C1250*0.2</f>
        <v>10283.4</v>
      </c>
      <c r="K1250">
        <f>_xlfn.RANK.AVG(J1250,J$2:J$2185)</f>
        <v>766</v>
      </c>
      <c r="L1250">
        <f>LOOKUP(K1250/COUNTA(K:K),{0,0.1,0.2,0.3,0.4,0.5,0.6,0.7,0.8,0.9,1}+1%%,{10,9,8,7,6,5,4,3,2,1})</f>
        <v>7</v>
      </c>
      <c r="M1250">
        <f>(C1250-D1250)*0.7+B1250*0.3</f>
        <v>273611.39999999997</v>
      </c>
      <c r="N1250">
        <f>_xlfn.RANK.AVG(M1250,M$2:M$2185)</f>
        <v>991</v>
      </c>
      <c r="O1250">
        <f>LOOKUP(N1250/COUNTA(N:N),{0,0.1,0.2,0.3,0.4,0.5,0.6,0.7,0.8,0.9,1}+1%%,{10,9,8,7,6,5,4,3,2,1})</f>
        <v>6</v>
      </c>
      <c r="P1250" s="6">
        <v>1</v>
      </c>
      <c r="Q1250">
        <f>_xlfn.RANK.AVG(P1250,P$2:P$2185)</f>
        <v>1510</v>
      </c>
      <c r="R1250">
        <f>LOOKUP(Q1250/COUNTA(Q:Q),{0,0.1,0.2,0.3,0.4,0.5,0.6,0.7,0.8,0.9,1}+1%%,{10,9,8,7,6,5,4,3,2,1})</f>
        <v>4</v>
      </c>
      <c r="S1250">
        <f>I1250*0.5+L1250*0.5+O1250+R1250</f>
        <v>17.5</v>
      </c>
    </row>
    <row r="1251" spans="1:19" ht="43.2" x14ac:dyDescent="0.25">
      <c r="A1251" s="5" t="s">
        <v>1640</v>
      </c>
      <c r="B1251" s="6">
        <v>448077</v>
      </c>
      <c r="C1251" s="6">
        <v>25703</v>
      </c>
      <c r="D1251" s="6">
        <v>905</v>
      </c>
      <c r="E1251" s="6">
        <v>3843</v>
      </c>
      <c r="F1251" s="6">
        <v>1</v>
      </c>
      <c r="G1251">
        <f>(E1251*0.6+D1251*0.2+C1251*0.2)/B1251</f>
        <v>1.7022520682829067E-2</v>
      </c>
      <c r="H1251">
        <f>_xlfn.RANK.AVG(G1251,G$2:G$2185)</f>
        <v>211</v>
      </c>
      <c r="I1251">
        <f>LOOKUP(H1251/COUNTA(H:H),{0,0.1,0.2,0.3,0.4,0.5,0.6,0.7,0.8,0.9,1}+1%%,{10,9,8,7,6,5,4,3,2,1})</f>
        <v>10</v>
      </c>
      <c r="J1251">
        <f>E1251*0.6+D1251*0.2+C1251*0.2</f>
        <v>7627.4</v>
      </c>
      <c r="K1251">
        <f>_xlfn.RANK.AVG(J1251,J$2:J$2185)</f>
        <v>855</v>
      </c>
      <c r="L1251">
        <f>LOOKUP(K1251/COUNTA(K:K),{0,0.1,0.2,0.3,0.4,0.5,0.6,0.7,0.8,0.9,1}+1%%,{10,9,8,7,6,5,4,3,2,1})</f>
        <v>7</v>
      </c>
      <c r="M1251">
        <f>(C1251-D1251)*0.7+B1251*0.3</f>
        <v>151781.70000000001</v>
      </c>
      <c r="N1251">
        <f>_xlfn.RANK.AVG(M1251,M$2:M$2185)</f>
        <v>1191</v>
      </c>
      <c r="O1251">
        <f>LOOKUP(N1251/COUNTA(N:N),{0,0.1,0.2,0.3,0.4,0.5,0.6,0.7,0.8,0.9,1}+1%%,{10,9,8,7,6,5,4,3,2,1})</f>
        <v>5</v>
      </c>
      <c r="P1251" s="6">
        <v>1</v>
      </c>
      <c r="Q1251">
        <f>_xlfn.RANK.AVG(P1251,P$2:P$2185)</f>
        <v>1510</v>
      </c>
      <c r="R1251">
        <f>LOOKUP(Q1251/COUNTA(Q:Q),{0,0.1,0.2,0.3,0.4,0.5,0.6,0.7,0.8,0.9,1}+1%%,{10,9,8,7,6,5,4,3,2,1})</f>
        <v>4</v>
      </c>
      <c r="S1251">
        <f>I1251*0.5+L1251*0.5+O1251+R1251</f>
        <v>17.5</v>
      </c>
    </row>
    <row r="1252" spans="1:19" ht="57.6" x14ac:dyDescent="0.25">
      <c r="A1252" s="5" t="s">
        <v>1187</v>
      </c>
      <c r="B1252" s="6">
        <v>152554</v>
      </c>
      <c r="C1252" s="6">
        <v>8860</v>
      </c>
      <c r="D1252" s="6">
        <v>288</v>
      </c>
      <c r="E1252" s="6">
        <v>1822</v>
      </c>
      <c r="F1252" s="6">
        <v>2</v>
      </c>
      <c r="G1252">
        <f>(E1252*0.6+D1252*0.2+C1252*0.2)/B1252</f>
        <v>1.9159117427271655E-2</v>
      </c>
      <c r="H1252">
        <f>_xlfn.RANK.AVG(G1252,G$2:G$2185)</f>
        <v>146</v>
      </c>
      <c r="I1252">
        <f>LOOKUP(H1252/COUNTA(H:H),{0,0.1,0.2,0.3,0.4,0.5,0.6,0.7,0.8,0.9,1}+1%%,{10,9,8,7,6,5,4,3,2,1})</f>
        <v>10</v>
      </c>
      <c r="J1252">
        <f>E1252*0.6+D1252*0.2+C1252*0.2</f>
        <v>2922.8</v>
      </c>
      <c r="K1252">
        <f>_xlfn.RANK.AVG(J1252,J$2:J$2185)</f>
        <v>1204</v>
      </c>
      <c r="L1252">
        <f>LOOKUP(K1252/COUNTA(K:K),{0,0.1,0.2,0.3,0.4,0.5,0.6,0.7,0.8,0.9,1}+1%%,{10,9,8,7,6,5,4,3,2,1})</f>
        <v>5</v>
      </c>
      <c r="M1252">
        <f>(C1252-D1252)*0.7+B1252*0.3</f>
        <v>51766.6</v>
      </c>
      <c r="N1252">
        <f>_xlfn.RANK.AVG(M1252,M$2:M$2185)</f>
        <v>1550</v>
      </c>
      <c r="O1252">
        <f>LOOKUP(N1252/COUNTA(N:N),{0,0.1,0.2,0.3,0.4,0.5,0.6,0.7,0.8,0.9,1}+1%%,{10,9,8,7,6,5,4,3,2,1})</f>
        <v>3</v>
      </c>
      <c r="P1252" s="6">
        <v>2</v>
      </c>
      <c r="Q1252">
        <f>_xlfn.RANK.AVG(P1252,P$2:P$2185)</f>
        <v>678.5</v>
      </c>
      <c r="R1252">
        <f>LOOKUP(Q1252/COUNTA(Q:Q),{0,0.1,0.2,0.3,0.4,0.5,0.6,0.7,0.8,0.9,1}+1%%,{10,9,8,7,6,5,4,3,2,1})</f>
        <v>7</v>
      </c>
      <c r="S1252">
        <f>I1252*0.5+L1252*0.5+O1252+R1252</f>
        <v>17.5</v>
      </c>
    </row>
    <row r="1253" spans="1:19" ht="43.2" x14ac:dyDescent="0.25">
      <c r="A1253" s="5" t="s">
        <v>1023</v>
      </c>
      <c r="B1253" s="6">
        <v>2522343</v>
      </c>
      <c r="C1253" s="6">
        <v>52242</v>
      </c>
      <c r="D1253" s="6">
        <v>6285</v>
      </c>
      <c r="E1253" s="6">
        <v>0</v>
      </c>
      <c r="F1253" s="6">
        <v>1</v>
      </c>
      <c r="G1253">
        <f>(E1253*0.6+D1253*0.2+C1253*0.2)/B1253</f>
        <v>4.6406852676261724E-3</v>
      </c>
      <c r="H1253">
        <f>_xlfn.RANK.AVG(G1253,G$2:G$2185)</f>
        <v>1387</v>
      </c>
      <c r="I1253">
        <f>LOOKUP(H1253/COUNTA(H:H),{0,0.1,0.2,0.3,0.4,0.5,0.6,0.7,0.8,0.9,1}+1%%,{10,9,8,7,6,5,4,3,2,1})</f>
        <v>4</v>
      </c>
      <c r="J1253">
        <f>E1253*0.6+D1253*0.2+C1253*0.2</f>
        <v>11705.400000000001</v>
      </c>
      <c r="K1253">
        <f>_xlfn.RANK.AVG(J1253,J$2:J$2185)</f>
        <v>729</v>
      </c>
      <c r="L1253">
        <f>LOOKUP(K1253/COUNTA(K:K),{0,0.1,0.2,0.3,0.4,0.5,0.6,0.7,0.8,0.9,1}+1%%,{10,9,8,7,6,5,4,3,2,1})</f>
        <v>7</v>
      </c>
      <c r="M1253">
        <f>(C1253-D1253)*0.7+B1253*0.3</f>
        <v>788872.8</v>
      </c>
      <c r="N1253">
        <f>_xlfn.RANK.AVG(M1253,M$2:M$2185)</f>
        <v>613</v>
      </c>
      <c r="O1253">
        <f>LOOKUP(N1253/COUNTA(N:N),{0,0.1,0.2,0.3,0.4,0.5,0.6,0.7,0.8,0.9,1}+1%%,{10,9,8,7,6,5,4,3,2,1})</f>
        <v>8</v>
      </c>
      <c r="P1253" s="6">
        <v>1</v>
      </c>
      <c r="Q1253">
        <f>_xlfn.RANK.AVG(P1253,P$2:P$2185)</f>
        <v>1510</v>
      </c>
      <c r="R1253">
        <f>LOOKUP(Q1253/COUNTA(Q:Q),{0,0.1,0.2,0.3,0.4,0.5,0.6,0.7,0.8,0.9,1}+1%%,{10,9,8,7,6,5,4,3,2,1})</f>
        <v>4</v>
      </c>
      <c r="S1253">
        <f>I1253*0.5+L1253*0.5+O1253+R1253</f>
        <v>17.5</v>
      </c>
    </row>
    <row r="1254" spans="1:19" ht="28.8" x14ac:dyDescent="0.25">
      <c r="A1254" s="5" t="s">
        <v>1302</v>
      </c>
      <c r="B1254" s="6">
        <v>467228</v>
      </c>
      <c r="C1254" s="6">
        <v>14902</v>
      </c>
      <c r="D1254" s="6">
        <v>1005</v>
      </c>
      <c r="E1254" s="6">
        <v>1064</v>
      </c>
      <c r="F1254" s="6">
        <v>2</v>
      </c>
      <c r="G1254">
        <f>(E1254*0.6+D1254*0.2+C1254*0.2)/B1254</f>
        <v>8.1754518136755508E-3</v>
      </c>
      <c r="H1254">
        <f>_xlfn.RANK.AVG(G1254,G$2:G$2185)</f>
        <v>883</v>
      </c>
      <c r="I1254">
        <f>LOOKUP(H1254/COUNTA(H:H),{0,0.1,0.2,0.3,0.4,0.5,0.6,0.7,0.8,0.9,1}+1%%,{10,9,8,7,6,5,4,3,2,1})</f>
        <v>6</v>
      </c>
      <c r="J1254">
        <f>E1254*0.6+D1254*0.2+C1254*0.2</f>
        <v>3819.8</v>
      </c>
      <c r="K1254">
        <f>_xlfn.RANK.AVG(J1254,J$2:J$2185)</f>
        <v>1106</v>
      </c>
      <c r="L1254">
        <f>LOOKUP(K1254/COUNTA(K:K),{0,0.1,0.2,0.3,0.4,0.5,0.6,0.7,0.8,0.9,1}+1%%,{10,9,8,7,6,5,4,3,2,1})</f>
        <v>5</v>
      </c>
      <c r="M1254">
        <f>(C1254-D1254)*0.7+B1254*0.3</f>
        <v>149896.29999999999</v>
      </c>
      <c r="N1254">
        <f>_xlfn.RANK.AVG(M1254,M$2:M$2185)</f>
        <v>1197</v>
      </c>
      <c r="O1254">
        <f>LOOKUP(N1254/COUNTA(N:N),{0,0.1,0.2,0.3,0.4,0.5,0.6,0.7,0.8,0.9,1}+1%%,{10,9,8,7,6,5,4,3,2,1})</f>
        <v>5</v>
      </c>
      <c r="P1254" s="6">
        <v>2</v>
      </c>
      <c r="Q1254">
        <f>_xlfn.RANK.AVG(P1254,P$2:P$2185)</f>
        <v>678.5</v>
      </c>
      <c r="R1254">
        <f>LOOKUP(Q1254/COUNTA(Q:Q),{0,0.1,0.2,0.3,0.4,0.5,0.6,0.7,0.8,0.9,1}+1%%,{10,9,8,7,6,5,4,3,2,1})</f>
        <v>7</v>
      </c>
      <c r="S1254">
        <f>I1254*0.5+L1254*0.5+O1254+R1254</f>
        <v>17.5</v>
      </c>
    </row>
    <row r="1255" spans="1:19" ht="28.8" x14ac:dyDescent="0.25">
      <c r="A1255" s="5" t="s">
        <v>1410</v>
      </c>
      <c r="B1255" s="6">
        <v>537316</v>
      </c>
      <c r="C1255" s="6">
        <v>14970</v>
      </c>
      <c r="D1255" s="6">
        <v>335</v>
      </c>
      <c r="E1255" s="6">
        <v>1499</v>
      </c>
      <c r="F1255" s="6">
        <v>2</v>
      </c>
      <c r="G1255">
        <f>(E1255*0.6+D1255*0.2+C1255*0.2)/B1255</f>
        <v>7.3707092288336842E-3</v>
      </c>
      <c r="H1255">
        <f>_xlfn.RANK.AVG(G1255,G$2:G$2185)</f>
        <v>983</v>
      </c>
      <c r="I1255">
        <f>LOOKUP(H1255/COUNTA(H:H),{0,0.1,0.2,0.3,0.4,0.5,0.6,0.7,0.8,0.9,1}+1%%,{10,9,8,7,6,5,4,3,2,1})</f>
        <v>6</v>
      </c>
      <c r="J1255">
        <f>E1255*0.6+D1255*0.2+C1255*0.2</f>
        <v>3960.4</v>
      </c>
      <c r="K1255">
        <f>_xlfn.RANK.AVG(J1255,J$2:J$2185)</f>
        <v>1094</v>
      </c>
      <c r="L1255">
        <f>LOOKUP(K1255/COUNTA(K:K),{0,0.1,0.2,0.3,0.4,0.5,0.6,0.7,0.8,0.9,1}+1%%,{10,9,8,7,6,5,4,3,2,1})</f>
        <v>5</v>
      </c>
      <c r="M1255">
        <f>(C1255-D1255)*0.7+B1255*0.3</f>
        <v>171439.3</v>
      </c>
      <c r="N1255">
        <f>_xlfn.RANK.AVG(M1255,M$2:M$2185)</f>
        <v>1150</v>
      </c>
      <c r="O1255">
        <f>LOOKUP(N1255/COUNTA(N:N),{0,0.1,0.2,0.3,0.4,0.5,0.6,0.7,0.8,0.9,1}+1%%,{10,9,8,7,6,5,4,3,2,1})</f>
        <v>5</v>
      </c>
      <c r="P1255" s="6">
        <v>2</v>
      </c>
      <c r="Q1255">
        <f>_xlfn.RANK.AVG(P1255,P$2:P$2185)</f>
        <v>678.5</v>
      </c>
      <c r="R1255">
        <f>LOOKUP(Q1255/COUNTA(Q:Q),{0,0.1,0.2,0.3,0.4,0.5,0.6,0.7,0.8,0.9,1}+1%%,{10,9,8,7,6,5,4,3,2,1})</f>
        <v>7</v>
      </c>
      <c r="S1255">
        <f>I1255*0.5+L1255*0.5+O1255+R1255</f>
        <v>17.5</v>
      </c>
    </row>
    <row r="1256" spans="1:19" ht="28.8" x14ac:dyDescent="0.25">
      <c r="A1256" s="5" t="s">
        <v>1215</v>
      </c>
      <c r="B1256" s="6">
        <v>410483</v>
      </c>
      <c r="C1256" s="6">
        <v>45662</v>
      </c>
      <c r="D1256" s="6">
        <v>491</v>
      </c>
      <c r="E1256" s="6">
        <v>4339</v>
      </c>
      <c r="F1256" s="6">
        <v>1</v>
      </c>
      <c r="G1256">
        <f>(E1256*0.6+D1256*0.2+C1256*0.2)/B1256</f>
        <v>2.8829452133218671E-2</v>
      </c>
      <c r="H1256">
        <f>_xlfn.RANK.AVG(G1256,G$2:G$2185)</f>
        <v>38</v>
      </c>
      <c r="I1256">
        <f>LOOKUP(H1256/COUNTA(H:H),{0,0.1,0.2,0.3,0.4,0.5,0.6,0.7,0.8,0.9,1}+1%%,{10,9,8,7,6,5,4,3,2,1})</f>
        <v>10</v>
      </c>
      <c r="J1256">
        <f>E1256*0.6+D1256*0.2+C1256*0.2</f>
        <v>11834</v>
      </c>
      <c r="K1256">
        <f>_xlfn.RANK.AVG(J1256,J$2:J$2185)</f>
        <v>720</v>
      </c>
      <c r="L1256">
        <f>LOOKUP(K1256/COUNTA(K:K),{0,0.1,0.2,0.3,0.4,0.5,0.6,0.7,0.8,0.9,1}+1%%,{10,9,8,7,6,5,4,3,2,1})</f>
        <v>7</v>
      </c>
      <c r="M1256">
        <f>(C1256-D1256)*0.7+B1256*0.3</f>
        <v>154764.59999999998</v>
      </c>
      <c r="N1256">
        <f>_xlfn.RANK.AVG(M1256,M$2:M$2185)</f>
        <v>1186</v>
      </c>
      <c r="O1256">
        <f>LOOKUP(N1256/COUNTA(N:N),{0,0.1,0.2,0.3,0.4,0.5,0.6,0.7,0.8,0.9,1}+1%%,{10,9,8,7,6,5,4,3,2,1})</f>
        <v>5</v>
      </c>
      <c r="P1256" s="6">
        <v>1</v>
      </c>
      <c r="Q1256">
        <f>_xlfn.RANK.AVG(P1256,P$2:P$2185)</f>
        <v>1510</v>
      </c>
      <c r="R1256">
        <f>LOOKUP(Q1256/COUNTA(Q:Q),{0,0.1,0.2,0.3,0.4,0.5,0.6,0.7,0.8,0.9,1}+1%%,{10,9,8,7,6,5,4,3,2,1})</f>
        <v>4</v>
      </c>
      <c r="S1256">
        <f>I1256*0.5+L1256*0.5+O1256+R1256</f>
        <v>17.5</v>
      </c>
    </row>
    <row r="1257" spans="1:19" ht="28.8" x14ac:dyDescent="0.25">
      <c r="A1257" s="5" t="s">
        <v>2021</v>
      </c>
      <c r="B1257" s="6">
        <v>1988702</v>
      </c>
      <c r="C1257" s="6">
        <v>7111</v>
      </c>
      <c r="D1257" s="6">
        <v>1348</v>
      </c>
      <c r="E1257" s="6">
        <v>2558</v>
      </c>
      <c r="F1257" s="6">
        <v>2</v>
      </c>
      <c r="G1257">
        <f>(E1257*0.6+D1257*0.2+C1257*0.2)/B1257</f>
        <v>1.6224653065165121E-3</v>
      </c>
      <c r="H1257">
        <f>_xlfn.RANK.AVG(G1257,G$2:G$2185)</f>
        <v>1903</v>
      </c>
      <c r="I1257">
        <f>LOOKUP(H1257/COUNTA(H:H),{0,0.1,0.2,0.3,0.4,0.5,0.6,0.7,0.8,0.9,1}+1%%,{10,9,8,7,6,5,4,3,2,1})</f>
        <v>2</v>
      </c>
      <c r="J1257">
        <f>E1257*0.6+D1257*0.2+C1257*0.2</f>
        <v>3226.6000000000004</v>
      </c>
      <c r="K1257">
        <f>_xlfn.RANK.AVG(J1257,J$2:J$2185)</f>
        <v>1170</v>
      </c>
      <c r="L1257">
        <f>LOOKUP(K1257/COUNTA(K:K),{0,0.1,0.2,0.3,0.4,0.5,0.6,0.7,0.8,0.9,1}+1%%,{10,9,8,7,6,5,4,3,2,1})</f>
        <v>5</v>
      </c>
      <c r="M1257">
        <f>(C1257-D1257)*0.7+B1257*0.3</f>
        <v>600644.69999999995</v>
      </c>
      <c r="N1257">
        <f>_xlfn.RANK.AVG(M1257,M$2:M$2185)</f>
        <v>701</v>
      </c>
      <c r="O1257">
        <f>LOOKUP(N1257/COUNTA(N:N),{0,0.1,0.2,0.3,0.4,0.5,0.6,0.7,0.8,0.9,1}+1%%,{10,9,8,7,6,5,4,3,2,1})</f>
        <v>7</v>
      </c>
      <c r="P1257" s="6">
        <v>2</v>
      </c>
      <c r="Q1257">
        <f>_xlfn.RANK.AVG(P1257,P$2:P$2185)</f>
        <v>678.5</v>
      </c>
      <c r="R1257">
        <f>LOOKUP(Q1257/COUNTA(Q:Q),{0,0.1,0.2,0.3,0.4,0.5,0.6,0.7,0.8,0.9,1}+1%%,{10,9,8,7,6,5,4,3,2,1})</f>
        <v>7</v>
      </c>
      <c r="S1257">
        <f>I1257*0.5+L1257*0.5+O1257+R1257</f>
        <v>17.5</v>
      </c>
    </row>
    <row r="1258" spans="1:19" ht="28.8" x14ac:dyDescent="0.25">
      <c r="A1258" s="5" t="s">
        <v>1765</v>
      </c>
      <c r="B1258" s="6">
        <v>1918478</v>
      </c>
      <c r="C1258" s="6">
        <v>60432</v>
      </c>
      <c r="D1258" s="6">
        <v>2033</v>
      </c>
      <c r="E1258" s="6">
        <v>3320</v>
      </c>
      <c r="F1258" s="6">
        <v>1</v>
      </c>
      <c r="G1258">
        <f>(E1258*0.6+D1258*0.2+C1258*0.2)/B1258</f>
        <v>7.5502559841707862E-3</v>
      </c>
      <c r="H1258">
        <f>_xlfn.RANK.AVG(G1258,G$2:G$2185)</f>
        <v>954</v>
      </c>
      <c r="I1258">
        <f>LOOKUP(H1258/COUNTA(H:H),{0,0.1,0.2,0.3,0.4,0.5,0.6,0.7,0.8,0.9,1}+1%%,{10,9,8,7,6,5,4,3,2,1})</f>
        <v>6</v>
      </c>
      <c r="J1258">
        <f>E1258*0.6+D1258*0.2+C1258*0.2</f>
        <v>14485.000000000002</v>
      </c>
      <c r="K1258">
        <f>_xlfn.RANK.AVG(J1258,J$2:J$2185)</f>
        <v>660</v>
      </c>
      <c r="L1258">
        <f>LOOKUP(K1258/COUNTA(K:K),{0,0.1,0.2,0.3,0.4,0.5,0.6,0.7,0.8,0.9,1}+1%%,{10,9,8,7,6,5,4,3,2,1})</f>
        <v>7</v>
      </c>
      <c r="M1258">
        <f>(C1258-D1258)*0.7+B1258*0.3</f>
        <v>616422.70000000007</v>
      </c>
      <c r="N1258">
        <f>_xlfn.RANK.AVG(M1258,M$2:M$2185)</f>
        <v>696</v>
      </c>
      <c r="O1258">
        <f>LOOKUP(N1258/COUNTA(N:N),{0,0.1,0.2,0.3,0.4,0.5,0.6,0.7,0.8,0.9,1}+1%%,{10,9,8,7,6,5,4,3,2,1})</f>
        <v>7</v>
      </c>
      <c r="P1258" s="6">
        <v>1</v>
      </c>
      <c r="Q1258">
        <f>_xlfn.RANK.AVG(P1258,P$2:P$2185)</f>
        <v>1510</v>
      </c>
      <c r="R1258">
        <f>LOOKUP(Q1258/COUNTA(Q:Q),{0,0.1,0.2,0.3,0.4,0.5,0.6,0.7,0.8,0.9,1}+1%%,{10,9,8,7,6,5,4,3,2,1})</f>
        <v>4</v>
      </c>
      <c r="S1258">
        <f>I1258*0.5+L1258*0.5+O1258+R1258</f>
        <v>17.5</v>
      </c>
    </row>
    <row r="1259" spans="1:19" ht="28.8" x14ac:dyDescent="0.25">
      <c r="A1259" s="5" t="s">
        <v>2167</v>
      </c>
      <c r="B1259" s="6">
        <v>2597509</v>
      </c>
      <c r="C1259" s="6">
        <v>44981</v>
      </c>
      <c r="D1259" s="6">
        <v>5871</v>
      </c>
      <c r="E1259" s="6">
        <v>7791</v>
      </c>
      <c r="F1259" s="6">
        <v>1</v>
      </c>
      <c r="G1259">
        <f>(E1259*0.6+D1259*0.2+C1259*0.2)/B1259</f>
        <v>5.7150908813020478E-3</v>
      </c>
      <c r="H1259">
        <f>_xlfn.RANK.AVG(G1259,G$2:G$2185)</f>
        <v>1224</v>
      </c>
      <c r="I1259">
        <f>LOOKUP(H1259/COUNTA(H:H),{0,0.1,0.2,0.3,0.4,0.5,0.6,0.7,0.8,0.9,1}+1%%,{10,9,8,7,6,5,4,3,2,1})</f>
        <v>5</v>
      </c>
      <c r="J1259">
        <f>E1259*0.6+D1259*0.2+C1259*0.2</f>
        <v>14845</v>
      </c>
      <c r="K1259">
        <f>_xlfn.RANK.AVG(J1259,J$2:J$2185)</f>
        <v>657</v>
      </c>
      <c r="L1259">
        <f>LOOKUP(K1259/COUNTA(K:K),{0,0.1,0.2,0.3,0.4,0.5,0.6,0.7,0.8,0.9,1}+1%%,{10,9,8,7,6,5,4,3,2,1})</f>
        <v>7</v>
      </c>
      <c r="M1259">
        <f>(C1259-D1259)*0.7+B1259*0.3</f>
        <v>806629.7</v>
      </c>
      <c r="N1259">
        <f>_xlfn.RANK.AVG(M1259,M$2:M$2185)</f>
        <v>606</v>
      </c>
      <c r="O1259">
        <f>LOOKUP(N1259/COUNTA(N:N),{0,0.1,0.2,0.3,0.4,0.5,0.6,0.7,0.8,0.9,1}+1%%,{10,9,8,7,6,5,4,3,2,1})</f>
        <v>8</v>
      </c>
      <c r="P1259" s="6">
        <v>1</v>
      </c>
      <c r="Q1259">
        <f>_xlfn.RANK.AVG(P1259,P$2:P$2185)</f>
        <v>1510</v>
      </c>
      <c r="R1259">
        <f>LOOKUP(Q1259/COUNTA(Q:Q),{0,0.1,0.2,0.3,0.4,0.5,0.6,0.7,0.8,0.9,1}+1%%,{10,9,8,7,6,5,4,3,2,1})</f>
        <v>4</v>
      </c>
      <c r="S1259">
        <f>I1259*0.5+L1259*0.5+O1259+R1259</f>
        <v>18</v>
      </c>
    </row>
    <row r="1260" spans="1:19" ht="28.8" x14ac:dyDescent="0.25">
      <c r="A1260" s="5" t="s">
        <v>1336</v>
      </c>
      <c r="B1260" s="6">
        <v>1426321</v>
      </c>
      <c r="C1260" s="6">
        <v>32986</v>
      </c>
      <c r="D1260" s="6">
        <v>2012</v>
      </c>
      <c r="E1260" s="6">
        <v>8859</v>
      </c>
      <c r="F1260" s="6">
        <v>1</v>
      </c>
      <c r="G1260">
        <f>(E1260*0.6+D1260*0.2+C1260*0.2)/B1260</f>
        <v>8.6341012997775395E-3</v>
      </c>
      <c r="H1260">
        <f>_xlfn.RANK.AVG(G1260,G$2:G$2185)</f>
        <v>833</v>
      </c>
      <c r="I1260">
        <f>LOOKUP(H1260/COUNTA(H:H),{0,0.1,0.2,0.3,0.4,0.5,0.6,0.7,0.8,0.9,1}+1%%,{10,9,8,7,6,5,4,3,2,1})</f>
        <v>7</v>
      </c>
      <c r="J1260">
        <f>E1260*0.6+D1260*0.2+C1260*0.2</f>
        <v>12315</v>
      </c>
      <c r="K1260">
        <f>_xlfn.RANK.AVG(J1260,J$2:J$2185)</f>
        <v>701</v>
      </c>
      <c r="L1260">
        <f>LOOKUP(K1260/COUNTA(K:K),{0,0.1,0.2,0.3,0.4,0.5,0.6,0.7,0.8,0.9,1}+1%%,{10,9,8,7,6,5,4,3,2,1})</f>
        <v>7</v>
      </c>
      <c r="M1260">
        <f>(C1260-D1260)*0.7+B1260*0.3</f>
        <v>449578.1</v>
      </c>
      <c r="N1260">
        <f>_xlfn.RANK.AVG(M1260,M$2:M$2185)</f>
        <v>802</v>
      </c>
      <c r="O1260">
        <f>LOOKUP(N1260/COUNTA(N:N),{0,0.1,0.2,0.3,0.4,0.5,0.6,0.7,0.8,0.9,1}+1%%,{10,9,8,7,6,5,4,3,2,1})</f>
        <v>7</v>
      </c>
      <c r="P1260" s="6">
        <v>1</v>
      </c>
      <c r="Q1260">
        <f>_xlfn.RANK.AVG(P1260,P$2:P$2185)</f>
        <v>1510</v>
      </c>
      <c r="R1260">
        <f>LOOKUP(Q1260/COUNTA(Q:Q),{0,0.1,0.2,0.3,0.4,0.5,0.6,0.7,0.8,0.9,1}+1%%,{10,9,8,7,6,5,4,3,2,1})</f>
        <v>4</v>
      </c>
      <c r="S1260">
        <f>I1260*0.5+L1260*0.5+O1260+R1260</f>
        <v>18</v>
      </c>
    </row>
    <row r="1261" spans="1:19" ht="14.4" x14ac:dyDescent="0.25">
      <c r="A1261" s="5" t="s">
        <v>1380</v>
      </c>
      <c r="B1261" s="6">
        <v>3509600</v>
      </c>
      <c r="C1261" s="6">
        <v>51324</v>
      </c>
      <c r="D1261" s="6">
        <v>2285</v>
      </c>
      <c r="E1261" s="6">
        <v>9951</v>
      </c>
      <c r="F1261" s="6">
        <v>1</v>
      </c>
      <c r="G1261">
        <f>(E1261*0.6+D1261*0.2+C1261*0.2)/B1261</f>
        <v>4.7562115340779578E-3</v>
      </c>
      <c r="H1261">
        <f>_xlfn.RANK.AVG(G1261,G$2:G$2185)</f>
        <v>1372</v>
      </c>
      <c r="I1261">
        <f>LOOKUP(H1261/COUNTA(H:H),{0,0.1,0.2,0.3,0.4,0.5,0.6,0.7,0.8,0.9,1}+1%%,{10,9,8,7,6,5,4,3,2,1})</f>
        <v>4</v>
      </c>
      <c r="J1261">
        <f>E1261*0.6+D1261*0.2+C1261*0.2</f>
        <v>16692.400000000001</v>
      </c>
      <c r="K1261">
        <f>_xlfn.RANK.AVG(J1261,J$2:J$2185)</f>
        <v>622</v>
      </c>
      <c r="L1261">
        <f>LOOKUP(K1261/COUNTA(K:K),{0,0.1,0.2,0.3,0.4,0.5,0.6,0.7,0.8,0.9,1}+1%%,{10,9,8,7,6,5,4,3,2,1})</f>
        <v>8</v>
      </c>
      <c r="M1261">
        <f>(C1261-D1261)*0.7+B1261*0.3</f>
        <v>1087207.3</v>
      </c>
      <c r="N1261">
        <f>_xlfn.RANK.AVG(M1261,M$2:M$2185)</f>
        <v>510</v>
      </c>
      <c r="O1261">
        <f>LOOKUP(N1261/COUNTA(N:N),{0,0.1,0.2,0.3,0.4,0.5,0.6,0.7,0.8,0.9,1}+1%%,{10,9,8,7,6,5,4,3,2,1})</f>
        <v>8</v>
      </c>
      <c r="P1261" s="6">
        <v>1</v>
      </c>
      <c r="Q1261">
        <f>_xlfn.RANK.AVG(P1261,P$2:P$2185)</f>
        <v>1510</v>
      </c>
      <c r="R1261">
        <f>LOOKUP(Q1261/COUNTA(Q:Q),{0,0.1,0.2,0.3,0.4,0.5,0.6,0.7,0.8,0.9,1}+1%%,{10,9,8,7,6,5,4,3,2,1})</f>
        <v>4</v>
      </c>
      <c r="S1261">
        <f>I1261*0.5+L1261*0.5+O1261+R1261</f>
        <v>18</v>
      </c>
    </row>
    <row r="1262" spans="1:19" ht="43.2" x14ac:dyDescent="0.25">
      <c r="A1262" s="5" t="s">
        <v>1133</v>
      </c>
      <c r="B1262" s="6">
        <v>1329689</v>
      </c>
      <c r="C1262" s="6">
        <v>47497</v>
      </c>
      <c r="D1262" s="6">
        <v>1170</v>
      </c>
      <c r="E1262" s="6">
        <v>5787</v>
      </c>
      <c r="F1262" s="6">
        <v>1</v>
      </c>
      <c r="G1262">
        <f>(E1262*0.6+D1262*0.2+C1262*0.2)/B1262</f>
        <v>9.9313448483066332E-3</v>
      </c>
      <c r="H1262">
        <f>_xlfn.RANK.AVG(G1262,G$2:G$2185)</f>
        <v>676</v>
      </c>
      <c r="I1262">
        <f>LOOKUP(H1262/COUNTA(H:H),{0,0.1,0.2,0.3,0.4,0.5,0.6,0.7,0.8,0.9,1}+1%%,{10,9,8,7,6,5,4,3,2,1})</f>
        <v>7</v>
      </c>
      <c r="J1262">
        <f>E1262*0.6+D1262*0.2+C1262*0.2</f>
        <v>13205.599999999999</v>
      </c>
      <c r="K1262">
        <f>_xlfn.RANK.AVG(J1262,J$2:J$2185)</f>
        <v>682</v>
      </c>
      <c r="L1262">
        <f>LOOKUP(K1262/COUNTA(K:K),{0,0.1,0.2,0.3,0.4,0.5,0.6,0.7,0.8,0.9,1}+1%%,{10,9,8,7,6,5,4,3,2,1})</f>
        <v>7</v>
      </c>
      <c r="M1262">
        <f>(C1262-D1262)*0.7+B1262*0.3</f>
        <v>431335.60000000003</v>
      </c>
      <c r="N1262">
        <f>_xlfn.RANK.AVG(M1262,M$2:M$2185)</f>
        <v>818</v>
      </c>
      <c r="O1262">
        <f>LOOKUP(N1262/COUNTA(N:N),{0,0.1,0.2,0.3,0.4,0.5,0.6,0.7,0.8,0.9,1}+1%%,{10,9,8,7,6,5,4,3,2,1})</f>
        <v>7</v>
      </c>
      <c r="P1262" s="6">
        <v>1</v>
      </c>
      <c r="Q1262">
        <f>_xlfn.RANK.AVG(P1262,P$2:P$2185)</f>
        <v>1510</v>
      </c>
      <c r="R1262">
        <f>LOOKUP(Q1262/COUNTA(Q:Q),{0,0.1,0.2,0.3,0.4,0.5,0.6,0.7,0.8,0.9,1}+1%%,{10,9,8,7,6,5,4,3,2,1})</f>
        <v>4</v>
      </c>
      <c r="S1262">
        <f>I1262*0.5+L1262*0.5+O1262+R1262</f>
        <v>18</v>
      </c>
    </row>
    <row r="1263" spans="1:19" ht="28.8" x14ac:dyDescent="0.25">
      <c r="A1263" s="5" t="s">
        <v>1612</v>
      </c>
      <c r="B1263" s="6">
        <v>19669098</v>
      </c>
      <c r="C1263" s="6">
        <v>33575</v>
      </c>
      <c r="D1263" s="6">
        <v>9632</v>
      </c>
      <c r="E1263" s="6">
        <v>3548</v>
      </c>
      <c r="F1263" s="6">
        <v>1</v>
      </c>
      <c r="G1263">
        <f>(E1263*0.6+D1263*0.2+C1263*0.2)/B1263</f>
        <v>5.4756959368446891E-4</v>
      </c>
      <c r="H1263">
        <f>_xlfn.RANK.AVG(G1263,G$2:G$2185)</f>
        <v>2092</v>
      </c>
      <c r="I1263">
        <f>LOOKUP(H1263/COUNTA(H:H),{0,0.1,0.2,0.3,0.4,0.5,0.6,0.7,0.8,0.9,1}+1%%,{10,9,8,7,6,5,4,3,2,1})</f>
        <v>1</v>
      </c>
      <c r="J1263">
        <f>E1263*0.6+D1263*0.2+C1263*0.2</f>
        <v>10770.2</v>
      </c>
      <c r="K1263">
        <f>_xlfn.RANK.AVG(J1263,J$2:J$2185)</f>
        <v>753</v>
      </c>
      <c r="L1263">
        <f>LOOKUP(K1263/COUNTA(K:K),{0,0.1,0.2,0.3,0.4,0.5,0.6,0.7,0.8,0.9,1}+1%%,{10,9,8,7,6,5,4,3,2,1})</f>
        <v>7</v>
      </c>
      <c r="M1263">
        <f>(C1263-D1263)*0.7+B1263*0.3</f>
        <v>5917489.4999999991</v>
      </c>
      <c r="N1263">
        <f>_xlfn.RANK.AVG(M1263,M$2:M$2185)</f>
        <v>169</v>
      </c>
      <c r="O1263">
        <f>LOOKUP(N1263/COUNTA(N:N),{0,0.1,0.2,0.3,0.4,0.5,0.6,0.7,0.8,0.9,1}+1%%,{10,9,8,7,6,5,4,3,2,1})</f>
        <v>10</v>
      </c>
      <c r="P1263" s="6">
        <v>1</v>
      </c>
      <c r="Q1263">
        <f>_xlfn.RANK.AVG(P1263,P$2:P$2185)</f>
        <v>1510</v>
      </c>
      <c r="R1263">
        <f>LOOKUP(Q1263/COUNTA(Q:Q),{0,0.1,0.2,0.3,0.4,0.5,0.6,0.7,0.8,0.9,1}+1%%,{10,9,8,7,6,5,4,3,2,1})</f>
        <v>4</v>
      </c>
      <c r="S1263">
        <f>I1263*0.5+L1263*0.5+O1263+R1263</f>
        <v>18</v>
      </c>
    </row>
    <row r="1264" spans="1:19" ht="28.8" x14ac:dyDescent="0.25">
      <c r="A1264" s="5" t="s">
        <v>957</v>
      </c>
      <c r="B1264" s="6">
        <v>270595</v>
      </c>
      <c r="C1264" s="6">
        <v>9826</v>
      </c>
      <c r="D1264" s="6">
        <v>484</v>
      </c>
      <c r="E1264" s="6">
        <v>842</v>
      </c>
      <c r="F1264" s="6">
        <v>3</v>
      </c>
      <c r="G1264">
        <f>(E1264*0.6+D1264*0.2+C1264*0.2)/B1264</f>
        <v>9.4872410798425687E-3</v>
      </c>
      <c r="H1264">
        <f>_xlfn.RANK.AVG(G1264,G$2:G$2185)</f>
        <v>725</v>
      </c>
      <c r="I1264">
        <f>LOOKUP(H1264/COUNTA(H:H),{0,0.1,0.2,0.3,0.4,0.5,0.6,0.7,0.8,0.9,1}+1%%,{10,9,8,7,6,5,4,3,2,1})</f>
        <v>7</v>
      </c>
      <c r="J1264">
        <f>E1264*0.6+D1264*0.2+C1264*0.2</f>
        <v>2567.1999999999998</v>
      </c>
      <c r="K1264">
        <f>_xlfn.RANK.AVG(J1264,J$2:J$2185)</f>
        <v>1237</v>
      </c>
      <c r="L1264">
        <f>LOOKUP(K1264/COUNTA(K:K),{0,0.1,0.2,0.3,0.4,0.5,0.6,0.7,0.8,0.9,1}+1%%,{10,9,8,7,6,5,4,3,2,1})</f>
        <v>5</v>
      </c>
      <c r="M1264">
        <f>(C1264-D1264)*0.7+B1264*0.3</f>
        <v>87717.9</v>
      </c>
      <c r="N1264">
        <f>_xlfn.RANK.AVG(M1264,M$2:M$2185)</f>
        <v>1395</v>
      </c>
      <c r="O1264">
        <f>LOOKUP(N1264/COUNTA(N:N),{0,0.1,0.2,0.3,0.4,0.5,0.6,0.7,0.8,0.9,1}+1%%,{10,9,8,7,6,5,4,3,2,1})</f>
        <v>4</v>
      </c>
      <c r="P1264" s="6">
        <v>3</v>
      </c>
      <c r="Q1264">
        <f>_xlfn.RANK.AVG(P1264,P$2:P$2185)</f>
        <v>452</v>
      </c>
      <c r="R1264">
        <f>LOOKUP(Q1264/COUNTA(Q:Q),{0,0.1,0.2,0.3,0.4,0.5,0.6,0.7,0.8,0.9,1}+1%%,{10,9,8,7,6,5,4,3,2,1})</f>
        <v>8</v>
      </c>
      <c r="S1264">
        <f>I1264*0.5+L1264*0.5+O1264+R1264</f>
        <v>18</v>
      </c>
    </row>
    <row r="1265" spans="1:19" ht="28.8" x14ac:dyDescent="0.25">
      <c r="A1265" s="5" t="s">
        <v>991</v>
      </c>
      <c r="B1265" s="6">
        <v>1019341</v>
      </c>
      <c r="C1265" s="6">
        <v>8827</v>
      </c>
      <c r="D1265" s="6">
        <v>897</v>
      </c>
      <c r="E1265" s="6">
        <v>5110</v>
      </c>
      <c r="F1265" s="6">
        <v>2</v>
      </c>
      <c r="G1265">
        <f>(E1265*0.6+D1265*0.2+C1265*0.2)/B1265</f>
        <v>4.9157249634813084E-3</v>
      </c>
      <c r="H1265">
        <f>_xlfn.RANK.AVG(G1265,G$2:G$2185)</f>
        <v>1339</v>
      </c>
      <c r="I1265">
        <f>LOOKUP(H1265/COUNTA(H:H),{0,0.1,0.2,0.3,0.4,0.5,0.6,0.7,0.8,0.9,1}+1%%,{10,9,8,7,6,5,4,3,2,1})</f>
        <v>4</v>
      </c>
      <c r="J1265">
        <f>E1265*0.6+D1265*0.2+C1265*0.2</f>
        <v>5010.8</v>
      </c>
      <c r="K1265">
        <f>_xlfn.RANK.AVG(J1265,J$2:J$2185)</f>
        <v>1017</v>
      </c>
      <c r="L1265">
        <f>LOOKUP(K1265/COUNTA(K:K),{0,0.1,0.2,0.3,0.4,0.5,0.6,0.7,0.8,0.9,1}+1%%,{10,9,8,7,6,5,4,3,2,1})</f>
        <v>6</v>
      </c>
      <c r="M1265">
        <f>(C1265-D1265)*0.7+B1265*0.3</f>
        <v>311353.3</v>
      </c>
      <c r="N1265">
        <f>_xlfn.RANK.AVG(M1265,M$2:M$2185)</f>
        <v>945</v>
      </c>
      <c r="O1265">
        <f>LOOKUP(N1265/COUNTA(N:N),{0,0.1,0.2,0.3,0.4,0.5,0.6,0.7,0.8,0.9,1}+1%%,{10,9,8,7,6,5,4,3,2,1})</f>
        <v>6</v>
      </c>
      <c r="P1265" s="6">
        <v>2</v>
      </c>
      <c r="Q1265">
        <f>_xlfn.RANK.AVG(P1265,P$2:P$2185)</f>
        <v>678.5</v>
      </c>
      <c r="R1265">
        <f>LOOKUP(Q1265/COUNTA(Q:Q),{0,0.1,0.2,0.3,0.4,0.5,0.6,0.7,0.8,0.9,1}+1%%,{10,9,8,7,6,5,4,3,2,1})</f>
        <v>7</v>
      </c>
      <c r="S1265">
        <f>I1265*0.5+L1265*0.5+O1265+R1265</f>
        <v>18</v>
      </c>
    </row>
    <row r="1266" spans="1:19" ht="28.8" x14ac:dyDescent="0.25">
      <c r="A1266" s="5" t="s">
        <v>832</v>
      </c>
      <c r="B1266" s="6">
        <v>2042378</v>
      </c>
      <c r="C1266" s="6">
        <v>56388</v>
      </c>
      <c r="D1266" s="6">
        <v>1447</v>
      </c>
      <c r="E1266" s="6">
        <v>6611</v>
      </c>
      <c r="F1266" s="6">
        <v>1</v>
      </c>
      <c r="G1266">
        <f>(E1266*0.6+D1266*0.2+C1266*0.2)/B1266</f>
        <v>7.605644009091363E-3</v>
      </c>
      <c r="H1266">
        <f>_xlfn.RANK.AVG(G1266,G$2:G$2185)</f>
        <v>945</v>
      </c>
      <c r="I1266">
        <f>LOOKUP(H1266/COUNTA(H:H),{0,0.1,0.2,0.3,0.4,0.5,0.6,0.7,0.8,0.9,1}+1%%,{10,9,8,7,6,5,4,3,2,1})</f>
        <v>6</v>
      </c>
      <c r="J1266">
        <f>E1266*0.6+D1266*0.2+C1266*0.2</f>
        <v>15533.6</v>
      </c>
      <c r="K1266">
        <f>_xlfn.RANK.AVG(J1266,J$2:J$2185)</f>
        <v>645</v>
      </c>
      <c r="L1266">
        <f>LOOKUP(K1266/COUNTA(K:K),{0,0.1,0.2,0.3,0.4,0.5,0.6,0.7,0.8,0.9,1}+1%%,{10,9,8,7,6,5,4,3,2,1})</f>
        <v>8</v>
      </c>
      <c r="M1266">
        <f>(C1266-D1266)*0.7+B1266*0.3</f>
        <v>651172.1</v>
      </c>
      <c r="N1266">
        <f>_xlfn.RANK.AVG(M1266,M$2:M$2185)</f>
        <v>680</v>
      </c>
      <c r="O1266">
        <f>LOOKUP(N1266/COUNTA(N:N),{0,0.1,0.2,0.3,0.4,0.5,0.6,0.7,0.8,0.9,1}+1%%,{10,9,8,7,6,5,4,3,2,1})</f>
        <v>7</v>
      </c>
      <c r="P1266" s="6">
        <v>1</v>
      </c>
      <c r="Q1266">
        <f>_xlfn.RANK.AVG(P1266,P$2:P$2185)</f>
        <v>1510</v>
      </c>
      <c r="R1266">
        <f>LOOKUP(Q1266/COUNTA(Q:Q),{0,0.1,0.2,0.3,0.4,0.5,0.6,0.7,0.8,0.9,1}+1%%,{10,9,8,7,6,5,4,3,2,1})</f>
        <v>4</v>
      </c>
      <c r="S1266">
        <f>I1266*0.5+L1266*0.5+O1266+R1266</f>
        <v>18</v>
      </c>
    </row>
    <row r="1267" spans="1:19" ht="14.4" x14ac:dyDescent="0.25">
      <c r="A1267" s="5" t="s">
        <v>1259</v>
      </c>
      <c r="B1267" s="6">
        <v>783804</v>
      </c>
      <c r="C1267" s="6">
        <v>11888</v>
      </c>
      <c r="D1267" s="6">
        <v>813</v>
      </c>
      <c r="E1267" s="6">
        <v>2427</v>
      </c>
      <c r="F1267" s="6">
        <v>2</v>
      </c>
      <c r="G1267">
        <f>(E1267*0.6+D1267*0.2+C1267*0.2)/B1267</f>
        <v>5.0987236605069637E-3</v>
      </c>
      <c r="H1267">
        <f>_xlfn.RANK.AVG(G1267,G$2:G$2185)</f>
        <v>1312</v>
      </c>
      <c r="I1267">
        <f>LOOKUP(H1267/COUNTA(H:H),{0,0.1,0.2,0.3,0.4,0.5,0.6,0.7,0.8,0.9,1}+1%%,{10,9,8,7,6,5,4,3,2,1})</f>
        <v>4</v>
      </c>
      <c r="J1267">
        <f>E1267*0.6+D1267*0.2+C1267*0.2</f>
        <v>3996.4</v>
      </c>
      <c r="K1267">
        <f>_xlfn.RANK.AVG(J1267,J$2:J$2185)</f>
        <v>1091</v>
      </c>
      <c r="L1267">
        <f>LOOKUP(K1267/COUNTA(K:K),{0,0.1,0.2,0.3,0.4,0.5,0.6,0.7,0.8,0.9,1}+1%%,{10,9,8,7,6,5,4,3,2,1})</f>
        <v>6</v>
      </c>
      <c r="M1267">
        <f>(C1267-D1267)*0.7+B1267*0.3</f>
        <v>242893.69999999998</v>
      </c>
      <c r="N1267">
        <f>_xlfn.RANK.AVG(M1267,M$2:M$2185)</f>
        <v>1041</v>
      </c>
      <c r="O1267">
        <f>LOOKUP(N1267/COUNTA(N:N),{0,0.1,0.2,0.3,0.4,0.5,0.6,0.7,0.8,0.9,1}+1%%,{10,9,8,7,6,5,4,3,2,1})</f>
        <v>6</v>
      </c>
      <c r="P1267" s="6">
        <v>2</v>
      </c>
      <c r="Q1267">
        <f>_xlfn.RANK.AVG(P1267,P$2:P$2185)</f>
        <v>678.5</v>
      </c>
      <c r="R1267">
        <f>LOOKUP(Q1267/COUNTA(Q:Q),{0,0.1,0.2,0.3,0.4,0.5,0.6,0.7,0.8,0.9,1}+1%%,{10,9,8,7,6,5,4,3,2,1})</f>
        <v>7</v>
      </c>
      <c r="S1267">
        <f>I1267*0.5+L1267*0.5+O1267+R1267</f>
        <v>18</v>
      </c>
    </row>
    <row r="1268" spans="1:19" ht="28.8" x14ac:dyDescent="0.25">
      <c r="A1268" s="5" t="s">
        <v>2028</v>
      </c>
      <c r="B1268" s="6">
        <v>1116365</v>
      </c>
      <c r="C1268" s="6">
        <v>52181</v>
      </c>
      <c r="D1268" s="6">
        <v>2195</v>
      </c>
      <c r="E1268" s="6">
        <v>6012</v>
      </c>
      <c r="F1268" s="6">
        <v>1</v>
      </c>
      <c r="G1268">
        <f>(E1268*0.6+D1268*0.2+C1268*0.2)/B1268</f>
        <v>1.2972818029945404E-2</v>
      </c>
      <c r="H1268">
        <f>_xlfn.RANK.AVG(G1268,G$2:G$2185)</f>
        <v>421</v>
      </c>
      <c r="I1268">
        <f>LOOKUP(H1268/COUNTA(H:H),{0,0.1,0.2,0.3,0.4,0.5,0.6,0.7,0.8,0.9,1}+1%%,{10,9,8,7,6,5,4,3,2,1})</f>
        <v>9</v>
      </c>
      <c r="J1268">
        <f>E1268*0.6+D1268*0.2+C1268*0.2</f>
        <v>14482.400000000001</v>
      </c>
      <c r="K1268">
        <f>_xlfn.RANK.AVG(J1268,J$2:J$2185)</f>
        <v>661</v>
      </c>
      <c r="L1268">
        <f>LOOKUP(K1268/COUNTA(K:K),{0,0.1,0.2,0.3,0.4,0.5,0.6,0.7,0.8,0.9,1}+1%%,{10,9,8,7,6,5,4,3,2,1})</f>
        <v>7</v>
      </c>
      <c r="M1268">
        <f>(C1268-D1268)*0.7+B1268*0.3</f>
        <v>369899.7</v>
      </c>
      <c r="N1268">
        <f>_xlfn.RANK.AVG(M1268,M$2:M$2185)</f>
        <v>884</v>
      </c>
      <c r="O1268">
        <f>LOOKUP(N1268/COUNTA(N:N),{0,0.1,0.2,0.3,0.4,0.5,0.6,0.7,0.8,0.9,1}+1%%,{10,9,8,7,6,5,4,3,2,1})</f>
        <v>6</v>
      </c>
      <c r="P1268" s="6">
        <v>1</v>
      </c>
      <c r="Q1268">
        <f>_xlfn.RANK.AVG(P1268,P$2:P$2185)</f>
        <v>1510</v>
      </c>
      <c r="R1268">
        <f>LOOKUP(Q1268/COUNTA(Q:Q),{0,0.1,0.2,0.3,0.4,0.5,0.6,0.7,0.8,0.9,1}+1%%,{10,9,8,7,6,5,4,3,2,1})</f>
        <v>4</v>
      </c>
      <c r="S1268">
        <f>I1268*0.5+L1268*0.5+O1268+R1268</f>
        <v>18</v>
      </c>
    </row>
    <row r="1269" spans="1:19" ht="28.8" x14ac:dyDescent="0.25">
      <c r="A1269" s="5" t="s">
        <v>879</v>
      </c>
      <c r="B1269" s="6">
        <v>584396</v>
      </c>
      <c r="C1269" s="6">
        <v>3742</v>
      </c>
      <c r="D1269" s="6">
        <v>910</v>
      </c>
      <c r="E1269" s="6">
        <v>4226</v>
      </c>
      <c r="F1269" s="6">
        <v>3</v>
      </c>
      <c r="G1269">
        <f>(E1269*0.6+D1269*0.2+C1269*0.2)/B1269</f>
        <v>5.9309098624905033E-3</v>
      </c>
      <c r="H1269">
        <f>_xlfn.RANK.AVG(G1269,G$2:G$2185)</f>
        <v>1187</v>
      </c>
      <c r="I1269">
        <f>LOOKUP(H1269/COUNTA(H:H),{0,0.1,0.2,0.3,0.4,0.5,0.6,0.7,0.8,0.9,1}+1%%,{10,9,8,7,6,5,4,3,2,1})</f>
        <v>5</v>
      </c>
      <c r="J1269">
        <f>E1269*0.6+D1269*0.2+C1269*0.2</f>
        <v>3466</v>
      </c>
      <c r="K1269">
        <f>_xlfn.RANK.AVG(J1269,J$2:J$2185)</f>
        <v>1146</v>
      </c>
      <c r="L1269">
        <f>LOOKUP(K1269/COUNTA(K:K),{0,0.1,0.2,0.3,0.4,0.5,0.6,0.7,0.8,0.9,1}+1%%,{10,9,8,7,6,5,4,3,2,1})</f>
        <v>5</v>
      </c>
      <c r="M1269">
        <f>(C1269-D1269)*0.7+B1269*0.3</f>
        <v>177301.19999999998</v>
      </c>
      <c r="N1269">
        <f>_xlfn.RANK.AVG(M1269,M$2:M$2185)</f>
        <v>1139</v>
      </c>
      <c r="O1269">
        <f>LOOKUP(N1269/COUNTA(N:N),{0,0.1,0.2,0.3,0.4,0.5,0.6,0.7,0.8,0.9,1}+1%%,{10,9,8,7,6,5,4,3,2,1})</f>
        <v>5</v>
      </c>
      <c r="P1269" s="6">
        <v>3</v>
      </c>
      <c r="Q1269">
        <f>_xlfn.RANK.AVG(P1269,P$2:P$2185)</f>
        <v>452</v>
      </c>
      <c r="R1269">
        <f>LOOKUP(Q1269/COUNTA(Q:Q),{0,0.1,0.2,0.3,0.4,0.5,0.6,0.7,0.8,0.9,1}+1%%,{10,9,8,7,6,5,4,3,2,1})</f>
        <v>8</v>
      </c>
      <c r="S1269">
        <f>I1269*0.5+L1269*0.5+O1269+R1269</f>
        <v>18</v>
      </c>
    </row>
    <row r="1270" spans="1:19" ht="28.8" x14ac:dyDescent="0.25">
      <c r="A1270" s="5" t="s">
        <v>514</v>
      </c>
      <c r="B1270" s="6">
        <v>676778</v>
      </c>
      <c r="C1270" s="6">
        <v>3206</v>
      </c>
      <c r="D1270" s="6">
        <v>826</v>
      </c>
      <c r="E1270" s="6">
        <v>1165</v>
      </c>
      <c r="F1270" s="6">
        <v>4</v>
      </c>
      <c r="G1270">
        <f>(E1270*0.6+D1270*0.2+C1270*0.2)/B1270</f>
        <v>2.2243630850884632E-3</v>
      </c>
      <c r="H1270">
        <f>_xlfn.RANK.AVG(G1270,G$2:G$2185)</f>
        <v>1804</v>
      </c>
      <c r="I1270">
        <f>LOOKUP(H1270/COUNTA(H:H),{0,0.1,0.2,0.3,0.4,0.5,0.6,0.7,0.8,0.9,1}+1%%,{10,9,8,7,6,5,4,3,2,1})</f>
        <v>2</v>
      </c>
      <c r="J1270">
        <f>E1270*0.6+D1270*0.2+C1270*0.2</f>
        <v>1505.4</v>
      </c>
      <c r="K1270">
        <f>_xlfn.RANK.AVG(J1270,J$2:J$2185)</f>
        <v>1395</v>
      </c>
      <c r="L1270">
        <f>LOOKUP(K1270/COUNTA(K:K),{0,0.1,0.2,0.3,0.4,0.5,0.6,0.7,0.8,0.9,1}+1%%,{10,9,8,7,6,5,4,3,2,1})</f>
        <v>4</v>
      </c>
      <c r="M1270">
        <f>(C1270-D1270)*0.7+B1270*0.3</f>
        <v>204699.4</v>
      </c>
      <c r="N1270">
        <f>_xlfn.RANK.AVG(M1270,M$2:M$2185)</f>
        <v>1091</v>
      </c>
      <c r="O1270">
        <f>LOOKUP(N1270/COUNTA(N:N),{0,0.1,0.2,0.3,0.4,0.5,0.6,0.7,0.8,0.9,1}+1%%,{10,9,8,7,6,5,4,3,2,1})</f>
        <v>6</v>
      </c>
      <c r="P1270" s="6">
        <v>4</v>
      </c>
      <c r="Q1270">
        <f>_xlfn.RANK.AVG(P1270,P$2:P$2185)</f>
        <v>340.5</v>
      </c>
      <c r="R1270">
        <f>LOOKUP(Q1270/COUNTA(Q:Q),{0,0.1,0.2,0.3,0.4,0.5,0.6,0.7,0.8,0.9,1}+1%%,{10,9,8,7,6,5,4,3,2,1})</f>
        <v>9</v>
      </c>
      <c r="S1270">
        <f>I1270*0.5+L1270*0.5+O1270+R1270</f>
        <v>18</v>
      </c>
    </row>
    <row r="1271" spans="1:19" ht="28.8" x14ac:dyDescent="0.25">
      <c r="A1271" s="5" t="s">
        <v>328</v>
      </c>
      <c r="B1271" s="6">
        <v>270556</v>
      </c>
      <c r="C1271" s="6">
        <v>5400</v>
      </c>
      <c r="D1271" s="6">
        <v>2643</v>
      </c>
      <c r="E1271" s="6">
        <v>1191</v>
      </c>
      <c r="F1271" s="6">
        <v>3</v>
      </c>
      <c r="G1271">
        <f>(E1271*0.6+D1271*0.2+C1271*0.2)/B1271</f>
        <v>8.5867620751341675E-3</v>
      </c>
      <c r="H1271">
        <f>_xlfn.RANK.AVG(G1271,G$2:G$2185)</f>
        <v>837</v>
      </c>
      <c r="I1271">
        <f>LOOKUP(H1271/COUNTA(H:H),{0,0.1,0.2,0.3,0.4,0.5,0.6,0.7,0.8,0.9,1}+1%%,{10,9,8,7,6,5,4,3,2,1})</f>
        <v>7</v>
      </c>
      <c r="J1271">
        <f>E1271*0.6+D1271*0.2+C1271*0.2</f>
        <v>2323.1999999999998</v>
      </c>
      <c r="K1271">
        <f>_xlfn.RANK.AVG(J1271,J$2:J$2185)</f>
        <v>1265</v>
      </c>
      <c r="L1271">
        <f>LOOKUP(K1271/COUNTA(K:K),{0,0.1,0.2,0.3,0.4,0.5,0.6,0.7,0.8,0.9,1}+1%%,{10,9,8,7,6,5,4,3,2,1})</f>
        <v>5</v>
      </c>
      <c r="M1271">
        <f>(C1271-D1271)*0.7+B1271*0.3</f>
        <v>83096.7</v>
      </c>
      <c r="N1271">
        <f>_xlfn.RANK.AVG(M1271,M$2:M$2185)</f>
        <v>1407</v>
      </c>
      <c r="O1271">
        <f>LOOKUP(N1271/COUNTA(N:N),{0,0.1,0.2,0.3,0.4,0.5,0.6,0.7,0.8,0.9,1}+1%%,{10,9,8,7,6,5,4,3,2,1})</f>
        <v>4</v>
      </c>
      <c r="P1271" s="6">
        <v>3</v>
      </c>
      <c r="Q1271">
        <f>_xlfn.RANK.AVG(P1271,P$2:P$2185)</f>
        <v>452</v>
      </c>
      <c r="R1271">
        <f>LOOKUP(Q1271/COUNTA(Q:Q),{0,0.1,0.2,0.3,0.4,0.5,0.6,0.7,0.8,0.9,1}+1%%,{10,9,8,7,6,5,4,3,2,1})</f>
        <v>8</v>
      </c>
      <c r="S1271">
        <f>I1271*0.5+L1271*0.5+O1271+R1271</f>
        <v>18</v>
      </c>
    </row>
    <row r="1272" spans="1:19" ht="43.2" x14ac:dyDescent="0.25">
      <c r="A1272" s="5" t="s">
        <v>1930</v>
      </c>
      <c r="B1272" s="6">
        <v>1060916</v>
      </c>
      <c r="C1272" s="6">
        <v>19484</v>
      </c>
      <c r="D1272" s="6">
        <v>634</v>
      </c>
      <c r="E1272" s="6">
        <v>1540</v>
      </c>
      <c r="F1272" s="6">
        <v>2</v>
      </c>
      <c r="G1272">
        <f>(E1272*0.6+D1272*0.2+C1272*0.2)/B1272</f>
        <v>4.6635171870346003E-3</v>
      </c>
      <c r="H1272">
        <f>_xlfn.RANK.AVG(G1272,G$2:G$2185)</f>
        <v>1384</v>
      </c>
      <c r="I1272">
        <f>LOOKUP(H1272/COUNTA(H:H),{0,0.1,0.2,0.3,0.4,0.5,0.6,0.7,0.8,0.9,1}+1%%,{10,9,8,7,6,5,4,3,2,1})</f>
        <v>4</v>
      </c>
      <c r="J1272">
        <f>E1272*0.6+D1272*0.2+C1272*0.2</f>
        <v>4947.6000000000004</v>
      </c>
      <c r="K1272">
        <f>_xlfn.RANK.AVG(J1272,J$2:J$2185)</f>
        <v>1021</v>
      </c>
      <c r="L1272">
        <f>LOOKUP(K1272/COUNTA(K:K),{0,0.1,0.2,0.3,0.4,0.5,0.6,0.7,0.8,0.9,1}+1%%,{10,9,8,7,6,5,4,3,2,1})</f>
        <v>6</v>
      </c>
      <c r="M1272">
        <f>(C1272-D1272)*0.7+B1272*0.3</f>
        <v>331469.8</v>
      </c>
      <c r="N1272">
        <f>_xlfn.RANK.AVG(M1272,M$2:M$2185)</f>
        <v>926</v>
      </c>
      <c r="O1272">
        <f>LOOKUP(N1272/COUNTA(N:N),{0,0.1,0.2,0.3,0.4,0.5,0.6,0.7,0.8,0.9,1}+1%%,{10,9,8,7,6,5,4,3,2,1})</f>
        <v>6</v>
      </c>
      <c r="P1272" s="6">
        <v>2</v>
      </c>
      <c r="Q1272">
        <f>_xlfn.RANK.AVG(P1272,P$2:P$2185)</f>
        <v>678.5</v>
      </c>
      <c r="R1272">
        <f>LOOKUP(Q1272/COUNTA(Q:Q),{0,0.1,0.2,0.3,0.4,0.5,0.6,0.7,0.8,0.9,1}+1%%,{10,9,8,7,6,5,4,3,2,1})</f>
        <v>7</v>
      </c>
      <c r="S1272">
        <f>I1272*0.5+L1272*0.5+O1272+R1272</f>
        <v>18</v>
      </c>
    </row>
    <row r="1273" spans="1:19" ht="28.8" x14ac:dyDescent="0.25">
      <c r="A1273" s="5" t="s">
        <v>1936</v>
      </c>
      <c r="B1273" s="6">
        <v>928148</v>
      </c>
      <c r="C1273" s="6">
        <v>19374</v>
      </c>
      <c r="D1273" s="6">
        <v>630</v>
      </c>
      <c r="E1273" s="6">
        <v>1196</v>
      </c>
      <c r="F1273" s="6">
        <v>2</v>
      </c>
      <c r="G1273">
        <f>(E1273*0.6+D1273*0.2+C1273*0.2)/B1273</f>
        <v>5.0836720005861136E-3</v>
      </c>
      <c r="H1273">
        <f>_xlfn.RANK.AVG(G1273,G$2:G$2185)</f>
        <v>1315</v>
      </c>
      <c r="I1273">
        <f>LOOKUP(H1273/COUNTA(H:H),{0,0.1,0.2,0.3,0.4,0.5,0.6,0.7,0.8,0.9,1}+1%%,{10,9,8,7,6,5,4,3,2,1})</f>
        <v>4</v>
      </c>
      <c r="J1273">
        <f>E1273*0.6+D1273*0.2+C1273*0.2</f>
        <v>4718.4000000000005</v>
      </c>
      <c r="K1273">
        <f>_xlfn.RANK.AVG(J1273,J$2:J$2185)</f>
        <v>1036</v>
      </c>
      <c r="L1273">
        <f>LOOKUP(K1273/COUNTA(K:K),{0,0.1,0.2,0.3,0.4,0.5,0.6,0.7,0.8,0.9,1}+1%%,{10,9,8,7,6,5,4,3,2,1})</f>
        <v>6</v>
      </c>
      <c r="M1273">
        <f>(C1273-D1273)*0.7+B1273*0.3</f>
        <v>291565.19999999995</v>
      </c>
      <c r="N1273">
        <f>_xlfn.RANK.AVG(M1273,M$2:M$2185)</f>
        <v>969</v>
      </c>
      <c r="O1273">
        <f>LOOKUP(N1273/COUNTA(N:N),{0,0.1,0.2,0.3,0.4,0.5,0.6,0.7,0.8,0.9,1}+1%%,{10,9,8,7,6,5,4,3,2,1})</f>
        <v>6</v>
      </c>
      <c r="P1273" s="6">
        <v>2</v>
      </c>
      <c r="Q1273">
        <f>_xlfn.RANK.AVG(P1273,P$2:P$2185)</f>
        <v>678.5</v>
      </c>
      <c r="R1273">
        <f>LOOKUP(Q1273/COUNTA(Q:Q),{0,0.1,0.2,0.3,0.4,0.5,0.6,0.7,0.8,0.9,1}+1%%,{10,9,8,7,6,5,4,3,2,1})</f>
        <v>7</v>
      </c>
      <c r="S1273">
        <f>I1273*0.5+L1273*0.5+O1273+R1273</f>
        <v>18</v>
      </c>
    </row>
    <row r="1274" spans="1:19" ht="28.8" x14ac:dyDescent="0.25">
      <c r="A1274" s="5" t="s">
        <v>1522</v>
      </c>
      <c r="B1274" s="6">
        <v>2018667</v>
      </c>
      <c r="C1274" s="6">
        <v>62168</v>
      </c>
      <c r="D1274" s="6">
        <v>782</v>
      </c>
      <c r="E1274" s="6">
        <v>5082</v>
      </c>
      <c r="F1274" s="6">
        <v>1</v>
      </c>
      <c r="G1274">
        <f>(E1274*0.6+D1274*0.2+C1274*0.2)/B1274</f>
        <v>7.7472906626006172E-3</v>
      </c>
      <c r="H1274">
        <f>_xlfn.RANK.AVG(G1274,G$2:G$2185)</f>
        <v>930</v>
      </c>
      <c r="I1274">
        <f>LOOKUP(H1274/COUNTA(H:H),{0,0.1,0.2,0.3,0.4,0.5,0.6,0.7,0.8,0.9,1}+1%%,{10,9,8,7,6,5,4,3,2,1})</f>
        <v>6</v>
      </c>
      <c r="J1274">
        <f>E1274*0.6+D1274*0.2+C1274*0.2</f>
        <v>15639.2</v>
      </c>
      <c r="K1274">
        <f>_xlfn.RANK.AVG(J1274,J$2:J$2185)</f>
        <v>643</v>
      </c>
      <c r="L1274">
        <f>LOOKUP(K1274/COUNTA(K:K),{0,0.1,0.2,0.3,0.4,0.5,0.6,0.7,0.8,0.9,1}+1%%,{10,9,8,7,6,5,4,3,2,1})</f>
        <v>8</v>
      </c>
      <c r="M1274">
        <f>(C1274-D1274)*0.7+B1274*0.3</f>
        <v>648570.29999999993</v>
      </c>
      <c r="N1274">
        <f>_xlfn.RANK.AVG(M1274,M$2:M$2185)</f>
        <v>687</v>
      </c>
      <c r="O1274">
        <f>LOOKUP(N1274/COUNTA(N:N),{0,0.1,0.2,0.3,0.4,0.5,0.6,0.7,0.8,0.9,1}+1%%,{10,9,8,7,6,5,4,3,2,1})</f>
        <v>7</v>
      </c>
      <c r="P1274" s="6">
        <v>1</v>
      </c>
      <c r="Q1274">
        <f>_xlfn.RANK.AVG(P1274,P$2:P$2185)</f>
        <v>1510</v>
      </c>
      <c r="R1274">
        <f>LOOKUP(Q1274/COUNTA(Q:Q),{0,0.1,0.2,0.3,0.4,0.5,0.6,0.7,0.8,0.9,1}+1%%,{10,9,8,7,6,5,4,3,2,1})</f>
        <v>4</v>
      </c>
      <c r="S1274">
        <f>I1274*0.5+L1274*0.5+O1274+R1274</f>
        <v>18</v>
      </c>
    </row>
    <row r="1275" spans="1:19" ht="28.8" x14ac:dyDescent="0.25">
      <c r="A1275" s="5" t="s">
        <v>1262</v>
      </c>
      <c r="B1275" s="6">
        <v>390219</v>
      </c>
      <c r="C1275" s="6">
        <v>14141</v>
      </c>
      <c r="D1275" s="6">
        <v>515</v>
      </c>
      <c r="E1275" s="6">
        <v>1020</v>
      </c>
      <c r="F1275" s="6">
        <v>2</v>
      </c>
      <c r="G1275">
        <f>(E1275*0.6+D1275*0.2+C1275*0.2)/B1275</f>
        <v>9.0800294193773244E-3</v>
      </c>
      <c r="H1275">
        <f>_xlfn.RANK.AVG(G1275,G$2:G$2185)</f>
        <v>772</v>
      </c>
      <c r="I1275">
        <f>LOOKUP(H1275/COUNTA(H:H),{0,0.1,0.2,0.3,0.4,0.5,0.6,0.7,0.8,0.9,1}+1%%,{10,9,8,7,6,5,4,3,2,1})</f>
        <v>7</v>
      </c>
      <c r="J1275">
        <f>E1275*0.6+D1275*0.2+C1275*0.2</f>
        <v>3543.2000000000003</v>
      </c>
      <c r="K1275">
        <f>_xlfn.RANK.AVG(J1275,J$2:J$2185)</f>
        <v>1134</v>
      </c>
      <c r="L1275">
        <f>LOOKUP(K1275/COUNTA(K:K),{0,0.1,0.2,0.3,0.4,0.5,0.6,0.7,0.8,0.9,1}+1%%,{10,9,8,7,6,5,4,3,2,1})</f>
        <v>5</v>
      </c>
      <c r="M1275">
        <f>(C1275-D1275)*0.7+B1275*0.3</f>
        <v>126603.9</v>
      </c>
      <c r="N1275">
        <f>_xlfn.RANK.AVG(M1275,M$2:M$2185)</f>
        <v>1259</v>
      </c>
      <c r="O1275">
        <f>LOOKUP(N1275/COUNTA(N:N),{0,0.1,0.2,0.3,0.4,0.5,0.6,0.7,0.8,0.9,1}+1%%,{10,9,8,7,6,5,4,3,2,1})</f>
        <v>5</v>
      </c>
      <c r="P1275" s="6">
        <v>2</v>
      </c>
      <c r="Q1275">
        <f>_xlfn.RANK.AVG(P1275,P$2:P$2185)</f>
        <v>678.5</v>
      </c>
      <c r="R1275">
        <f>LOOKUP(Q1275/COUNTA(Q:Q),{0,0.1,0.2,0.3,0.4,0.5,0.6,0.7,0.8,0.9,1}+1%%,{10,9,8,7,6,5,4,3,2,1})</f>
        <v>7</v>
      </c>
      <c r="S1275">
        <f>I1275*0.5+L1275*0.5+O1275+R1275</f>
        <v>18</v>
      </c>
    </row>
    <row r="1276" spans="1:19" ht="14.4" x14ac:dyDescent="0.25">
      <c r="A1276" s="5" t="s">
        <v>1655</v>
      </c>
      <c r="B1276" s="6">
        <v>13312573</v>
      </c>
      <c r="C1276" s="6">
        <v>23448</v>
      </c>
      <c r="D1276" s="6">
        <v>8063</v>
      </c>
      <c r="E1276" s="6">
        <v>1794</v>
      </c>
      <c r="F1276" s="6">
        <v>1</v>
      </c>
      <c r="G1276">
        <f>(E1276*0.6+D1276*0.2+C1276*0.2)/B1276</f>
        <v>5.5425799355241097E-4</v>
      </c>
      <c r="H1276">
        <f>_xlfn.RANK.AVG(G1276,G$2:G$2185)</f>
        <v>2090</v>
      </c>
      <c r="I1276">
        <f>LOOKUP(H1276/COUNTA(H:H),{0,0.1,0.2,0.3,0.4,0.5,0.6,0.7,0.8,0.9,1}+1%%,{10,9,8,7,6,5,4,3,2,1})</f>
        <v>1</v>
      </c>
      <c r="J1276">
        <f>E1276*0.6+D1276*0.2+C1276*0.2</f>
        <v>7378.6</v>
      </c>
      <c r="K1276">
        <f>_xlfn.RANK.AVG(J1276,J$2:J$2185)</f>
        <v>869</v>
      </c>
      <c r="L1276">
        <f>LOOKUP(K1276/COUNTA(K:K),{0,0.1,0.2,0.3,0.4,0.5,0.6,0.7,0.8,0.9,1}+1%%,{10,9,8,7,6,5,4,3,2,1})</f>
        <v>7</v>
      </c>
      <c r="M1276">
        <f>(C1276-D1276)*0.7+B1276*0.3</f>
        <v>4004541.4</v>
      </c>
      <c r="N1276">
        <f>_xlfn.RANK.AVG(M1276,M$2:M$2185)</f>
        <v>217</v>
      </c>
      <c r="O1276">
        <f>LOOKUP(N1276/COUNTA(N:N),{0,0.1,0.2,0.3,0.4,0.5,0.6,0.7,0.8,0.9,1}+1%%,{10,9,8,7,6,5,4,3,2,1})</f>
        <v>10</v>
      </c>
      <c r="P1276" s="6">
        <v>1</v>
      </c>
      <c r="Q1276">
        <f>_xlfn.RANK.AVG(P1276,P$2:P$2185)</f>
        <v>1510</v>
      </c>
      <c r="R1276">
        <f>LOOKUP(Q1276/COUNTA(Q:Q),{0,0.1,0.2,0.3,0.4,0.5,0.6,0.7,0.8,0.9,1}+1%%,{10,9,8,7,6,5,4,3,2,1})</f>
        <v>4</v>
      </c>
      <c r="S1276">
        <f>I1276*0.5+L1276*0.5+O1276+R1276</f>
        <v>18</v>
      </c>
    </row>
    <row r="1277" spans="1:19" ht="28.8" x14ac:dyDescent="0.25">
      <c r="A1277" s="5" t="s">
        <v>2106</v>
      </c>
      <c r="B1277" s="6">
        <v>9617950</v>
      </c>
      <c r="C1277" s="6">
        <v>89910</v>
      </c>
      <c r="D1277" s="6">
        <v>2161</v>
      </c>
      <c r="E1277" s="6">
        <v>2507</v>
      </c>
      <c r="F1277" s="6">
        <v>1</v>
      </c>
      <c r="G1277">
        <f>(E1277*0.6+D1277*0.2+C1277*0.2)/B1277</f>
        <v>2.0709610675871677E-3</v>
      </c>
      <c r="H1277">
        <f>_xlfn.RANK.AVG(G1277,G$2:G$2185)</f>
        <v>1828</v>
      </c>
      <c r="I1277">
        <f>LOOKUP(H1277/COUNTA(H:H),{0,0.1,0.2,0.3,0.4,0.5,0.6,0.7,0.8,0.9,1}+1%%,{10,9,8,7,6,5,4,3,2,1})</f>
        <v>2</v>
      </c>
      <c r="J1277">
        <f>E1277*0.6+D1277*0.2+C1277*0.2</f>
        <v>19918.400000000001</v>
      </c>
      <c r="K1277">
        <f>_xlfn.RANK.AVG(J1277,J$2:J$2185)</f>
        <v>580</v>
      </c>
      <c r="L1277">
        <f>LOOKUP(K1277/COUNTA(K:K),{0,0.1,0.2,0.3,0.4,0.5,0.6,0.7,0.8,0.9,1}+1%%,{10,9,8,7,6,5,4,3,2,1})</f>
        <v>8</v>
      </c>
      <c r="M1277">
        <f>(C1277-D1277)*0.7+B1277*0.3</f>
        <v>2946809.3</v>
      </c>
      <c r="N1277">
        <f>_xlfn.RANK.AVG(M1277,M$2:M$2185)</f>
        <v>273</v>
      </c>
      <c r="O1277">
        <f>LOOKUP(N1277/COUNTA(N:N),{0,0.1,0.2,0.3,0.4,0.5,0.6,0.7,0.8,0.9,1}+1%%,{10,9,8,7,6,5,4,3,2,1})</f>
        <v>9</v>
      </c>
      <c r="P1277" s="6">
        <v>1</v>
      </c>
      <c r="Q1277">
        <f>_xlfn.RANK.AVG(P1277,P$2:P$2185)</f>
        <v>1510</v>
      </c>
      <c r="R1277">
        <f>LOOKUP(Q1277/COUNTA(Q:Q),{0,0.1,0.2,0.3,0.4,0.5,0.6,0.7,0.8,0.9,1}+1%%,{10,9,8,7,6,5,4,3,2,1})</f>
        <v>4</v>
      </c>
      <c r="S1277">
        <f>I1277*0.5+L1277*0.5+O1277+R1277</f>
        <v>18</v>
      </c>
    </row>
    <row r="1278" spans="1:19" ht="28.8" x14ac:dyDescent="0.25">
      <c r="A1278" s="5" t="s">
        <v>68</v>
      </c>
      <c r="B1278" s="6">
        <v>8041928</v>
      </c>
      <c r="C1278" s="6">
        <v>60434</v>
      </c>
      <c r="D1278" s="6">
        <v>11437</v>
      </c>
      <c r="E1278" s="6">
        <v>9479</v>
      </c>
      <c r="F1278" s="6">
        <v>1</v>
      </c>
      <c r="G1278">
        <f>(E1278*0.6+D1278*0.2+C1278*0.2)/B1278</f>
        <v>2.4946256668798824E-3</v>
      </c>
      <c r="H1278">
        <f>_xlfn.RANK.AVG(G1278,G$2:G$2185)</f>
        <v>1761</v>
      </c>
      <c r="I1278">
        <f>LOOKUP(H1278/COUNTA(H:H),{0,0.1,0.2,0.3,0.4,0.5,0.6,0.7,0.8,0.9,1}+1%%,{10,9,8,7,6,5,4,3,2,1})</f>
        <v>2</v>
      </c>
      <c r="J1278">
        <f>E1278*0.6+D1278*0.2+C1278*0.2</f>
        <v>20061.599999999999</v>
      </c>
      <c r="K1278">
        <f>_xlfn.RANK.AVG(J1278,J$2:J$2185)</f>
        <v>577</v>
      </c>
      <c r="L1278">
        <f>LOOKUP(K1278/COUNTA(K:K),{0,0.1,0.2,0.3,0.4,0.5,0.6,0.7,0.8,0.9,1}+1%%,{10,9,8,7,6,5,4,3,2,1})</f>
        <v>8</v>
      </c>
      <c r="M1278">
        <f>(C1278-D1278)*0.7+B1278*0.3</f>
        <v>2446876.2999999998</v>
      </c>
      <c r="N1278">
        <f>_xlfn.RANK.AVG(M1278,M$2:M$2185)</f>
        <v>305</v>
      </c>
      <c r="O1278">
        <f>LOOKUP(N1278/COUNTA(N:N),{0,0.1,0.2,0.3,0.4,0.5,0.6,0.7,0.8,0.9,1}+1%%,{10,9,8,7,6,5,4,3,2,1})</f>
        <v>9</v>
      </c>
      <c r="P1278" s="6">
        <v>1</v>
      </c>
      <c r="Q1278">
        <f>_xlfn.RANK.AVG(P1278,P$2:P$2185)</f>
        <v>1510</v>
      </c>
      <c r="R1278">
        <f>LOOKUP(Q1278/COUNTA(Q:Q),{0,0.1,0.2,0.3,0.4,0.5,0.6,0.7,0.8,0.9,1}+1%%,{10,9,8,7,6,5,4,3,2,1})</f>
        <v>4</v>
      </c>
      <c r="S1278">
        <f>I1278*0.5+L1278*0.5+O1278+R1278</f>
        <v>18</v>
      </c>
    </row>
    <row r="1279" spans="1:19" ht="28.8" x14ac:dyDescent="0.25">
      <c r="A1279" s="5" t="s">
        <v>150</v>
      </c>
      <c r="B1279" s="6">
        <v>973483</v>
      </c>
      <c r="C1279" s="6">
        <v>15343</v>
      </c>
      <c r="D1279" s="6">
        <v>1624</v>
      </c>
      <c r="E1279" s="6">
        <v>1933</v>
      </c>
      <c r="F1279" s="6">
        <v>2</v>
      </c>
      <c r="G1279">
        <f>(E1279*0.6+D1279*0.2+C1279*0.2)/B1279</f>
        <v>4.6772260018921753E-3</v>
      </c>
      <c r="H1279">
        <f>_xlfn.RANK.AVG(G1279,G$2:G$2185)</f>
        <v>1383</v>
      </c>
      <c r="I1279">
        <f>LOOKUP(H1279/COUNTA(H:H),{0,0.1,0.2,0.3,0.4,0.5,0.6,0.7,0.8,0.9,1}+1%%,{10,9,8,7,6,5,4,3,2,1})</f>
        <v>4</v>
      </c>
      <c r="J1279">
        <f>E1279*0.6+D1279*0.2+C1279*0.2</f>
        <v>4553.2000000000007</v>
      </c>
      <c r="K1279">
        <f>_xlfn.RANK.AVG(J1279,J$2:J$2185)</f>
        <v>1049</v>
      </c>
      <c r="L1279">
        <f>LOOKUP(K1279/COUNTA(K:K),{0,0.1,0.2,0.3,0.4,0.5,0.6,0.7,0.8,0.9,1}+1%%,{10,9,8,7,6,5,4,3,2,1})</f>
        <v>6</v>
      </c>
      <c r="M1279">
        <f>(C1279-D1279)*0.7+B1279*0.3</f>
        <v>301648.19999999995</v>
      </c>
      <c r="N1279">
        <f>_xlfn.RANK.AVG(M1279,M$2:M$2185)</f>
        <v>956</v>
      </c>
      <c r="O1279">
        <f>LOOKUP(N1279/COUNTA(N:N),{0,0.1,0.2,0.3,0.4,0.5,0.6,0.7,0.8,0.9,1}+1%%,{10,9,8,7,6,5,4,3,2,1})</f>
        <v>6</v>
      </c>
      <c r="P1279" s="6">
        <v>2</v>
      </c>
      <c r="Q1279">
        <f>_xlfn.RANK.AVG(P1279,P$2:P$2185)</f>
        <v>678.5</v>
      </c>
      <c r="R1279">
        <f>LOOKUP(Q1279/COUNTA(Q:Q),{0,0.1,0.2,0.3,0.4,0.5,0.6,0.7,0.8,0.9,1}+1%%,{10,9,8,7,6,5,4,3,2,1})</f>
        <v>7</v>
      </c>
      <c r="S1279">
        <f>I1279*0.5+L1279*0.5+O1279+R1279</f>
        <v>18</v>
      </c>
    </row>
    <row r="1280" spans="1:19" ht="28.8" x14ac:dyDescent="0.25">
      <c r="A1280" s="5" t="s">
        <v>2176</v>
      </c>
      <c r="B1280" s="6">
        <v>1453609</v>
      </c>
      <c r="C1280" s="6">
        <v>40628</v>
      </c>
      <c r="D1280" s="6">
        <v>1018</v>
      </c>
      <c r="E1280" s="6">
        <v>9390</v>
      </c>
      <c r="F1280" s="6">
        <v>1</v>
      </c>
      <c r="G1280">
        <f>(E1280*0.6+D1280*0.2+C1280*0.2)/B1280</f>
        <v>9.6058843884428355E-3</v>
      </c>
      <c r="H1280">
        <f>_xlfn.RANK.AVG(G1280,G$2:G$2185)</f>
        <v>711</v>
      </c>
      <c r="I1280">
        <f>LOOKUP(H1280/COUNTA(H:H),{0,0.1,0.2,0.3,0.4,0.5,0.6,0.7,0.8,0.9,1}+1%%,{10,9,8,7,6,5,4,3,2,1})</f>
        <v>7</v>
      </c>
      <c r="J1280">
        <f>E1280*0.6+D1280*0.2+C1280*0.2</f>
        <v>13963.2</v>
      </c>
      <c r="K1280">
        <f>_xlfn.RANK.AVG(J1280,J$2:J$2185)</f>
        <v>668</v>
      </c>
      <c r="L1280">
        <f>LOOKUP(K1280/COUNTA(K:K),{0,0.1,0.2,0.3,0.4,0.5,0.6,0.7,0.8,0.9,1}+1%%,{10,9,8,7,6,5,4,3,2,1})</f>
        <v>7</v>
      </c>
      <c r="M1280">
        <f>(C1280-D1280)*0.7+B1280*0.3</f>
        <v>463809.7</v>
      </c>
      <c r="N1280">
        <f>_xlfn.RANK.AVG(M1280,M$2:M$2185)</f>
        <v>798</v>
      </c>
      <c r="O1280">
        <f>LOOKUP(N1280/COUNTA(N:N),{0,0.1,0.2,0.3,0.4,0.5,0.6,0.7,0.8,0.9,1}+1%%,{10,9,8,7,6,5,4,3,2,1})</f>
        <v>7</v>
      </c>
      <c r="P1280" s="6">
        <v>1</v>
      </c>
      <c r="Q1280">
        <f>_xlfn.RANK.AVG(P1280,P$2:P$2185)</f>
        <v>1510</v>
      </c>
      <c r="R1280">
        <f>LOOKUP(Q1280/COUNTA(Q:Q),{0,0.1,0.2,0.3,0.4,0.5,0.6,0.7,0.8,0.9,1}+1%%,{10,9,8,7,6,5,4,3,2,1})</f>
        <v>4</v>
      </c>
      <c r="S1280">
        <f>I1280*0.5+L1280*0.5+O1280+R1280</f>
        <v>18</v>
      </c>
    </row>
    <row r="1281" spans="1:19" ht="28.8" x14ac:dyDescent="0.25">
      <c r="A1281" s="5" t="s">
        <v>2071</v>
      </c>
      <c r="B1281" s="6">
        <v>1339587</v>
      </c>
      <c r="C1281" s="6">
        <v>50927</v>
      </c>
      <c r="D1281" s="6">
        <v>1760</v>
      </c>
      <c r="E1281" s="6">
        <v>2525</v>
      </c>
      <c r="F1281" s="6">
        <v>1</v>
      </c>
      <c r="G1281">
        <f>(E1281*0.6+D1281*0.2+C1281*0.2)/B1281</f>
        <v>8.9971013454146695E-3</v>
      </c>
      <c r="H1281">
        <f>_xlfn.RANK.AVG(G1281,G$2:G$2185)</f>
        <v>783</v>
      </c>
      <c r="I1281">
        <f>LOOKUP(H1281/COUNTA(H:H),{0,0.1,0.2,0.3,0.4,0.5,0.6,0.7,0.8,0.9,1}+1%%,{10,9,8,7,6,5,4,3,2,1})</f>
        <v>7</v>
      </c>
      <c r="J1281">
        <f>E1281*0.6+D1281*0.2+C1281*0.2</f>
        <v>12052.400000000001</v>
      </c>
      <c r="K1281">
        <f>_xlfn.RANK.AVG(J1281,J$2:J$2185)</f>
        <v>714</v>
      </c>
      <c r="L1281">
        <f>LOOKUP(K1281/COUNTA(K:K),{0,0.1,0.2,0.3,0.4,0.5,0.6,0.7,0.8,0.9,1}+1%%,{10,9,8,7,6,5,4,3,2,1})</f>
        <v>7</v>
      </c>
      <c r="M1281">
        <f>(C1281-D1281)*0.7+B1281*0.3</f>
        <v>436293</v>
      </c>
      <c r="N1281">
        <f>_xlfn.RANK.AVG(M1281,M$2:M$2185)</f>
        <v>813</v>
      </c>
      <c r="O1281">
        <f>LOOKUP(N1281/COUNTA(N:N),{0,0.1,0.2,0.3,0.4,0.5,0.6,0.7,0.8,0.9,1}+1%%,{10,9,8,7,6,5,4,3,2,1})</f>
        <v>7</v>
      </c>
      <c r="P1281" s="6">
        <v>1</v>
      </c>
      <c r="Q1281">
        <f>_xlfn.RANK.AVG(P1281,P$2:P$2185)</f>
        <v>1510</v>
      </c>
      <c r="R1281">
        <f>LOOKUP(Q1281/COUNTA(Q:Q),{0,0.1,0.2,0.3,0.4,0.5,0.6,0.7,0.8,0.9,1}+1%%,{10,9,8,7,6,5,4,3,2,1})</f>
        <v>4</v>
      </c>
      <c r="S1281">
        <f>I1281*0.5+L1281*0.5+O1281+R1281</f>
        <v>18</v>
      </c>
    </row>
    <row r="1282" spans="1:19" ht="28.8" x14ac:dyDescent="0.25">
      <c r="A1282" s="5" t="s">
        <v>1228</v>
      </c>
      <c r="B1282" s="6">
        <v>264052</v>
      </c>
      <c r="C1282" s="6">
        <v>14859</v>
      </c>
      <c r="D1282" s="6">
        <v>382</v>
      </c>
      <c r="E1282" s="6">
        <v>756</v>
      </c>
      <c r="F1282" s="6">
        <v>2</v>
      </c>
      <c r="G1282">
        <f>(E1282*0.6+D1282*0.2+C1282*0.2)/B1282</f>
        <v>1.3261781770257374E-2</v>
      </c>
      <c r="H1282">
        <f>_xlfn.RANK.AVG(G1282,G$2:G$2185)</f>
        <v>402</v>
      </c>
      <c r="I1282">
        <f>LOOKUP(H1282/COUNTA(H:H),{0,0.1,0.2,0.3,0.4,0.5,0.6,0.7,0.8,0.9,1}+1%%,{10,9,8,7,6,5,4,3,2,1})</f>
        <v>9</v>
      </c>
      <c r="J1282">
        <f>E1282*0.6+D1282*0.2+C1282*0.2</f>
        <v>3501.8</v>
      </c>
      <c r="K1282">
        <f>_xlfn.RANK.AVG(J1282,J$2:J$2185)</f>
        <v>1140</v>
      </c>
      <c r="L1282">
        <f>LOOKUP(K1282/COUNTA(K:K),{0,0.1,0.2,0.3,0.4,0.5,0.6,0.7,0.8,0.9,1}+1%%,{10,9,8,7,6,5,4,3,2,1})</f>
        <v>5</v>
      </c>
      <c r="M1282">
        <f>(C1282-D1282)*0.7+B1282*0.3</f>
        <v>89349.499999999985</v>
      </c>
      <c r="N1282">
        <f>_xlfn.RANK.AVG(M1282,M$2:M$2185)</f>
        <v>1390</v>
      </c>
      <c r="O1282">
        <f>LOOKUP(N1282/COUNTA(N:N),{0,0.1,0.2,0.3,0.4,0.5,0.6,0.7,0.8,0.9,1}+1%%,{10,9,8,7,6,5,4,3,2,1})</f>
        <v>4</v>
      </c>
      <c r="P1282" s="6">
        <v>2</v>
      </c>
      <c r="Q1282">
        <f>_xlfn.RANK.AVG(P1282,P$2:P$2185)</f>
        <v>678.5</v>
      </c>
      <c r="R1282">
        <f>LOOKUP(Q1282/COUNTA(Q:Q),{0,0.1,0.2,0.3,0.4,0.5,0.6,0.7,0.8,0.9,1}+1%%,{10,9,8,7,6,5,4,3,2,1})</f>
        <v>7</v>
      </c>
      <c r="S1282">
        <f>I1282*0.5+L1282*0.5+O1282+R1282</f>
        <v>18</v>
      </c>
    </row>
    <row r="1283" spans="1:19" ht="28.8" x14ac:dyDescent="0.25">
      <c r="A1283" s="5" t="s">
        <v>1688</v>
      </c>
      <c r="B1283" s="6">
        <v>2385673</v>
      </c>
      <c r="C1283" s="6">
        <v>7000</v>
      </c>
      <c r="D1283" s="6">
        <v>7084</v>
      </c>
      <c r="E1283" s="6">
        <v>0</v>
      </c>
      <c r="F1283" s="6">
        <v>2</v>
      </c>
      <c r="G1283">
        <f>(E1283*0.6+D1283*0.2+C1283*0.2)/B1283</f>
        <v>1.180715043511831E-3</v>
      </c>
      <c r="H1283">
        <f>_xlfn.RANK.AVG(G1283,G$2:G$2185)</f>
        <v>1972</v>
      </c>
      <c r="I1283">
        <f>LOOKUP(H1283/COUNTA(H:H),{0,0.1,0.2,0.3,0.4,0.5,0.6,0.7,0.8,0.9,1}+1%%,{10,9,8,7,6,5,4,3,2,1})</f>
        <v>1</v>
      </c>
      <c r="J1283">
        <f>E1283*0.6+D1283*0.2+C1283*0.2</f>
        <v>2816.8</v>
      </c>
      <c r="K1283">
        <f>_xlfn.RANK.AVG(J1283,J$2:J$2185)</f>
        <v>1210</v>
      </c>
      <c r="L1283">
        <f>LOOKUP(K1283/COUNTA(K:K),{0,0.1,0.2,0.3,0.4,0.5,0.6,0.7,0.8,0.9,1}+1%%,{10,9,8,7,6,5,4,3,2,1})</f>
        <v>5</v>
      </c>
      <c r="M1283">
        <f>(C1283-D1283)*0.7+B1283*0.3</f>
        <v>715643.1</v>
      </c>
      <c r="N1283">
        <f>_xlfn.RANK.AVG(M1283,M$2:M$2185)</f>
        <v>647</v>
      </c>
      <c r="O1283">
        <f>LOOKUP(N1283/COUNTA(N:N),{0,0.1,0.2,0.3,0.4,0.5,0.6,0.7,0.8,0.9,1}+1%%,{10,9,8,7,6,5,4,3,2,1})</f>
        <v>8</v>
      </c>
      <c r="P1283" s="6">
        <v>2</v>
      </c>
      <c r="Q1283">
        <f>_xlfn.RANK.AVG(P1283,P$2:P$2185)</f>
        <v>678.5</v>
      </c>
      <c r="R1283">
        <f>LOOKUP(Q1283/COUNTA(Q:Q),{0,0.1,0.2,0.3,0.4,0.5,0.6,0.7,0.8,0.9,1}+1%%,{10,9,8,7,6,5,4,3,2,1})</f>
        <v>7</v>
      </c>
      <c r="S1283">
        <f>I1283*0.5+L1283*0.5+O1283+R1283</f>
        <v>18</v>
      </c>
    </row>
    <row r="1284" spans="1:19" ht="28.8" x14ac:dyDescent="0.25">
      <c r="A1284" s="5" t="s">
        <v>71</v>
      </c>
      <c r="B1284" s="6">
        <v>276996</v>
      </c>
      <c r="C1284" s="6">
        <v>14013</v>
      </c>
      <c r="D1284" s="6">
        <v>535</v>
      </c>
      <c r="E1284" s="6">
        <v>1138</v>
      </c>
      <c r="F1284" s="6">
        <v>2</v>
      </c>
      <c r="G1284">
        <f>(E1284*0.6+D1284*0.2+C1284*0.2)/B1284</f>
        <v>1.2969140348597094E-2</v>
      </c>
      <c r="H1284">
        <f>_xlfn.RANK.AVG(G1284,G$2:G$2185)</f>
        <v>422</v>
      </c>
      <c r="I1284">
        <f>LOOKUP(H1284/COUNTA(H:H),{0,0.1,0.2,0.3,0.4,0.5,0.6,0.7,0.8,0.9,1}+1%%,{10,9,8,7,6,5,4,3,2,1})</f>
        <v>9</v>
      </c>
      <c r="J1284">
        <f>E1284*0.6+D1284*0.2+C1284*0.2</f>
        <v>3592.4000000000005</v>
      </c>
      <c r="K1284">
        <f>_xlfn.RANK.AVG(J1284,J$2:J$2185)</f>
        <v>1128</v>
      </c>
      <c r="L1284">
        <f>LOOKUP(K1284/COUNTA(K:K),{0,0.1,0.2,0.3,0.4,0.5,0.6,0.7,0.8,0.9,1}+1%%,{10,9,8,7,6,5,4,3,2,1})</f>
        <v>5</v>
      </c>
      <c r="M1284">
        <f>(C1284-D1284)*0.7+B1284*0.3</f>
        <v>92533.4</v>
      </c>
      <c r="N1284">
        <f>_xlfn.RANK.AVG(M1284,M$2:M$2185)</f>
        <v>1379</v>
      </c>
      <c r="O1284">
        <f>LOOKUP(N1284/COUNTA(N:N),{0,0.1,0.2,0.3,0.4,0.5,0.6,0.7,0.8,0.9,1}+1%%,{10,9,8,7,6,5,4,3,2,1})</f>
        <v>4</v>
      </c>
      <c r="P1284" s="6">
        <v>2</v>
      </c>
      <c r="Q1284">
        <f>_xlfn.RANK.AVG(P1284,P$2:P$2185)</f>
        <v>678.5</v>
      </c>
      <c r="R1284">
        <f>LOOKUP(Q1284/COUNTA(Q:Q),{0,0.1,0.2,0.3,0.4,0.5,0.6,0.7,0.8,0.9,1}+1%%,{10,9,8,7,6,5,4,3,2,1})</f>
        <v>7</v>
      </c>
      <c r="S1284">
        <f>I1284*0.5+L1284*0.5+O1284+R1284</f>
        <v>18</v>
      </c>
    </row>
    <row r="1285" spans="1:19" ht="28.8" x14ac:dyDescent="0.25">
      <c r="A1285" s="5" t="s">
        <v>947</v>
      </c>
      <c r="B1285" s="6">
        <v>1559974</v>
      </c>
      <c r="C1285" s="6">
        <v>58231</v>
      </c>
      <c r="D1285" s="6">
        <v>756</v>
      </c>
      <c r="E1285" s="6">
        <v>3547</v>
      </c>
      <c r="F1285" s="6">
        <v>1</v>
      </c>
      <c r="G1285">
        <f>(E1285*0.6+D1285*0.2+C1285*0.2)/B1285</f>
        <v>8.9268154469241152E-3</v>
      </c>
      <c r="H1285">
        <f>_xlfn.RANK.AVG(G1285,G$2:G$2185)</f>
        <v>794</v>
      </c>
      <c r="I1285">
        <f>LOOKUP(H1285/COUNTA(H:H),{0,0.1,0.2,0.3,0.4,0.5,0.6,0.7,0.8,0.9,1}+1%%,{10,9,8,7,6,5,4,3,2,1})</f>
        <v>7</v>
      </c>
      <c r="J1285">
        <f>E1285*0.6+D1285*0.2+C1285*0.2</f>
        <v>13925.6</v>
      </c>
      <c r="K1285">
        <f>_xlfn.RANK.AVG(J1285,J$2:J$2185)</f>
        <v>671</v>
      </c>
      <c r="L1285">
        <f>LOOKUP(K1285/COUNTA(K:K),{0,0.1,0.2,0.3,0.4,0.5,0.6,0.7,0.8,0.9,1}+1%%,{10,9,8,7,6,5,4,3,2,1})</f>
        <v>7</v>
      </c>
      <c r="M1285">
        <f>(C1285-D1285)*0.7+B1285*0.3</f>
        <v>508224.7</v>
      </c>
      <c r="N1285">
        <f>_xlfn.RANK.AVG(M1285,M$2:M$2185)</f>
        <v>769</v>
      </c>
      <c r="O1285">
        <f>LOOKUP(N1285/COUNTA(N:N),{0,0.1,0.2,0.3,0.4,0.5,0.6,0.7,0.8,0.9,1}+1%%,{10,9,8,7,6,5,4,3,2,1})</f>
        <v>7</v>
      </c>
      <c r="P1285" s="6">
        <v>1</v>
      </c>
      <c r="Q1285">
        <f>_xlfn.RANK.AVG(P1285,P$2:P$2185)</f>
        <v>1510</v>
      </c>
      <c r="R1285">
        <f>LOOKUP(Q1285/COUNTA(Q:Q),{0,0.1,0.2,0.3,0.4,0.5,0.6,0.7,0.8,0.9,1}+1%%,{10,9,8,7,6,5,4,3,2,1})</f>
        <v>4</v>
      </c>
      <c r="S1285">
        <f>I1285*0.5+L1285*0.5+O1285+R1285</f>
        <v>18</v>
      </c>
    </row>
    <row r="1286" spans="1:19" ht="28.8" x14ac:dyDescent="0.25">
      <c r="A1286" s="5" t="s">
        <v>1270</v>
      </c>
      <c r="B1286" s="6">
        <v>446975</v>
      </c>
      <c r="C1286" s="6">
        <v>13998</v>
      </c>
      <c r="D1286" s="6">
        <v>228</v>
      </c>
      <c r="E1286" s="6">
        <v>1385</v>
      </c>
      <c r="F1286" s="6">
        <v>2</v>
      </c>
      <c r="G1286">
        <f>(E1286*0.6+D1286*0.2+C1286*0.2)/B1286</f>
        <v>8.2246210638178881E-3</v>
      </c>
      <c r="H1286">
        <f>_xlfn.RANK.AVG(G1286,G$2:G$2185)</f>
        <v>873</v>
      </c>
      <c r="I1286">
        <f>LOOKUP(H1286/COUNTA(H:H),{0,0.1,0.2,0.3,0.4,0.5,0.6,0.7,0.8,0.9,1}+1%%,{10,9,8,7,6,5,4,3,2,1})</f>
        <v>7</v>
      </c>
      <c r="J1286">
        <f>E1286*0.6+D1286*0.2+C1286*0.2</f>
        <v>3676.2000000000003</v>
      </c>
      <c r="K1286">
        <f>_xlfn.RANK.AVG(J1286,J$2:J$2185)</f>
        <v>1120</v>
      </c>
      <c r="L1286">
        <f>LOOKUP(K1286/COUNTA(K:K),{0,0.1,0.2,0.3,0.4,0.5,0.6,0.7,0.8,0.9,1}+1%%,{10,9,8,7,6,5,4,3,2,1})</f>
        <v>5</v>
      </c>
      <c r="M1286">
        <f>(C1286-D1286)*0.7+B1286*0.3</f>
        <v>143731.5</v>
      </c>
      <c r="N1286">
        <f>_xlfn.RANK.AVG(M1286,M$2:M$2185)</f>
        <v>1219</v>
      </c>
      <c r="O1286">
        <f>LOOKUP(N1286/COUNTA(N:N),{0,0.1,0.2,0.3,0.4,0.5,0.6,0.7,0.8,0.9,1}+1%%,{10,9,8,7,6,5,4,3,2,1})</f>
        <v>5</v>
      </c>
      <c r="P1286" s="6">
        <v>2</v>
      </c>
      <c r="Q1286">
        <f>_xlfn.RANK.AVG(P1286,P$2:P$2185)</f>
        <v>678.5</v>
      </c>
      <c r="R1286">
        <f>LOOKUP(Q1286/COUNTA(Q:Q),{0,0.1,0.2,0.3,0.4,0.5,0.6,0.7,0.8,0.9,1}+1%%,{10,9,8,7,6,5,4,3,2,1})</f>
        <v>7</v>
      </c>
      <c r="S1286">
        <f>I1286*0.5+L1286*0.5+O1286+R1286</f>
        <v>18</v>
      </c>
    </row>
    <row r="1287" spans="1:19" ht="28.8" x14ac:dyDescent="0.25">
      <c r="A1287" s="5" t="s">
        <v>1365</v>
      </c>
      <c r="B1287" s="6">
        <v>1834912</v>
      </c>
      <c r="C1287" s="6">
        <v>15460</v>
      </c>
      <c r="D1287" s="6">
        <v>649</v>
      </c>
      <c r="E1287" s="6">
        <v>2262</v>
      </c>
      <c r="F1287" s="6">
        <v>2</v>
      </c>
      <c r="G1287">
        <f>(E1287*0.6+D1287*0.2+C1287*0.2)/B1287</f>
        <v>2.4954875220174048E-3</v>
      </c>
      <c r="H1287">
        <f>_xlfn.RANK.AVG(G1287,G$2:G$2185)</f>
        <v>1760</v>
      </c>
      <c r="I1287">
        <f>LOOKUP(H1287/COUNTA(H:H),{0,0.1,0.2,0.3,0.4,0.5,0.6,0.7,0.8,0.9,1}+1%%,{10,9,8,7,6,5,4,3,2,1})</f>
        <v>2</v>
      </c>
      <c r="J1287">
        <f>E1287*0.6+D1287*0.2+C1287*0.2</f>
        <v>4579</v>
      </c>
      <c r="K1287">
        <f>_xlfn.RANK.AVG(J1287,J$2:J$2185)</f>
        <v>1047</v>
      </c>
      <c r="L1287">
        <f>LOOKUP(K1287/COUNTA(K:K),{0,0.1,0.2,0.3,0.4,0.5,0.6,0.7,0.8,0.9,1}+1%%,{10,9,8,7,6,5,4,3,2,1})</f>
        <v>6</v>
      </c>
      <c r="M1287">
        <f>(C1287-D1287)*0.7+B1287*0.3</f>
        <v>560841.29999999993</v>
      </c>
      <c r="N1287">
        <f>_xlfn.RANK.AVG(M1287,M$2:M$2185)</f>
        <v>730</v>
      </c>
      <c r="O1287">
        <f>LOOKUP(N1287/COUNTA(N:N),{0,0.1,0.2,0.3,0.4,0.5,0.6,0.7,0.8,0.9,1}+1%%,{10,9,8,7,6,5,4,3,2,1})</f>
        <v>7</v>
      </c>
      <c r="P1287" s="6">
        <v>2</v>
      </c>
      <c r="Q1287">
        <f>_xlfn.RANK.AVG(P1287,P$2:P$2185)</f>
        <v>678.5</v>
      </c>
      <c r="R1287">
        <f>LOOKUP(Q1287/COUNTA(Q:Q),{0,0.1,0.2,0.3,0.4,0.5,0.6,0.7,0.8,0.9,1}+1%%,{10,9,8,7,6,5,4,3,2,1})</f>
        <v>7</v>
      </c>
      <c r="S1287">
        <f>I1287*0.5+L1287*0.5+O1287+R1287</f>
        <v>18</v>
      </c>
    </row>
    <row r="1288" spans="1:19" ht="28.8" x14ac:dyDescent="0.25">
      <c r="A1288" s="5" t="s">
        <v>2009</v>
      </c>
      <c r="B1288" s="6">
        <v>628330</v>
      </c>
      <c r="C1288" s="6">
        <v>36308</v>
      </c>
      <c r="D1288" s="6">
        <v>308</v>
      </c>
      <c r="E1288" s="6">
        <v>3001</v>
      </c>
      <c r="F1288" s="6">
        <v>1</v>
      </c>
      <c r="G1288">
        <f>(E1288*0.6+D1288*0.2+C1288*0.2)/B1288</f>
        <v>1.4520713637738131E-2</v>
      </c>
      <c r="H1288">
        <f>_xlfn.RANK.AVG(G1288,G$2:G$2185)</f>
        <v>324</v>
      </c>
      <c r="I1288">
        <f>LOOKUP(H1288/COUNTA(H:H),{0,0.1,0.2,0.3,0.4,0.5,0.6,0.7,0.8,0.9,1}+1%%,{10,9,8,7,6,5,4,3,2,1})</f>
        <v>9</v>
      </c>
      <c r="J1288">
        <f>E1288*0.6+D1288*0.2+C1288*0.2</f>
        <v>9123.7999999999993</v>
      </c>
      <c r="K1288">
        <f>_xlfn.RANK.AVG(J1288,J$2:J$2185)</f>
        <v>810</v>
      </c>
      <c r="L1288">
        <f>LOOKUP(K1288/COUNTA(K:K),{0,0.1,0.2,0.3,0.4,0.5,0.6,0.7,0.8,0.9,1}+1%%,{10,9,8,7,6,5,4,3,2,1})</f>
        <v>7</v>
      </c>
      <c r="M1288">
        <f>(C1288-D1288)*0.7+B1288*0.3</f>
        <v>213699</v>
      </c>
      <c r="N1288">
        <f>_xlfn.RANK.AVG(M1288,M$2:M$2185)</f>
        <v>1077</v>
      </c>
      <c r="O1288">
        <f>LOOKUP(N1288/COUNTA(N:N),{0,0.1,0.2,0.3,0.4,0.5,0.6,0.7,0.8,0.9,1}+1%%,{10,9,8,7,6,5,4,3,2,1})</f>
        <v>6</v>
      </c>
      <c r="P1288" s="6">
        <v>1</v>
      </c>
      <c r="Q1288">
        <f>_xlfn.RANK.AVG(P1288,P$2:P$2185)</f>
        <v>1510</v>
      </c>
      <c r="R1288">
        <f>LOOKUP(Q1288/COUNTA(Q:Q),{0,0.1,0.2,0.3,0.4,0.5,0.6,0.7,0.8,0.9,1}+1%%,{10,9,8,7,6,5,4,3,2,1})</f>
        <v>4</v>
      </c>
      <c r="S1288">
        <f>I1288*0.5+L1288*0.5+O1288+R1288</f>
        <v>18</v>
      </c>
    </row>
    <row r="1289" spans="1:19" ht="28.8" x14ac:dyDescent="0.25">
      <c r="A1289" s="5" t="s">
        <v>1236</v>
      </c>
      <c r="B1289" s="6">
        <v>1473574</v>
      </c>
      <c r="C1289" s="6">
        <v>57876</v>
      </c>
      <c r="D1289" s="6">
        <v>2622</v>
      </c>
      <c r="E1289" s="6">
        <v>1874</v>
      </c>
      <c r="F1289" s="6">
        <v>1</v>
      </c>
      <c r="G1289">
        <f>(E1289*0.6+D1289*0.2+C1289*0.2)/B1289</f>
        <v>8.9740997058851465E-3</v>
      </c>
      <c r="H1289">
        <f>_xlfn.RANK.AVG(G1289,G$2:G$2185)</f>
        <v>790</v>
      </c>
      <c r="I1289">
        <f>LOOKUP(H1289/COUNTA(H:H),{0,0.1,0.2,0.3,0.4,0.5,0.6,0.7,0.8,0.9,1}+1%%,{10,9,8,7,6,5,4,3,2,1})</f>
        <v>7</v>
      </c>
      <c r="J1289">
        <f>E1289*0.6+D1289*0.2+C1289*0.2</f>
        <v>13224</v>
      </c>
      <c r="K1289">
        <f>_xlfn.RANK.AVG(J1289,J$2:J$2185)</f>
        <v>680</v>
      </c>
      <c r="L1289">
        <f>LOOKUP(K1289/COUNTA(K:K),{0,0.1,0.2,0.3,0.4,0.5,0.6,0.7,0.8,0.9,1}+1%%,{10,9,8,7,6,5,4,3,2,1})</f>
        <v>7</v>
      </c>
      <c r="M1289">
        <f>(C1289-D1289)*0.7+B1289*0.3</f>
        <v>480750</v>
      </c>
      <c r="N1289">
        <f>_xlfn.RANK.AVG(M1289,M$2:M$2185)</f>
        <v>788</v>
      </c>
      <c r="O1289">
        <f>LOOKUP(N1289/COUNTA(N:N),{0,0.1,0.2,0.3,0.4,0.5,0.6,0.7,0.8,0.9,1}+1%%,{10,9,8,7,6,5,4,3,2,1})</f>
        <v>7</v>
      </c>
      <c r="P1289" s="6">
        <v>1</v>
      </c>
      <c r="Q1289">
        <f>_xlfn.RANK.AVG(P1289,P$2:P$2185)</f>
        <v>1510</v>
      </c>
      <c r="R1289">
        <f>LOOKUP(Q1289/COUNTA(Q:Q),{0,0.1,0.2,0.3,0.4,0.5,0.6,0.7,0.8,0.9,1}+1%%,{10,9,8,7,6,5,4,3,2,1})</f>
        <v>4</v>
      </c>
      <c r="S1289">
        <f>I1289*0.5+L1289*0.5+O1289+R1289</f>
        <v>18</v>
      </c>
    </row>
    <row r="1290" spans="1:19" ht="14.4" x14ac:dyDescent="0.25">
      <c r="A1290" s="5" t="s">
        <v>2049</v>
      </c>
      <c r="B1290" s="6">
        <v>4550598</v>
      </c>
      <c r="C1290" s="6">
        <v>67294</v>
      </c>
      <c r="D1290" s="6">
        <v>2532</v>
      </c>
      <c r="E1290" s="6">
        <v>6390</v>
      </c>
      <c r="F1290" s="6">
        <v>1</v>
      </c>
      <c r="G1290">
        <f>(E1290*0.6+D1290*0.2+C1290*0.2)/B1290</f>
        <v>3.9113980184582332E-3</v>
      </c>
      <c r="H1290">
        <f>_xlfn.RANK.AVG(G1290,G$2:G$2185)</f>
        <v>1503</v>
      </c>
      <c r="I1290">
        <f>LOOKUP(H1290/COUNTA(H:H),{0,0.1,0.2,0.3,0.4,0.5,0.6,0.7,0.8,0.9,1}+1%%,{10,9,8,7,6,5,4,3,2,1})</f>
        <v>4</v>
      </c>
      <c r="J1290">
        <f>E1290*0.6+D1290*0.2+C1290*0.2</f>
        <v>17799.2</v>
      </c>
      <c r="K1290">
        <f>_xlfn.RANK.AVG(J1290,J$2:J$2185)</f>
        <v>605</v>
      </c>
      <c r="L1290">
        <f>LOOKUP(K1290/COUNTA(K:K),{0,0.1,0.2,0.3,0.4,0.5,0.6,0.7,0.8,0.9,1}+1%%,{10,9,8,7,6,5,4,3,2,1})</f>
        <v>8</v>
      </c>
      <c r="M1290">
        <f>(C1290-D1290)*0.7+B1290*0.3</f>
        <v>1410512.7999999998</v>
      </c>
      <c r="N1290">
        <f>_xlfn.RANK.AVG(M1290,M$2:M$2185)</f>
        <v>442</v>
      </c>
      <c r="O1290">
        <f>LOOKUP(N1290/COUNTA(N:N),{0,0.1,0.2,0.3,0.4,0.5,0.6,0.7,0.8,0.9,1}+1%%,{10,9,8,7,6,5,4,3,2,1})</f>
        <v>8</v>
      </c>
      <c r="P1290" s="6">
        <v>1</v>
      </c>
      <c r="Q1290">
        <f>_xlfn.RANK.AVG(P1290,P$2:P$2185)</f>
        <v>1510</v>
      </c>
      <c r="R1290">
        <f>LOOKUP(Q1290/COUNTA(Q:Q),{0,0.1,0.2,0.3,0.4,0.5,0.6,0.7,0.8,0.9,1}+1%%,{10,9,8,7,6,5,4,3,2,1})</f>
        <v>4</v>
      </c>
      <c r="S1290">
        <f>I1290*0.5+L1290*0.5+O1290+R1290</f>
        <v>18</v>
      </c>
    </row>
    <row r="1291" spans="1:19" ht="28.8" x14ac:dyDescent="0.25">
      <c r="A1291" s="5" t="s">
        <v>347</v>
      </c>
      <c r="B1291" s="6">
        <v>816073</v>
      </c>
      <c r="C1291" s="6">
        <v>52579</v>
      </c>
      <c r="D1291" s="6">
        <v>1727</v>
      </c>
      <c r="E1291" s="6">
        <v>4520</v>
      </c>
      <c r="F1291" s="6">
        <v>1</v>
      </c>
      <c r="G1291">
        <f>(E1291*0.6+D1291*0.2+C1291*0.2)/B1291</f>
        <v>1.6632335587625127E-2</v>
      </c>
      <c r="H1291">
        <f>_xlfn.RANK.AVG(G1291,G$2:G$2185)</f>
        <v>228</v>
      </c>
      <c r="I1291">
        <f>LOOKUP(H1291/COUNTA(H:H),{0,0.1,0.2,0.3,0.4,0.5,0.6,0.7,0.8,0.9,1}+1%%,{10,9,8,7,6,5,4,3,2,1})</f>
        <v>9</v>
      </c>
      <c r="J1291">
        <f>E1291*0.6+D1291*0.2+C1291*0.2</f>
        <v>13573.2</v>
      </c>
      <c r="K1291">
        <f>_xlfn.RANK.AVG(J1291,J$2:J$2185)</f>
        <v>677</v>
      </c>
      <c r="L1291">
        <f>LOOKUP(K1291/COUNTA(K:K),{0,0.1,0.2,0.3,0.4,0.5,0.6,0.7,0.8,0.9,1}+1%%,{10,9,8,7,6,5,4,3,2,1})</f>
        <v>7</v>
      </c>
      <c r="M1291">
        <f>(C1291-D1291)*0.7+B1291*0.3</f>
        <v>280418.3</v>
      </c>
      <c r="N1291">
        <f>_xlfn.RANK.AVG(M1291,M$2:M$2185)</f>
        <v>982</v>
      </c>
      <c r="O1291">
        <f>LOOKUP(N1291/COUNTA(N:N),{0,0.1,0.2,0.3,0.4,0.5,0.6,0.7,0.8,0.9,1}+1%%,{10,9,8,7,6,5,4,3,2,1})</f>
        <v>6</v>
      </c>
      <c r="P1291" s="6">
        <v>1</v>
      </c>
      <c r="Q1291">
        <f>_xlfn.RANK.AVG(P1291,P$2:P$2185)</f>
        <v>1510</v>
      </c>
      <c r="R1291">
        <f>LOOKUP(Q1291/COUNTA(Q:Q),{0,0.1,0.2,0.3,0.4,0.5,0.6,0.7,0.8,0.9,1}+1%%,{10,9,8,7,6,5,4,3,2,1})</f>
        <v>4</v>
      </c>
      <c r="S1291">
        <f>I1291*0.5+L1291*0.5+O1291+R1291</f>
        <v>18</v>
      </c>
    </row>
    <row r="1292" spans="1:19" ht="28.8" x14ac:dyDescent="0.25">
      <c r="A1292" s="5" t="s">
        <v>2012</v>
      </c>
      <c r="B1292" s="6">
        <v>1158695</v>
      </c>
      <c r="C1292" s="6">
        <v>43551</v>
      </c>
      <c r="D1292" s="6">
        <v>1169</v>
      </c>
      <c r="E1292" s="6">
        <v>2822</v>
      </c>
      <c r="F1292" s="6">
        <v>1</v>
      </c>
      <c r="G1292">
        <f>(E1292*0.6+D1292*0.2+C1292*0.2)/B1292</f>
        <v>9.180327868852459E-3</v>
      </c>
      <c r="H1292">
        <f>_xlfn.RANK.AVG(G1292,G$2:G$2185)</f>
        <v>755</v>
      </c>
      <c r="I1292">
        <f>LOOKUP(H1292/COUNTA(H:H),{0,0.1,0.2,0.3,0.4,0.5,0.6,0.7,0.8,0.9,1}+1%%,{10,9,8,7,6,5,4,3,2,1})</f>
        <v>7</v>
      </c>
      <c r="J1292">
        <f>E1292*0.6+D1292*0.2+C1292*0.2</f>
        <v>10637.2</v>
      </c>
      <c r="K1292">
        <f>_xlfn.RANK.AVG(J1292,J$2:J$2185)</f>
        <v>757</v>
      </c>
      <c r="L1292">
        <f>LOOKUP(K1292/COUNTA(K:K),{0,0.1,0.2,0.3,0.4,0.5,0.6,0.7,0.8,0.9,1}+1%%,{10,9,8,7,6,5,4,3,2,1})</f>
        <v>7</v>
      </c>
      <c r="M1292">
        <f>(C1292-D1292)*0.7+B1292*0.3</f>
        <v>377275.9</v>
      </c>
      <c r="N1292">
        <f>_xlfn.RANK.AVG(M1292,M$2:M$2185)</f>
        <v>874</v>
      </c>
      <c r="O1292">
        <f>LOOKUP(N1292/COUNTA(N:N),{0,0.1,0.2,0.3,0.4,0.5,0.6,0.7,0.8,0.9,1}+1%%,{10,9,8,7,6,5,4,3,2,1})</f>
        <v>7</v>
      </c>
      <c r="P1292" s="6">
        <v>1</v>
      </c>
      <c r="Q1292">
        <f>_xlfn.RANK.AVG(P1292,P$2:P$2185)</f>
        <v>1510</v>
      </c>
      <c r="R1292">
        <f>LOOKUP(Q1292/COUNTA(Q:Q),{0,0.1,0.2,0.3,0.4,0.5,0.6,0.7,0.8,0.9,1}+1%%,{10,9,8,7,6,5,4,3,2,1})</f>
        <v>4</v>
      </c>
      <c r="S1292">
        <f>I1292*0.5+L1292*0.5+O1292+R1292</f>
        <v>18</v>
      </c>
    </row>
    <row r="1293" spans="1:19" ht="28.8" x14ac:dyDescent="0.25">
      <c r="A1293" s="5" t="s">
        <v>1587</v>
      </c>
      <c r="B1293" s="6">
        <v>3754650</v>
      </c>
      <c r="C1293" s="6">
        <v>15335</v>
      </c>
      <c r="D1293" s="6">
        <v>240</v>
      </c>
      <c r="E1293" s="6">
        <v>1040</v>
      </c>
      <c r="F1293" s="6">
        <v>2</v>
      </c>
      <c r="G1293">
        <f>(E1293*0.6+D1293*0.2+C1293*0.2)/B1293</f>
        <v>9.9583183519102981E-4</v>
      </c>
      <c r="H1293">
        <f>_xlfn.RANK.AVG(G1293,G$2:G$2185)</f>
        <v>2012</v>
      </c>
      <c r="I1293">
        <f>LOOKUP(H1293/COUNTA(H:H),{0,0.1,0.2,0.3,0.4,0.5,0.6,0.7,0.8,0.9,1}+1%%,{10,9,8,7,6,5,4,3,2,1})</f>
        <v>1</v>
      </c>
      <c r="J1293">
        <f>E1293*0.6+D1293*0.2+C1293*0.2</f>
        <v>3739</v>
      </c>
      <c r="K1293">
        <f>_xlfn.RANK.AVG(J1293,J$2:J$2185)</f>
        <v>1113</v>
      </c>
      <c r="L1293">
        <f>LOOKUP(K1293/COUNTA(K:K),{0,0.1,0.2,0.3,0.4,0.5,0.6,0.7,0.8,0.9,1}+1%%,{10,9,8,7,6,5,4,3,2,1})</f>
        <v>5</v>
      </c>
      <c r="M1293">
        <f>(C1293-D1293)*0.7+B1293*0.3</f>
        <v>1136961.5</v>
      </c>
      <c r="N1293">
        <f>_xlfn.RANK.AVG(M1293,M$2:M$2185)</f>
        <v>499</v>
      </c>
      <c r="O1293">
        <f>LOOKUP(N1293/COUNTA(N:N),{0,0.1,0.2,0.3,0.4,0.5,0.6,0.7,0.8,0.9,1}+1%%,{10,9,8,7,6,5,4,3,2,1})</f>
        <v>8</v>
      </c>
      <c r="P1293" s="6">
        <v>2</v>
      </c>
      <c r="Q1293">
        <f>_xlfn.RANK.AVG(P1293,P$2:P$2185)</f>
        <v>678.5</v>
      </c>
      <c r="R1293">
        <f>LOOKUP(Q1293/COUNTA(Q:Q),{0,0.1,0.2,0.3,0.4,0.5,0.6,0.7,0.8,0.9,1}+1%%,{10,9,8,7,6,5,4,3,2,1})</f>
        <v>7</v>
      </c>
      <c r="S1293">
        <f>I1293*0.5+L1293*0.5+O1293+R1293</f>
        <v>18</v>
      </c>
    </row>
    <row r="1294" spans="1:19" ht="28.8" x14ac:dyDescent="0.25">
      <c r="A1294" s="5" t="s">
        <v>1969</v>
      </c>
      <c r="B1294" s="6">
        <v>998311</v>
      </c>
      <c r="C1294" s="6">
        <v>51002</v>
      </c>
      <c r="D1294" s="6">
        <v>1838</v>
      </c>
      <c r="E1294" s="6">
        <v>7027</v>
      </c>
      <c r="F1294" s="6">
        <v>1</v>
      </c>
      <c r="G1294">
        <f>(E1294*0.6+D1294*0.2+C1294*0.2)/B1294</f>
        <v>1.4809212760352236E-2</v>
      </c>
      <c r="H1294">
        <f>_xlfn.RANK.AVG(G1294,G$2:G$2185)</f>
        <v>308</v>
      </c>
      <c r="I1294">
        <f>LOOKUP(H1294/COUNTA(H:H),{0,0.1,0.2,0.3,0.4,0.5,0.6,0.7,0.8,0.9,1}+1%%,{10,9,8,7,6,5,4,3,2,1})</f>
        <v>9</v>
      </c>
      <c r="J1294">
        <f>E1294*0.6+D1294*0.2+C1294*0.2</f>
        <v>14784.2</v>
      </c>
      <c r="K1294">
        <f>_xlfn.RANK.AVG(J1294,J$2:J$2185)</f>
        <v>659</v>
      </c>
      <c r="L1294">
        <f>LOOKUP(K1294/COUNTA(K:K),{0,0.1,0.2,0.3,0.4,0.5,0.6,0.7,0.8,0.9,1}+1%%,{10,9,8,7,6,5,4,3,2,1})</f>
        <v>7</v>
      </c>
      <c r="M1294">
        <f>(C1294-D1294)*0.7+B1294*0.3</f>
        <v>333908.09999999998</v>
      </c>
      <c r="N1294">
        <f>_xlfn.RANK.AVG(M1294,M$2:M$2185)</f>
        <v>922</v>
      </c>
      <c r="O1294">
        <f>LOOKUP(N1294/COUNTA(N:N),{0,0.1,0.2,0.3,0.4,0.5,0.6,0.7,0.8,0.9,1}+1%%,{10,9,8,7,6,5,4,3,2,1})</f>
        <v>6</v>
      </c>
      <c r="P1294" s="6">
        <v>1</v>
      </c>
      <c r="Q1294">
        <f>_xlfn.RANK.AVG(P1294,P$2:P$2185)</f>
        <v>1510</v>
      </c>
      <c r="R1294">
        <f>LOOKUP(Q1294/COUNTA(Q:Q),{0,0.1,0.2,0.3,0.4,0.5,0.6,0.7,0.8,0.9,1}+1%%,{10,9,8,7,6,5,4,3,2,1})</f>
        <v>4</v>
      </c>
      <c r="S1294">
        <f>I1294*0.5+L1294*0.5+O1294+R1294</f>
        <v>18</v>
      </c>
    </row>
    <row r="1295" spans="1:19" ht="28.8" x14ac:dyDescent="0.25">
      <c r="A1295" s="5" t="s">
        <v>2050</v>
      </c>
      <c r="B1295" s="6">
        <v>1273300</v>
      </c>
      <c r="C1295" s="6">
        <v>40109</v>
      </c>
      <c r="D1295" s="6">
        <v>749</v>
      </c>
      <c r="E1295" s="6">
        <v>5769</v>
      </c>
      <c r="F1295" s="6">
        <v>1</v>
      </c>
      <c r="G1295">
        <f>(E1295*0.6+D1295*0.2+C1295*0.2)/B1295</f>
        <v>9.1361030393465794E-3</v>
      </c>
      <c r="H1295">
        <f>_xlfn.RANK.AVG(G1295,G$2:G$2185)</f>
        <v>762</v>
      </c>
      <c r="I1295">
        <f>LOOKUP(H1295/COUNTA(H:H),{0,0.1,0.2,0.3,0.4,0.5,0.6,0.7,0.8,0.9,1}+1%%,{10,9,8,7,6,5,4,3,2,1})</f>
        <v>7</v>
      </c>
      <c r="J1295">
        <f>E1295*0.6+D1295*0.2+C1295*0.2</f>
        <v>11633</v>
      </c>
      <c r="K1295">
        <f>_xlfn.RANK.AVG(J1295,J$2:J$2185)</f>
        <v>732</v>
      </c>
      <c r="L1295">
        <f>LOOKUP(K1295/COUNTA(K:K),{0,0.1,0.2,0.3,0.4,0.5,0.6,0.7,0.8,0.9,1}+1%%,{10,9,8,7,6,5,4,3,2,1})</f>
        <v>7</v>
      </c>
      <c r="M1295">
        <f>(C1295-D1295)*0.7+B1295*0.3</f>
        <v>409542</v>
      </c>
      <c r="N1295">
        <f>_xlfn.RANK.AVG(M1295,M$2:M$2185)</f>
        <v>840</v>
      </c>
      <c r="O1295">
        <f>LOOKUP(N1295/COUNTA(N:N),{0,0.1,0.2,0.3,0.4,0.5,0.6,0.7,0.8,0.9,1}+1%%,{10,9,8,7,6,5,4,3,2,1})</f>
        <v>7</v>
      </c>
      <c r="P1295" s="6">
        <v>1</v>
      </c>
      <c r="Q1295">
        <f>_xlfn.RANK.AVG(P1295,P$2:P$2185)</f>
        <v>1510</v>
      </c>
      <c r="R1295">
        <f>LOOKUP(Q1295/COUNTA(Q:Q),{0,0.1,0.2,0.3,0.4,0.5,0.6,0.7,0.8,0.9,1}+1%%,{10,9,8,7,6,5,4,3,2,1})</f>
        <v>4</v>
      </c>
      <c r="S1295">
        <f>I1295*0.5+L1295*0.5+O1295+R1295</f>
        <v>18</v>
      </c>
    </row>
    <row r="1296" spans="1:19" ht="57.6" x14ac:dyDescent="0.25">
      <c r="A1296" s="5" t="s">
        <v>1116</v>
      </c>
      <c r="B1296" s="6">
        <v>194721</v>
      </c>
      <c r="C1296" s="6">
        <v>11369</v>
      </c>
      <c r="D1296" s="6">
        <v>67</v>
      </c>
      <c r="E1296" s="6">
        <v>1287</v>
      </c>
      <c r="F1296" s="6">
        <v>2</v>
      </c>
      <c r="G1296">
        <f>(E1296*0.6+D1296*0.2+C1296*0.2)/B1296</f>
        <v>1.5711710601321892E-2</v>
      </c>
      <c r="H1296">
        <f>_xlfn.RANK.AVG(G1296,G$2:G$2185)</f>
        <v>262</v>
      </c>
      <c r="I1296">
        <f>LOOKUP(H1296/COUNTA(H:H),{0,0.1,0.2,0.3,0.4,0.5,0.6,0.7,0.8,0.9,1}+1%%,{10,9,8,7,6,5,4,3,2,1})</f>
        <v>9</v>
      </c>
      <c r="J1296">
        <f>E1296*0.6+D1296*0.2+C1296*0.2</f>
        <v>3059.4</v>
      </c>
      <c r="K1296">
        <f>_xlfn.RANK.AVG(J1296,J$2:J$2185)</f>
        <v>1190</v>
      </c>
      <c r="L1296">
        <f>LOOKUP(K1296/COUNTA(K:K),{0,0.1,0.2,0.3,0.4,0.5,0.6,0.7,0.8,0.9,1}+1%%,{10,9,8,7,6,5,4,3,2,1})</f>
        <v>5</v>
      </c>
      <c r="M1296">
        <f>(C1296-D1296)*0.7+B1296*0.3</f>
        <v>66327.7</v>
      </c>
      <c r="N1296">
        <f>_xlfn.RANK.AVG(M1296,M$2:M$2185)</f>
        <v>1480</v>
      </c>
      <c r="O1296">
        <f>LOOKUP(N1296/COUNTA(N:N),{0,0.1,0.2,0.3,0.4,0.5,0.6,0.7,0.8,0.9,1}+1%%,{10,9,8,7,6,5,4,3,2,1})</f>
        <v>4</v>
      </c>
      <c r="P1296" s="6">
        <v>2</v>
      </c>
      <c r="Q1296">
        <f>_xlfn.RANK.AVG(P1296,P$2:P$2185)</f>
        <v>678.5</v>
      </c>
      <c r="R1296">
        <f>LOOKUP(Q1296/COUNTA(Q:Q),{0,0.1,0.2,0.3,0.4,0.5,0.6,0.7,0.8,0.9,1}+1%%,{10,9,8,7,6,5,4,3,2,1})</f>
        <v>7</v>
      </c>
      <c r="S1296">
        <f>I1296*0.5+L1296*0.5+O1296+R1296</f>
        <v>18</v>
      </c>
    </row>
    <row r="1297" spans="1:19" ht="28.8" x14ac:dyDescent="0.25">
      <c r="A1297" s="5" t="s">
        <v>272</v>
      </c>
      <c r="B1297" s="6">
        <v>366626</v>
      </c>
      <c r="C1297" s="6">
        <v>12883</v>
      </c>
      <c r="D1297" s="6">
        <v>309</v>
      </c>
      <c r="E1297" s="6">
        <v>1486</v>
      </c>
      <c r="F1297" s="6">
        <v>2</v>
      </c>
      <c r="G1297">
        <f>(E1297*0.6+D1297*0.2+C1297*0.2)/B1297</f>
        <v>9.6283405977753908E-3</v>
      </c>
      <c r="H1297">
        <f>_xlfn.RANK.AVG(G1297,G$2:G$2185)</f>
        <v>708</v>
      </c>
      <c r="I1297">
        <f>LOOKUP(H1297/COUNTA(H:H),{0,0.1,0.2,0.3,0.4,0.5,0.6,0.7,0.8,0.9,1}+1%%,{10,9,8,7,6,5,4,3,2,1})</f>
        <v>7</v>
      </c>
      <c r="J1297">
        <f>E1297*0.6+D1297*0.2+C1297*0.2</f>
        <v>3530.0000000000005</v>
      </c>
      <c r="K1297">
        <f>_xlfn.RANK.AVG(J1297,J$2:J$2185)</f>
        <v>1137</v>
      </c>
      <c r="L1297">
        <f>LOOKUP(K1297/COUNTA(K:K),{0,0.1,0.2,0.3,0.4,0.5,0.6,0.7,0.8,0.9,1}+1%%,{10,9,8,7,6,5,4,3,2,1})</f>
        <v>5</v>
      </c>
      <c r="M1297">
        <f>(C1297-D1297)*0.7+B1297*0.3</f>
        <v>118789.6</v>
      </c>
      <c r="N1297">
        <f>_xlfn.RANK.AVG(M1297,M$2:M$2185)</f>
        <v>1291</v>
      </c>
      <c r="O1297">
        <f>LOOKUP(N1297/COUNTA(N:N),{0,0.1,0.2,0.3,0.4,0.5,0.6,0.7,0.8,0.9,1}+1%%,{10,9,8,7,6,5,4,3,2,1})</f>
        <v>5</v>
      </c>
      <c r="P1297" s="6">
        <v>2</v>
      </c>
      <c r="Q1297">
        <f>_xlfn.RANK.AVG(P1297,P$2:P$2185)</f>
        <v>678.5</v>
      </c>
      <c r="R1297">
        <f>LOOKUP(Q1297/COUNTA(Q:Q),{0,0.1,0.2,0.3,0.4,0.5,0.6,0.7,0.8,0.9,1}+1%%,{10,9,8,7,6,5,4,3,2,1})</f>
        <v>7</v>
      </c>
      <c r="S1297">
        <f>I1297*0.5+L1297*0.5+O1297+R1297</f>
        <v>18</v>
      </c>
    </row>
    <row r="1298" spans="1:19" ht="43.2" x14ac:dyDescent="0.25">
      <c r="A1298" s="5" t="s">
        <v>1947</v>
      </c>
      <c r="B1298" s="6">
        <v>1229307</v>
      </c>
      <c r="C1298" s="6">
        <v>40639</v>
      </c>
      <c r="D1298" s="6">
        <v>3147</v>
      </c>
      <c r="E1298" s="6">
        <v>5927</v>
      </c>
      <c r="F1298" s="6">
        <v>1</v>
      </c>
      <c r="G1298">
        <f>(E1298*0.6+D1298*0.2+C1298*0.2)/B1298</f>
        <v>1.0016537772907827E-2</v>
      </c>
      <c r="H1298">
        <f>_xlfn.RANK.AVG(G1298,G$2:G$2185)</f>
        <v>668</v>
      </c>
      <c r="I1298">
        <f>LOOKUP(H1298/COUNTA(H:H),{0,0.1,0.2,0.3,0.4,0.5,0.6,0.7,0.8,0.9,1}+1%%,{10,9,8,7,6,5,4,3,2,1})</f>
        <v>7</v>
      </c>
      <c r="J1298">
        <f>E1298*0.6+D1298*0.2+C1298*0.2</f>
        <v>12313.400000000001</v>
      </c>
      <c r="K1298">
        <f>_xlfn.RANK.AVG(J1298,J$2:J$2185)</f>
        <v>702</v>
      </c>
      <c r="L1298">
        <f>LOOKUP(K1298/COUNTA(K:K),{0,0.1,0.2,0.3,0.4,0.5,0.6,0.7,0.8,0.9,1}+1%%,{10,9,8,7,6,5,4,3,2,1})</f>
        <v>7</v>
      </c>
      <c r="M1298">
        <f>(C1298-D1298)*0.7+B1298*0.3</f>
        <v>395036.5</v>
      </c>
      <c r="N1298">
        <f>_xlfn.RANK.AVG(M1298,M$2:M$2185)</f>
        <v>852</v>
      </c>
      <c r="O1298">
        <f>LOOKUP(N1298/COUNTA(N:N),{0,0.1,0.2,0.3,0.4,0.5,0.6,0.7,0.8,0.9,1}+1%%,{10,9,8,7,6,5,4,3,2,1})</f>
        <v>7</v>
      </c>
      <c r="P1298" s="6">
        <v>1</v>
      </c>
      <c r="Q1298">
        <f>_xlfn.RANK.AVG(P1298,P$2:P$2185)</f>
        <v>1510</v>
      </c>
      <c r="R1298">
        <f>LOOKUP(Q1298/COUNTA(Q:Q),{0,0.1,0.2,0.3,0.4,0.5,0.6,0.7,0.8,0.9,1}+1%%,{10,9,8,7,6,5,4,3,2,1})</f>
        <v>4</v>
      </c>
      <c r="S1298">
        <f>I1298*0.5+L1298*0.5+O1298+R1298</f>
        <v>18</v>
      </c>
    </row>
    <row r="1299" spans="1:19" ht="43.2" x14ac:dyDescent="0.25">
      <c r="A1299" s="5" t="s">
        <v>307</v>
      </c>
      <c r="B1299" s="6">
        <v>975695</v>
      </c>
      <c r="C1299" s="6">
        <v>19477</v>
      </c>
      <c r="D1299" s="6">
        <v>826</v>
      </c>
      <c r="E1299" s="6">
        <v>912</v>
      </c>
      <c r="F1299" s="6">
        <v>2</v>
      </c>
      <c r="G1299">
        <f>(E1299*0.6+D1299*0.2+C1299*0.2)/B1299</f>
        <v>4.7225823643659137E-3</v>
      </c>
      <c r="H1299">
        <f>_xlfn.RANK.AVG(G1299,G$2:G$2185)</f>
        <v>1378</v>
      </c>
      <c r="I1299">
        <f>LOOKUP(H1299/COUNTA(H:H),{0,0.1,0.2,0.3,0.4,0.5,0.6,0.7,0.8,0.9,1}+1%%,{10,9,8,7,6,5,4,3,2,1})</f>
        <v>4</v>
      </c>
      <c r="J1299">
        <f>E1299*0.6+D1299*0.2+C1299*0.2</f>
        <v>4607.8</v>
      </c>
      <c r="K1299">
        <f>_xlfn.RANK.AVG(J1299,J$2:J$2185)</f>
        <v>1045</v>
      </c>
      <c r="L1299">
        <f>LOOKUP(K1299/COUNTA(K:K),{0,0.1,0.2,0.3,0.4,0.5,0.6,0.7,0.8,0.9,1}+1%%,{10,9,8,7,6,5,4,3,2,1})</f>
        <v>6</v>
      </c>
      <c r="M1299">
        <f>(C1299-D1299)*0.7+B1299*0.3</f>
        <v>305764.2</v>
      </c>
      <c r="N1299">
        <f>_xlfn.RANK.AVG(M1299,M$2:M$2185)</f>
        <v>951</v>
      </c>
      <c r="O1299">
        <f>LOOKUP(N1299/COUNTA(N:N),{0,0.1,0.2,0.3,0.4,0.5,0.6,0.7,0.8,0.9,1}+1%%,{10,9,8,7,6,5,4,3,2,1})</f>
        <v>6</v>
      </c>
      <c r="P1299" s="6">
        <v>2</v>
      </c>
      <c r="Q1299">
        <f>_xlfn.RANK.AVG(P1299,P$2:P$2185)</f>
        <v>678.5</v>
      </c>
      <c r="R1299">
        <f>LOOKUP(Q1299/COUNTA(Q:Q),{0,0.1,0.2,0.3,0.4,0.5,0.6,0.7,0.8,0.9,1}+1%%,{10,9,8,7,6,5,4,3,2,1})</f>
        <v>7</v>
      </c>
      <c r="S1299">
        <f>I1299*0.5+L1299*0.5+O1299+R1299</f>
        <v>18</v>
      </c>
    </row>
    <row r="1300" spans="1:19" ht="28.8" x14ac:dyDescent="0.25">
      <c r="A1300" s="5" t="s">
        <v>834</v>
      </c>
      <c r="B1300" s="6">
        <v>429809</v>
      </c>
      <c r="C1300" s="6">
        <v>16929</v>
      </c>
      <c r="D1300" s="6">
        <v>265</v>
      </c>
      <c r="E1300" s="6">
        <v>706</v>
      </c>
      <c r="F1300" s="6">
        <v>2</v>
      </c>
      <c r="G1300">
        <f>(E1300*0.6+D1300*0.2+C1300*0.2)/B1300</f>
        <v>8.9863171780953863E-3</v>
      </c>
      <c r="H1300">
        <f>_xlfn.RANK.AVG(G1300,G$2:G$2185)</f>
        <v>785</v>
      </c>
      <c r="I1300">
        <f>LOOKUP(H1300/COUNTA(H:H),{0,0.1,0.2,0.3,0.4,0.5,0.6,0.7,0.8,0.9,1}+1%%,{10,9,8,7,6,5,4,3,2,1})</f>
        <v>7</v>
      </c>
      <c r="J1300">
        <f>E1300*0.6+D1300*0.2+C1300*0.2</f>
        <v>3862.4</v>
      </c>
      <c r="K1300">
        <f>_xlfn.RANK.AVG(J1300,J$2:J$2185)</f>
        <v>1100</v>
      </c>
      <c r="L1300">
        <f>LOOKUP(K1300/COUNTA(K:K),{0,0.1,0.2,0.3,0.4,0.5,0.6,0.7,0.8,0.9,1}+1%%,{10,9,8,7,6,5,4,3,2,1})</f>
        <v>5</v>
      </c>
      <c r="M1300">
        <f>(C1300-D1300)*0.7+B1300*0.3</f>
        <v>140607.5</v>
      </c>
      <c r="N1300">
        <f>_xlfn.RANK.AVG(M1300,M$2:M$2185)</f>
        <v>1226</v>
      </c>
      <c r="O1300">
        <f>LOOKUP(N1300/COUNTA(N:N),{0,0.1,0.2,0.3,0.4,0.5,0.6,0.7,0.8,0.9,1}+1%%,{10,9,8,7,6,5,4,3,2,1})</f>
        <v>5</v>
      </c>
      <c r="P1300" s="6">
        <v>2</v>
      </c>
      <c r="Q1300">
        <f>_xlfn.RANK.AVG(P1300,P$2:P$2185)</f>
        <v>678.5</v>
      </c>
      <c r="R1300">
        <f>LOOKUP(Q1300/COUNTA(Q:Q),{0,0.1,0.2,0.3,0.4,0.5,0.6,0.7,0.8,0.9,1}+1%%,{10,9,8,7,6,5,4,3,2,1})</f>
        <v>7</v>
      </c>
      <c r="S1300">
        <f>I1300*0.5+L1300*0.5+O1300+R1300</f>
        <v>18</v>
      </c>
    </row>
    <row r="1301" spans="1:19" ht="14.4" x14ac:dyDescent="0.25">
      <c r="A1301" s="5" t="s">
        <v>1910</v>
      </c>
      <c r="B1301" s="6">
        <v>1125845</v>
      </c>
      <c r="C1301" s="6">
        <v>12435</v>
      </c>
      <c r="D1301" s="6">
        <v>4414</v>
      </c>
      <c r="E1301" s="6">
        <v>1826</v>
      </c>
      <c r="F1301" s="6">
        <v>2</v>
      </c>
      <c r="G1301">
        <f>(E1301*0.6+D1301*0.2+C1301*0.2)/B1301</f>
        <v>3.9662653384790972E-3</v>
      </c>
      <c r="H1301">
        <f>_xlfn.RANK.AVG(G1301,G$2:G$2185)</f>
        <v>1489</v>
      </c>
      <c r="I1301">
        <f>LOOKUP(H1301/COUNTA(H:H),{0,0.1,0.2,0.3,0.4,0.5,0.6,0.7,0.8,0.9,1}+1%%,{10,9,8,7,6,5,4,3,2,1})</f>
        <v>4</v>
      </c>
      <c r="J1301">
        <f>E1301*0.6+D1301*0.2+C1301*0.2</f>
        <v>4465.3999999999996</v>
      </c>
      <c r="K1301">
        <f>_xlfn.RANK.AVG(J1301,J$2:J$2185)</f>
        <v>1056</v>
      </c>
      <c r="L1301">
        <f>LOOKUP(K1301/COUNTA(K:K),{0,0.1,0.2,0.3,0.4,0.5,0.6,0.7,0.8,0.9,1}+1%%,{10,9,8,7,6,5,4,3,2,1})</f>
        <v>6</v>
      </c>
      <c r="M1301">
        <f>(C1301-D1301)*0.7+B1301*0.3</f>
        <v>343368.2</v>
      </c>
      <c r="N1301">
        <f>_xlfn.RANK.AVG(M1301,M$2:M$2185)</f>
        <v>912</v>
      </c>
      <c r="O1301">
        <f>LOOKUP(N1301/COUNTA(N:N),{0,0.1,0.2,0.3,0.4,0.5,0.6,0.7,0.8,0.9,1}+1%%,{10,9,8,7,6,5,4,3,2,1})</f>
        <v>6</v>
      </c>
      <c r="P1301" s="6">
        <v>2</v>
      </c>
      <c r="Q1301">
        <f>_xlfn.RANK.AVG(P1301,P$2:P$2185)</f>
        <v>678.5</v>
      </c>
      <c r="R1301">
        <f>LOOKUP(Q1301/COUNTA(Q:Q),{0,0.1,0.2,0.3,0.4,0.5,0.6,0.7,0.8,0.9,1}+1%%,{10,9,8,7,6,5,4,3,2,1})</f>
        <v>7</v>
      </c>
      <c r="S1301">
        <f>I1301*0.5+L1301*0.5+O1301+R1301</f>
        <v>18</v>
      </c>
    </row>
    <row r="1302" spans="1:19" ht="14.4" x14ac:dyDescent="0.25">
      <c r="A1302" s="5" t="s">
        <v>2125</v>
      </c>
      <c r="B1302" s="6">
        <v>4867664</v>
      </c>
      <c r="C1302" s="6">
        <v>46608</v>
      </c>
      <c r="D1302" s="6">
        <v>2080</v>
      </c>
      <c r="E1302" s="6">
        <v>5805</v>
      </c>
      <c r="F1302" s="6">
        <v>1</v>
      </c>
      <c r="G1302">
        <f>(E1302*0.6+D1302*0.2+C1302*0.2)/B1302</f>
        <v>2.7160050488283499E-3</v>
      </c>
      <c r="H1302">
        <f>_xlfn.RANK.AVG(G1302,G$2:G$2185)</f>
        <v>1723</v>
      </c>
      <c r="I1302">
        <f>LOOKUP(H1302/COUNTA(H:H),{0,0.1,0.2,0.3,0.4,0.5,0.6,0.7,0.8,0.9,1}+1%%,{10,9,8,7,6,5,4,3,2,1})</f>
        <v>3</v>
      </c>
      <c r="J1302">
        <f>E1302*0.6+D1302*0.2+C1302*0.2</f>
        <v>13220.6</v>
      </c>
      <c r="K1302">
        <f>_xlfn.RANK.AVG(J1302,J$2:J$2185)</f>
        <v>681</v>
      </c>
      <c r="L1302">
        <f>LOOKUP(K1302/COUNTA(K:K),{0,0.1,0.2,0.3,0.4,0.5,0.6,0.7,0.8,0.9,1}+1%%,{10,9,8,7,6,5,4,3,2,1})</f>
        <v>7</v>
      </c>
      <c r="M1302">
        <f>(C1302-D1302)*0.7+B1302*0.3</f>
        <v>1491468.8</v>
      </c>
      <c r="N1302">
        <f>_xlfn.RANK.AVG(M1302,M$2:M$2185)</f>
        <v>423</v>
      </c>
      <c r="O1302">
        <f>LOOKUP(N1302/COUNTA(N:N),{0,0.1,0.2,0.3,0.4,0.5,0.6,0.7,0.8,0.9,1}+1%%,{10,9,8,7,6,5,4,3,2,1})</f>
        <v>9</v>
      </c>
      <c r="P1302" s="6">
        <v>1</v>
      </c>
      <c r="Q1302">
        <f>_xlfn.RANK.AVG(P1302,P$2:P$2185)</f>
        <v>1510</v>
      </c>
      <c r="R1302">
        <f>LOOKUP(Q1302/COUNTA(Q:Q),{0,0.1,0.2,0.3,0.4,0.5,0.6,0.7,0.8,0.9,1}+1%%,{10,9,8,7,6,5,4,3,2,1})</f>
        <v>4</v>
      </c>
      <c r="S1302">
        <f>I1302*0.5+L1302*0.5+O1302+R1302</f>
        <v>18</v>
      </c>
    </row>
    <row r="1303" spans="1:19" ht="28.8" x14ac:dyDescent="0.25">
      <c r="A1303" s="5" t="s">
        <v>1879</v>
      </c>
      <c r="B1303" s="6">
        <v>1207635</v>
      </c>
      <c r="C1303" s="6">
        <v>50742</v>
      </c>
      <c r="D1303" s="6">
        <v>2460</v>
      </c>
      <c r="E1303" s="6">
        <v>3427</v>
      </c>
      <c r="F1303" s="6">
        <v>1</v>
      </c>
      <c r="G1303">
        <f>(E1303*0.6+D1303*0.2+C1303*0.2)/B1303</f>
        <v>1.0513607174353179E-2</v>
      </c>
      <c r="H1303">
        <f>_xlfn.RANK.AVG(G1303,G$2:G$2185)</f>
        <v>618</v>
      </c>
      <c r="I1303">
        <f>LOOKUP(H1303/COUNTA(H:H),{0,0.1,0.2,0.3,0.4,0.5,0.6,0.7,0.8,0.9,1}+1%%,{10,9,8,7,6,5,4,3,2,1})</f>
        <v>8</v>
      </c>
      <c r="J1303">
        <f>E1303*0.6+D1303*0.2+C1303*0.2</f>
        <v>12696.600000000002</v>
      </c>
      <c r="K1303">
        <f>_xlfn.RANK.AVG(J1303,J$2:J$2185)</f>
        <v>693</v>
      </c>
      <c r="L1303">
        <f>LOOKUP(K1303/COUNTA(K:K),{0,0.1,0.2,0.3,0.4,0.5,0.6,0.7,0.8,0.9,1}+1%%,{10,9,8,7,6,5,4,3,2,1})</f>
        <v>7</v>
      </c>
      <c r="M1303">
        <f>(C1303-D1303)*0.7+B1303*0.3</f>
        <v>396087.9</v>
      </c>
      <c r="N1303">
        <f>_xlfn.RANK.AVG(M1303,M$2:M$2185)</f>
        <v>851</v>
      </c>
      <c r="O1303">
        <f>LOOKUP(N1303/COUNTA(N:N),{0,0.1,0.2,0.3,0.4,0.5,0.6,0.7,0.8,0.9,1}+1%%,{10,9,8,7,6,5,4,3,2,1})</f>
        <v>7</v>
      </c>
      <c r="P1303" s="6">
        <v>1</v>
      </c>
      <c r="Q1303">
        <f>_xlfn.RANK.AVG(P1303,P$2:P$2185)</f>
        <v>1510</v>
      </c>
      <c r="R1303">
        <f>LOOKUP(Q1303/COUNTA(Q:Q),{0,0.1,0.2,0.3,0.4,0.5,0.6,0.7,0.8,0.9,1}+1%%,{10,9,8,7,6,5,4,3,2,1})</f>
        <v>4</v>
      </c>
      <c r="S1303">
        <f>I1303*0.5+L1303*0.5+O1303+R1303</f>
        <v>18.5</v>
      </c>
    </row>
    <row r="1304" spans="1:19" ht="28.8" x14ac:dyDescent="0.25">
      <c r="A1304" s="5" t="s">
        <v>2018</v>
      </c>
      <c r="B1304" s="6">
        <v>1004615</v>
      </c>
      <c r="C1304" s="6">
        <v>53282</v>
      </c>
      <c r="D1304" s="6">
        <v>814</v>
      </c>
      <c r="E1304" s="6">
        <v>9743</v>
      </c>
      <c r="F1304" s="6">
        <v>1</v>
      </c>
      <c r="G1304">
        <f>(E1304*0.6+D1304*0.2+C1304*0.2)/B1304</f>
        <v>1.6588444329419728E-2</v>
      </c>
      <c r="H1304">
        <f>_xlfn.RANK.AVG(G1304,G$2:G$2185)</f>
        <v>231</v>
      </c>
      <c r="I1304">
        <f>LOOKUP(H1304/COUNTA(H:H),{0,0.1,0.2,0.3,0.4,0.5,0.6,0.7,0.8,0.9,1}+1%%,{10,9,8,7,6,5,4,3,2,1})</f>
        <v>9</v>
      </c>
      <c r="J1304">
        <f>E1304*0.6+D1304*0.2+C1304*0.2</f>
        <v>16665</v>
      </c>
      <c r="K1304">
        <f>_xlfn.RANK.AVG(J1304,J$2:J$2185)</f>
        <v>623</v>
      </c>
      <c r="L1304">
        <f>LOOKUP(K1304/COUNTA(K:K),{0,0.1,0.2,0.3,0.4,0.5,0.6,0.7,0.8,0.9,1}+1%%,{10,9,8,7,6,5,4,3,2,1})</f>
        <v>8</v>
      </c>
      <c r="M1304">
        <f>(C1304-D1304)*0.7+B1304*0.3</f>
        <v>338112.1</v>
      </c>
      <c r="N1304">
        <f>_xlfn.RANK.AVG(M1304,M$2:M$2185)</f>
        <v>918</v>
      </c>
      <c r="O1304">
        <f>LOOKUP(N1304/COUNTA(N:N),{0,0.1,0.2,0.3,0.4,0.5,0.6,0.7,0.8,0.9,1}+1%%,{10,9,8,7,6,5,4,3,2,1})</f>
        <v>6</v>
      </c>
      <c r="P1304" s="6">
        <v>1</v>
      </c>
      <c r="Q1304">
        <f>_xlfn.RANK.AVG(P1304,P$2:P$2185)</f>
        <v>1510</v>
      </c>
      <c r="R1304">
        <f>LOOKUP(Q1304/COUNTA(Q:Q),{0,0.1,0.2,0.3,0.4,0.5,0.6,0.7,0.8,0.9,1}+1%%,{10,9,8,7,6,5,4,3,2,1})</f>
        <v>4</v>
      </c>
      <c r="S1304">
        <f>I1304*0.5+L1304*0.5+O1304+R1304</f>
        <v>18.5</v>
      </c>
    </row>
    <row r="1305" spans="1:19" ht="28.8" x14ac:dyDescent="0.25">
      <c r="A1305" s="5" t="s">
        <v>704</v>
      </c>
      <c r="B1305" s="6">
        <v>391246</v>
      </c>
      <c r="C1305" s="6">
        <v>4148</v>
      </c>
      <c r="D1305" s="6">
        <v>609</v>
      </c>
      <c r="E1305" s="6">
        <v>422</v>
      </c>
      <c r="F1305" s="6">
        <v>8</v>
      </c>
      <c r="G1305">
        <f>(E1305*0.6+D1305*0.2+C1305*0.2)/B1305</f>
        <v>3.0788813176364739E-3</v>
      </c>
      <c r="H1305">
        <f>_xlfn.RANK.AVG(G1305,G$2:G$2185)</f>
        <v>1651</v>
      </c>
      <c r="I1305">
        <f>LOOKUP(H1305/COUNTA(H:H),{0,0.1,0.2,0.3,0.4,0.5,0.6,0.7,0.8,0.9,1}+1%%,{10,9,8,7,6,5,4,3,2,1})</f>
        <v>3</v>
      </c>
      <c r="J1305">
        <f>E1305*0.6+D1305*0.2+C1305*0.2</f>
        <v>1204.5999999999999</v>
      </c>
      <c r="K1305">
        <f>_xlfn.RANK.AVG(J1305,J$2:J$2185)</f>
        <v>1457</v>
      </c>
      <c r="L1305">
        <f>LOOKUP(K1305/COUNTA(K:K),{0,0.1,0.2,0.3,0.4,0.5,0.6,0.7,0.8,0.9,1}+1%%,{10,9,8,7,6,5,4,3,2,1})</f>
        <v>4</v>
      </c>
      <c r="M1305">
        <f>(C1305-D1305)*0.7+B1305*0.3</f>
        <v>119851.1</v>
      </c>
      <c r="N1305">
        <f>_xlfn.RANK.AVG(M1305,M$2:M$2185)</f>
        <v>1285</v>
      </c>
      <c r="O1305">
        <f>LOOKUP(N1305/COUNTA(N:N),{0,0.1,0.2,0.3,0.4,0.5,0.6,0.7,0.8,0.9,1}+1%%,{10,9,8,7,6,5,4,3,2,1})</f>
        <v>5</v>
      </c>
      <c r="P1305" s="6">
        <v>8</v>
      </c>
      <c r="Q1305">
        <f>_xlfn.RANK.AVG(P1305,P$2:P$2185)</f>
        <v>151.5</v>
      </c>
      <c r="R1305">
        <f>LOOKUP(Q1305/COUNTA(Q:Q),{0,0.1,0.2,0.3,0.4,0.5,0.6,0.7,0.8,0.9,1}+1%%,{10,9,8,7,6,5,4,3,2,1})</f>
        <v>10</v>
      </c>
      <c r="S1305">
        <f>I1305*0.5+L1305*0.5+O1305+R1305</f>
        <v>18.5</v>
      </c>
    </row>
    <row r="1306" spans="1:19" ht="28.8" x14ac:dyDescent="0.25">
      <c r="A1306" s="5" t="s">
        <v>1271</v>
      </c>
      <c r="B1306" s="6">
        <v>852035</v>
      </c>
      <c r="C1306" s="6">
        <v>63867</v>
      </c>
      <c r="D1306" s="6">
        <v>443</v>
      </c>
      <c r="E1306" s="6">
        <v>3259</v>
      </c>
      <c r="F1306" s="6">
        <v>1</v>
      </c>
      <c r="G1306">
        <f>(E1306*0.6+D1306*0.2+C1306*0.2)/B1306</f>
        <v>1.7390600151402234E-2</v>
      </c>
      <c r="H1306">
        <f>_xlfn.RANK.AVG(G1306,G$2:G$2185)</f>
        <v>195</v>
      </c>
      <c r="I1306">
        <f>LOOKUP(H1306/COUNTA(H:H),{0,0.1,0.2,0.3,0.4,0.5,0.6,0.7,0.8,0.9,1}+1%%,{10,9,8,7,6,5,4,3,2,1})</f>
        <v>10</v>
      </c>
      <c r="J1306">
        <f>E1306*0.6+D1306*0.2+C1306*0.2</f>
        <v>14817.400000000001</v>
      </c>
      <c r="K1306">
        <f>_xlfn.RANK.AVG(J1306,J$2:J$2185)</f>
        <v>658</v>
      </c>
      <c r="L1306">
        <f>LOOKUP(K1306/COUNTA(K:K),{0,0.1,0.2,0.3,0.4,0.5,0.6,0.7,0.8,0.9,1}+1%%,{10,9,8,7,6,5,4,3,2,1})</f>
        <v>7</v>
      </c>
      <c r="M1306">
        <f>(C1306-D1306)*0.7+B1306*0.3</f>
        <v>300007.3</v>
      </c>
      <c r="N1306">
        <f>_xlfn.RANK.AVG(M1306,M$2:M$2185)</f>
        <v>959</v>
      </c>
      <c r="O1306">
        <f>LOOKUP(N1306/COUNTA(N:N),{0,0.1,0.2,0.3,0.4,0.5,0.6,0.7,0.8,0.9,1}+1%%,{10,9,8,7,6,5,4,3,2,1})</f>
        <v>6</v>
      </c>
      <c r="P1306" s="6">
        <v>1</v>
      </c>
      <c r="Q1306">
        <f>_xlfn.RANK.AVG(P1306,P$2:P$2185)</f>
        <v>1510</v>
      </c>
      <c r="R1306">
        <f>LOOKUP(Q1306/COUNTA(Q:Q),{0,0.1,0.2,0.3,0.4,0.5,0.6,0.7,0.8,0.9,1}+1%%,{10,9,8,7,6,5,4,3,2,1})</f>
        <v>4</v>
      </c>
      <c r="S1306">
        <f>I1306*0.5+L1306*0.5+O1306+R1306</f>
        <v>18.5</v>
      </c>
    </row>
    <row r="1307" spans="1:19" ht="14.4" x14ac:dyDescent="0.25">
      <c r="A1307" s="5" t="s">
        <v>445</v>
      </c>
      <c r="B1307" s="6">
        <v>3322855</v>
      </c>
      <c r="C1307" s="6">
        <v>79652</v>
      </c>
      <c r="D1307" s="6">
        <v>1543</v>
      </c>
      <c r="E1307" s="6">
        <v>7999</v>
      </c>
      <c r="F1307" s="6">
        <v>1</v>
      </c>
      <c r="G1307">
        <f>(E1307*0.6+D1307*0.2+C1307*0.2)/B1307</f>
        <v>6.331422827658746E-3</v>
      </c>
      <c r="H1307">
        <f>_xlfn.RANK.AVG(G1307,G$2:G$2185)</f>
        <v>1140</v>
      </c>
      <c r="I1307">
        <f>LOOKUP(H1307/COUNTA(H:H),{0,0.1,0.2,0.3,0.4,0.5,0.6,0.7,0.8,0.9,1}+1%%,{10,9,8,7,6,5,4,3,2,1})</f>
        <v>5</v>
      </c>
      <c r="J1307">
        <f>E1307*0.6+D1307*0.2+C1307*0.2</f>
        <v>21038.400000000001</v>
      </c>
      <c r="K1307">
        <f>_xlfn.RANK.AVG(J1307,J$2:J$2185)</f>
        <v>570</v>
      </c>
      <c r="L1307">
        <f>LOOKUP(K1307/COUNTA(K:K),{0,0.1,0.2,0.3,0.4,0.5,0.6,0.7,0.8,0.9,1}+1%%,{10,9,8,7,6,5,4,3,2,1})</f>
        <v>8</v>
      </c>
      <c r="M1307">
        <f>(C1307-D1307)*0.7+B1307*0.3</f>
        <v>1051532.8</v>
      </c>
      <c r="N1307">
        <f>_xlfn.RANK.AVG(M1307,M$2:M$2185)</f>
        <v>519</v>
      </c>
      <c r="O1307">
        <f>LOOKUP(N1307/COUNTA(N:N),{0,0.1,0.2,0.3,0.4,0.5,0.6,0.7,0.8,0.9,1}+1%%,{10,9,8,7,6,5,4,3,2,1})</f>
        <v>8</v>
      </c>
      <c r="P1307" s="6">
        <v>1</v>
      </c>
      <c r="Q1307">
        <f>_xlfn.RANK.AVG(P1307,P$2:P$2185)</f>
        <v>1510</v>
      </c>
      <c r="R1307">
        <f>LOOKUP(Q1307/COUNTA(Q:Q),{0,0.1,0.2,0.3,0.4,0.5,0.6,0.7,0.8,0.9,1}+1%%,{10,9,8,7,6,5,4,3,2,1})</f>
        <v>4</v>
      </c>
      <c r="S1307">
        <f>I1307*0.5+L1307*0.5+O1307+R1307</f>
        <v>18.5</v>
      </c>
    </row>
    <row r="1308" spans="1:19" ht="28.8" x14ac:dyDescent="0.25">
      <c r="A1308" s="5" t="s">
        <v>2141</v>
      </c>
      <c r="B1308" s="6">
        <v>5985284</v>
      </c>
      <c r="C1308" s="6">
        <v>33243</v>
      </c>
      <c r="D1308" s="6">
        <v>4899</v>
      </c>
      <c r="E1308" s="6">
        <v>16703</v>
      </c>
      <c r="F1308" s="6">
        <v>1</v>
      </c>
      <c r="G1308">
        <f>(E1308*0.6+D1308*0.2+C1308*0.2)/B1308</f>
        <v>2.9489327490558504E-3</v>
      </c>
      <c r="H1308">
        <f>_xlfn.RANK.AVG(G1308,G$2:G$2185)</f>
        <v>1676</v>
      </c>
      <c r="I1308">
        <f>LOOKUP(H1308/COUNTA(H:H),{0,0.1,0.2,0.3,0.4,0.5,0.6,0.7,0.8,0.9,1}+1%%,{10,9,8,7,6,5,4,3,2,1})</f>
        <v>3</v>
      </c>
      <c r="J1308">
        <f>E1308*0.6+D1308*0.2+C1308*0.2</f>
        <v>17650.199999999997</v>
      </c>
      <c r="K1308">
        <f>_xlfn.RANK.AVG(J1308,J$2:J$2185)</f>
        <v>609</v>
      </c>
      <c r="L1308">
        <f>LOOKUP(K1308/COUNTA(K:K),{0,0.1,0.2,0.3,0.4,0.5,0.6,0.7,0.8,0.9,1}+1%%,{10,9,8,7,6,5,4,3,2,1})</f>
        <v>8</v>
      </c>
      <c r="M1308">
        <f>(C1308-D1308)*0.7+B1308*0.3</f>
        <v>1815426</v>
      </c>
      <c r="N1308">
        <f>_xlfn.RANK.AVG(M1308,M$2:M$2185)</f>
        <v>374</v>
      </c>
      <c r="O1308">
        <f>LOOKUP(N1308/COUNTA(N:N),{0,0.1,0.2,0.3,0.4,0.5,0.6,0.7,0.8,0.9,1}+1%%,{10,9,8,7,6,5,4,3,2,1})</f>
        <v>9</v>
      </c>
      <c r="P1308" s="6">
        <v>1</v>
      </c>
      <c r="Q1308">
        <f>_xlfn.RANK.AVG(P1308,P$2:P$2185)</f>
        <v>1510</v>
      </c>
      <c r="R1308">
        <f>LOOKUP(Q1308/COUNTA(Q:Q),{0,0.1,0.2,0.3,0.4,0.5,0.6,0.7,0.8,0.9,1}+1%%,{10,9,8,7,6,5,4,3,2,1})</f>
        <v>4</v>
      </c>
      <c r="S1308">
        <f>I1308*0.5+L1308*0.5+O1308+R1308</f>
        <v>18.5</v>
      </c>
    </row>
    <row r="1309" spans="1:19" ht="14.4" x14ac:dyDescent="0.25">
      <c r="A1309" s="5" t="s">
        <v>1519</v>
      </c>
      <c r="B1309" s="6">
        <v>794716</v>
      </c>
      <c r="C1309" s="6">
        <v>14082</v>
      </c>
      <c r="D1309" s="6">
        <v>2664</v>
      </c>
      <c r="E1309" s="6">
        <v>1398</v>
      </c>
      <c r="F1309" s="6">
        <v>2</v>
      </c>
      <c r="G1309">
        <f>(E1309*0.6+D1309*0.2+C1309*0.2)/B1309</f>
        <v>5.2698070757352311E-3</v>
      </c>
      <c r="H1309">
        <f>_xlfn.RANK.AVG(G1309,G$2:G$2185)</f>
        <v>1292</v>
      </c>
      <c r="I1309">
        <f>LOOKUP(H1309/COUNTA(H:H),{0,0.1,0.2,0.3,0.4,0.5,0.6,0.7,0.8,0.9,1}+1%%,{10,9,8,7,6,5,4,3,2,1})</f>
        <v>5</v>
      </c>
      <c r="J1309">
        <f>E1309*0.6+D1309*0.2+C1309*0.2</f>
        <v>4188</v>
      </c>
      <c r="K1309">
        <f>_xlfn.RANK.AVG(J1309,J$2:J$2185)</f>
        <v>1072</v>
      </c>
      <c r="L1309">
        <f>LOOKUP(K1309/COUNTA(K:K),{0,0.1,0.2,0.3,0.4,0.5,0.6,0.7,0.8,0.9,1}+1%%,{10,9,8,7,6,5,4,3,2,1})</f>
        <v>6</v>
      </c>
      <c r="M1309">
        <f>(C1309-D1309)*0.7+B1309*0.3</f>
        <v>246407.4</v>
      </c>
      <c r="N1309">
        <f>_xlfn.RANK.AVG(M1309,M$2:M$2185)</f>
        <v>1034</v>
      </c>
      <c r="O1309">
        <f>LOOKUP(N1309/COUNTA(N:N),{0,0.1,0.2,0.3,0.4,0.5,0.6,0.7,0.8,0.9,1}+1%%,{10,9,8,7,6,5,4,3,2,1})</f>
        <v>6</v>
      </c>
      <c r="P1309" s="6">
        <v>2</v>
      </c>
      <c r="Q1309">
        <f>_xlfn.RANK.AVG(P1309,P$2:P$2185)</f>
        <v>678.5</v>
      </c>
      <c r="R1309">
        <f>LOOKUP(Q1309/COUNTA(Q:Q),{0,0.1,0.2,0.3,0.4,0.5,0.6,0.7,0.8,0.9,1}+1%%,{10,9,8,7,6,5,4,3,2,1})</f>
        <v>7</v>
      </c>
      <c r="S1309">
        <f>I1309*0.5+L1309*0.5+O1309+R1309</f>
        <v>18.5</v>
      </c>
    </row>
    <row r="1310" spans="1:19" ht="28.8" x14ac:dyDescent="0.25">
      <c r="A1310" s="5" t="s">
        <v>1209</v>
      </c>
      <c r="B1310" s="6">
        <v>2949050</v>
      </c>
      <c r="C1310" s="6">
        <v>29493</v>
      </c>
      <c r="D1310" s="6">
        <v>2378</v>
      </c>
      <c r="E1310" s="6">
        <v>19853</v>
      </c>
      <c r="F1310" s="6">
        <v>1</v>
      </c>
      <c r="G1310">
        <f>(E1310*0.6+D1310*0.2+C1310*0.2)/B1310</f>
        <v>6.200640884352588E-3</v>
      </c>
      <c r="H1310">
        <f>_xlfn.RANK.AVG(G1310,G$2:G$2185)</f>
        <v>1153</v>
      </c>
      <c r="I1310">
        <f>LOOKUP(H1310/COUNTA(H:H),{0,0.1,0.2,0.3,0.4,0.5,0.6,0.7,0.8,0.9,1}+1%%,{10,9,8,7,6,5,4,3,2,1})</f>
        <v>5</v>
      </c>
      <c r="J1310">
        <f>E1310*0.6+D1310*0.2+C1310*0.2</f>
        <v>18286</v>
      </c>
      <c r="K1310">
        <f>_xlfn.RANK.AVG(J1310,J$2:J$2185)</f>
        <v>598</v>
      </c>
      <c r="L1310">
        <f>LOOKUP(K1310/COUNTA(K:K),{0,0.1,0.2,0.3,0.4,0.5,0.6,0.7,0.8,0.9,1}+1%%,{10,9,8,7,6,5,4,3,2,1})</f>
        <v>8</v>
      </c>
      <c r="M1310">
        <f>(C1310-D1310)*0.7+B1310*0.3</f>
        <v>903695.5</v>
      </c>
      <c r="N1310">
        <f>_xlfn.RANK.AVG(M1310,M$2:M$2185)</f>
        <v>567</v>
      </c>
      <c r="O1310">
        <f>LOOKUP(N1310/COUNTA(N:N),{0,0.1,0.2,0.3,0.4,0.5,0.6,0.7,0.8,0.9,1}+1%%,{10,9,8,7,6,5,4,3,2,1})</f>
        <v>8</v>
      </c>
      <c r="P1310" s="6">
        <v>1</v>
      </c>
      <c r="Q1310">
        <f>_xlfn.RANK.AVG(P1310,P$2:P$2185)</f>
        <v>1510</v>
      </c>
      <c r="R1310">
        <f>LOOKUP(Q1310/COUNTA(Q:Q),{0,0.1,0.2,0.3,0.4,0.5,0.6,0.7,0.8,0.9,1}+1%%,{10,9,8,7,6,5,4,3,2,1})</f>
        <v>4</v>
      </c>
      <c r="S1310">
        <f>I1310*0.5+L1310*0.5+O1310+R1310</f>
        <v>18.5</v>
      </c>
    </row>
    <row r="1311" spans="1:19" ht="28.8" x14ac:dyDescent="0.25">
      <c r="A1311" s="5" t="s">
        <v>1576</v>
      </c>
      <c r="B1311" s="6">
        <v>1043384</v>
      </c>
      <c r="C1311" s="6">
        <v>23043</v>
      </c>
      <c r="D1311" s="6">
        <v>904</v>
      </c>
      <c r="E1311" s="6">
        <v>1793</v>
      </c>
      <c r="F1311" s="6">
        <v>2</v>
      </c>
      <c r="G1311">
        <f>(E1311*0.6+D1311*0.2+C1311*0.2)/B1311</f>
        <v>5.6213244596428555E-3</v>
      </c>
      <c r="H1311">
        <f>_xlfn.RANK.AVG(G1311,G$2:G$2185)</f>
        <v>1245</v>
      </c>
      <c r="I1311">
        <f>LOOKUP(H1311/COUNTA(H:H),{0,0.1,0.2,0.3,0.4,0.5,0.6,0.7,0.8,0.9,1}+1%%,{10,9,8,7,6,5,4,3,2,1})</f>
        <v>5</v>
      </c>
      <c r="J1311">
        <f>E1311*0.6+D1311*0.2+C1311*0.2</f>
        <v>5865.2000000000007</v>
      </c>
      <c r="K1311">
        <f>_xlfn.RANK.AVG(J1311,J$2:J$2185)</f>
        <v>950</v>
      </c>
      <c r="L1311">
        <f>LOOKUP(K1311/COUNTA(K:K),{0,0.1,0.2,0.3,0.4,0.5,0.6,0.7,0.8,0.9,1}+1%%,{10,9,8,7,6,5,4,3,2,1})</f>
        <v>6</v>
      </c>
      <c r="M1311">
        <f>(C1311-D1311)*0.7+B1311*0.3</f>
        <v>328512.5</v>
      </c>
      <c r="N1311">
        <f>_xlfn.RANK.AVG(M1311,M$2:M$2185)</f>
        <v>928</v>
      </c>
      <c r="O1311">
        <f>LOOKUP(N1311/COUNTA(N:N),{0,0.1,0.2,0.3,0.4,0.5,0.6,0.7,0.8,0.9,1}+1%%,{10,9,8,7,6,5,4,3,2,1})</f>
        <v>6</v>
      </c>
      <c r="P1311" s="6">
        <v>2</v>
      </c>
      <c r="Q1311">
        <f>_xlfn.RANK.AVG(P1311,P$2:P$2185)</f>
        <v>678.5</v>
      </c>
      <c r="R1311">
        <f>LOOKUP(Q1311/COUNTA(Q:Q),{0,0.1,0.2,0.3,0.4,0.5,0.6,0.7,0.8,0.9,1}+1%%,{10,9,8,7,6,5,4,3,2,1})</f>
        <v>7</v>
      </c>
      <c r="S1311">
        <f>I1311*0.5+L1311*0.5+O1311+R1311</f>
        <v>18.5</v>
      </c>
    </row>
    <row r="1312" spans="1:19" ht="28.8" x14ac:dyDescent="0.25">
      <c r="A1312" s="5" t="s">
        <v>2172</v>
      </c>
      <c r="B1312" s="6">
        <v>10531608</v>
      </c>
      <c r="C1312" s="6">
        <v>122553</v>
      </c>
      <c r="D1312" s="6">
        <v>7011</v>
      </c>
      <c r="E1312" s="6">
        <v>10736</v>
      </c>
      <c r="F1312" s="6">
        <v>1</v>
      </c>
      <c r="G1312">
        <f>(E1312*0.6+D1312*0.2+C1312*0.2)/B1312</f>
        <v>3.0721234592096477E-3</v>
      </c>
      <c r="H1312">
        <f>_xlfn.RANK.AVG(G1312,G$2:G$2185)</f>
        <v>1653</v>
      </c>
      <c r="I1312">
        <f>LOOKUP(H1312/COUNTA(H:H),{0,0.1,0.2,0.3,0.4,0.5,0.6,0.7,0.8,0.9,1}+1%%,{10,9,8,7,6,5,4,3,2,1})</f>
        <v>3</v>
      </c>
      <c r="J1312">
        <f>E1312*0.6+D1312*0.2+C1312*0.2</f>
        <v>32354.400000000001</v>
      </c>
      <c r="K1312">
        <f>_xlfn.RANK.AVG(J1312,J$2:J$2185)</f>
        <v>443</v>
      </c>
      <c r="L1312">
        <f>LOOKUP(K1312/COUNTA(K:K),{0,0.1,0.2,0.3,0.4,0.5,0.6,0.7,0.8,0.9,1}+1%%,{10,9,8,7,6,5,4,3,2,1})</f>
        <v>8</v>
      </c>
      <c r="M1312">
        <f>(C1312-D1312)*0.7+B1312*0.3</f>
        <v>3240361.8</v>
      </c>
      <c r="N1312">
        <f>_xlfn.RANK.AVG(M1312,M$2:M$2185)</f>
        <v>258</v>
      </c>
      <c r="O1312">
        <f>LOOKUP(N1312/COUNTA(N:N),{0,0.1,0.2,0.3,0.4,0.5,0.6,0.7,0.8,0.9,1}+1%%,{10,9,8,7,6,5,4,3,2,1})</f>
        <v>9</v>
      </c>
      <c r="P1312" s="6">
        <v>1</v>
      </c>
      <c r="Q1312">
        <f>_xlfn.RANK.AVG(P1312,P$2:P$2185)</f>
        <v>1510</v>
      </c>
      <c r="R1312">
        <f>LOOKUP(Q1312/COUNTA(Q:Q),{0,0.1,0.2,0.3,0.4,0.5,0.6,0.7,0.8,0.9,1}+1%%,{10,9,8,7,6,5,4,3,2,1})</f>
        <v>4</v>
      </c>
      <c r="S1312">
        <f>I1312*0.5+L1312*0.5+O1312+R1312</f>
        <v>18.5</v>
      </c>
    </row>
    <row r="1313" spans="1:19" ht="28.8" x14ac:dyDescent="0.25">
      <c r="A1313" s="5" t="s">
        <v>1021</v>
      </c>
      <c r="B1313" s="6">
        <v>1547151</v>
      </c>
      <c r="C1313" s="6">
        <v>30715</v>
      </c>
      <c r="D1313" s="6">
        <v>5595</v>
      </c>
      <c r="E1313" s="6">
        <v>13247</v>
      </c>
      <c r="F1313" s="6">
        <v>1</v>
      </c>
      <c r="G1313">
        <f>(E1313*0.6+D1313*0.2+C1313*0.2)/B1313</f>
        <v>9.8311024586481867E-3</v>
      </c>
      <c r="H1313">
        <f>_xlfn.RANK.AVG(G1313,G$2:G$2185)</f>
        <v>687</v>
      </c>
      <c r="I1313">
        <f>LOOKUP(H1313/COUNTA(H:H),{0,0.1,0.2,0.3,0.4,0.5,0.6,0.7,0.8,0.9,1}+1%%,{10,9,8,7,6,5,4,3,2,1})</f>
        <v>7</v>
      </c>
      <c r="J1313">
        <f>E1313*0.6+D1313*0.2+C1313*0.2</f>
        <v>15210.2</v>
      </c>
      <c r="K1313">
        <f>_xlfn.RANK.AVG(J1313,J$2:J$2185)</f>
        <v>650</v>
      </c>
      <c r="L1313">
        <f>LOOKUP(K1313/COUNTA(K:K),{0,0.1,0.2,0.3,0.4,0.5,0.6,0.7,0.8,0.9,1}+1%%,{10,9,8,7,6,5,4,3,2,1})</f>
        <v>8</v>
      </c>
      <c r="M1313">
        <f>(C1313-D1313)*0.7+B1313*0.3</f>
        <v>481729.3</v>
      </c>
      <c r="N1313">
        <f>_xlfn.RANK.AVG(M1313,M$2:M$2185)</f>
        <v>786</v>
      </c>
      <c r="O1313">
        <f>LOOKUP(N1313/COUNTA(N:N),{0,0.1,0.2,0.3,0.4,0.5,0.6,0.7,0.8,0.9,1}+1%%,{10,9,8,7,6,5,4,3,2,1})</f>
        <v>7</v>
      </c>
      <c r="P1313" s="6">
        <v>1</v>
      </c>
      <c r="Q1313">
        <f>_xlfn.RANK.AVG(P1313,P$2:P$2185)</f>
        <v>1510</v>
      </c>
      <c r="R1313">
        <f>LOOKUP(Q1313/COUNTA(Q:Q),{0,0.1,0.2,0.3,0.4,0.5,0.6,0.7,0.8,0.9,1}+1%%,{10,9,8,7,6,5,4,3,2,1})</f>
        <v>4</v>
      </c>
      <c r="S1313">
        <f>I1313*0.5+L1313*0.5+O1313+R1313</f>
        <v>18.5</v>
      </c>
    </row>
    <row r="1314" spans="1:19" ht="43.2" x14ac:dyDescent="0.25">
      <c r="A1314" s="5" t="s">
        <v>781</v>
      </c>
      <c r="B1314" s="6">
        <v>1245321</v>
      </c>
      <c r="C1314" s="6">
        <v>4050</v>
      </c>
      <c r="D1314" s="6">
        <v>548</v>
      </c>
      <c r="E1314" s="6">
        <v>2188</v>
      </c>
      <c r="F1314" s="6">
        <v>5</v>
      </c>
      <c r="G1314">
        <f>(E1314*0.6+D1314*0.2+C1314*0.2)/B1314</f>
        <v>1.7926301732645636E-3</v>
      </c>
      <c r="H1314">
        <f>_xlfn.RANK.AVG(G1314,G$2:G$2185)</f>
        <v>1873</v>
      </c>
      <c r="I1314">
        <f>LOOKUP(H1314/COUNTA(H:H),{0,0.1,0.2,0.3,0.4,0.5,0.6,0.7,0.8,0.9,1}+1%%,{10,9,8,7,6,5,4,3,2,1})</f>
        <v>2</v>
      </c>
      <c r="J1314">
        <f>E1314*0.6+D1314*0.2+C1314*0.2</f>
        <v>2232.3999999999996</v>
      </c>
      <c r="K1314">
        <f>_xlfn.RANK.AVG(J1314,J$2:J$2185)</f>
        <v>1282</v>
      </c>
      <c r="L1314">
        <f>LOOKUP(K1314/COUNTA(K:K),{0,0.1,0.2,0.3,0.4,0.5,0.6,0.7,0.8,0.9,1}+1%%,{10,9,8,7,6,5,4,3,2,1})</f>
        <v>5</v>
      </c>
      <c r="M1314">
        <f>(C1314-D1314)*0.7+B1314*0.3</f>
        <v>376047.7</v>
      </c>
      <c r="N1314">
        <f>_xlfn.RANK.AVG(M1314,M$2:M$2185)</f>
        <v>878</v>
      </c>
      <c r="O1314">
        <f>LOOKUP(N1314/COUNTA(N:N),{0,0.1,0.2,0.3,0.4,0.5,0.6,0.7,0.8,0.9,1}+1%%,{10,9,8,7,6,5,4,3,2,1})</f>
        <v>6</v>
      </c>
      <c r="P1314" s="6">
        <v>5</v>
      </c>
      <c r="Q1314">
        <f>_xlfn.RANK.AVG(P1314,P$2:P$2185)</f>
        <v>266.5</v>
      </c>
      <c r="R1314">
        <f>LOOKUP(Q1314/COUNTA(Q:Q),{0,0.1,0.2,0.3,0.4,0.5,0.6,0.7,0.8,0.9,1}+1%%,{10,9,8,7,6,5,4,3,2,1})</f>
        <v>9</v>
      </c>
      <c r="S1314">
        <f>I1314*0.5+L1314*0.5+O1314+R1314</f>
        <v>18.5</v>
      </c>
    </row>
    <row r="1315" spans="1:19" ht="28.8" x14ac:dyDescent="0.25">
      <c r="A1315" s="5" t="s">
        <v>107</v>
      </c>
      <c r="B1315" s="6">
        <v>1630368</v>
      </c>
      <c r="C1315" s="6">
        <v>13473</v>
      </c>
      <c r="D1315" s="6">
        <v>778</v>
      </c>
      <c r="E1315" s="6">
        <v>977</v>
      </c>
      <c r="F1315" s="6">
        <v>3</v>
      </c>
      <c r="G1315">
        <f>(E1315*0.6+D1315*0.2+C1315*0.2)/B1315</f>
        <v>2.1077449999018631E-3</v>
      </c>
      <c r="H1315">
        <f>_xlfn.RANK.AVG(G1315,G$2:G$2185)</f>
        <v>1821</v>
      </c>
      <c r="I1315">
        <f>LOOKUP(H1315/COUNTA(H:H),{0,0.1,0.2,0.3,0.4,0.5,0.6,0.7,0.8,0.9,1}+1%%,{10,9,8,7,6,5,4,3,2,1})</f>
        <v>2</v>
      </c>
      <c r="J1315">
        <f>E1315*0.6+D1315*0.2+C1315*0.2</f>
        <v>3436.4000000000005</v>
      </c>
      <c r="K1315">
        <f>_xlfn.RANK.AVG(J1315,J$2:J$2185)</f>
        <v>1151</v>
      </c>
      <c r="L1315">
        <f>LOOKUP(K1315/COUNTA(K:K),{0,0.1,0.2,0.3,0.4,0.5,0.6,0.7,0.8,0.9,1}+1%%,{10,9,8,7,6,5,4,3,2,1})</f>
        <v>5</v>
      </c>
      <c r="M1315">
        <f>(C1315-D1315)*0.7+B1315*0.3</f>
        <v>497996.89999999997</v>
      </c>
      <c r="N1315">
        <f>_xlfn.RANK.AVG(M1315,M$2:M$2185)</f>
        <v>773</v>
      </c>
      <c r="O1315">
        <f>LOOKUP(N1315/COUNTA(N:N),{0,0.1,0.2,0.3,0.4,0.5,0.6,0.7,0.8,0.9,1}+1%%,{10,9,8,7,6,5,4,3,2,1})</f>
        <v>7</v>
      </c>
      <c r="P1315" s="6">
        <v>3</v>
      </c>
      <c r="Q1315">
        <f>_xlfn.RANK.AVG(P1315,P$2:P$2185)</f>
        <v>452</v>
      </c>
      <c r="R1315">
        <f>LOOKUP(Q1315/COUNTA(Q:Q),{0,0.1,0.2,0.3,0.4,0.5,0.6,0.7,0.8,0.9,1}+1%%,{10,9,8,7,6,5,4,3,2,1})</f>
        <v>8</v>
      </c>
      <c r="S1315">
        <f>I1315*0.5+L1315*0.5+O1315+R1315</f>
        <v>18.5</v>
      </c>
    </row>
    <row r="1316" spans="1:19" ht="14.4" x14ac:dyDescent="0.25">
      <c r="A1316" s="5" t="s">
        <v>901</v>
      </c>
      <c r="B1316" s="6">
        <v>1019136</v>
      </c>
      <c r="C1316" s="6">
        <v>65362</v>
      </c>
      <c r="D1316" s="6">
        <v>2221</v>
      </c>
      <c r="E1316" s="6">
        <v>4278</v>
      </c>
      <c r="F1316" s="6">
        <v>1</v>
      </c>
      <c r="G1316">
        <f>(E1316*0.6+D1316*0.2+C1316*0.2)/B1316</f>
        <v>1.5781406995729719E-2</v>
      </c>
      <c r="H1316">
        <f>_xlfn.RANK.AVG(G1316,G$2:G$2185)</f>
        <v>257</v>
      </c>
      <c r="I1316">
        <f>LOOKUP(H1316/COUNTA(H:H),{0,0.1,0.2,0.3,0.4,0.5,0.6,0.7,0.8,0.9,1}+1%%,{10,9,8,7,6,5,4,3,2,1})</f>
        <v>9</v>
      </c>
      <c r="J1316">
        <f>E1316*0.6+D1316*0.2+C1316*0.2</f>
        <v>16083.400000000001</v>
      </c>
      <c r="K1316">
        <f>_xlfn.RANK.AVG(J1316,J$2:J$2185)</f>
        <v>633</v>
      </c>
      <c r="L1316">
        <f>LOOKUP(K1316/COUNTA(K:K),{0,0.1,0.2,0.3,0.4,0.5,0.6,0.7,0.8,0.9,1}+1%%,{10,9,8,7,6,5,4,3,2,1})</f>
        <v>8</v>
      </c>
      <c r="M1316">
        <f>(C1316-D1316)*0.7+B1316*0.3</f>
        <v>349939.5</v>
      </c>
      <c r="N1316">
        <f>_xlfn.RANK.AVG(M1316,M$2:M$2185)</f>
        <v>904</v>
      </c>
      <c r="O1316">
        <f>LOOKUP(N1316/COUNTA(N:N),{0,0.1,0.2,0.3,0.4,0.5,0.6,0.7,0.8,0.9,1}+1%%,{10,9,8,7,6,5,4,3,2,1})</f>
        <v>6</v>
      </c>
      <c r="P1316" s="6">
        <v>1</v>
      </c>
      <c r="Q1316">
        <f>_xlfn.RANK.AVG(P1316,P$2:P$2185)</f>
        <v>1510</v>
      </c>
      <c r="R1316">
        <f>LOOKUP(Q1316/COUNTA(Q:Q),{0,0.1,0.2,0.3,0.4,0.5,0.6,0.7,0.8,0.9,1}+1%%,{10,9,8,7,6,5,4,3,2,1})</f>
        <v>4</v>
      </c>
      <c r="S1316">
        <f>I1316*0.5+L1316*0.5+O1316+R1316</f>
        <v>18.5</v>
      </c>
    </row>
    <row r="1317" spans="1:19" ht="28.8" x14ac:dyDescent="0.25">
      <c r="A1317" s="5" t="s">
        <v>1009</v>
      </c>
      <c r="B1317" s="6">
        <v>2418204</v>
      </c>
      <c r="C1317" s="6">
        <v>5641</v>
      </c>
      <c r="D1317" s="6">
        <v>698</v>
      </c>
      <c r="E1317" s="6">
        <v>562</v>
      </c>
      <c r="F1317" s="6">
        <v>3</v>
      </c>
      <c r="G1317">
        <f>(E1317*0.6+D1317*0.2+C1317*0.2)/B1317</f>
        <v>6.6371571629192578E-4</v>
      </c>
      <c r="H1317">
        <f>_xlfn.RANK.AVG(G1317,G$2:G$2185)</f>
        <v>2073</v>
      </c>
      <c r="I1317">
        <f>LOOKUP(H1317/COUNTA(H:H),{0,0.1,0.2,0.3,0.4,0.5,0.6,0.7,0.8,0.9,1}+1%%,{10,9,8,7,6,5,4,3,2,1})</f>
        <v>1</v>
      </c>
      <c r="J1317">
        <f>E1317*0.6+D1317*0.2+C1317*0.2</f>
        <v>1605</v>
      </c>
      <c r="K1317">
        <f>_xlfn.RANK.AVG(J1317,J$2:J$2185)</f>
        <v>1371</v>
      </c>
      <c r="L1317">
        <f>LOOKUP(K1317/COUNTA(K:K),{0,0.1,0.2,0.3,0.4,0.5,0.6,0.7,0.8,0.9,1}+1%%,{10,9,8,7,6,5,4,3,2,1})</f>
        <v>4</v>
      </c>
      <c r="M1317">
        <f>(C1317-D1317)*0.7+B1317*0.3</f>
        <v>728921.29999999993</v>
      </c>
      <c r="N1317">
        <f>_xlfn.RANK.AVG(M1317,M$2:M$2185)</f>
        <v>643</v>
      </c>
      <c r="O1317">
        <f>LOOKUP(N1317/COUNTA(N:N),{0,0.1,0.2,0.3,0.4,0.5,0.6,0.7,0.8,0.9,1}+1%%,{10,9,8,7,6,5,4,3,2,1})</f>
        <v>8</v>
      </c>
      <c r="P1317" s="6">
        <v>3</v>
      </c>
      <c r="Q1317">
        <f>_xlfn.RANK.AVG(P1317,P$2:P$2185)</f>
        <v>452</v>
      </c>
      <c r="R1317">
        <f>LOOKUP(Q1317/COUNTA(Q:Q),{0,0.1,0.2,0.3,0.4,0.5,0.6,0.7,0.8,0.9,1}+1%%,{10,9,8,7,6,5,4,3,2,1})</f>
        <v>8</v>
      </c>
      <c r="S1317">
        <f>I1317*0.5+L1317*0.5+O1317+R1317</f>
        <v>18.5</v>
      </c>
    </row>
    <row r="1318" spans="1:19" ht="28.8" x14ac:dyDescent="0.25">
      <c r="A1318" s="5" t="s">
        <v>503</v>
      </c>
      <c r="B1318" s="6">
        <v>335110</v>
      </c>
      <c r="C1318" s="6">
        <v>12681</v>
      </c>
      <c r="D1318" s="6">
        <v>865</v>
      </c>
      <c r="E1318" s="6">
        <v>1272</v>
      </c>
      <c r="F1318" s="6">
        <v>3</v>
      </c>
      <c r="G1318">
        <f>(E1318*0.6+D1318*0.2+C1318*0.2)/B1318</f>
        <v>1.0361970696189311E-2</v>
      </c>
      <c r="H1318">
        <f>_xlfn.RANK.AVG(G1318,G$2:G$2185)</f>
        <v>631</v>
      </c>
      <c r="I1318">
        <f>LOOKUP(H1318/COUNTA(H:H),{0,0.1,0.2,0.3,0.4,0.5,0.6,0.7,0.8,0.9,1}+1%%,{10,9,8,7,6,5,4,3,2,1})</f>
        <v>8</v>
      </c>
      <c r="J1318">
        <f>E1318*0.6+D1318*0.2+C1318*0.2</f>
        <v>3472.4</v>
      </c>
      <c r="K1318">
        <f>_xlfn.RANK.AVG(J1318,J$2:J$2185)</f>
        <v>1145</v>
      </c>
      <c r="L1318">
        <f>LOOKUP(K1318/COUNTA(K:K),{0,0.1,0.2,0.3,0.4,0.5,0.6,0.7,0.8,0.9,1}+1%%,{10,9,8,7,6,5,4,3,2,1})</f>
        <v>5</v>
      </c>
      <c r="M1318">
        <f>(C1318-D1318)*0.7+B1318*0.3</f>
        <v>108804.2</v>
      </c>
      <c r="N1318">
        <f>_xlfn.RANK.AVG(M1318,M$2:M$2185)</f>
        <v>1316</v>
      </c>
      <c r="O1318">
        <f>LOOKUP(N1318/COUNTA(N:N),{0,0.1,0.2,0.3,0.4,0.5,0.6,0.7,0.8,0.9,1}+1%%,{10,9,8,7,6,5,4,3,2,1})</f>
        <v>4</v>
      </c>
      <c r="P1318" s="6">
        <v>3</v>
      </c>
      <c r="Q1318">
        <f>_xlfn.RANK.AVG(P1318,P$2:P$2185)</f>
        <v>452</v>
      </c>
      <c r="R1318">
        <f>LOOKUP(Q1318/COUNTA(Q:Q),{0,0.1,0.2,0.3,0.4,0.5,0.6,0.7,0.8,0.9,1}+1%%,{10,9,8,7,6,5,4,3,2,1})</f>
        <v>8</v>
      </c>
      <c r="S1318">
        <f>I1318*0.5+L1318*0.5+O1318+R1318</f>
        <v>18.5</v>
      </c>
    </row>
    <row r="1319" spans="1:19" ht="14.4" x14ac:dyDescent="0.25">
      <c r="A1319" s="5" t="s">
        <v>1678</v>
      </c>
      <c r="B1319" s="6">
        <v>742552</v>
      </c>
      <c r="C1319" s="6">
        <v>46508</v>
      </c>
      <c r="D1319" s="6">
        <v>939</v>
      </c>
      <c r="E1319" s="6">
        <v>5343</v>
      </c>
      <c r="F1319" s="6">
        <v>1</v>
      </c>
      <c r="G1319">
        <f>(E1319*0.6+D1319*0.2+C1319*0.2)/B1319</f>
        <v>1.7096715112207631E-2</v>
      </c>
      <c r="H1319">
        <f>_xlfn.RANK.AVG(G1319,G$2:G$2185)</f>
        <v>208</v>
      </c>
      <c r="I1319">
        <f>LOOKUP(H1319/COUNTA(H:H),{0,0.1,0.2,0.3,0.4,0.5,0.6,0.7,0.8,0.9,1}+1%%,{10,9,8,7,6,5,4,3,2,1})</f>
        <v>10</v>
      </c>
      <c r="J1319">
        <f>E1319*0.6+D1319*0.2+C1319*0.2</f>
        <v>12695.2</v>
      </c>
      <c r="K1319">
        <f>_xlfn.RANK.AVG(J1319,J$2:J$2185)</f>
        <v>694</v>
      </c>
      <c r="L1319">
        <f>LOOKUP(K1319/COUNTA(K:K),{0,0.1,0.2,0.3,0.4,0.5,0.6,0.7,0.8,0.9,1}+1%%,{10,9,8,7,6,5,4,3,2,1})</f>
        <v>7</v>
      </c>
      <c r="M1319">
        <f>(C1319-D1319)*0.7+B1319*0.3</f>
        <v>254663.9</v>
      </c>
      <c r="N1319">
        <f>_xlfn.RANK.AVG(M1319,M$2:M$2185)</f>
        <v>1018</v>
      </c>
      <c r="O1319">
        <f>LOOKUP(N1319/COUNTA(N:N),{0,0.1,0.2,0.3,0.4,0.5,0.6,0.7,0.8,0.9,1}+1%%,{10,9,8,7,6,5,4,3,2,1})</f>
        <v>6</v>
      </c>
      <c r="P1319" s="6">
        <v>1</v>
      </c>
      <c r="Q1319">
        <f>_xlfn.RANK.AVG(P1319,P$2:P$2185)</f>
        <v>1510</v>
      </c>
      <c r="R1319">
        <f>LOOKUP(Q1319/COUNTA(Q:Q),{0,0.1,0.2,0.3,0.4,0.5,0.6,0.7,0.8,0.9,1}+1%%,{10,9,8,7,6,5,4,3,2,1})</f>
        <v>4</v>
      </c>
      <c r="S1319">
        <f>I1319*0.5+L1319*0.5+O1319+R1319</f>
        <v>18.5</v>
      </c>
    </row>
    <row r="1320" spans="1:19" ht="28.8" x14ac:dyDescent="0.25">
      <c r="A1320" s="5" t="s">
        <v>2119</v>
      </c>
      <c r="B1320" s="6">
        <v>3613243</v>
      </c>
      <c r="C1320" s="6">
        <v>77927</v>
      </c>
      <c r="D1320" s="6">
        <v>1605</v>
      </c>
      <c r="E1320" s="6">
        <v>5607</v>
      </c>
      <c r="F1320" s="6">
        <v>1</v>
      </c>
      <c r="G1320">
        <f>(E1320*0.6+D1320*0.2+C1320*0.2)/B1320</f>
        <v>5.3333252150491962E-3</v>
      </c>
      <c r="H1320">
        <f>_xlfn.RANK.AVG(G1320,G$2:G$2185)</f>
        <v>1286</v>
      </c>
      <c r="I1320">
        <f>LOOKUP(H1320/COUNTA(H:H),{0,0.1,0.2,0.3,0.4,0.5,0.6,0.7,0.8,0.9,1}+1%%,{10,9,8,7,6,5,4,3,2,1})</f>
        <v>5</v>
      </c>
      <c r="J1320">
        <f>E1320*0.6+D1320*0.2+C1320*0.2</f>
        <v>19270.600000000002</v>
      </c>
      <c r="K1320">
        <f>_xlfn.RANK.AVG(J1320,J$2:J$2185)</f>
        <v>586</v>
      </c>
      <c r="L1320">
        <f>LOOKUP(K1320/COUNTA(K:K),{0,0.1,0.2,0.3,0.4,0.5,0.6,0.7,0.8,0.9,1}+1%%,{10,9,8,7,6,5,4,3,2,1})</f>
        <v>8</v>
      </c>
      <c r="M1320">
        <f>(C1320-D1320)*0.7+B1320*0.3</f>
        <v>1137398.2999999998</v>
      </c>
      <c r="N1320">
        <f>_xlfn.RANK.AVG(M1320,M$2:M$2185)</f>
        <v>498</v>
      </c>
      <c r="O1320">
        <f>LOOKUP(N1320/COUNTA(N:N),{0,0.1,0.2,0.3,0.4,0.5,0.6,0.7,0.8,0.9,1}+1%%,{10,9,8,7,6,5,4,3,2,1})</f>
        <v>8</v>
      </c>
      <c r="P1320" s="6">
        <v>1</v>
      </c>
      <c r="Q1320">
        <f>_xlfn.RANK.AVG(P1320,P$2:P$2185)</f>
        <v>1510</v>
      </c>
      <c r="R1320">
        <f>LOOKUP(Q1320/COUNTA(Q:Q),{0,0.1,0.2,0.3,0.4,0.5,0.6,0.7,0.8,0.9,1}+1%%,{10,9,8,7,6,5,4,3,2,1})</f>
        <v>4</v>
      </c>
      <c r="S1320">
        <f>I1320*0.5+L1320*0.5+O1320+R1320</f>
        <v>18.5</v>
      </c>
    </row>
    <row r="1321" spans="1:19" ht="28.8" x14ac:dyDescent="0.25">
      <c r="A1321" s="5" t="s">
        <v>397</v>
      </c>
      <c r="B1321" s="6">
        <v>479831</v>
      </c>
      <c r="C1321" s="6">
        <v>15123</v>
      </c>
      <c r="D1321" s="6">
        <v>468</v>
      </c>
      <c r="E1321" s="6">
        <v>1191</v>
      </c>
      <c r="F1321" s="6">
        <v>3</v>
      </c>
      <c r="G1321">
        <f>(E1321*0.6+D1321*0.2+C1321*0.2)/B1321</f>
        <v>7.9878123756072453E-3</v>
      </c>
      <c r="H1321">
        <f>_xlfn.RANK.AVG(G1321,G$2:G$2185)</f>
        <v>906</v>
      </c>
      <c r="I1321">
        <f>LOOKUP(H1321/COUNTA(H:H),{0,0.1,0.2,0.3,0.4,0.5,0.6,0.7,0.8,0.9,1}+1%%,{10,9,8,7,6,5,4,3,2,1})</f>
        <v>6</v>
      </c>
      <c r="J1321">
        <f>E1321*0.6+D1321*0.2+C1321*0.2</f>
        <v>3832.8</v>
      </c>
      <c r="K1321">
        <f>_xlfn.RANK.AVG(J1321,J$2:J$2185)</f>
        <v>1105</v>
      </c>
      <c r="L1321">
        <f>LOOKUP(K1321/COUNTA(K:K),{0,0.1,0.2,0.3,0.4,0.5,0.6,0.7,0.8,0.9,1}+1%%,{10,9,8,7,6,5,4,3,2,1})</f>
        <v>5</v>
      </c>
      <c r="M1321">
        <f>(C1321-D1321)*0.7+B1321*0.3</f>
        <v>154207.79999999999</v>
      </c>
      <c r="N1321">
        <f>_xlfn.RANK.AVG(M1321,M$2:M$2185)</f>
        <v>1187</v>
      </c>
      <c r="O1321">
        <f>LOOKUP(N1321/COUNTA(N:N),{0,0.1,0.2,0.3,0.4,0.5,0.6,0.7,0.8,0.9,1}+1%%,{10,9,8,7,6,5,4,3,2,1})</f>
        <v>5</v>
      </c>
      <c r="P1321" s="6">
        <v>3</v>
      </c>
      <c r="Q1321">
        <f>_xlfn.RANK.AVG(P1321,P$2:P$2185)</f>
        <v>452</v>
      </c>
      <c r="R1321">
        <f>LOOKUP(Q1321/COUNTA(Q:Q),{0,0.1,0.2,0.3,0.4,0.5,0.6,0.7,0.8,0.9,1}+1%%,{10,9,8,7,6,5,4,3,2,1})</f>
        <v>8</v>
      </c>
      <c r="S1321">
        <f>I1321*0.5+L1321*0.5+O1321+R1321</f>
        <v>18.5</v>
      </c>
    </row>
    <row r="1322" spans="1:19" ht="43.2" x14ac:dyDescent="0.25">
      <c r="A1322" s="5" t="s">
        <v>1973</v>
      </c>
      <c r="B1322" s="6">
        <v>1496290</v>
      </c>
      <c r="C1322" s="6">
        <v>17443</v>
      </c>
      <c r="D1322" s="6">
        <v>1210</v>
      </c>
      <c r="E1322" s="6">
        <v>1141</v>
      </c>
      <c r="F1322" s="6">
        <v>2</v>
      </c>
      <c r="G1322">
        <f>(E1322*0.6+D1322*0.2+C1322*0.2)/B1322</f>
        <v>2.9507648918324662E-3</v>
      </c>
      <c r="H1322">
        <f>_xlfn.RANK.AVG(G1322,G$2:G$2185)</f>
        <v>1674</v>
      </c>
      <c r="I1322">
        <f>LOOKUP(H1322/COUNTA(H:H),{0,0.1,0.2,0.3,0.4,0.5,0.6,0.7,0.8,0.9,1}+1%%,{10,9,8,7,6,5,4,3,2,1})</f>
        <v>3</v>
      </c>
      <c r="J1322">
        <f>E1322*0.6+D1322*0.2+C1322*0.2</f>
        <v>4415.2000000000007</v>
      </c>
      <c r="K1322">
        <f>_xlfn.RANK.AVG(J1322,J$2:J$2185)</f>
        <v>1059</v>
      </c>
      <c r="L1322">
        <f>LOOKUP(K1322/COUNTA(K:K),{0,0.1,0.2,0.3,0.4,0.5,0.6,0.7,0.8,0.9,1}+1%%,{10,9,8,7,6,5,4,3,2,1})</f>
        <v>6</v>
      </c>
      <c r="M1322">
        <f>(C1322-D1322)*0.7+B1322*0.3</f>
        <v>460250.1</v>
      </c>
      <c r="N1322">
        <f>_xlfn.RANK.AVG(M1322,M$2:M$2185)</f>
        <v>799</v>
      </c>
      <c r="O1322">
        <f>LOOKUP(N1322/COUNTA(N:N),{0,0.1,0.2,0.3,0.4,0.5,0.6,0.7,0.8,0.9,1}+1%%,{10,9,8,7,6,5,4,3,2,1})</f>
        <v>7</v>
      </c>
      <c r="P1322" s="6">
        <v>2</v>
      </c>
      <c r="Q1322">
        <f>_xlfn.RANK.AVG(P1322,P$2:P$2185)</f>
        <v>678.5</v>
      </c>
      <c r="R1322">
        <f>LOOKUP(Q1322/COUNTA(Q:Q),{0,0.1,0.2,0.3,0.4,0.5,0.6,0.7,0.8,0.9,1}+1%%,{10,9,8,7,6,5,4,3,2,1})</f>
        <v>7</v>
      </c>
      <c r="S1322">
        <f>I1322*0.5+L1322*0.5+O1322+R1322</f>
        <v>18.5</v>
      </c>
    </row>
    <row r="1323" spans="1:19" ht="28.8" x14ac:dyDescent="0.25">
      <c r="A1323" s="5" t="s">
        <v>1015</v>
      </c>
      <c r="B1323" s="6">
        <v>278867</v>
      </c>
      <c r="C1323" s="6">
        <v>16232</v>
      </c>
      <c r="D1323" s="6">
        <v>546</v>
      </c>
      <c r="E1323" s="6">
        <v>1232</v>
      </c>
      <c r="F1323" s="6">
        <v>2</v>
      </c>
      <c r="G1323">
        <f>(E1323*0.6+D1323*0.2+C1323*0.2)/B1323</f>
        <v>1.4683702266671927E-2</v>
      </c>
      <c r="H1323">
        <f>_xlfn.RANK.AVG(G1323,G$2:G$2185)</f>
        <v>316</v>
      </c>
      <c r="I1323">
        <f>LOOKUP(H1323/COUNTA(H:H),{0,0.1,0.2,0.3,0.4,0.5,0.6,0.7,0.8,0.9,1}+1%%,{10,9,8,7,6,5,4,3,2,1})</f>
        <v>9</v>
      </c>
      <c r="J1323">
        <f>E1323*0.6+D1323*0.2+C1323*0.2</f>
        <v>4094.8</v>
      </c>
      <c r="K1323">
        <f>_xlfn.RANK.AVG(J1323,J$2:J$2185)</f>
        <v>1082</v>
      </c>
      <c r="L1323">
        <f>LOOKUP(K1323/COUNTA(K:K),{0,0.1,0.2,0.3,0.4,0.5,0.6,0.7,0.8,0.9,1}+1%%,{10,9,8,7,6,5,4,3,2,1})</f>
        <v>6</v>
      </c>
      <c r="M1323">
        <f>(C1323-D1323)*0.7+B1323*0.3</f>
        <v>94640.299999999988</v>
      </c>
      <c r="N1323">
        <f>_xlfn.RANK.AVG(M1323,M$2:M$2185)</f>
        <v>1367</v>
      </c>
      <c r="O1323">
        <f>LOOKUP(N1323/COUNTA(N:N),{0,0.1,0.2,0.3,0.4,0.5,0.6,0.7,0.8,0.9,1}+1%%,{10,9,8,7,6,5,4,3,2,1})</f>
        <v>4</v>
      </c>
      <c r="P1323" s="6">
        <v>2</v>
      </c>
      <c r="Q1323">
        <f>_xlfn.RANK.AVG(P1323,P$2:P$2185)</f>
        <v>678.5</v>
      </c>
      <c r="R1323">
        <f>LOOKUP(Q1323/COUNTA(Q:Q),{0,0.1,0.2,0.3,0.4,0.5,0.6,0.7,0.8,0.9,1}+1%%,{10,9,8,7,6,5,4,3,2,1})</f>
        <v>7</v>
      </c>
      <c r="S1323">
        <f>I1323*0.5+L1323*0.5+O1323+R1323</f>
        <v>18.5</v>
      </c>
    </row>
    <row r="1324" spans="1:19" ht="28.8" x14ac:dyDescent="0.25">
      <c r="A1324" s="5" t="s">
        <v>2005</v>
      </c>
      <c r="B1324" s="6">
        <v>1875053</v>
      </c>
      <c r="C1324" s="6">
        <v>72568</v>
      </c>
      <c r="D1324" s="6">
        <v>630</v>
      </c>
      <c r="E1324" s="6">
        <v>1829</v>
      </c>
      <c r="F1324" s="6">
        <v>1</v>
      </c>
      <c r="G1324">
        <f>(E1324*0.6+D1324*0.2+C1324*0.2)/B1324</f>
        <v>8.3928294293547975E-3</v>
      </c>
      <c r="H1324">
        <f>_xlfn.RANK.AVG(G1324,G$2:G$2185)</f>
        <v>859</v>
      </c>
      <c r="I1324">
        <f>LOOKUP(H1324/COUNTA(H:H),{0,0.1,0.2,0.3,0.4,0.5,0.6,0.7,0.8,0.9,1}+1%%,{10,9,8,7,6,5,4,3,2,1})</f>
        <v>7</v>
      </c>
      <c r="J1324">
        <f>E1324*0.6+D1324*0.2+C1324*0.2</f>
        <v>15737</v>
      </c>
      <c r="K1324">
        <f>_xlfn.RANK.AVG(J1324,J$2:J$2185)</f>
        <v>640</v>
      </c>
      <c r="L1324">
        <f>LOOKUP(K1324/COUNTA(K:K),{0,0.1,0.2,0.3,0.4,0.5,0.6,0.7,0.8,0.9,1}+1%%,{10,9,8,7,6,5,4,3,2,1})</f>
        <v>8</v>
      </c>
      <c r="M1324">
        <f>(C1324-D1324)*0.7+B1324*0.3</f>
        <v>612872.5</v>
      </c>
      <c r="N1324">
        <f>_xlfn.RANK.AVG(M1324,M$2:M$2185)</f>
        <v>698</v>
      </c>
      <c r="O1324">
        <f>LOOKUP(N1324/COUNTA(N:N),{0,0.1,0.2,0.3,0.4,0.5,0.6,0.7,0.8,0.9,1}+1%%,{10,9,8,7,6,5,4,3,2,1})</f>
        <v>7</v>
      </c>
      <c r="P1324" s="6">
        <v>1</v>
      </c>
      <c r="Q1324">
        <f>_xlfn.RANK.AVG(P1324,P$2:P$2185)</f>
        <v>1510</v>
      </c>
      <c r="R1324">
        <f>LOOKUP(Q1324/COUNTA(Q:Q),{0,0.1,0.2,0.3,0.4,0.5,0.6,0.7,0.8,0.9,1}+1%%,{10,9,8,7,6,5,4,3,2,1})</f>
        <v>4</v>
      </c>
      <c r="S1324">
        <f>I1324*0.5+L1324*0.5+O1324+R1324</f>
        <v>18.5</v>
      </c>
    </row>
    <row r="1325" spans="1:19" ht="28.8" x14ac:dyDescent="0.25">
      <c r="A1325" s="5" t="s">
        <v>717</v>
      </c>
      <c r="B1325" s="6">
        <v>473928</v>
      </c>
      <c r="C1325" s="6">
        <v>13011</v>
      </c>
      <c r="D1325" s="6">
        <v>343</v>
      </c>
      <c r="E1325" s="6">
        <v>1360</v>
      </c>
      <c r="F1325" s="6">
        <v>3</v>
      </c>
      <c r="G1325">
        <f>(E1325*0.6+D1325*0.2+C1325*0.2)/B1325</f>
        <v>7.3572356982495235E-3</v>
      </c>
      <c r="H1325">
        <f>_xlfn.RANK.AVG(G1325,G$2:G$2185)</f>
        <v>985</v>
      </c>
      <c r="I1325">
        <f>LOOKUP(H1325/COUNTA(H:H),{0,0.1,0.2,0.3,0.4,0.5,0.6,0.7,0.8,0.9,1}+1%%,{10,9,8,7,6,5,4,3,2,1})</f>
        <v>6</v>
      </c>
      <c r="J1325">
        <f>E1325*0.6+D1325*0.2+C1325*0.2</f>
        <v>3486.8</v>
      </c>
      <c r="K1325">
        <f>_xlfn.RANK.AVG(J1325,J$2:J$2185)</f>
        <v>1144</v>
      </c>
      <c r="L1325">
        <f>LOOKUP(K1325/COUNTA(K:K),{0,0.1,0.2,0.3,0.4,0.5,0.6,0.7,0.8,0.9,1}+1%%,{10,9,8,7,6,5,4,3,2,1})</f>
        <v>5</v>
      </c>
      <c r="M1325">
        <f>(C1325-D1325)*0.7+B1325*0.3</f>
        <v>151046</v>
      </c>
      <c r="N1325">
        <f>_xlfn.RANK.AVG(M1325,M$2:M$2185)</f>
        <v>1194</v>
      </c>
      <c r="O1325">
        <f>LOOKUP(N1325/COUNTA(N:N),{0,0.1,0.2,0.3,0.4,0.5,0.6,0.7,0.8,0.9,1}+1%%,{10,9,8,7,6,5,4,3,2,1})</f>
        <v>5</v>
      </c>
      <c r="P1325" s="6">
        <v>3</v>
      </c>
      <c r="Q1325">
        <f>_xlfn.RANK.AVG(P1325,P$2:P$2185)</f>
        <v>452</v>
      </c>
      <c r="R1325">
        <f>LOOKUP(Q1325/COUNTA(Q:Q),{0,0.1,0.2,0.3,0.4,0.5,0.6,0.7,0.8,0.9,1}+1%%,{10,9,8,7,6,5,4,3,2,1})</f>
        <v>8</v>
      </c>
      <c r="S1325">
        <f>I1325*0.5+L1325*0.5+O1325+R1325</f>
        <v>18.5</v>
      </c>
    </row>
    <row r="1326" spans="1:19" ht="28.8" x14ac:dyDescent="0.25">
      <c r="A1326" s="5" t="s">
        <v>693</v>
      </c>
      <c r="B1326" s="6">
        <v>578123</v>
      </c>
      <c r="C1326" s="6">
        <v>20612</v>
      </c>
      <c r="D1326" s="6">
        <v>881</v>
      </c>
      <c r="E1326" s="6">
        <v>2555</v>
      </c>
      <c r="F1326" s="6">
        <v>2</v>
      </c>
      <c r="G1326">
        <f>(E1326*0.6+D1326*0.2+C1326*0.2)/B1326</f>
        <v>1.0087126787898078E-2</v>
      </c>
      <c r="H1326">
        <f>_xlfn.RANK.AVG(G1326,G$2:G$2185)</f>
        <v>660</v>
      </c>
      <c r="I1326">
        <f>LOOKUP(H1326/COUNTA(H:H),{0,0.1,0.2,0.3,0.4,0.5,0.6,0.7,0.8,0.9,1}+1%%,{10,9,8,7,6,5,4,3,2,1})</f>
        <v>7</v>
      </c>
      <c r="J1326">
        <f>E1326*0.6+D1326*0.2+C1326*0.2</f>
        <v>5831.6</v>
      </c>
      <c r="K1326">
        <f>_xlfn.RANK.AVG(J1326,J$2:J$2185)</f>
        <v>953</v>
      </c>
      <c r="L1326">
        <f>LOOKUP(K1326/COUNTA(K:K),{0,0.1,0.2,0.3,0.4,0.5,0.6,0.7,0.8,0.9,1}+1%%,{10,9,8,7,6,5,4,3,2,1})</f>
        <v>6</v>
      </c>
      <c r="M1326">
        <f>(C1326-D1326)*0.7+B1326*0.3</f>
        <v>187248.6</v>
      </c>
      <c r="N1326">
        <f>_xlfn.RANK.AVG(M1326,M$2:M$2185)</f>
        <v>1125</v>
      </c>
      <c r="O1326">
        <f>LOOKUP(N1326/COUNTA(N:N),{0,0.1,0.2,0.3,0.4,0.5,0.6,0.7,0.8,0.9,1}+1%%,{10,9,8,7,6,5,4,3,2,1})</f>
        <v>5</v>
      </c>
      <c r="P1326" s="6">
        <v>2</v>
      </c>
      <c r="Q1326">
        <f>_xlfn.RANK.AVG(P1326,P$2:P$2185)</f>
        <v>678.5</v>
      </c>
      <c r="R1326">
        <f>LOOKUP(Q1326/COUNTA(Q:Q),{0,0.1,0.2,0.3,0.4,0.5,0.6,0.7,0.8,0.9,1}+1%%,{10,9,8,7,6,5,4,3,2,1})</f>
        <v>7</v>
      </c>
      <c r="S1326">
        <f>I1326*0.5+L1326*0.5+O1326+R1326</f>
        <v>18.5</v>
      </c>
    </row>
    <row r="1327" spans="1:19" ht="28.8" x14ac:dyDescent="0.25">
      <c r="A1327" s="5" t="s">
        <v>1439</v>
      </c>
      <c r="B1327" s="6">
        <v>7227939</v>
      </c>
      <c r="C1327" s="6">
        <v>72979</v>
      </c>
      <c r="D1327" s="6">
        <v>6069</v>
      </c>
      <c r="E1327" s="6">
        <v>12587</v>
      </c>
      <c r="F1327" s="6">
        <v>1</v>
      </c>
      <c r="G1327">
        <f>(E1327*0.6+D1327*0.2+C1327*0.2)/B1327</f>
        <v>3.2321523466094558E-3</v>
      </c>
      <c r="H1327">
        <f>_xlfn.RANK.AVG(G1327,G$2:G$2185)</f>
        <v>1621</v>
      </c>
      <c r="I1327">
        <f>LOOKUP(H1327/COUNTA(H:H),{0,0.1,0.2,0.3,0.4,0.5,0.6,0.7,0.8,0.9,1}+1%%,{10,9,8,7,6,5,4,3,2,1})</f>
        <v>3</v>
      </c>
      <c r="J1327">
        <f>E1327*0.6+D1327*0.2+C1327*0.2</f>
        <v>23361.800000000003</v>
      </c>
      <c r="K1327">
        <f>_xlfn.RANK.AVG(J1327,J$2:J$2185)</f>
        <v>532</v>
      </c>
      <c r="L1327">
        <f>LOOKUP(K1327/COUNTA(K:K),{0,0.1,0.2,0.3,0.4,0.5,0.6,0.7,0.8,0.9,1}+1%%,{10,9,8,7,6,5,4,3,2,1})</f>
        <v>8</v>
      </c>
      <c r="M1327">
        <f>(C1327-D1327)*0.7+B1327*0.3</f>
        <v>2215218.6999999997</v>
      </c>
      <c r="N1327">
        <f>_xlfn.RANK.AVG(M1327,M$2:M$2185)</f>
        <v>326</v>
      </c>
      <c r="O1327">
        <f>LOOKUP(N1327/COUNTA(N:N),{0,0.1,0.2,0.3,0.4,0.5,0.6,0.7,0.8,0.9,1}+1%%,{10,9,8,7,6,5,4,3,2,1})</f>
        <v>9</v>
      </c>
      <c r="P1327" s="6">
        <v>1</v>
      </c>
      <c r="Q1327">
        <f>_xlfn.RANK.AVG(P1327,P$2:P$2185)</f>
        <v>1510</v>
      </c>
      <c r="R1327">
        <f>LOOKUP(Q1327/COUNTA(Q:Q),{0,0.1,0.2,0.3,0.4,0.5,0.6,0.7,0.8,0.9,1}+1%%,{10,9,8,7,6,5,4,3,2,1})</f>
        <v>4</v>
      </c>
      <c r="S1327">
        <f>I1327*0.5+L1327*0.5+O1327+R1327</f>
        <v>18.5</v>
      </c>
    </row>
    <row r="1328" spans="1:19" ht="28.8" x14ac:dyDescent="0.25">
      <c r="A1328" s="5" t="s">
        <v>1946</v>
      </c>
      <c r="B1328" s="6">
        <v>689858</v>
      </c>
      <c r="C1328" s="6">
        <v>45040</v>
      </c>
      <c r="D1328" s="6">
        <v>906</v>
      </c>
      <c r="E1328" s="6">
        <v>4337</v>
      </c>
      <c r="F1328" s="6">
        <v>1</v>
      </c>
      <c r="G1328">
        <f>(E1328*0.6+D1328*0.2+C1328*0.2)/B1328</f>
        <v>1.7092503094839808E-2</v>
      </c>
      <c r="H1328">
        <f>_xlfn.RANK.AVG(G1328,G$2:G$2185)</f>
        <v>209</v>
      </c>
      <c r="I1328">
        <f>LOOKUP(H1328/COUNTA(H:H),{0,0.1,0.2,0.3,0.4,0.5,0.6,0.7,0.8,0.9,1}+1%%,{10,9,8,7,6,5,4,3,2,1})</f>
        <v>10</v>
      </c>
      <c r="J1328">
        <f>E1328*0.6+D1328*0.2+C1328*0.2</f>
        <v>11791.4</v>
      </c>
      <c r="K1328">
        <f>_xlfn.RANK.AVG(J1328,J$2:J$2185)</f>
        <v>722</v>
      </c>
      <c r="L1328">
        <f>LOOKUP(K1328/COUNTA(K:K),{0,0.1,0.2,0.3,0.4,0.5,0.6,0.7,0.8,0.9,1}+1%%,{10,9,8,7,6,5,4,3,2,1})</f>
        <v>7</v>
      </c>
      <c r="M1328">
        <f>(C1328-D1328)*0.7+B1328*0.3</f>
        <v>237851.19999999998</v>
      </c>
      <c r="N1328">
        <f>_xlfn.RANK.AVG(M1328,M$2:M$2185)</f>
        <v>1046</v>
      </c>
      <c r="O1328">
        <f>LOOKUP(N1328/COUNTA(N:N),{0,0.1,0.2,0.3,0.4,0.5,0.6,0.7,0.8,0.9,1}+1%%,{10,9,8,7,6,5,4,3,2,1})</f>
        <v>6</v>
      </c>
      <c r="P1328" s="6">
        <v>1</v>
      </c>
      <c r="Q1328">
        <f>_xlfn.RANK.AVG(P1328,P$2:P$2185)</f>
        <v>1510</v>
      </c>
      <c r="R1328">
        <f>LOOKUP(Q1328/COUNTA(Q:Q),{0,0.1,0.2,0.3,0.4,0.5,0.6,0.7,0.8,0.9,1}+1%%,{10,9,8,7,6,5,4,3,2,1})</f>
        <v>4</v>
      </c>
      <c r="S1328">
        <f>I1328*0.5+L1328*0.5+O1328+R1328</f>
        <v>18.5</v>
      </c>
    </row>
    <row r="1329" spans="1:19" ht="28.8" x14ac:dyDescent="0.25">
      <c r="A1329" s="5" t="s">
        <v>1213</v>
      </c>
      <c r="B1329" s="6">
        <v>1111255</v>
      </c>
      <c r="C1329" s="6">
        <v>49469</v>
      </c>
      <c r="D1329" s="6">
        <v>992</v>
      </c>
      <c r="E1329" s="6">
        <v>9695</v>
      </c>
      <c r="F1329" s="6">
        <v>1</v>
      </c>
      <c r="G1329">
        <f>(E1329*0.6+D1329*0.2+C1329*0.2)/B1329</f>
        <v>1.4316426022830044E-2</v>
      </c>
      <c r="H1329">
        <f>_xlfn.RANK.AVG(G1329,G$2:G$2185)</f>
        <v>337</v>
      </c>
      <c r="I1329">
        <f>LOOKUP(H1329/COUNTA(H:H),{0,0.1,0.2,0.3,0.4,0.5,0.6,0.7,0.8,0.9,1}+1%%,{10,9,8,7,6,5,4,3,2,1})</f>
        <v>9</v>
      </c>
      <c r="J1329">
        <f>E1329*0.6+D1329*0.2+C1329*0.2</f>
        <v>15909.2</v>
      </c>
      <c r="K1329">
        <f>_xlfn.RANK.AVG(J1329,J$2:J$2185)</f>
        <v>636</v>
      </c>
      <c r="L1329">
        <f>LOOKUP(K1329/COUNTA(K:K),{0,0.1,0.2,0.3,0.4,0.5,0.6,0.7,0.8,0.9,1}+1%%,{10,9,8,7,6,5,4,3,2,1})</f>
        <v>8</v>
      </c>
      <c r="M1329">
        <f>(C1329-D1329)*0.7+B1329*0.3</f>
        <v>367310.4</v>
      </c>
      <c r="N1329">
        <f>_xlfn.RANK.AVG(M1329,M$2:M$2185)</f>
        <v>885</v>
      </c>
      <c r="O1329">
        <f>LOOKUP(N1329/COUNTA(N:N),{0,0.1,0.2,0.3,0.4,0.5,0.6,0.7,0.8,0.9,1}+1%%,{10,9,8,7,6,5,4,3,2,1})</f>
        <v>6</v>
      </c>
      <c r="P1329" s="6">
        <v>1</v>
      </c>
      <c r="Q1329">
        <f>_xlfn.RANK.AVG(P1329,P$2:P$2185)</f>
        <v>1510</v>
      </c>
      <c r="R1329">
        <f>LOOKUP(Q1329/COUNTA(Q:Q),{0,0.1,0.2,0.3,0.4,0.5,0.6,0.7,0.8,0.9,1}+1%%,{10,9,8,7,6,5,4,3,2,1})</f>
        <v>4</v>
      </c>
      <c r="S1329">
        <f>I1329*0.5+L1329*0.5+O1329+R1329</f>
        <v>18.5</v>
      </c>
    </row>
    <row r="1330" spans="1:19" ht="28.8" x14ac:dyDescent="0.25">
      <c r="A1330" s="5" t="s">
        <v>571</v>
      </c>
      <c r="B1330" s="6">
        <v>143444</v>
      </c>
      <c r="C1330" s="6">
        <v>9629</v>
      </c>
      <c r="D1330" s="6">
        <v>154</v>
      </c>
      <c r="E1330" s="6">
        <v>873</v>
      </c>
      <c r="F1330" s="6">
        <v>3</v>
      </c>
      <c r="G1330">
        <f>(E1330*0.6+D1330*0.2+C1330*0.2)/B1330</f>
        <v>1.7291765427623323E-2</v>
      </c>
      <c r="H1330">
        <f>_xlfn.RANK.AVG(G1330,G$2:G$2185)</f>
        <v>196</v>
      </c>
      <c r="I1330">
        <f>LOOKUP(H1330/COUNTA(H:H),{0,0.1,0.2,0.3,0.4,0.5,0.6,0.7,0.8,0.9,1}+1%%,{10,9,8,7,6,5,4,3,2,1})</f>
        <v>10</v>
      </c>
      <c r="J1330">
        <f>E1330*0.6+D1330*0.2+C1330*0.2</f>
        <v>2480.4</v>
      </c>
      <c r="K1330">
        <f>_xlfn.RANK.AVG(J1330,J$2:J$2185)</f>
        <v>1243</v>
      </c>
      <c r="L1330">
        <f>LOOKUP(K1330/COUNTA(K:K),{0,0.1,0.2,0.3,0.4,0.5,0.6,0.7,0.8,0.9,1}+1%%,{10,9,8,7,6,5,4,3,2,1})</f>
        <v>5</v>
      </c>
      <c r="M1330">
        <f>(C1330-D1330)*0.7+B1330*0.3</f>
        <v>49665.7</v>
      </c>
      <c r="N1330">
        <f>_xlfn.RANK.AVG(M1330,M$2:M$2185)</f>
        <v>1560</v>
      </c>
      <c r="O1330">
        <f>LOOKUP(N1330/COUNTA(N:N),{0,0.1,0.2,0.3,0.4,0.5,0.6,0.7,0.8,0.9,1}+1%%,{10,9,8,7,6,5,4,3,2,1})</f>
        <v>3</v>
      </c>
      <c r="P1330" s="6">
        <v>3</v>
      </c>
      <c r="Q1330">
        <f>_xlfn.RANK.AVG(P1330,P$2:P$2185)</f>
        <v>452</v>
      </c>
      <c r="R1330">
        <f>LOOKUP(Q1330/COUNTA(Q:Q),{0,0.1,0.2,0.3,0.4,0.5,0.6,0.7,0.8,0.9,1}+1%%,{10,9,8,7,6,5,4,3,2,1})</f>
        <v>8</v>
      </c>
      <c r="S1330">
        <f>I1330*0.5+L1330*0.5+O1330+R1330</f>
        <v>18.5</v>
      </c>
    </row>
    <row r="1331" spans="1:19" ht="28.8" x14ac:dyDescent="0.25">
      <c r="A1331" s="5" t="s">
        <v>108</v>
      </c>
      <c r="B1331" s="6">
        <v>480503</v>
      </c>
      <c r="C1331" s="6">
        <v>15682</v>
      </c>
      <c r="D1331" s="6">
        <v>463</v>
      </c>
      <c r="E1331" s="6">
        <v>980</v>
      </c>
      <c r="F1331" s="6">
        <v>3</v>
      </c>
      <c r="G1331">
        <f>(E1331*0.6+D1331*0.2+C1331*0.2)/B1331</f>
        <v>7.9437589359483713E-3</v>
      </c>
      <c r="H1331">
        <f>_xlfn.RANK.AVG(G1331,G$2:G$2185)</f>
        <v>909</v>
      </c>
      <c r="I1331">
        <f>LOOKUP(H1331/COUNTA(H:H),{0,0.1,0.2,0.3,0.4,0.5,0.6,0.7,0.8,0.9,1}+1%%,{10,9,8,7,6,5,4,3,2,1})</f>
        <v>6</v>
      </c>
      <c r="J1331">
        <f>E1331*0.6+D1331*0.2+C1331*0.2</f>
        <v>3817</v>
      </c>
      <c r="K1331">
        <f>_xlfn.RANK.AVG(J1331,J$2:J$2185)</f>
        <v>1107.5</v>
      </c>
      <c r="L1331">
        <f>LOOKUP(K1331/COUNTA(K:K),{0,0.1,0.2,0.3,0.4,0.5,0.6,0.7,0.8,0.9,1}+1%%,{10,9,8,7,6,5,4,3,2,1})</f>
        <v>5</v>
      </c>
      <c r="M1331">
        <f>(C1331-D1331)*0.7+B1331*0.3</f>
        <v>154804.19999999998</v>
      </c>
      <c r="N1331">
        <f>_xlfn.RANK.AVG(M1331,M$2:M$2185)</f>
        <v>1185</v>
      </c>
      <c r="O1331">
        <f>LOOKUP(N1331/COUNTA(N:N),{0,0.1,0.2,0.3,0.4,0.5,0.6,0.7,0.8,0.9,1}+1%%,{10,9,8,7,6,5,4,3,2,1})</f>
        <v>5</v>
      </c>
      <c r="P1331" s="6">
        <v>3</v>
      </c>
      <c r="Q1331">
        <f>_xlfn.RANK.AVG(P1331,P$2:P$2185)</f>
        <v>452</v>
      </c>
      <c r="R1331">
        <f>LOOKUP(Q1331/COUNTA(Q:Q),{0,0.1,0.2,0.3,0.4,0.5,0.6,0.7,0.8,0.9,1}+1%%,{10,9,8,7,6,5,4,3,2,1})</f>
        <v>8</v>
      </c>
      <c r="S1331">
        <f>I1331*0.5+L1331*0.5+O1331+R1331</f>
        <v>18.5</v>
      </c>
    </row>
    <row r="1332" spans="1:19" ht="28.8" x14ac:dyDescent="0.25">
      <c r="A1332" s="5" t="s">
        <v>839</v>
      </c>
      <c r="B1332" s="6">
        <v>1070028</v>
      </c>
      <c r="C1332" s="6">
        <v>27446</v>
      </c>
      <c r="D1332" s="6">
        <v>838</v>
      </c>
      <c r="E1332" s="6">
        <v>1607</v>
      </c>
      <c r="F1332" s="6">
        <v>2</v>
      </c>
      <c r="G1332">
        <f>(E1332*0.6+D1332*0.2+C1332*0.2)/B1332</f>
        <v>6.187688546467944E-3</v>
      </c>
      <c r="H1332">
        <f>_xlfn.RANK.AVG(G1332,G$2:G$2185)</f>
        <v>1156</v>
      </c>
      <c r="I1332">
        <f>LOOKUP(H1332/COUNTA(H:H),{0,0.1,0.2,0.3,0.4,0.5,0.6,0.7,0.8,0.9,1}+1%%,{10,9,8,7,6,5,4,3,2,1})</f>
        <v>5</v>
      </c>
      <c r="J1332">
        <f>E1332*0.6+D1332*0.2+C1332*0.2</f>
        <v>6621.0000000000009</v>
      </c>
      <c r="K1332">
        <f>_xlfn.RANK.AVG(J1332,J$2:J$2185)</f>
        <v>914</v>
      </c>
      <c r="L1332">
        <f>LOOKUP(K1332/COUNTA(K:K),{0,0.1,0.2,0.3,0.4,0.5,0.6,0.7,0.8,0.9,1}+1%%,{10,9,8,7,6,5,4,3,2,1})</f>
        <v>6</v>
      </c>
      <c r="M1332">
        <f>(C1332-D1332)*0.7+B1332*0.3</f>
        <v>339633.99999999994</v>
      </c>
      <c r="N1332">
        <f>_xlfn.RANK.AVG(M1332,M$2:M$2185)</f>
        <v>915</v>
      </c>
      <c r="O1332">
        <f>LOOKUP(N1332/COUNTA(N:N),{0,0.1,0.2,0.3,0.4,0.5,0.6,0.7,0.8,0.9,1}+1%%,{10,9,8,7,6,5,4,3,2,1})</f>
        <v>6</v>
      </c>
      <c r="P1332" s="6">
        <v>2</v>
      </c>
      <c r="Q1332">
        <f>_xlfn.RANK.AVG(P1332,P$2:P$2185)</f>
        <v>678.5</v>
      </c>
      <c r="R1332">
        <f>LOOKUP(Q1332/COUNTA(Q:Q),{0,0.1,0.2,0.3,0.4,0.5,0.6,0.7,0.8,0.9,1}+1%%,{10,9,8,7,6,5,4,3,2,1})</f>
        <v>7</v>
      </c>
      <c r="S1332">
        <f>I1332*0.5+L1332*0.5+O1332+R1332</f>
        <v>18.5</v>
      </c>
    </row>
    <row r="1333" spans="1:19" ht="43.2" x14ac:dyDescent="0.25">
      <c r="A1333" s="5" t="s">
        <v>1995</v>
      </c>
      <c r="B1333" s="6">
        <v>5270335</v>
      </c>
      <c r="C1333" s="6">
        <v>56476</v>
      </c>
      <c r="D1333" s="6">
        <v>1859</v>
      </c>
      <c r="E1333" s="6">
        <v>6333</v>
      </c>
      <c r="F1333" s="6">
        <v>1</v>
      </c>
      <c r="G1333">
        <f>(E1333*0.6+D1333*0.2+C1333*0.2)/B1333</f>
        <v>2.9346901098317277E-3</v>
      </c>
      <c r="H1333">
        <f>_xlfn.RANK.AVG(G1333,G$2:G$2185)</f>
        <v>1680</v>
      </c>
      <c r="I1333">
        <f>LOOKUP(H1333/COUNTA(H:H),{0,0.1,0.2,0.3,0.4,0.5,0.6,0.7,0.8,0.9,1}+1%%,{10,9,8,7,6,5,4,3,2,1})</f>
        <v>3</v>
      </c>
      <c r="J1333">
        <f>E1333*0.6+D1333*0.2+C1333*0.2</f>
        <v>15466.8</v>
      </c>
      <c r="K1333">
        <f>_xlfn.RANK.AVG(J1333,J$2:J$2185)</f>
        <v>646</v>
      </c>
      <c r="L1333">
        <f>LOOKUP(K1333/COUNTA(K:K),{0,0.1,0.2,0.3,0.4,0.5,0.6,0.7,0.8,0.9,1}+1%%,{10,9,8,7,6,5,4,3,2,1})</f>
        <v>8</v>
      </c>
      <c r="M1333">
        <f>(C1333-D1333)*0.7+B1333*0.3</f>
        <v>1619332.4</v>
      </c>
      <c r="N1333">
        <f>_xlfn.RANK.AVG(M1333,M$2:M$2185)</f>
        <v>404</v>
      </c>
      <c r="O1333">
        <f>LOOKUP(N1333/COUNTA(N:N),{0,0.1,0.2,0.3,0.4,0.5,0.6,0.7,0.8,0.9,1}+1%%,{10,9,8,7,6,5,4,3,2,1})</f>
        <v>9</v>
      </c>
      <c r="P1333" s="6">
        <v>1</v>
      </c>
      <c r="Q1333">
        <f>_xlfn.RANK.AVG(P1333,P$2:P$2185)</f>
        <v>1510</v>
      </c>
      <c r="R1333">
        <f>LOOKUP(Q1333/COUNTA(Q:Q),{0,0.1,0.2,0.3,0.4,0.5,0.6,0.7,0.8,0.9,1}+1%%,{10,9,8,7,6,5,4,3,2,1})</f>
        <v>4</v>
      </c>
      <c r="S1333">
        <f>I1333*0.5+L1333*0.5+O1333+R1333</f>
        <v>18.5</v>
      </c>
    </row>
    <row r="1334" spans="1:19" ht="28.8" x14ac:dyDescent="0.25">
      <c r="A1334" s="5" t="s">
        <v>1748</v>
      </c>
      <c r="B1334" s="6">
        <v>726422</v>
      </c>
      <c r="C1334" s="6">
        <v>61211</v>
      </c>
      <c r="D1334" s="6">
        <v>333</v>
      </c>
      <c r="E1334" s="6">
        <v>3548</v>
      </c>
      <c r="F1334" s="6">
        <v>1</v>
      </c>
      <c r="G1334">
        <f>(E1334*0.6+D1334*0.2+C1334*0.2)/B1334</f>
        <v>1.9874948721266703E-2</v>
      </c>
      <c r="H1334">
        <f>_xlfn.RANK.AVG(G1334,G$2:G$2185)</f>
        <v>131</v>
      </c>
      <c r="I1334">
        <f>LOOKUP(H1334/COUNTA(H:H),{0,0.1,0.2,0.3,0.4,0.5,0.6,0.7,0.8,0.9,1}+1%%,{10,9,8,7,6,5,4,3,2,1})</f>
        <v>10</v>
      </c>
      <c r="J1334">
        <f>E1334*0.6+D1334*0.2+C1334*0.2</f>
        <v>14437.6</v>
      </c>
      <c r="K1334">
        <f>_xlfn.RANK.AVG(J1334,J$2:J$2185)</f>
        <v>662</v>
      </c>
      <c r="L1334">
        <f>LOOKUP(K1334/COUNTA(K:K),{0,0.1,0.2,0.3,0.4,0.5,0.6,0.7,0.8,0.9,1}+1%%,{10,9,8,7,6,5,4,3,2,1})</f>
        <v>7</v>
      </c>
      <c r="M1334">
        <f>(C1334-D1334)*0.7+B1334*0.3</f>
        <v>260541.2</v>
      </c>
      <c r="N1334">
        <f>_xlfn.RANK.AVG(M1334,M$2:M$2185)</f>
        <v>1011</v>
      </c>
      <c r="O1334">
        <f>LOOKUP(N1334/COUNTA(N:N),{0,0.1,0.2,0.3,0.4,0.5,0.6,0.7,0.8,0.9,1}+1%%,{10,9,8,7,6,5,4,3,2,1})</f>
        <v>6</v>
      </c>
      <c r="P1334" s="6">
        <v>1</v>
      </c>
      <c r="Q1334">
        <f>_xlfn.RANK.AVG(P1334,P$2:P$2185)</f>
        <v>1510</v>
      </c>
      <c r="R1334">
        <f>LOOKUP(Q1334/COUNTA(Q:Q),{0,0.1,0.2,0.3,0.4,0.5,0.6,0.7,0.8,0.9,1}+1%%,{10,9,8,7,6,5,4,3,2,1})</f>
        <v>4</v>
      </c>
      <c r="S1334">
        <f>I1334*0.5+L1334*0.5+O1334+R1334</f>
        <v>18.5</v>
      </c>
    </row>
    <row r="1335" spans="1:19" ht="14.4" x14ac:dyDescent="0.25">
      <c r="A1335" s="5" t="s">
        <v>993</v>
      </c>
      <c r="B1335" s="6">
        <v>1369983</v>
      </c>
      <c r="C1335" s="6">
        <v>9028</v>
      </c>
      <c r="D1335" s="6">
        <v>547</v>
      </c>
      <c r="E1335" s="6">
        <v>4551</v>
      </c>
      <c r="F1335" s="6">
        <v>2</v>
      </c>
      <c r="G1335">
        <f>(E1335*0.6+D1335*0.2+C1335*0.2)/B1335</f>
        <v>3.3909909830997904E-3</v>
      </c>
      <c r="H1335">
        <f>_xlfn.RANK.AVG(G1335,G$2:G$2185)</f>
        <v>1594</v>
      </c>
      <c r="I1335">
        <f>LOOKUP(H1335/COUNTA(H:H),{0,0.1,0.2,0.3,0.4,0.5,0.6,0.7,0.8,0.9,1}+1%%,{10,9,8,7,6,5,4,3,2,1})</f>
        <v>3</v>
      </c>
      <c r="J1335">
        <f>E1335*0.6+D1335*0.2+C1335*0.2</f>
        <v>4645.6000000000004</v>
      </c>
      <c r="K1335">
        <f>_xlfn.RANK.AVG(J1335,J$2:J$2185)</f>
        <v>1039</v>
      </c>
      <c r="L1335">
        <f>LOOKUP(K1335/COUNTA(K:K),{0,0.1,0.2,0.3,0.4,0.5,0.6,0.7,0.8,0.9,1}+1%%,{10,9,8,7,6,5,4,3,2,1})</f>
        <v>6</v>
      </c>
      <c r="M1335">
        <f>(C1335-D1335)*0.7+B1335*0.3</f>
        <v>416931.6</v>
      </c>
      <c r="N1335">
        <f>_xlfn.RANK.AVG(M1335,M$2:M$2185)</f>
        <v>835</v>
      </c>
      <c r="O1335">
        <f>LOOKUP(N1335/COUNTA(N:N),{0,0.1,0.2,0.3,0.4,0.5,0.6,0.7,0.8,0.9,1}+1%%,{10,9,8,7,6,5,4,3,2,1})</f>
        <v>7</v>
      </c>
      <c r="P1335" s="6">
        <v>2</v>
      </c>
      <c r="Q1335">
        <f>_xlfn.RANK.AVG(P1335,P$2:P$2185)</f>
        <v>678.5</v>
      </c>
      <c r="R1335">
        <f>LOOKUP(Q1335/COUNTA(Q:Q),{0,0.1,0.2,0.3,0.4,0.5,0.6,0.7,0.8,0.9,1}+1%%,{10,9,8,7,6,5,4,3,2,1})</f>
        <v>7</v>
      </c>
      <c r="S1335">
        <f>I1335*0.5+L1335*0.5+O1335+R1335</f>
        <v>18.5</v>
      </c>
    </row>
    <row r="1336" spans="1:19" ht="28.8" x14ac:dyDescent="0.25">
      <c r="A1336" s="5" t="s">
        <v>1416</v>
      </c>
      <c r="B1336" s="6">
        <v>1687847</v>
      </c>
      <c r="C1336" s="6">
        <v>12887</v>
      </c>
      <c r="D1336" s="6">
        <v>455</v>
      </c>
      <c r="E1336" s="6">
        <v>1279</v>
      </c>
      <c r="F1336" s="6">
        <v>3</v>
      </c>
      <c r="G1336">
        <f>(E1336*0.6+D1336*0.2+C1336*0.2)/B1336</f>
        <v>2.0356110476838244E-3</v>
      </c>
      <c r="H1336">
        <f>_xlfn.RANK.AVG(G1336,G$2:G$2185)</f>
        <v>1838</v>
      </c>
      <c r="I1336">
        <f>LOOKUP(H1336/COUNTA(H:H),{0,0.1,0.2,0.3,0.4,0.5,0.6,0.7,0.8,0.9,1}+1%%,{10,9,8,7,6,5,4,3,2,1})</f>
        <v>2</v>
      </c>
      <c r="J1336">
        <f>E1336*0.6+D1336*0.2+C1336*0.2</f>
        <v>3435.8</v>
      </c>
      <c r="K1336">
        <f>_xlfn.RANK.AVG(J1336,J$2:J$2185)</f>
        <v>1152.5</v>
      </c>
      <c r="L1336">
        <f>LOOKUP(K1336/COUNTA(K:K),{0,0.1,0.2,0.3,0.4,0.5,0.6,0.7,0.8,0.9,1}+1%%,{10,9,8,7,6,5,4,3,2,1})</f>
        <v>5</v>
      </c>
      <c r="M1336">
        <f>(C1336-D1336)*0.7+B1336*0.3</f>
        <v>515056.5</v>
      </c>
      <c r="N1336">
        <f>_xlfn.RANK.AVG(M1336,M$2:M$2185)</f>
        <v>766</v>
      </c>
      <c r="O1336">
        <f>LOOKUP(N1336/COUNTA(N:N),{0,0.1,0.2,0.3,0.4,0.5,0.6,0.7,0.8,0.9,1}+1%%,{10,9,8,7,6,5,4,3,2,1})</f>
        <v>7</v>
      </c>
      <c r="P1336" s="6">
        <v>3</v>
      </c>
      <c r="Q1336">
        <f>_xlfn.RANK.AVG(P1336,P$2:P$2185)</f>
        <v>452</v>
      </c>
      <c r="R1336">
        <f>LOOKUP(Q1336/COUNTA(Q:Q),{0,0.1,0.2,0.3,0.4,0.5,0.6,0.7,0.8,0.9,1}+1%%,{10,9,8,7,6,5,4,3,2,1})</f>
        <v>8</v>
      </c>
      <c r="S1336">
        <f>I1336*0.5+L1336*0.5+O1336+R1336</f>
        <v>18.5</v>
      </c>
    </row>
    <row r="1337" spans="1:19" ht="28.8" x14ac:dyDescent="0.25">
      <c r="A1337" s="5" t="s">
        <v>749</v>
      </c>
      <c r="B1337" s="6">
        <v>1120115</v>
      </c>
      <c r="C1337" s="6">
        <v>61553</v>
      </c>
      <c r="D1337" s="6">
        <v>622</v>
      </c>
      <c r="E1337" s="6">
        <v>2623</v>
      </c>
      <c r="F1337" s="6">
        <v>1</v>
      </c>
      <c r="G1337">
        <f>(E1337*0.6+D1337*0.2+C1337*0.2)/B1337</f>
        <v>1.2506572985809494E-2</v>
      </c>
      <c r="H1337">
        <f>_xlfn.RANK.AVG(G1337,G$2:G$2185)</f>
        <v>452</v>
      </c>
      <c r="I1337">
        <f>LOOKUP(H1337/COUNTA(H:H),{0,0.1,0.2,0.3,0.4,0.5,0.6,0.7,0.8,0.9,1}+1%%,{10,9,8,7,6,5,4,3,2,1})</f>
        <v>8</v>
      </c>
      <c r="J1337">
        <f>E1337*0.6+D1337*0.2+C1337*0.2</f>
        <v>14008.800000000001</v>
      </c>
      <c r="K1337">
        <f>_xlfn.RANK.AVG(J1337,J$2:J$2185)</f>
        <v>667</v>
      </c>
      <c r="L1337">
        <f>LOOKUP(K1337/COUNTA(K:K),{0,0.1,0.2,0.3,0.4,0.5,0.6,0.7,0.8,0.9,1}+1%%,{10,9,8,7,6,5,4,3,2,1})</f>
        <v>7</v>
      </c>
      <c r="M1337">
        <f>(C1337-D1337)*0.7+B1337*0.3</f>
        <v>378686.2</v>
      </c>
      <c r="N1337">
        <f>_xlfn.RANK.AVG(M1337,M$2:M$2185)</f>
        <v>873</v>
      </c>
      <c r="O1337">
        <f>LOOKUP(N1337/COUNTA(N:N),{0,0.1,0.2,0.3,0.4,0.5,0.6,0.7,0.8,0.9,1}+1%%,{10,9,8,7,6,5,4,3,2,1})</f>
        <v>7</v>
      </c>
      <c r="P1337" s="6">
        <v>1</v>
      </c>
      <c r="Q1337">
        <f>_xlfn.RANK.AVG(P1337,P$2:P$2185)</f>
        <v>1510</v>
      </c>
      <c r="R1337">
        <f>LOOKUP(Q1337/COUNTA(Q:Q),{0,0.1,0.2,0.3,0.4,0.5,0.6,0.7,0.8,0.9,1}+1%%,{10,9,8,7,6,5,4,3,2,1})</f>
        <v>4</v>
      </c>
      <c r="S1337">
        <f>I1337*0.5+L1337*0.5+O1337+R1337</f>
        <v>18.5</v>
      </c>
    </row>
    <row r="1338" spans="1:19" ht="28.8" x14ac:dyDescent="0.25">
      <c r="A1338" s="5" t="s">
        <v>1656</v>
      </c>
      <c r="B1338" s="6">
        <v>1016493</v>
      </c>
      <c r="C1338" s="6">
        <v>24878</v>
      </c>
      <c r="D1338" s="6">
        <v>679</v>
      </c>
      <c r="E1338" s="6">
        <v>2508</v>
      </c>
      <c r="F1338" s="6">
        <v>2</v>
      </c>
      <c r="G1338">
        <f>(E1338*0.6+D1338*0.2+C1338*0.2)/B1338</f>
        <v>6.5088495444631696E-3</v>
      </c>
      <c r="H1338">
        <f>_xlfn.RANK.AVG(G1338,G$2:G$2185)</f>
        <v>1102</v>
      </c>
      <c r="I1338">
        <f>LOOKUP(H1338/COUNTA(H:H),{0,0.1,0.2,0.3,0.4,0.5,0.6,0.7,0.8,0.9,1}+1%%,{10,9,8,7,6,5,4,3,2,1})</f>
        <v>5</v>
      </c>
      <c r="J1338">
        <f>E1338*0.6+D1338*0.2+C1338*0.2</f>
        <v>6616.2000000000007</v>
      </c>
      <c r="K1338">
        <f>_xlfn.RANK.AVG(J1338,J$2:J$2185)</f>
        <v>915</v>
      </c>
      <c r="L1338">
        <f>LOOKUP(K1338/COUNTA(K:K),{0,0.1,0.2,0.3,0.4,0.5,0.6,0.7,0.8,0.9,1}+1%%,{10,9,8,7,6,5,4,3,2,1})</f>
        <v>6</v>
      </c>
      <c r="M1338">
        <f>(C1338-D1338)*0.7+B1338*0.3</f>
        <v>321887.19999999995</v>
      </c>
      <c r="N1338">
        <f>_xlfn.RANK.AVG(M1338,M$2:M$2185)</f>
        <v>936</v>
      </c>
      <c r="O1338">
        <f>LOOKUP(N1338/COUNTA(N:N),{0,0.1,0.2,0.3,0.4,0.5,0.6,0.7,0.8,0.9,1}+1%%,{10,9,8,7,6,5,4,3,2,1})</f>
        <v>6</v>
      </c>
      <c r="P1338" s="6">
        <v>2</v>
      </c>
      <c r="Q1338">
        <f>_xlfn.RANK.AVG(P1338,P$2:P$2185)</f>
        <v>678.5</v>
      </c>
      <c r="R1338">
        <f>LOOKUP(Q1338/COUNTA(Q:Q),{0,0.1,0.2,0.3,0.4,0.5,0.6,0.7,0.8,0.9,1}+1%%,{10,9,8,7,6,5,4,3,2,1})</f>
        <v>7</v>
      </c>
      <c r="S1338">
        <f>I1338*0.5+L1338*0.5+O1338+R1338</f>
        <v>18.5</v>
      </c>
    </row>
    <row r="1339" spans="1:19" ht="43.2" x14ac:dyDescent="0.25">
      <c r="A1339" s="5" t="s">
        <v>1704</v>
      </c>
      <c r="B1339" s="6">
        <v>920760</v>
      </c>
      <c r="C1339" s="6">
        <v>16673</v>
      </c>
      <c r="D1339" s="6">
        <v>1432</v>
      </c>
      <c r="E1339" s="6">
        <v>1993</v>
      </c>
      <c r="F1339" s="6">
        <v>2</v>
      </c>
      <c r="G1339">
        <f>(E1339*0.6+D1339*0.2+C1339*0.2)/B1339</f>
        <v>5.2313306399061647E-3</v>
      </c>
      <c r="H1339">
        <f>_xlfn.RANK.AVG(G1339,G$2:G$2185)</f>
        <v>1298</v>
      </c>
      <c r="I1339">
        <f>LOOKUP(H1339/COUNTA(H:H),{0,0.1,0.2,0.3,0.4,0.5,0.6,0.7,0.8,0.9,1}+1%%,{10,9,8,7,6,5,4,3,2,1})</f>
        <v>5</v>
      </c>
      <c r="J1339">
        <f>E1339*0.6+D1339*0.2+C1339*0.2</f>
        <v>4816.8</v>
      </c>
      <c r="K1339">
        <f>_xlfn.RANK.AVG(J1339,J$2:J$2185)</f>
        <v>1028</v>
      </c>
      <c r="L1339">
        <f>LOOKUP(K1339/COUNTA(K:K),{0,0.1,0.2,0.3,0.4,0.5,0.6,0.7,0.8,0.9,1}+1%%,{10,9,8,7,6,5,4,3,2,1})</f>
        <v>6</v>
      </c>
      <c r="M1339">
        <f>(C1339-D1339)*0.7+B1339*0.3</f>
        <v>286896.7</v>
      </c>
      <c r="N1339">
        <f>_xlfn.RANK.AVG(M1339,M$2:M$2185)</f>
        <v>975</v>
      </c>
      <c r="O1339">
        <f>LOOKUP(N1339/COUNTA(N:N),{0,0.1,0.2,0.3,0.4,0.5,0.6,0.7,0.8,0.9,1}+1%%,{10,9,8,7,6,5,4,3,2,1})</f>
        <v>6</v>
      </c>
      <c r="P1339" s="6">
        <v>2</v>
      </c>
      <c r="Q1339">
        <f>_xlfn.RANK.AVG(P1339,P$2:P$2185)</f>
        <v>678.5</v>
      </c>
      <c r="R1339">
        <f>LOOKUP(Q1339/COUNTA(Q:Q),{0,0.1,0.2,0.3,0.4,0.5,0.6,0.7,0.8,0.9,1}+1%%,{10,9,8,7,6,5,4,3,2,1})</f>
        <v>7</v>
      </c>
      <c r="S1339">
        <f>I1339*0.5+L1339*0.5+O1339+R1339</f>
        <v>18.5</v>
      </c>
    </row>
    <row r="1340" spans="1:19" ht="28.8" x14ac:dyDescent="0.25">
      <c r="A1340" s="5" t="s">
        <v>1627</v>
      </c>
      <c r="B1340" s="6">
        <v>814289</v>
      </c>
      <c r="C1340" s="6">
        <v>15791</v>
      </c>
      <c r="D1340" s="6">
        <v>1210</v>
      </c>
      <c r="E1340" s="6">
        <v>2382</v>
      </c>
      <c r="F1340" s="6">
        <v>2</v>
      </c>
      <c r="G1340">
        <f>(E1340*0.6+D1340*0.2+C1340*0.2)/B1340</f>
        <v>5.93081817389158E-3</v>
      </c>
      <c r="H1340">
        <f>_xlfn.RANK.AVG(G1340,G$2:G$2185)</f>
        <v>1188</v>
      </c>
      <c r="I1340">
        <f>LOOKUP(H1340/COUNTA(H:H),{0,0.1,0.2,0.3,0.4,0.5,0.6,0.7,0.8,0.9,1}+1%%,{10,9,8,7,6,5,4,3,2,1})</f>
        <v>5</v>
      </c>
      <c r="J1340">
        <f>E1340*0.6+D1340*0.2+C1340*0.2</f>
        <v>4829.4000000000005</v>
      </c>
      <c r="K1340">
        <f>_xlfn.RANK.AVG(J1340,J$2:J$2185)</f>
        <v>1026</v>
      </c>
      <c r="L1340">
        <f>LOOKUP(K1340/COUNTA(K:K),{0,0.1,0.2,0.3,0.4,0.5,0.6,0.7,0.8,0.9,1}+1%%,{10,9,8,7,6,5,4,3,2,1})</f>
        <v>6</v>
      </c>
      <c r="M1340">
        <f>(C1340-D1340)*0.7+B1340*0.3</f>
        <v>254493.4</v>
      </c>
      <c r="N1340">
        <f>_xlfn.RANK.AVG(M1340,M$2:M$2185)</f>
        <v>1019</v>
      </c>
      <c r="O1340">
        <f>LOOKUP(N1340/COUNTA(N:N),{0,0.1,0.2,0.3,0.4,0.5,0.6,0.7,0.8,0.9,1}+1%%,{10,9,8,7,6,5,4,3,2,1})</f>
        <v>6</v>
      </c>
      <c r="P1340" s="6">
        <v>2</v>
      </c>
      <c r="Q1340">
        <f>_xlfn.RANK.AVG(P1340,P$2:P$2185)</f>
        <v>678.5</v>
      </c>
      <c r="R1340">
        <f>LOOKUP(Q1340/COUNTA(Q:Q),{0,0.1,0.2,0.3,0.4,0.5,0.6,0.7,0.8,0.9,1}+1%%,{10,9,8,7,6,5,4,3,2,1})</f>
        <v>7</v>
      </c>
      <c r="S1340">
        <f>I1340*0.5+L1340*0.5+O1340+R1340</f>
        <v>18.5</v>
      </c>
    </row>
    <row r="1341" spans="1:19" ht="14.4" x14ac:dyDescent="0.25">
      <c r="A1341" s="5" t="s">
        <v>1707</v>
      </c>
      <c r="B1341" s="6">
        <v>4307697</v>
      </c>
      <c r="C1341" s="6">
        <v>80332</v>
      </c>
      <c r="D1341" s="6">
        <v>5364</v>
      </c>
      <c r="E1341" s="6">
        <v>16573</v>
      </c>
      <c r="F1341" s="6">
        <v>1</v>
      </c>
      <c r="G1341">
        <f>(E1341*0.6+D1341*0.2+C1341*0.2)/B1341</f>
        <v>6.2871181515320139E-3</v>
      </c>
      <c r="H1341">
        <f>_xlfn.RANK.AVG(G1341,G$2:G$2185)</f>
        <v>1145</v>
      </c>
      <c r="I1341">
        <f>LOOKUP(H1341/COUNTA(H:H),{0,0.1,0.2,0.3,0.4,0.5,0.6,0.7,0.8,0.9,1}+1%%,{10,9,8,7,6,5,4,3,2,1})</f>
        <v>5</v>
      </c>
      <c r="J1341">
        <f>E1341*0.6+D1341*0.2+C1341*0.2</f>
        <v>27083</v>
      </c>
      <c r="K1341">
        <f>_xlfn.RANK.AVG(J1341,J$2:J$2185)</f>
        <v>486</v>
      </c>
      <c r="L1341">
        <f>LOOKUP(K1341/COUNTA(K:K),{0,0.1,0.2,0.3,0.4,0.5,0.6,0.7,0.8,0.9,1}+1%%,{10,9,8,7,6,5,4,3,2,1})</f>
        <v>8</v>
      </c>
      <c r="M1341">
        <f>(C1341-D1341)*0.7+B1341*0.3</f>
        <v>1344786.7</v>
      </c>
      <c r="N1341">
        <f>_xlfn.RANK.AVG(M1341,M$2:M$2185)</f>
        <v>457</v>
      </c>
      <c r="O1341">
        <f>LOOKUP(N1341/COUNTA(N:N),{0,0.1,0.2,0.3,0.4,0.5,0.6,0.7,0.8,0.9,1}+1%%,{10,9,8,7,6,5,4,3,2,1})</f>
        <v>8</v>
      </c>
      <c r="P1341" s="6">
        <v>1</v>
      </c>
      <c r="Q1341">
        <f>_xlfn.RANK.AVG(P1341,P$2:P$2185)</f>
        <v>1510</v>
      </c>
      <c r="R1341">
        <f>LOOKUP(Q1341/COUNTA(Q:Q),{0,0.1,0.2,0.3,0.4,0.5,0.6,0.7,0.8,0.9,1}+1%%,{10,9,8,7,6,5,4,3,2,1})</f>
        <v>4</v>
      </c>
      <c r="S1341">
        <f>I1341*0.5+L1341*0.5+O1341+R1341</f>
        <v>18.5</v>
      </c>
    </row>
    <row r="1342" spans="1:19" ht="14.4" x14ac:dyDescent="0.25">
      <c r="A1342" s="5" t="s">
        <v>485</v>
      </c>
      <c r="B1342" s="6">
        <v>7967275</v>
      </c>
      <c r="C1342" s="6">
        <v>91200</v>
      </c>
      <c r="D1342" s="6">
        <v>4803</v>
      </c>
      <c r="E1342" s="6">
        <v>5805</v>
      </c>
      <c r="F1342" s="6">
        <v>1</v>
      </c>
      <c r="G1342">
        <f>(E1342*0.6+D1342*0.2+C1342*0.2)/B1342</f>
        <v>2.8470964037264936E-3</v>
      </c>
      <c r="H1342">
        <f>_xlfn.RANK.AVG(G1342,G$2:G$2185)</f>
        <v>1695</v>
      </c>
      <c r="I1342">
        <f>LOOKUP(H1342/COUNTA(H:H),{0,0.1,0.2,0.3,0.4,0.5,0.6,0.7,0.8,0.9,1}+1%%,{10,9,8,7,6,5,4,3,2,1})</f>
        <v>3</v>
      </c>
      <c r="J1342">
        <f>E1342*0.6+D1342*0.2+C1342*0.2</f>
        <v>22683.599999999999</v>
      </c>
      <c r="K1342">
        <f>_xlfn.RANK.AVG(J1342,J$2:J$2185)</f>
        <v>547</v>
      </c>
      <c r="L1342">
        <f>LOOKUP(K1342/COUNTA(K:K),{0,0.1,0.2,0.3,0.4,0.5,0.6,0.7,0.8,0.9,1}+1%%,{10,9,8,7,6,5,4,3,2,1})</f>
        <v>8</v>
      </c>
      <c r="M1342">
        <f>(C1342-D1342)*0.7+B1342*0.3</f>
        <v>2450660.4</v>
      </c>
      <c r="N1342">
        <f>_xlfn.RANK.AVG(M1342,M$2:M$2185)</f>
        <v>304</v>
      </c>
      <c r="O1342">
        <f>LOOKUP(N1342/COUNTA(N:N),{0,0.1,0.2,0.3,0.4,0.5,0.6,0.7,0.8,0.9,1}+1%%,{10,9,8,7,6,5,4,3,2,1})</f>
        <v>9</v>
      </c>
      <c r="P1342" s="6">
        <v>1</v>
      </c>
      <c r="Q1342">
        <f>_xlfn.RANK.AVG(P1342,P$2:P$2185)</f>
        <v>1510</v>
      </c>
      <c r="R1342">
        <f>LOOKUP(Q1342/COUNTA(Q:Q),{0,0.1,0.2,0.3,0.4,0.5,0.6,0.7,0.8,0.9,1}+1%%,{10,9,8,7,6,5,4,3,2,1})</f>
        <v>4</v>
      </c>
      <c r="S1342">
        <f>I1342*0.5+L1342*0.5+O1342+R1342</f>
        <v>18.5</v>
      </c>
    </row>
    <row r="1343" spans="1:19" ht="14.4" x14ac:dyDescent="0.25">
      <c r="A1343" s="5" t="s">
        <v>1702</v>
      </c>
      <c r="B1343" s="6">
        <v>475422</v>
      </c>
      <c r="C1343" s="6">
        <v>18982</v>
      </c>
      <c r="D1343" s="6">
        <v>224</v>
      </c>
      <c r="E1343" s="6">
        <v>1384</v>
      </c>
      <c r="F1343" s="6">
        <v>2</v>
      </c>
      <c r="G1343">
        <f>(E1343*0.6+D1343*0.2+C1343*0.2)/B1343</f>
        <v>9.826217549882001E-3</v>
      </c>
      <c r="H1343">
        <f>_xlfn.RANK.AVG(G1343,G$2:G$2185)</f>
        <v>688</v>
      </c>
      <c r="I1343">
        <f>LOOKUP(H1343/COUNTA(H:H),{0,0.1,0.2,0.3,0.4,0.5,0.6,0.7,0.8,0.9,1}+1%%,{10,9,8,7,6,5,4,3,2,1})</f>
        <v>7</v>
      </c>
      <c r="J1343">
        <f>E1343*0.6+D1343*0.2+C1343*0.2</f>
        <v>4671.6000000000004</v>
      </c>
      <c r="K1343">
        <f>_xlfn.RANK.AVG(J1343,J$2:J$2185)</f>
        <v>1037</v>
      </c>
      <c r="L1343">
        <f>LOOKUP(K1343/COUNTA(K:K),{0,0.1,0.2,0.3,0.4,0.5,0.6,0.7,0.8,0.9,1}+1%%,{10,9,8,7,6,5,4,3,2,1})</f>
        <v>6</v>
      </c>
      <c r="M1343">
        <f>(C1343-D1343)*0.7+B1343*0.3</f>
        <v>155757.20000000001</v>
      </c>
      <c r="N1343">
        <f>_xlfn.RANK.AVG(M1343,M$2:M$2185)</f>
        <v>1182</v>
      </c>
      <c r="O1343">
        <f>LOOKUP(N1343/COUNTA(N:N),{0,0.1,0.2,0.3,0.4,0.5,0.6,0.7,0.8,0.9,1}+1%%,{10,9,8,7,6,5,4,3,2,1})</f>
        <v>5</v>
      </c>
      <c r="P1343" s="6">
        <v>2</v>
      </c>
      <c r="Q1343">
        <f>_xlfn.RANK.AVG(P1343,P$2:P$2185)</f>
        <v>678.5</v>
      </c>
      <c r="R1343">
        <f>LOOKUP(Q1343/COUNTA(Q:Q),{0,0.1,0.2,0.3,0.4,0.5,0.6,0.7,0.8,0.9,1}+1%%,{10,9,8,7,6,5,4,3,2,1})</f>
        <v>7</v>
      </c>
      <c r="S1343">
        <f>I1343*0.5+L1343*0.5+O1343+R1343</f>
        <v>18.5</v>
      </c>
    </row>
    <row r="1344" spans="1:19" ht="28.8" x14ac:dyDescent="0.25">
      <c r="A1344" s="5" t="s">
        <v>99</v>
      </c>
      <c r="B1344" s="6">
        <v>1185773</v>
      </c>
      <c r="C1344" s="6">
        <v>45513</v>
      </c>
      <c r="D1344" s="6">
        <v>1378</v>
      </c>
      <c r="E1344" s="6">
        <v>4794</v>
      </c>
      <c r="F1344" s="6">
        <v>1</v>
      </c>
      <c r="G1344">
        <f>(E1344*0.6+D1344*0.2+C1344*0.2)/B1344</f>
        <v>1.0334693065198819E-2</v>
      </c>
      <c r="H1344">
        <f>_xlfn.RANK.AVG(G1344,G$2:G$2185)</f>
        <v>633</v>
      </c>
      <c r="I1344">
        <f>LOOKUP(H1344/COUNTA(H:H),{0,0.1,0.2,0.3,0.4,0.5,0.6,0.7,0.8,0.9,1}+1%%,{10,9,8,7,6,5,4,3,2,1})</f>
        <v>8</v>
      </c>
      <c r="J1344">
        <f>E1344*0.6+D1344*0.2+C1344*0.2</f>
        <v>12254.6</v>
      </c>
      <c r="K1344">
        <f>_xlfn.RANK.AVG(J1344,J$2:J$2185)</f>
        <v>705</v>
      </c>
      <c r="L1344">
        <f>LOOKUP(K1344/COUNTA(K:K),{0,0.1,0.2,0.3,0.4,0.5,0.6,0.7,0.8,0.9,1}+1%%,{10,9,8,7,6,5,4,3,2,1})</f>
        <v>7</v>
      </c>
      <c r="M1344">
        <f>(C1344-D1344)*0.7+B1344*0.3</f>
        <v>386626.39999999997</v>
      </c>
      <c r="N1344">
        <f>_xlfn.RANK.AVG(M1344,M$2:M$2185)</f>
        <v>864</v>
      </c>
      <c r="O1344">
        <f>LOOKUP(N1344/COUNTA(N:N),{0,0.1,0.2,0.3,0.4,0.5,0.6,0.7,0.8,0.9,1}+1%%,{10,9,8,7,6,5,4,3,2,1})</f>
        <v>7</v>
      </c>
      <c r="P1344" s="6">
        <v>1</v>
      </c>
      <c r="Q1344">
        <f>_xlfn.RANK.AVG(P1344,P$2:P$2185)</f>
        <v>1510</v>
      </c>
      <c r="R1344">
        <f>LOOKUP(Q1344/COUNTA(Q:Q),{0,0.1,0.2,0.3,0.4,0.5,0.6,0.7,0.8,0.9,1}+1%%,{10,9,8,7,6,5,4,3,2,1})</f>
        <v>4</v>
      </c>
      <c r="S1344">
        <f>I1344*0.5+L1344*0.5+O1344+R1344</f>
        <v>18.5</v>
      </c>
    </row>
    <row r="1345" spans="1:19" ht="28.8" x14ac:dyDescent="0.25">
      <c r="A1345" s="5" t="s">
        <v>1917</v>
      </c>
      <c r="B1345" s="6">
        <v>3154859</v>
      </c>
      <c r="C1345" s="6">
        <v>53209</v>
      </c>
      <c r="D1345" s="6">
        <v>7623</v>
      </c>
      <c r="E1345" s="6">
        <v>9259</v>
      </c>
      <c r="F1345" s="6">
        <v>1</v>
      </c>
      <c r="G1345">
        <f>(E1345*0.6+D1345*0.2+C1345*0.2)/B1345</f>
        <v>5.6173033406564299E-3</v>
      </c>
      <c r="H1345">
        <f>_xlfn.RANK.AVG(G1345,G$2:G$2185)</f>
        <v>1246</v>
      </c>
      <c r="I1345">
        <f>LOOKUP(H1345/COUNTA(H:H),{0,0.1,0.2,0.3,0.4,0.5,0.6,0.7,0.8,0.9,1}+1%%,{10,9,8,7,6,5,4,3,2,1})</f>
        <v>5</v>
      </c>
      <c r="J1345">
        <f>E1345*0.6+D1345*0.2+C1345*0.2</f>
        <v>17721.800000000003</v>
      </c>
      <c r="K1345">
        <f>_xlfn.RANK.AVG(J1345,J$2:J$2185)</f>
        <v>608</v>
      </c>
      <c r="L1345">
        <f>LOOKUP(K1345/COUNTA(K:K),{0,0.1,0.2,0.3,0.4,0.5,0.6,0.7,0.8,0.9,1}+1%%,{10,9,8,7,6,5,4,3,2,1})</f>
        <v>8</v>
      </c>
      <c r="M1345">
        <f>(C1345-D1345)*0.7+B1345*0.3</f>
        <v>978367.89999999991</v>
      </c>
      <c r="N1345">
        <f>_xlfn.RANK.AVG(M1345,M$2:M$2185)</f>
        <v>542</v>
      </c>
      <c r="O1345">
        <f>LOOKUP(N1345/COUNTA(N:N),{0,0.1,0.2,0.3,0.4,0.5,0.6,0.7,0.8,0.9,1}+1%%,{10,9,8,7,6,5,4,3,2,1})</f>
        <v>8</v>
      </c>
      <c r="P1345" s="6">
        <v>1</v>
      </c>
      <c r="Q1345">
        <f>_xlfn.RANK.AVG(P1345,P$2:P$2185)</f>
        <v>1510</v>
      </c>
      <c r="R1345">
        <f>LOOKUP(Q1345/COUNTA(Q:Q),{0,0.1,0.2,0.3,0.4,0.5,0.6,0.7,0.8,0.9,1}+1%%,{10,9,8,7,6,5,4,3,2,1})</f>
        <v>4</v>
      </c>
      <c r="S1345">
        <f>I1345*0.5+L1345*0.5+O1345+R1345</f>
        <v>18.5</v>
      </c>
    </row>
    <row r="1346" spans="1:19" ht="28.8" x14ac:dyDescent="0.25">
      <c r="A1346" s="5" t="s">
        <v>1041</v>
      </c>
      <c r="B1346" s="6">
        <v>1099860</v>
      </c>
      <c r="C1346" s="6">
        <v>37836</v>
      </c>
      <c r="D1346" s="6">
        <v>2435</v>
      </c>
      <c r="E1346" s="6">
        <v>11477</v>
      </c>
      <c r="F1346" s="6">
        <v>1</v>
      </c>
      <c r="G1346">
        <f>(E1346*0.6+D1346*0.2+C1346*0.2)/B1346</f>
        <v>1.3583910679541034E-2</v>
      </c>
      <c r="H1346">
        <f>_xlfn.RANK.AVG(G1346,G$2:G$2185)</f>
        <v>377</v>
      </c>
      <c r="I1346">
        <f>LOOKUP(H1346/COUNTA(H:H),{0,0.1,0.2,0.3,0.4,0.5,0.6,0.7,0.8,0.9,1}+1%%,{10,9,8,7,6,5,4,3,2,1})</f>
        <v>9</v>
      </c>
      <c r="J1346">
        <f>E1346*0.6+D1346*0.2+C1346*0.2</f>
        <v>14940.400000000001</v>
      </c>
      <c r="K1346">
        <f>_xlfn.RANK.AVG(J1346,J$2:J$2185)</f>
        <v>653</v>
      </c>
      <c r="L1346">
        <f>LOOKUP(K1346/COUNTA(K:K),{0,0.1,0.2,0.3,0.4,0.5,0.6,0.7,0.8,0.9,1}+1%%,{10,9,8,7,6,5,4,3,2,1})</f>
        <v>8</v>
      </c>
      <c r="M1346">
        <f>(C1346-D1346)*0.7+B1346*0.3</f>
        <v>354738.7</v>
      </c>
      <c r="N1346">
        <f>_xlfn.RANK.AVG(M1346,M$2:M$2185)</f>
        <v>898</v>
      </c>
      <c r="O1346">
        <f>LOOKUP(N1346/COUNTA(N:N),{0,0.1,0.2,0.3,0.4,0.5,0.6,0.7,0.8,0.9,1}+1%%,{10,9,8,7,6,5,4,3,2,1})</f>
        <v>6</v>
      </c>
      <c r="P1346" s="6">
        <v>1</v>
      </c>
      <c r="Q1346">
        <f>_xlfn.RANK.AVG(P1346,P$2:P$2185)</f>
        <v>1510</v>
      </c>
      <c r="R1346">
        <f>LOOKUP(Q1346/COUNTA(Q:Q),{0,0.1,0.2,0.3,0.4,0.5,0.6,0.7,0.8,0.9,1}+1%%,{10,9,8,7,6,5,4,3,2,1})</f>
        <v>4</v>
      </c>
      <c r="S1346">
        <f>I1346*0.5+L1346*0.5+O1346+R1346</f>
        <v>18.5</v>
      </c>
    </row>
    <row r="1347" spans="1:19" ht="28.8" x14ac:dyDescent="0.25">
      <c r="A1347" s="5" t="s">
        <v>807</v>
      </c>
      <c r="B1347" s="6">
        <v>1820569</v>
      </c>
      <c r="C1347" s="6">
        <v>61753</v>
      </c>
      <c r="D1347" s="6">
        <v>2820</v>
      </c>
      <c r="E1347" s="6">
        <v>4745</v>
      </c>
      <c r="F1347" s="6">
        <v>1</v>
      </c>
      <c r="G1347">
        <f>(E1347*0.6+D1347*0.2+C1347*0.2)/B1347</f>
        <v>8.6575131181515236E-3</v>
      </c>
      <c r="H1347">
        <f>_xlfn.RANK.AVG(G1347,G$2:G$2185)</f>
        <v>831</v>
      </c>
      <c r="I1347">
        <f>LOOKUP(H1347/COUNTA(H:H),{0,0.1,0.2,0.3,0.4,0.5,0.6,0.7,0.8,0.9,1}+1%%,{10,9,8,7,6,5,4,3,2,1})</f>
        <v>7</v>
      </c>
      <c r="J1347">
        <f>E1347*0.6+D1347*0.2+C1347*0.2</f>
        <v>15761.6</v>
      </c>
      <c r="K1347">
        <f>_xlfn.RANK.AVG(J1347,J$2:J$2185)</f>
        <v>639</v>
      </c>
      <c r="L1347">
        <f>LOOKUP(K1347/COUNTA(K:K),{0,0.1,0.2,0.3,0.4,0.5,0.6,0.7,0.8,0.9,1}+1%%,{10,9,8,7,6,5,4,3,2,1})</f>
        <v>8</v>
      </c>
      <c r="M1347">
        <f>(C1347-D1347)*0.7+B1347*0.3</f>
        <v>587423.79999999993</v>
      </c>
      <c r="N1347">
        <f>_xlfn.RANK.AVG(M1347,M$2:M$2185)</f>
        <v>714</v>
      </c>
      <c r="O1347">
        <f>LOOKUP(N1347/COUNTA(N:N),{0,0.1,0.2,0.3,0.4,0.5,0.6,0.7,0.8,0.9,1}+1%%,{10,9,8,7,6,5,4,3,2,1})</f>
        <v>7</v>
      </c>
      <c r="P1347" s="6">
        <v>1</v>
      </c>
      <c r="Q1347">
        <f>_xlfn.RANK.AVG(P1347,P$2:P$2185)</f>
        <v>1510</v>
      </c>
      <c r="R1347">
        <f>LOOKUP(Q1347/COUNTA(Q:Q),{0,0.1,0.2,0.3,0.4,0.5,0.6,0.7,0.8,0.9,1}+1%%,{10,9,8,7,6,5,4,3,2,1})</f>
        <v>4</v>
      </c>
      <c r="S1347">
        <f>I1347*0.5+L1347*0.5+O1347+R1347</f>
        <v>18.5</v>
      </c>
    </row>
    <row r="1348" spans="1:19" ht="28.8" x14ac:dyDescent="0.25">
      <c r="A1348" s="5" t="s">
        <v>1822</v>
      </c>
      <c r="B1348" s="6">
        <v>1769864</v>
      </c>
      <c r="C1348" s="6">
        <v>50590</v>
      </c>
      <c r="D1348" s="6">
        <v>1591</v>
      </c>
      <c r="E1348" s="6">
        <v>9205</v>
      </c>
      <c r="F1348" s="6">
        <v>1</v>
      </c>
      <c r="G1348">
        <f>(E1348*0.6+D1348*0.2+C1348*0.2)/B1348</f>
        <v>9.017190021380175E-3</v>
      </c>
      <c r="H1348">
        <f>_xlfn.RANK.AVG(G1348,G$2:G$2185)</f>
        <v>781</v>
      </c>
      <c r="I1348">
        <f>LOOKUP(H1348/COUNTA(H:H),{0,0.1,0.2,0.3,0.4,0.5,0.6,0.7,0.8,0.9,1}+1%%,{10,9,8,7,6,5,4,3,2,1})</f>
        <v>7</v>
      </c>
      <c r="J1348">
        <f>E1348*0.6+D1348*0.2+C1348*0.2</f>
        <v>15959.2</v>
      </c>
      <c r="K1348">
        <f>_xlfn.RANK.AVG(J1348,J$2:J$2185)</f>
        <v>634</v>
      </c>
      <c r="L1348">
        <f>LOOKUP(K1348/COUNTA(K:K),{0,0.1,0.2,0.3,0.4,0.5,0.6,0.7,0.8,0.9,1}+1%%,{10,9,8,7,6,5,4,3,2,1})</f>
        <v>8</v>
      </c>
      <c r="M1348">
        <f>(C1348-D1348)*0.7+B1348*0.3</f>
        <v>565258.5</v>
      </c>
      <c r="N1348">
        <f>_xlfn.RANK.AVG(M1348,M$2:M$2185)</f>
        <v>725</v>
      </c>
      <c r="O1348">
        <f>LOOKUP(N1348/COUNTA(N:N),{0,0.1,0.2,0.3,0.4,0.5,0.6,0.7,0.8,0.9,1}+1%%,{10,9,8,7,6,5,4,3,2,1})</f>
        <v>7</v>
      </c>
      <c r="P1348" s="6">
        <v>1</v>
      </c>
      <c r="Q1348">
        <f>_xlfn.RANK.AVG(P1348,P$2:P$2185)</f>
        <v>1510</v>
      </c>
      <c r="R1348">
        <f>LOOKUP(Q1348/COUNTA(Q:Q),{0,0.1,0.2,0.3,0.4,0.5,0.6,0.7,0.8,0.9,1}+1%%,{10,9,8,7,6,5,4,3,2,1})</f>
        <v>4</v>
      </c>
      <c r="S1348">
        <f>I1348*0.5+L1348*0.5+O1348+R1348</f>
        <v>18.5</v>
      </c>
    </row>
    <row r="1349" spans="1:19" ht="43.2" x14ac:dyDescent="0.25">
      <c r="A1349" s="5" t="s">
        <v>1469</v>
      </c>
      <c r="B1349" s="6">
        <v>442402</v>
      </c>
      <c r="C1349" s="6">
        <v>15252</v>
      </c>
      <c r="D1349" s="6">
        <v>153</v>
      </c>
      <c r="E1349" s="6">
        <v>1602</v>
      </c>
      <c r="F1349" s="6">
        <v>2</v>
      </c>
      <c r="G1349">
        <f>(E1349*0.6+D1349*0.2+C1349*0.2)/B1349</f>
        <v>9.1369388022658118E-3</v>
      </c>
      <c r="H1349">
        <f>_xlfn.RANK.AVG(G1349,G$2:G$2185)</f>
        <v>761</v>
      </c>
      <c r="I1349">
        <f>LOOKUP(H1349/COUNTA(H:H),{0,0.1,0.2,0.3,0.4,0.5,0.6,0.7,0.8,0.9,1}+1%%,{10,9,8,7,6,5,4,3,2,1})</f>
        <v>7</v>
      </c>
      <c r="J1349">
        <f>E1349*0.6+D1349*0.2+C1349*0.2</f>
        <v>4042.2</v>
      </c>
      <c r="K1349">
        <f>_xlfn.RANK.AVG(J1349,J$2:J$2185)</f>
        <v>1087</v>
      </c>
      <c r="L1349">
        <f>LOOKUP(K1349/COUNTA(K:K),{0,0.1,0.2,0.3,0.4,0.5,0.6,0.7,0.8,0.9,1}+1%%,{10,9,8,7,6,5,4,3,2,1})</f>
        <v>6</v>
      </c>
      <c r="M1349">
        <f>(C1349-D1349)*0.7+B1349*0.3</f>
        <v>143289.9</v>
      </c>
      <c r="N1349">
        <f>_xlfn.RANK.AVG(M1349,M$2:M$2185)</f>
        <v>1220</v>
      </c>
      <c r="O1349">
        <f>LOOKUP(N1349/COUNTA(N:N),{0,0.1,0.2,0.3,0.4,0.5,0.6,0.7,0.8,0.9,1}+1%%,{10,9,8,7,6,5,4,3,2,1})</f>
        <v>5</v>
      </c>
      <c r="P1349" s="6">
        <v>2</v>
      </c>
      <c r="Q1349">
        <f>_xlfn.RANK.AVG(P1349,P$2:P$2185)</f>
        <v>678.5</v>
      </c>
      <c r="R1349">
        <f>LOOKUP(Q1349/COUNTA(Q:Q),{0,0.1,0.2,0.3,0.4,0.5,0.6,0.7,0.8,0.9,1}+1%%,{10,9,8,7,6,5,4,3,2,1})</f>
        <v>7</v>
      </c>
      <c r="S1349">
        <f>I1349*0.5+L1349*0.5+O1349+R1349</f>
        <v>18.5</v>
      </c>
    </row>
    <row r="1350" spans="1:19" ht="43.2" x14ac:dyDescent="0.25">
      <c r="A1350" s="5" t="s">
        <v>1364</v>
      </c>
      <c r="B1350" s="6">
        <v>5214963</v>
      </c>
      <c r="C1350" s="6">
        <v>2930</v>
      </c>
      <c r="D1350" s="6">
        <v>81</v>
      </c>
      <c r="E1350" s="6">
        <v>635</v>
      </c>
      <c r="F1350" s="6">
        <v>2</v>
      </c>
      <c r="G1350">
        <f>(E1350*0.6+D1350*0.2+C1350*0.2)/B1350</f>
        <v>1.8853441529690623E-4</v>
      </c>
      <c r="H1350">
        <f>_xlfn.RANK.AVG(G1350,G$2:G$2185)</f>
        <v>2147</v>
      </c>
      <c r="I1350">
        <f>LOOKUP(H1350/COUNTA(H:H),{0,0.1,0.2,0.3,0.4,0.5,0.6,0.7,0.8,0.9,1}+1%%,{10,9,8,7,6,5,4,3,2,1})</f>
        <v>1</v>
      </c>
      <c r="J1350">
        <f>E1350*0.6+D1350*0.2+C1350*0.2</f>
        <v>983.2</v>
      </c>
      <c r="K1350">
        <f>_xlfn.RANK.AVG(J1350,J$2:J$2185)</f>
        <v>1509</v>
      </c>
      <c r="L1350">
        <f>LOOKUP(K1350/COUNTA(K:K),{0,0.1,0.2,0.3,0.4,0.5,0.6,0.7,0.8,0.9,1}+1%%,{10,9,8,7,6,5,4,3,2,1})</f>
        <v>4</v>
      </c>
      <c r="M1350">
        <f>(C1350-D1350)*0.7+B1350*0.3</f>
        <v>1566483.2</v>
      </c>
      <c r="N1350">
        <f>_xlfn.RANK.AVG(M1350,M$2:M$2185)</f>
        <v>412</v>
      </c>
      <c r="O1350">
        <f>LOOKUP(N1350/COUNTA(N:N),{0,0.1,0.2,0.3,0.4,0.5,0.6,0.7,0.8,0.9,1}+1%%,{10,9,8,7,6,5,4,3,2,1})</f>
        <v>9</v>
      </c>
      <c r="P1350" s="6">
        <v>2</v>
      </c>
      <c r="Q1350">
        <f>_xlfn.RANK.AVG(P1350,P$2:P$2185)</f>
        <v>678.5</v>
      </c>
      <c r="R1350">
        <f>LOOKUP(Q1350/COUNTA(Q:Q),{0,0.1,0.2,0.3,0.4,0.5,0.6,0.7,0.8,0.9,1}+1%%,{10,9,8,7,6,5,4,3,2,1})</f>
        <v>7</v>
      </c>
      <c r="S1350">
        <f>I1350*0.5+L1350*0.5+O1350+R1350</f>
        <v>18.5</v>
      </c>
    </row>
    <row r="1351" spans="1:19" ht="14.4" x14ac:dyDescent="0.25">
      <c r="A1351" s="5" t="s">
        <v>20</v>
      </c>
      <c r="B1351" s="6">
        <v>803463</v>
      </c>
      <c r="C1351" s="6">
        <v>13895</v>
      </c>
      <c r="D1351" s="6">
        <v>467</v>
      </c>
      <c r="E1351" s="6">
        <v>1330</v>
      </c>
      <c r="F1351" s="6">
        <v>3</v>
      </c>
      <c r="G1351">
        <f>(E1351*0.6+D1351*0.2+C1351*0.2)/B1351</f>
        <v>4.5682252947553282E-3</v>
      </c>
      <c r="H1351">
        <f>_xlfn.RANK.AVG(G1351,G$2:G$2185)</f>
        <v>1396</v>
      </c>
      <c r="I1351">
        <f>LOOKUP(H1351/COUNTA(H:H),{0,0.1,0.2,0.3,0.4,0.5,0.6,0.7,0.8,0.9,1}+1%%,{10,9,8,7,6,5,4,3,2,1})</f>
        <v>4</v>
      </c>
      <c r="J1351">
        <f>E1351*0.6+D1351*0.2+C1351*0.2</f>
        <v>3670.4</v>
      </c>
      <c r="K1351">
        <f>_xlfn.RANK.AVG(J1351,J$2:J$2185)</f>
        <v>1122</v>
      </c>
      <c r="L1351">
        <f>LOOKUP(K1351/COUNTA(K:K),{0,0.1,0.2,0.3,0.4,0.5,0.6,0.7,0.8,0.9,1}+1%%,{10,9,8,7,6,5,4,3,2,1})</f>
        <v>5</v>
      </c>
      <c r="M1351">
        <f>(C1351-D1351)*0.7+B1351*0.3</f>
        <v>250438.5</v>
      </c>
      <c r="N1351">
        <f>_xlfn.RANK.AVG(M1351,M$2:M$2185)</f>
        <v>1026</v>
      </c>
      <c r="O1351">
        <f>LOOKUP(N1351/COUNTA(N:N),{0,0.1,0.2,0.3,0.4,0.5,0.6,0.7,0.8,0.9,1}+1%%,{10,9,8,7,6,5,4,3,2,1})</f>
        <v>6</v>
      </c>
      <c r="P1351" s="6">
        <v>3</v>
      </c>
      <c r="Q1351">
        <f>_xlfn.RANK.AVG(P1351,P$2:P$2185)</f>
        <v>452</v>
      </c>
      <c r="R1351">
        <f>LOOKUP(Q1351/COUNTA(Q:Q),{0,0.1,0.2,0.3,0.4,0.5,0.6,0.7,0.8,0.9,1}+1%%,{10,9,8,7,6,5,4,3,2,1})</f>
        <v>8</v>
      </c>
      <c r="S1351">
        <f>I1351*0.5+L1351*0.5+O1351+R1351</f>
        <v>18.5</v>
      </c>
    </row>
    <row r="1352" spans="1:19" ht="14.4" x14ac:dyDescent="0.25">
      <c r="A1352" s="5" t="s">
        <v>291</v>
      </c>
      <c r="B1352" s="6">
        <v>597735</v>
      </c>
      <c r="C1352" s="6">
        <v>2789</v>
      </c>
      <c r="D1352" s="6">
        <v>1373</v>
      </c>
      <c r="E1352" s="6">
        <v>2970</v>
      </c>
      <c r="F1352" s="6">
        <v>4</v>
      </c>
      <c r="G1352">
        <f>(E1352*0.6+D1352*0.2+C1352*0.2)/B1352</f>
        <v>4.3738445966858223E-3</v>
      </c>
      <c r="H1352">
        <f>_xlfn.RANK.AVG(G1352,G$2:G$2185)</f>
        <v>1424</v>
      </c>
      <c r="I1352">
        <f>LOOKUP(H1352/COUNTA(H:H),{0,0.1,0.2,0.3,0.4,0.5,0.6,0.7,0.8,0.9,1}+1%%,{10,9,8,7,6,5,4,3,2,1})</f>
        <v>4</v>
      </c>
      <c r="J1352">
        <f>E1352*0.6+D1352*0.2+C1352*0.2</f>
        <v>2614.4</v>
      </c>
      <c r="K1352">
        <f>_xlfn.RANK.AVG(J1352,J$2:J$2185)</f>
        <v>1230</v>
      </c>
      <c r="L1352">
        <f>LOOKUP(K1352/COUNTA(K:K),{0,0.1,0.2,0.3,0.4,0.5,0.6,0.7,0.8,0.9,1}+1%%,{10,9,8,7,6,5,4,3,2,1})</f>
        <v>5</v>
      </c>
      <c r="M1352">
        <f>(C1352-D1352)*0.7+B1352*0.3</f>
        <v>180311.7</v>
      </c>
      <c r="N1352">
        <f>_xlfn.RANK.AVG(M1352,M$2:M$2185)</f>
        <v>1133</v>
      </c>
      <c r="O1352">
        <f>LOOKUP(N1352/COUNTA(N:N),{0,0.1,0.2,0.3,0.4,0.5,0.6,0.7,0.8,0.9,1}+1%%,{10,9,8,7,6,5,4,3,2,1})</f>
        <v>5</v>
      </c>
      <c r="P1352" s="6">
        <v>4</v>
      </c>
      <c r="Q1352">
        <f>_xlfn.RANK.AVG(P1352,P$2:P$2185)</f>
        <v>340.5</v>
      </c>
      <c r="R1352">
        <f>LOOKUP(Q1352/COUNTA(Q:Q),{0,0.1,0.2,0.3,0.4,0.5,0.6,0.7,0.8,0.9,1}+1%%,{10,9,8,7,6,5,4,3,2,1})</f>
        <v>9</v>
      </c>
      <c r="S1352">
        <f>I1352*0.5+L1352*0.5+O1352+R1352</f>
        <v>18.5</v>
      </c>
    </row>
    <row r="1353" spans="1:19" ht="28.8" x14ac:dyDescent="0.25">
      <c r="A1353" s="5" t="s">
        <v>915</v>
      </c>
      <c r="B1353" s="6">
        <v>7987051</v>
      </c>
      <c r="C1353" s="6">
        <v>105719</v>
      </c>
      <c r="D1353" s="6">
        <v>4049</v>
      </c>
      <c r="E1353" s="6">
        <v>3813</v>
      </c>
      <c r="F1353" s="6">
        <v>1</v>
      </c>
      <c r="G1353">
        <f>(E1353*0.6+D1353*0.2+C1353*0.2)/B1353</f>
        <v>3.0350876687778756E-3</v>
      </c>
      <c r="H1353">
        <f>_xlfn.RANK.AVG(G1353,G$2:G$2185)</f>
        <v>1660</v>
      </c>
      <c r="I1353">
        <f>LOOKUP(H1353/COUNTA(H:H),{0,0.1,0.2,0.3,0.4,0.5,0.6,0.7,0.8,0.9,1}+1%%,{10,9,8,7,6,5,4,3,2,1})</f>
        <v>3</v>
      </c>
      <c r="J1353">
        <f>E1353*0.6+D1353*0.2+C1353*0.2</f>
        <v>24241.4</v>
      </c>
      <c r="K1353">
        <f>_xlfn.RANK.AVG(J1353,J$2:J$2185)</f>
        <v>522</v>
      </c>
      <c r="L1353">
        <f>LOOKUP(K1353/COUNTA(K:K),{0,0.1,0.2,0.3,0.4,0.5,0.6,0.7,0.8,0.9,1}+1%%,{10,9,8,7,6,5,4,3,2,1})</f>
        <v>8</v>
      </c>
      <c r="M1353">
        <f>(C1353-D1353)*0.7+B1353*0.3</f>
        <v>2467284.2999999998</v>
      </c>
      <c r="N1353">
        <f>_xlfn.RANK.AVG(M1353,M$2:M$2185)</f>
        <v>302</v>
      </c>
      <c r="O1353">
        <f>LOOKUP(N1353/COUNTA(N:N),{0,0.1,0.2,0.3,0.4,0.5,0.6,0.7,0.8,0.9,1}+1%%,{10,9,8,7,6,5,4,3,2,1})</f>
        <v>9</v>
      </c>
      <c r="P1353" s="6">
        <v>1</v>
      </c>
      <c r="Q1353">
        <f>_xlfn.RANK.AVG(P1353,P$2:P$2185)</f>
        <v>1510</v>
      </c>
      <c r="R1353">
        <f>LOOKUP(Q1353/COUNTA(Q:Q),{0,0.1,0.2,0.3,0.4,0.5,0.6,0.7,0.8,0.9,1}+1%%,{10,9,8,7,6,5,4,3,2,1})</f>
        <v>4</v>
      </c>
      <c r="S1353">
        <f>I1353*0.5+L1353*0.5+O1353+R1353</f>
        <v>18.5</v>
      </c>
    </row>
    <row r="1354" spans="1:19" ht="28.8" x14ac:dyDescent="0.25">
      <c r="A1354" s="5" t="s">
        <v>363</v>
      </c>
      <c r="B1354" s="6">
        <v>131669</v>
      </c>
      <c r="C1354" s="6">
        <v>8593</v>
      </c>
      <c r="D1354" s="6">
        <v>93</v>
      </c>
      <c r="E1354" s="6">
        <v>1013</v>
      </c>
      <c r="F1354" s="6">
        <v>3</v>
      </c>
      <c r="G1354">
        <f>(E1354*0.6+D1354*0.2+C1354*0.2)/B1354</f>
        <v>1.7809810965375296E-2</v>
      </c>
      <c r="H1354">
        <f>_xlfn.RANK.AVG(G1354,G$2:G$2185)</f>
        <v>180</v>
      </c>
      <c r="I1354">
        <f>LOOKUP(H1354/COUNTA(H:H),{0,0.1,0.2,0.3,0.4,0.5,0.6,0.7,0.8,0.9,1}+1%%,{10,9,8,7,6,5,4,3,2,1})</f>
        <v>10</v>
      </c>
      <c r="J1354">
        <f>E1354*0.6+D1354*0.2+C1354*0.2</f>
        <v>2345</v>
      </c>
      <c r="K1354">
        <f>_xlfn.RANK.AVG(J1354,J$2:J$2185)</f>
        <v>1264</v>
      </c>
      <c r="L1354">
        <f>LOOKUP(K1354/COUNTA(K:K),{0,0.1,0.2,0.3,0.4,0.5,0.6,0.7,0.8,0.9,1}+1%%,{10,9,8,7,6,5,4,3,2,1})</f>
        <v>5</v>
      </c>
      <c r="M1354">
        <f>(C1354-D1354)*0.7+B1354*0.3</f>
        <v>45450.7</v>
      </c>
      <c r="N1354">
        <f>_xlfn.RANK.AVG(M1354,M$2:M$2185)</f>
        <v>1580</v>
      </c>
      <c r="O1354">
        <f>LOOKUP(N1354/COUNTA(N:N),{0,0.1,0.2,0.3,0.4,0.5,0.6,0.7,0.8,0.9,1}+1%%,{10,9,8,7,6,5,4,3,2,1})</f>
        <v>3</v>
      </c>
      <c r="P1354" s="6">
        <v>3</v>
      </c>
      <c r="Q1354">
        <f>_xlfn.RANK.AVG(P1354,P$2:P$2185)</f>
        <v>452</v>
      </c>
      <c r="R1354">
        <f>LOOKUP(Q1354/COUNTA(Q:Q),{0,0.1,0.2,0.3,0.4,0.5,0.6,0.7,0.8,0.9,1}+1%%,{10,9,8,7,6,5,4,3,2,1})</f>
        <v>8</v>
      </c>
      <c r="S1354">
        <f>I1354*0.5+L1354*0.5+O1354+R1354</f>
        <v>18.5</v>
      </c>
    </row>
    <row r="1355" spans="1:19" ht="28.8" x14ac:dyDescent="0.25">
      <c r="A1355" s="5" t="s">
        <v>998</v>
      </c>
      <c r="B1355" s="6">
        <v>423491</v>
      </c>
      <c r="C1355" s="6">
        <v>12309</v>
      </c>
      <c r="D1355" s="6">
        <v>556</v>
      </c>
      <c r="E1355" s="6">
        <v>1261</v>
      </c>
      <c r="F1355" s="6">
        <v>3</v>
      </c>
      <c r="G1355">
        <f>(E1355*0.6+D1355*0.2+C1355*0.2)/B1355</f>
        <v>7.8622686196400879E-3</v>
      </c>
      <c r="H1355">
        <f>_xlfn.RANK.AVG(G1355,G$2:G$2185)</f>
        <v>917</v>
      </c>
      <c r="I1355">
        <f>LOOKUP(H1355/COUNTA(H:H),{0,0.1,0.2,0.3,0.4,0.5,0.6,0.7,0.8,0.9,1}+1%%,{10,9,8,7,6,5,4,3,2,1})</f>
        <v>6</v>
      </c>
      <c r="J1355">
        <f>E1355*0.6+D1355*0.2+C1355*0.2</f>
        <v>3329.6000000000004</v>
      </c>
      <c r="K1355">
        <f>_xlfn.RANK.AVG(J1355,J$2:J$2185)</f>
        <v>1165</v>
      </c>
      <c r="L1355">
        <f>LOOKUP(K1355/COUNTA(K:K),{0,0.1,0.2,0.3,0.4,0.5,0.6,0.7,0.8,0.9,1}+1%%,{10,9,8,7,6,5,4,3,2,1})</f>
        <v>5</v>
      </c>
      <c r="M1355">
        <f>(C1355-D1355)*0.7+B1355*0.3</f>
        <v>135274.4</v>
      </c>
      <c r="N1355">
        <f>_xlfn.RANK.AVG(M1355,M$2:M$2185)</f>
        <v>1242</v>
      </c>
      <c r="O1355">
        <f>LOOKUP(N1355/COUNTA(N:N),{0,0.1,0.2,0.3,0.4,0.5,0.6,0.7,0.8,0.9,1}+1%%,{10,9,8,7,6,5,4,3,2,1})</f>
        <v>5</v>
      </c>
      <c r="P1355" s="6">
        <v>3</v>
      </c>
      <c r="Q1355">
        <f>_xlfn.RANK.AVG(P1355,P$2:P$2185)</f>
        <v>452</v>
      </c>
      <c r="R1355">
        <f>LOOKUP(Q1355/COUNTA(Q:Q),{0,0.1,0.2,0.3,0.4,0.5,0.6,0.7,0.8,0.9,1}+1%%,{10,9,8,7,6,5,4,3,2,1})</f>
        <v>8</v>
      </c>
      <c r="S1355">
        <f>I1355*0.5+L1355*0.5+O1355+R1355</f>
        <v>18.5</v>
      </c>
    </row>
    <row r="1356" spans="1:19" ht="14.4" x14ac:dyDescent="0.25">
      <c r="A1356" s="5" t="s">
        <v>458</v>
      </c>
      <c r="B1356" s="6">
        <v>1485868</v>
      </c>
      <c r="C1356" s="6">
        <v>64074</v>
      </c>
      <c r="D1356" s="6">
        <v>738</v>
      </c>
      <c r="E1356" s="6">
        <v>3230</v>
      </c>
      <c r="F1356" s="6">
        <v>1</v>
      </c>
      <c r="G1356">
        <f>(E1356*0.6+D1356*0.2+C1356*0.2)/B1356</f>
        <v>1.0028077864251738E-2</v>
      </c>
      <c r="H1356">
        <f>_xlfn.RANK.AVG(G1356,G$2:G$2185)</f>
        <v>664</v>
      </c>
      <c r="I1356">
        <f>LOOKUP(H1356/COUNTA(H:H),{0,0.1,0.2,0.3,0.4,0.5,0.6,0.7,0.8,0.9,1}+1%%,{10,9,8,7,6,5,4,3,2,1})</f>
        <v>7</v>
      </c>
      <c r="J1356">
        <f>E1356*0.6+D1356*0.2+C1356*0.2</f>
        <v>14900.400000000001</v>
      </c>
      <c r="K1356">
        <f>_xlfn.RANK.AVG(J1356,J$2:J$2185)</f>
        <v>654</v>
      </c>
      <c r="L1356">
        <f>LOOKUP(K1356/COUNTA(K:K),{0,0.1,0.2,0.3,0.4,0.5,0.6,0.7,0.8,0.9,1}+1%%,{10,9,8,7,6,5,4,3,2,1})</f>
        <v>8</v>
      </c>
      <c r="M1356">
        <f>(C1356-D1356)*0.7+B1356*0.3</f>
        <v>490095.6</v>
      </c>
      <c r="N1356">
        <f>_xlfn.RANK.AVG(M1356,M$2:M$2185)</f>
        <v>778</v>
      </c>
      <c r="O1356">
        <f>LOOKUP(N1356/COUNTA(N:N),{0,0.1,0.2,0.3,0.4,0.5,0.6,0.7,0.8,0.9,1}+1%%,{10,9,8,7,6,5,4,3,2,1})</f>
        <v>7</v>
      </c>
      <c r="P1356" s="6">
        <v>1</v>
      </c>
      <c r="Q1356">
        <f>_xlfn.RANK.AVG(P1356,P$2:P$2185)</f>
        <v>1510</v>
      </c>
      <c r="R1356">
        <f>LOOKUP(Q1356/COUNTA(Q:Q),{0,0.1,0.2,0.3,0.4,0.5,0.6,0.7,0.8,0.9,1}+1%%,{10,9,8,7,6,5,4,3,2,1})</f>
        <v>4</v>
      </c>
      <c r="S1356">
        <f>I1356*0.5+L1356*0.5+O1356+R1356</f>
        <v>18.5</v>
      </c>
    </row>
    <row r="1357" spans="1:19" ht="28.8" x14ac:dyDescent="0.25">
      <c r="A1357" s="5" t="s">
        <v>144</v>
      </c>
      <c r="B1357" s="6">
        <v>270980</v>
      </c>
      <c r="C1357" s="6">
        <v>17745</v>
      </c>
      <c r="D1357" s="6">
        <v>147</v>
      </c>
      <c r="E1357" s="6">
        <v>1776</v>
      </c>
      <c r="F1357" s="6">
        <v>2</v>
      </c>
      <c r="G1357">
        <f>(E1357*0.6+D1357*0.2+C1357*0.2)/B1357</f>
        <v>1.7137796147317145E-2</v>
      </c>
      <c r="H1357">
        <f>_xlfn.RANK.AVG(G1357,G$2:G$2185)</f>
        <v>204</v>
      </c>
      <c r="I1357">
        <f>LOOKUP(H1357/COUNTA(H:H),{0,0.1,0.2,0.3,0.4,0.5,0.6,0.7,0.8,0.9,1}+1%%,{10,9,8,7,6,5,4,3,2,1})</f>
        <v>10</v>
      </c>
      <c r="J1357">
        <f>E1357*0.6+D1357*0.2+C1357*0.2</f>
        <v>4644</v>
      </c>
      <c r="K1357">
        <f>_xlfn.RANK.AVG(J1357,J$2:J$2185)</f>
        <v>1041</v>
      </c>
      <c r="L1357">
        <f>LOOKUP(K1357/COUNTA(K:K),{0,0.1,0.2,0.3,0.4,0.5,0.6,0.7,0.8,0.9,1}+1%%,{10,9,8,7,6,5,4,3,2,1})</f>
        <v>6</v>
      </c>
      <c r="M1357">
        <f>(C1357-D1357)*0.7+B1357*0.3</f>
        <v>93612.6</v>
      </c>
      <c r="N1357">
        <f>_xlfn.RANK.AVG(M1357,M$2:M$2185)</f>
        <v>1370</v>
      </c>
      <c r="O1357">
        <f>LOOKUP(N1357/COUNTA(N:N),{0,0.1,0.2,0.3,0.4,0.5,0.6,0.7,0.8,0.9,1}+1%%,{10,9,8,7,6,5,4,3,2,1})</f>
        <v>4</v>
      </c>
      <c r="P1357" s="6">
        <v>2</v>
      </c>
      <c r="Q1357">
        <f>_xlfn.RANK.AVG(P1357,P$2:P$2185)</f>
        <v>678.5</v>
      </c>
      <c r="R1357">
        <f>LOOKUP(Q1357/COUNTA(Q:Q),{0,0.1,0.2,0.3,0.4,0.5,0.6,0.7,0.8,0.9,1}+1%%,{10,9,8,7,6,5,4,3,2,1})</f>
        <v>7</v>
      </c>
      <c r="S1357">
        <f>I1357*0.5+L1357*0.5+O1357+R1357</f>
        <v>19</v>
      </c>
    </row>
    <row r="1358" spans="1:19" ht="28.8" x14ac:dyDescent="0.25">
      <c r="A1358" s="5" t="s">
        <v>1389</v>
      </c>
      <c r="B1358" s="6">
        <v>835472</v>
      </c>
      <c r="C1358" s="6">
        <v>40769</v>
      </c>
      <c r="D1358" s="6">
        <v>9065</v>
      </c>
      <c r="E1358" s="6">
        <v>9555</v>
      </c>
      <c r="F1358" s="6">
        <v>1</v>
      </c>
      <c r="G1358">
        <f>(E1358*0.6+D1358*0.2+C1358*0.2)/B1358</f>
        <v>1.8791533408660015E-2</v>
      </c>
      <c r="H1358">
        <f>_xlfn.RANK.AVG(G1358,G$2:G$2185)</f>
        <v>155</v>
      </c>
      <c r="I1358">
        <f>LOOKUP(H1358/COUNTA(H:H),{0,0.1,0.2,0.3,0.4,0.5,0.6,0.7,0.8,0.9,1}+1%%,{10,9,8,7,6,5,4,3,2,1})</f>
        <v>10</v>
      </c>
      <c r="J1358">
        <f>E1358*0.6+D1358*0.2+C1358*0.2</f>
        <v>15699.8</v>
      </c>
      <c r="K1358">
        <f>_xlfn.RANK.AVG(J1358,J$2:J$2185)</f>
        <v>641</v>
      </c>
      <c r="L1358">
        <f>LOOKUP(K1358/COUNTA(K:K),{0,0.1,0.2,0.3,0.4,0.5,0.6,0.7,0.8,0.9,1}+1%%,{10,9,8,7,6,5,4,3,2,1})</f>
        <v>8</v>
      </c>
      <c r="M1358">
        <f>(C1358-D1358)*0.7+B1358*0.3</f>
        <v>272834.39999999997</v>
      </c>
      <c r="N1358">
        <f>_xlfn.RANK.AVG(M1358,M$2:M$2185)</f>
        <v>992</v>
      </c>
      <c r="O1358">
        <f>LOOKUP(N1358/COUNTA(N:N),{0,0.1,0.2,0.3,0.4,0.5,0.6,0.7,0.8,0.9,1}+1%%,{10,9,8,7,6,5,4,3,2,1})</f>
        <v>6</v>
      </c>
      <c r="P1358" s="6">
        <v>1</v>
      </c>
      <c r="Q1358">
        <f>_xlfn.RANK.AVG(P1358,P$2:P$2185)</f>
        <v>1510</v>
      </c>
      <c r="R1358">
        <f>LOOKUP(Q1358/COUNTA(Q:Q),{0,0.1,0.2,0.3,0.4,0.5,0.6,0.7,0.8,0.9,1}+1%%,{10,9,8,7,6,5,4,3,2,1})</f>
        <v>4</v>
      </c>
      <c r="S1358">
        <f>I1358*0.5+L1358*0.5+O1358+R1358</f>
        <v>19</v>
      </c>
    </row>
    <row r="1359" spans="1:19" ht="28.8" x14ac:dyDescent="0.25">
      <c r="A1359" s="5" t="s">
        <v>2038</v>
      </c>
      <c r="B1359" s="6">
        <v>880981</v>
      </c>
      <c r="C1359" s="6">
        <v>25279</v>
      </c>
      <c r="D1359" s="6">
        <v>358</v>
      </c>
      <c r="E1359" s="6">
        <v>2608</v>
      </c>
      <c r="F1359" s="6">
        <v>2</v>
      </c>
      <c r="G1359">
        <f>(E1359*0.6+D1359*0.2+C1359*0.2)/B1359</f>
        <v>7.5963045741054575E-3</v>
      </c>
      <c r="H1359">
        <f>_xlfn.RANK.AVG(G1359,G$2:G$2185)</f>
        <v>946</v>
      </c>
      <c r="I1359">
        <f>LOOKUP(H1359/COUNTA(H:H),{0,0.1,0.2,0.3,0.4,0.5,0.6,0.7,0.8,0.9,1}+1%%,{10,9,8,7,6,5,4,3,2,1})</f>
        <v>6</v>
      </c>
      <c r="J1359">
        <f>E1359*0.6+D1359*0.2+C1359*0.2</f>
        <v>6692.2</v>
      </c>
      <c r="K1359">
        <f>_xlfn.RANK.AVG(J1359,J$2:J$2185)</f>
        <v>908</v>
      </c>
      <c r="L1359">
        <f>LOOKUP(K1359/COUNTA(K:K),{0,0.1,0.2,0.3,0.4,0.5,0.6,0.7,0.8,0.9,1}+1%%,{10,9,8,7,6,5,4,3,2,1})</f>
        <v>6</v>
      </c>
      <c r="M1359">
        <f>(C1359-D1359)*0.7+B1359*0.3</f>
        <v>281739</v>
      </c>
      <c r="N1359">
        <f>_xlfn.RANK.AVG(M1359,M$2:M$2185)</f>
        <v>981</v>
      </c>
      <c r="O1359">
        <f>LOOKUP(N1359/COUNTA(N:N),{0,0.1,0.2,0.3,0.4,0.5,0.6,0.7,0.8,0.9,1}+1%%,{10,9,8,7,6,5,4,3,2,1})</f>
        <v>6</v>
      </c>
      <c r="P1359" s="6">
        <v>2</v>
      </c>
      <c r="Q1359">
        <f>_xlfn.RANK.AVG(P1359,P$2:P$2185)</f>
        <v>678.5</v>
      </c>
      <c r="R1359">
        <f>LOOKUP(Q1359/COUNTA(Q:Q),{0,0.1,0.2,0.3,0.4,0.5,0.6,0.7,0.8,0.9,1}+1%%,{10,9,8,7,6,5,4,3,2,1})</f>
        <v>7</v>
      </c>
      <c r="S1359">
        <f>I1359*0.5+L1359*0.5+O1359+R1359</f>
        <v>19</v>
      </c>
    </row>
    <row r="1360" spans="1:19" ht="43.2" x14ac:dyDescent="0.25">
      <c r="A1360" s="5" t="s">
        <v>1089</v>
      </c>
      <c r="B1360" s="6">
        <v>3053922</v>
      </c>
      <c r="C1360" s="6">
        <v>95363</v>
      </c>
      <c r="D1360" s="6">
        <v>1852</v>
      </c>
      <c r="E1360" s="6">
        <v>3483</v>
      </c>
      <c r="F1360" s="6">
        <v>1</v>
      </c>
      <c r="G1360">
        <f>(E1360*0.6+D1360*0.2+C1360*0.2)/B1360</f>
        <v>7.0508677038902774E-3</v>
      </c>
      <c r="H1360">
        <f>_xlfn.RANK.AVG(G1360,G$2:G$2185)</f>
        <v>1031</v>
      </c>
      <c r="I1360">
        <f>LOOKUP(H1360/COUNTA(H:H),{0,0.1,0.2,0.3,0.4,0.5,0.6,0.7,0.8,0.9,1}+1%%,{10,9,8,7,6,5,4,3,2,1})</f>
        <v>6</v>
      </c>
      <c r="J1360">
        <f>E1360*0.6+D1360*0.2+C1360*0.2</f>
        <v>21532.800000000003</v>
      </c>
      <c r="K1360">
        <f>_xlfn.RANK.AVG(J1360,J$2:J$2185)</f>
        <v>562</v>
      </c>
      <c r="L1360">
        <f>LOOKUP(K1360/COUNTA(K:K),{0,0.1,0.2,0.3,0.4,0.5,0.6,0.7,0.8,0.9,1}+1%%,{10,9,8,7,6,5,4,3,2,1})</f>
        <v>8</v>
      </c>
      <c r="M1360">
        <f>(C1360-D1360)*0.7+B1360*0.3</f>
        <v>981634.29999999993</v>
      </c>
      <c r="N1360">
        <f>_xlfn.RANK.AVG(M1360,M$2:M$2185)</f>
        <v>539</v>
      </c>
      <c r="O1360">
        <f>LOOKUP(N1360/COUNTA(N:N),{0,0.1,0.2,0.3,0.4,0.5,0.6,0.7,0.8,0.9,1}+1%%,{10,9,8,7,6,5,4,3,2,1})</f>
        <v>8</v>
      </c>
      <c r="P1360" s="6">
        <v>1</v>
      </c>
      <c r="Q1360">
        <f>_xlfn.RANK.AVG(P1360,P$2:P$2185)</f>
        <v>1510</v>
      </c>
      <c r="R1360">
        <f>LOOKUP(Q1360/COUNTA(Q:Q),{0,0.1,0.2,0.3,0.4,0.5,0.6,0.7,0.8,0.9,1}+1%%,{10,9,8,7,6,5,4,3,2,1})</f>
        <v>4</v>
      </c>
      <c r="S1360">
        <f>I1360*0.5+L1360*0.5+O1360+R1360</f>
        <v>19</v>
      </c>
    </row>
    <row r="1361" spans="1:19" ht="43.2" x14ac:dyDescent="0.25">
      <c r="A1361" s="5" t="s">
        <v>1108</v>
      </c>
      <c r="B1361" s="6">
        <v>1378937</v>
      </c>
      <c r="C1361" s="6">
        <v>78042</v>
      </c>
      <c r="D1361" s="6">
        <v>590</v>
      </c>
      <c r="E1361" s="6">
        <v>2599</v>
      </c>
      <c r="F1361" s="6">
        <v>1</v>
      </c>
      <c r="G1361">
        <f>(E1361*0.6+D1361*0.2+C1361*0.2)/B1361</f>
        <v>1.2535598073008414E-2</v>
      </c>
      <c r="H1361">
        <f>_xlfn.RANK.AVG(G1361,G$2:G$2185)</f>
        <v>447</v>
      </c>
      <c r="I1361">
        <f>LOOKUP(H1361/COUNTA(H:H),{0,0.1,0.2,0.3,0.4,0.5,0.6,0.7,0.8,0.9,1}+1%%,{10,9,8,7,6,5,4,3,2,1})</f>
        <v>8</v>
      </c>
      <c r="J1361">
        <f>E1361*0.6+D1361*0.2+C1361*0.2</f>
        <v>17285.800000000003</v>
      </c>
      <c r="K1361">
        <f>_xlfn.RANK.AVG(J1361,J$2:J$2185)</f>
        <v>617</v>
      </c>
      <c r="L1361">
        <f>LOOKUP(K1361/COUNTA(K:K),{0,0.1,0.2,0.3,0.4,0.5,0.6,0.7,0.8,0.9,1}+1%%,{10,9,8,7,6,5,4,3,2,1})</f>
        <v>8</v>
      </c>
      <c r="M1361">
        <f>(C1361-D1361)*0.7+B1361*0.3</f>
        <v>467897.5</v>
      </c>
      <c r="N1361">
        <f>_xlfn.RANK.AVG(M1361,M$2:M$2185)</f>
        <v>795</v>
      </c>
      <c r="O1361">
        <f>LOOKUP(N1361/COUNTA(N:N),{0,0.1,0.2,0.3,0.4,0.5,0.6,0.7,0.8,0.9,1}+1%%,{10,9,8,7,6,5,4,3,2,1})</f>
        <v>7</v>
      </c>
      <c r="P1361" s="6">
        <v>1</v>
      </c>
      <c r="Q1361">
        <f>_xlfn.RANK.AVG(P1361,P$2:P$2185)</f>
        <v>1510</v>
      </c>
      <c r="R1361">
        <f>LOOKUP(Q1361/COUNTA(Q:Q),{0,0.1,0.2,0.3,0.4,0.5,0.6,0.7,0.8,0.9,1}+1%%,{10,9,8,7,6,5,4,3,2,1})</f>
        <v>4</v>
      </c>
      <c r="S1361">
        <f>I1361*0.5+L1361*0.5+O1361+R1361</f>
        <v>19</v>
      </c>
    </row>
    <row r="1362" spans="1:19" ht="43.2" x14ac:dyDescent="0.25">
      <c r="A1362" s="5" t="s">
        <v>2179</v>
      </c>
      <c r="B1362" s="6">
        <v>2771306</v>
      </c>
      <c r="C1362" s="6">
        <v>81319</v>
      </c>
      <c r="D1362" s="6">
        <v>4182</v>
      </c>
      <c r="E1362" s="6">
        <v>3071</v>
      </c>
      <c r="F1362" s="6">
        <v>1</v>
      </c>
      <c r="G1362">
        <f>(E1362*0.6+D1362*0.2+C1362*0.2)/B1362</f>
        <v>6.8353332327790589E-3</v>
      </c>
      <c r="H1362">
        <f>_xlfn.RANK.AVG(G1362,G$2:G$2185)</f>
        <v>1059</v>
      </c>
      <c r="I1362">
        <f>LOOKUP(H1362/COUNTA(H:H),{0,0.1,0.2,0.3,0.4,0.5,0.6,0.7,0.8,0.9,1}+1%%,{10,9,8,7,6,5,4,3,2,1})</f>
        <v>6</v>
      </c>
      <c r="J1362">
        <f>E1362*0.6+D1362*0.2+C1362*0.2</f>
        <v>18942.800000000003</v>
      </c>
      <c r="K1362">
        <f>_xlfn.RANK.AVG(J1362,J$2:J$2185)</f>
        <v>588</v>
      </c>
      <c r="L1362">
        <f>LOOKUP(K1362/COUNTA(K:K),{0,0.1,0.2,0.3,0.4,0.5,0.6,0.7,0.8,0.9,1}+1%%,{10,9,8,7,6,5,4,3,2,1})</f>
        <v>8</v>
      </c>
      <c r="M1362">
        <f>(C1362-D1362)*0.7+B1362*0.3</f>
        <v>885387.7</v>
      </c>
      <c r="N1362">
        <f>_xlfn.RANK.AVG(M1362,M$2:M$2185)</f>
        <v>579</v>
      </c>
      <c r="O1362">
        <f>LOOKUP(N1362/COUNTA(N:N),{0,0.1,0.2,0.3,0.4,0.5,0.6,0.7,0.8,0.9,1}+1%%,{10,9,8,7,6,5,4,3,2,1})</f>
        <v>8</v>
      </c>
      <c r="P1362" s="6">
        <v>1</v>
      </c>
      <c r="Q1362">
        <f>_xlfn.RANK.AVG(P1362,P$2:P$2185)</f>
        <v>1510</v>
      </c>
      <c r="R1362">
        <f>LOOKUP(Q1362/COUNTA(Q:Q),{0,0.1,0.2,0.3,0.4,0.5,0.6,0.7,0.8,0.9,1}+1%%,{10,9,8,7,6,5,4,3,2,1})</f>
        <v>4</v>
      </c>
      <c r="S1362">
        <f>I1362*0.5+L1362*0.5+O1362+R1362</f>
        <v>19</v>
      </c>
    </row>
    <row r="1363" spans="1:19" ht="14.4" x14ac:dyDescent="0.25">
      <c r="A1363" s="5" t="s">
        <v>2067</v>
      </c>
      <c r="B1363" s="6">
        <v>21211851</v>
      </c>
      <c r="C1363" s="6">
        <v>114989</v>
      </c>
      <c r="D1363" s="6">
        <v>14808</v>
      </c>
      <c r="E1363" s="6">
        <v>5264</v>
      </c>
      <c r="F1363" s="6">
        <v>1</v>
      </c>
      <c r="G1363">
        <f>(E1363*0.6+D1363*0.2+C1363*0.2)/B1363</f>
        <v>1.372713772126723E-3</v>
      </c>
      <c r="H1363">
        <f>_xlfn.RANK.AVG(G1363,G$2:G$2185)</f>
        <v>1935</v>
      </c>
      <c r="I1363">
        <f>LOOKUP(H1363/COUNTA(H:H),{0,0.1,0.2,0.3,0.4,0.5,0.6,0.7,0.8,0.9,1}+1%%,{10,9,8,7,6,5,4,3,2,1})</f>
        <v>2</v>
      </c>
      <c r="J1363">
        <f>E1363*0.6+D1363*0.2+C1363*0.2</f>
        <v>29117.800000000003</v>
      </c>
      <c r="K1363">
        <f>_xlfn.RANK.AVG(J1363,J$2:J$2185)</f>
        <v>467</v>
      </c>
      <c r="L1363">
        <f>LOOKUP(K1363/COUNTA(K:K),{0,0.1,0.2,0.3,0.4,0.5,0.6,0.7,0.8,0.9,1}+1%%,{10,9,8,7,6,5,4,3,2,1})</f>
        <v>8</v>
      </c>
      <c r="M1363">
        <f>(C1363-D1363)*0.7+B1363*0.3</f>
        <v>6433682</v>
      </c>
      <c r="N1363">
        <f>_xlfn.RANK.AVG(M1363,M$2:M$2185)</f>
        <v>157</v>
      </c>
      <c r="O1363">
        <f>LOOKUP(N1363/COUNTA(N:N),{0,0.1,0.2,0.3,0.4,0.5,0.6,0.7,0.8,0.9,1}+1%%,{10,9,8,7,6,5,4,3,2,1})</f>
        <v>10</v>
      </c>
      <c r="P1363" s="6">
        <v>1</v>
      </c>
      <c r="Q1363">
        <f>_xlfn.RANK.AVG(P1363,P$2:P$2185)</f>
        <v>1510</v>
      </c>
      <c r="R1363">
        <f>LOOKUP(Q1363/COUNTA(Q:Q),{0,0.1,0.2,0.3,0.4,0.5,0.6,0.7,0.8,0.9,1}+1%%,{10,9,8,7,6,5,4,3,2,1})</f>
        <v>4</v>
      </c>
      <c r="S1363">
        <f>I1363*0.5+L1363*0.5+O1363+R1363</f>
        <v>19</v>
      </c>
    </row>
    <row r="1364" spans="1:19" ht="28.8" x14ac:dyDescent="0.25">
      <c r="A1364" s="5" t="s">
        <v>2170</v>
      </c>
      <c r="B1364" s="6">
        <v>1964287</v>
      </c>
      <c r="C1364" s="6">
        <v>88373</v>
      </c>
      <c r="D1364" s="6">
        <v>2423</v>
      </c>
      <c r="E1364" s="6">
        <v>3091</v>
      </c>
      <c r="F1364" s="6">
        <v>1</v>
      </c>
      <c r="G1364">
        <f>(E1364*0.6+D1364*0.2+C1364*0.2)/B1364</f>
        <v>1.0188836967306714E-2</v>
      </c>
      <c r="H1364">
        <f>_xlfn.RANK.AVG(G1364,G$2:G$2185)</f>
        <v>648</v>
      </c>
      <c r="I1364">
        <f>LOOKUP(H1364/COUNTA(H:H),{0,0.1,0.2,0.3,0.4,0.5,0.6,0.7,0.8,0.9,1}+1%%,{10,9,8,7,6,5,4,3,2,1})</f>
        <v>8</v>
      </c>
      <c r="J1364">
        <f>E1364*0.6+D1364*0.2+C1364*0.2</f>
        <v>20013.800000000003</v>
      </c>
      <c r="K1364">
        <f>_xlfn.RANK.AVG(J1364,J$2:J$2185)</f>
        <v>578</v>
      </c>
      <c r="L1364">
        <f>LOOKUP(K1364/COUNTA(K:K),{0,0.1,0.2,0.3,0.4,0.5,0.6,0.7,0.8,0.9,1}+1%%,{10,9,8,7,6,5,4,3,2,1})</f>
        <v>8</v>
      </c>
      <c r="M1364">
        <f>(C1364-D1364)*0.7+B1364*0.3</f>
        <v>649451.1</v>
      </c>
      <c r="N1364">
        <f>_xlfn.RANK.AVG(M1364,M$2:M$2185)</f>
        <v>684</v>
      </c>
      <c r="O1364">
        <f>LOOKUP(N1364/COUNTA(N:N),{0,0.1,0.2,0.3,0.4,0.5,0.6,0.7,0.8,0.9,1}+1%%,{10,9,8,7,6,5,4,3,2,1})</f>
        <v>7</v>
      </c>
      <c r="P1364" s="6">
        <v>1</v>
      </c>
      <c r="Q1364">
        <f>_xlfn.RANK.AVG(P1364,P$2:P$2185)</f>
        <v>1510</v>
      </c>
      <c r="R1364">
        <f>LOOKUP(Q1364/COUNTA(Q:Q),{0,0.1,0.2,0.3,0.4,0.5,0.6,0.7,0.8,0.9,1}+1%%,{10,9,8,7,6,5,4,3,2,1})</f>
        <v>4</v>
      </c>
      <c r="S1364">
        <f>I1364*0.5+L1364*0.5+O1364+R1364</f>
        <v>19</v>
      </c>
    </row>
    <row r="1365" spans="1:19" ht="28.8" x14ac:dyDescent="0.25">
      <c r="A1365" s="5" t="s">
        <v>1346</v>
      </c>
      <c r="B1365" s="6">
        <v>803291</v>
      </c>
      <c r="C1365" s="6">
        <v>16375</v>
      </c>
      <c r="D1365" s="6">
        <v>1514</v>
      </c>
      <c r="E1365" s="6">
        <v>3931</v>
      </c>
      <c r="F1365" s="6">
        <v>2</v>
      </c>
      <c r="G1365">
        <f>(E1365*0.6+D1365*0.2+C1365*0.2)/B1365</f>
        <v>7.3900989803197094E-3</v>
      </c>
      <c r="H1365">
        <f>_xlfn.RANK.AVG(G1365,G$2:G$2185)</f>
        <v>979</v>
      </c>
      <c r="I1365">
        <f>LOOKUP(H1365/COUNTA(H:H),{0,0.1,0.2,0.3,0.4,0.5,0.6,0.7,0.8,0.9,1}+1%%,{10,9,8,7,6,5,4,3,2,1})</f>
        <v>6</v>
      </c>
      <c r="J1365">
        <f>E1365*0.6+D1365*0.2+C1365*0.2</f>
        <v>5936.4</v>
      </c>
      <c r="K1365">
        <f>_xlfn.RANK.AVG(J1365,J$2:J$2185)</f>
        <v>945</v>
      </c>
      <c r="L1365">
        <f>LOOKUP(K1365/COUNTA(K:K),{0,0.1,0.2,0.3,0.4,0.5,0.6,0.7,0.8,0.9,1}+1%%,{10,9,8,7,6,5,4,3,2,1})</f>
        <v>6</v>
      </c>
      <c r="M1365">
        <f>(C1365-D1365)*0.7+B1365*0.3</f>
        <v>251390</v>
      </c>
      <c r="N1365">
        <f>_xlfn.RANK.AVG(M1365,M$2:M$2185)</f>
        <v>1023</v>
      </c>
      <c r="O1365">
        <f>LOOKUP(N1365/COUNTA(N:N),{0,0.1,0.2,0.3,0.4,0.5,0.6,0.7,0.8,0.9,1}+1%%,{10,9,8,7,6,5,4,3,2,1})</f>
        <v>6</v>
      </c>
      <c r="P1365" s="6">
        <v>2</v>
      </c>
      <c r="Q1365">
        <f>_xlfn.RANK.AVG(P1365,P$2:P$2185)</f>
        <v>678.5</v>
      </c>
      <c r="R1365">
        <f>LOOKUP(Q1365/COUNTA(Q:Q),{0,0.1,0.2,0.3,0.4,0.5,0.6,0.7,0.8,0.9,1}+1%%,{10,9,8,7,6,5,4,3,2,1})</f>
        <v>7</v>
      </c>
      <c r="S1365">
        <f>I1365*0.5+L1365*0.5+O1365+R1365</f>
        <v>19</v>
      </c>
    </row>
    <row r="1366" spans="1:19" ht="28.8" x14ac:dyDescent="0.25">
      <c r="A1366" s="5" t="s">
        <v>754</v>
      </c>
      <c r="B1366" s="6">
        <v>722812</v>
      </c>
      <c r="C1366" s="6">
        <v>86588</v>
      </c>
      <c r="D1366" s="6">
        <v>272</v>
      </c>
      <c r="E1366" s="6">
        <v>9685</v>
      </c>
      <c r="F1366" s="6">
        <v>1</v>
      </c>
      <c r="G1366">
        <f>(E1366*0.6+D1366*0.2+C1366*0.2)/B1366</f>
        <v>3.2073346873045826E-2</v>
      </c>
      <c r="H1366">
        <f>_xlfn.RANK.AVG(G1366,G$2:G$2185)</f>
        <v>28</v>
      </c>
      <c r="I1366">
        <f>LOOKUP(H1366/COUNTA(H:H),{0,0.1,0.2,0.3,0.4,0.5,0.6,0.7,0.8,0.9,1}+1%%,{10,9,8,7,6,5,4,3,2,1})</f>
        <v>10</v>
      </c>
      <c r="J1366">
        <f>E1366*0.6+D1366*0.2+C1366*0.2</f>
        <v>23183</v>
      </c>
      <c r="K1366">
        <f>_xlfn.RANK.AVG(J1366,J$2:J$2185)</f>
        <v>535</v>
      </c>
      <c r="L1366">
        <f>LOOKUP(K1366/COUNTA(K:K),{0,0.1,0.2,0.3,0.4,0.5,0.6,0.7,0.8,0.9,1}+1%%,{10,9,8,7,6,5,4,3,2,1})</f>
        <v>8</v>
      </c>
      <c r="M1366">
        <f>(C1366-D1366)*0.7+B1366*0.3</f>
        <v>277264.8</v>
      </c>
      <c r="N1366">
        <f>_xlfn.RANK.AVG(M1366,M$2:M$2185)</f>
        <v>987</v>
      </c>
      <c r="O1366">
        <f>LOOKUP(N1366/COUNTA(N:N),{0,0.1,0.2,0.3,0.4,0.5,0.6,0.7,0.8,0.9,1}+1%%,{10,9,8,7,6,5,4,3,2,1})</f>
        <v>6</v>
      </c>
      <c r="P1366" s="6">
        <v>1</v>
      </c>
      <c r="Q1366">
        <f>_xlfn.RANK.AVG(P1366,P$2:P$2185)</f>
        <v>1510</v>
      </c>
      <c r="R1366">
        <f>LOOKUP(Q1366/COUNTA(Q:Q),{0,0.1,0.2,0.3,0.4,0.5,0.6,0.7,0.8,0.9,1}+1%%,{10,9,8,7,6,5,4,3,2,1})</f>
        <v>4</v>
      </c>
      <c r="S1366">
        <f>I1366*0.5+L1366*0.5+O1366+R1366</f>
        <v>19</v>
      </c>
    </row>
    <row r="1367" spans="1:19" ht="28.8" x14ac:dyDescent="0.25">
      <c r="A1367" s="5" t="s">
        <v>2059</v>
      </c>
      <c r="B1367" s="6">
        <v>2960150</v>
      </c>
      <c r="C1367" s="6">
        <v>56167</v>
      </c>
      <c r="D1367" s="6">
        <v>16290</v>
      </c>
      <c r="E1367" s="6">
        <v>11566</v>
      </c>
      <c r="F1367" s="6">
        <v>1</v>
      </c>
      <c r="G1367">
        <f>(E1367*0.6+D1367*0.2+C1367*0.2)/B1367</f>
        <v>7.2398358191307875E-3</v>
      </c>
      <c r="H1367">
        <f>_xlfn.RANK.AVG(G1367,G$2:G$2185)</f>
        <v>1008</v>
      </c>
      <c r="I1367">
        <f>LOOKUP(H1367/COUNTA(H:H),{0,0.1,0.2,0.3,0.4,0.5,0.6,0.7,0.8,0.9,1}+1%%,{10,9,8,7,6,5,4,3,2,1})</f>
        <v>6</v>
      </c>
      <c r="J1367">
        <f>E1367*0.6+D1367*0.2+C1367*0.2</f>
        <v>21431</v>
      </c>
      <c r="K1367">
        <f>_xlfn.RANK.AVG(J1367,J$2:J$2185)</f>
        <v>565</v>
      </c>
      <c r="L1367">
        <f>LOOKUP(K1367/COUNTA(K:K),{0,0.1,0.2,0.3,0.4,0.5,0.6,0.7,0.8,0.9,1}+1%%,{10,9,8,7,6,5,4,3,2,1})</f>
        <v>8</v>
      </c>
      <c r="M1367">
        <f>(C1367-D1367)*0.7+B1367*0.3</f>
        <v>915958.9</v>
      </c>
      <c r="N1367">
        <f>_xlfn.RANK.AVG(M1367,M$2:M$2185)</f>
        <v>564</v>
      </c>
      <c r="O1367">
        <f>LOOKUP(N1367/COUNTA(N:N),{0,0.1,0.2,0.3,0.4,0.5,0.6,0.7,0.8,0.9,1}+1%%,{10,9,8,7,6,5,4,3,2,1})</f>
        <v>8</v>
      </c>
      <c r="P1367" s="6">
        <v>1</v>
      </c>
      <c r="Q1367">
        <f>_xlfn.RANK.AVG(P1367,P$2:P$2185)</f>
        <v>1510</v>
      </c>
      <c r="R1367">
        <f>LOOKUP(Q1367/COUNTA(Q:Q),{0,0.1,0.2,0.3,0.4,0.5,0.6,0.7,0.8,0.9,1}+1%%,{10,9,8,7,6,5,4,3,2,1})</f>
        <v>4</v>
      </c>
      <c r="S1367">
        <f>I1367*0.5+L1367*0.5+O1367+R1367</f>
        <v>19</v>
      </c>
    </row>
    <row r="1368" spans="1:19" ht="28.8" x14ac:dyDescent="0.25">
      <c r="A1368" s="5" t="s">
        <v>2166</v>
      </c>
      <c r="B1368" s="6">
        <v>5962519</v>
      </c>
      <c r="C1368" s="6">
        <v>100761</v>
      </c>
      <c r="D1368" s="6">
        <v>2331</v>
      </c>
      <c r="E1368" s="6">
        <v>14578</v>
      </c>
      <c r="F1368" s="6">
        <v>1</v>
      </c>
      <c r="G1368">
        <f>(E1368*0.6+D1368*0.2+C1368*0.2)/B1368</f>
        <v>4.9249654382652703E-3</v>
      </c>
      <c r="H1368">
        <f>_xlfn.RANK.AVG(G1368,G$2:G$2185)</f>
        <v>1336</v>
      </c>
      <c r="I1368">
        <f>LOOKUP(H1368/COUNTA(H:H),{0,0.1,0.2,0.3,0.4,0.5,0.6,0.7,0.8,0.9,1}+1%%,{10,9,8,7,6,5,4,3,2,1})</f>
        <v>4</v>
      </c>
      <c r="J1368">
        <f>E1368*0.6+D1368*0.2+C1368*0.2</f>
        <v>29365.200000000001</v>
      </c>
      <c r="K1368">
        <f>_xlfn.RANK.AVG(J1368,J$2:J$2185)</f>
        <v>464</v>
      </c>
      <c r="L1368">
        <f>LOOKUP(K1368/COUNTA(K:K),{0,0.1,0.2,0.3,0.4,0.5,0.6,0.7,0.8,0.9,1}+1%%,{10,9,8,7,6,5,4,3,2,1})</f>
        <v>8</v>
      </c>
      <c r="M1368">
        <f>(C1368-D1368)*0.7+B1368*0.3</f>
        <v>1857656.7</v>
      </c>
      <c r="N1368">
        <f>_xlfn.RANK.AVG(M1368,M$2:M$2185)</f>
        <v>370</v>
      </c>
      <c r="O1368">
        <f>LOOKUP(N1368/COUNTA(N:N),{0,0.1,0.2,0.3,0.4,0.5,0.6,0.7,0.8,0.9,1}+1%%,{10,9,8,7,6,5,4,3,2,1})</f>
        <v>9</v>
      </c>
      <c r="P1368" s="6">
        <v>1</v>
      </c>
      <c r="Q1368">
        <f>_xlfn.RANK.AVG(P1368,P$2:P$2185)</f>
        <v>1510</v>
      </c>
      <c r="R1368">
        <f>LOOKUP(Q1368/COUNTA(Q:Q),{0,0.1,0.2,0.3,0.4,0.5,0.6,0.7,0.8,0.9,1}+1%%,{10,9,8,7,6,5,4,3,2,1})</f>
        <v>4</v>
      </c>
      <c r="S1368">
        <f>I1368*0.5+L1368*0.5+O1368+R1368</f>
        <v>19</v>
      </c>
    </row>
    <row r="1369" spans="1:19" ht="28.8" x14ac:dyDescent="0.25">
      <c r="A1369" s="5" t="s">
        <v>1431</v>
      </c>
      <c r="B1369" s="6">
        <v>235666</v>
      </c>
      <c r="C1369" s="6">
        <v>13900</v>
      </c>
      <c r="D1369" s="6">
        <v>118</v>
      </c>
      <c r="E1369" s="6">
        <v>2287</v>
      </c>
      <c r="F1369" s="6">
        <v>2</v>
      </c>
      <c r="G1369">
        <f>(E1369*0.6+D1369*0.2+C1369*0.2)/B1369</f>
        <v>1.7719144891498985E-2</v>
      </c>
      <c r="H1369">
        <f>_xlfn.RANK.AVG(G1369,G$2:G$2185)</f>
        <v>184</v>
      </c>
      <c r="I1369">
        <f>LOOKUP(H1369/COUNTA(H:H),{0,0.1,0.2,0.3,0.4,0.5,0.6,0.7,0.8,0.9,1}+1%%,{10,9,8,7,6,5,4,3,2,1})</f>
        <v>10</v>
      </c>
      <c r="J1369">
        <f>E1369*0.6+D1369*0.2+C1369*0.2</f>
        <v>4175.8</v>
      </c>
      <c r="K1369">
        <f>_xlfn.RANK.AVG(J1369,J$2:J$2185)</f>
        <v>1074</v>
      </c>
      <c r="L1369">
        <f>LOOKUP(K1369/COUNTA(K:K),{0,0.1,0.2,0.3,0.4,0.5,0.6,0.7,0.8,0.9,1}+1%%,{10,9,8,7,6,5,4,3,2,1})</f>
        <v>6</v>
      </c>
      <c r="M1369">
        <f>(C1369-D1369)*0.7+B1369*0.3</f>
        <v>80347.199999999997</v>
      </c>
      <c r="N1369">
        <f>_xlfn.RANK.AVG(M1369,M$2:M$2185)</f>
        <v>1416</v>
      </c>
      <c r="O1369">
        <f>LOOKUP(N1369/COUNTA(N:N),{0,0.1,0.2,0.3,0.4,0.5,0.6,0.7,0.8,0.9,1}+1%%,{10,9,8,7,6,5,4,3,2,1})</f>
        <v>4</v>
      </c>
      <c r="P1369" s="6">
        <v>2</v>
      </c>
      <c r="Q1369">
        <f>_xlfn.RANK.AVG(P1369,P$2:P$2185)</f>
        <v>678.5</v>
      </c>
      <c r="R1369">
        <f>LOOKUP(Q1369/COUNTA(Q:Q),{0,0.1,0.2,0.3,0.4,0.5,0.6,0.7,0.8,0.9,1}+1%%,{10,9,8,7,6,5,4,3,2,1})</f>
        <v>7</v>
      </c>
      <c r="S1369">
        <f>I1369*0.5+L1369*0.5+O1369+R1369</f>
        <v>19</v>
      </c>
    </row>
    <row r="1370" spans="1:19" ht="28.8" x14ac:dyDescent="0.25">
      <c r="A1370" s="5" t="s">
        <v>172</v>
      </c>
      <c r="B1370" s="6">
        <v>243863</v>
      </c>
      <c r="C1370" s="6">
        <v>3642</v>
      </c>
      <c r="D1370" s="6">
        <v>71</v>
      </c>
      <c r="E1370" s="6">
        <v>1560</v>
      </c>
      <c r="F1370" s="6">
        <v>6</v>
      </c>
      <c r="G1370">
        <f>(E1370*0.6+D1370*0.2+C1370*0.2)/B1370</f>
        <v>6.8833730414207981E-3</v>
      </c>
      <c r="H1370">
        <f>_xlfn.RANK.AVG(G1370,G$2:G$2185)</f>
        <v>1051</v>
      </c>
      <c r="I1370">
        <f>LOOKUP(H1370/COUNTA(H:H),{0,0.1,0.2,0.3,0.4,0.5,0.6,0.7,0.8,0.9,1}+1%%,{10,9,8,7,6,5,4,3,2,1})</f>
        <v>6</v>
      </c>
      <c r="J1370">
        <f>E1370*0.6+D1370*0.2+C1370*0.2</f>
        <v>1678.6000000000001</v>
      </c>
      <c r="K1370">
        <f>_xlfn.RANK.AVG(J1370,J$2:J$2185)</f>
        <v>1358</v>
      </c>
      <c r="L1370">
        <f>LOOKUP(K1370/COUNTA(K:K),{0,0.1,0.2,0.3,0.4,0.5,0.6,0.7,0.8,0.9,1}+1%%,{10,9,8,7,6,5,4,3,2,1})</f>
        <v>4</v>
      </c>
      <c r="M1370">
        <f>(C1370-D1370)*0.7+B1370*0.3</f>
        <v>75658.599999999991</v>
      </c>
      <c r="N1370">
        <f>_xlfn.RANK.AVG(M1370,M$2:M$2185)</f>
        <v>1441</v>
      </c>
      <c r="O1370">
        <f>LOOKUP(N1370/COUNTA(N:N),{0,0.1,0.2,0.3,0.4,0.5,0.6,0.7,0.8,0.9,1}+1%%,{10,9,8,7,6,5,4,3,2,1})</f>
        <v>4</v>
      </c>
      <c r="P1370" s="6">
        <v>6</v>
      </c>
      <c r="Q1370">
        <f>_xlfn.RANK.AVG(P1370,P$2:P$2185)</f>
        <v>215</v>
      </c>
      <c r="R1370">
        <f>LOOKUP(Q1370/COUNTA(Q:Q),{0,0.1,0.2,0.3,0.4,0.5,0.6,0.7,0.8,0.9,1}+1%%,{10,9,8,7,6,5,4,3,2,1})</f>
        <v>10</v>
      </c>
      <c r="S1370">
        <f>I1370*0.5+L1370*0.5+O1370+R1370</f>
        <v>19</v>
      </c>
    </row>
    <row r="1371" spans="1:19" ht="28.8" x14ac:dyDescent="0.25">
      <c r="A1371" s="5" t="s">
        <v>2047</v>
      </c>
      <c r="B1371" s="6">
        <v>683810</v>
      </c>
      <c r="C1371" s="6">
        <v>32941</v>
      </c>
      <c r="D1371" s="6">
        <v>522</v>
      </c>
      <c r="E1371" s="6">
        <v>28864</v>
      </c>
      <c r="F1371" s="6">
        <v>1</v>
      </c>
      <c r="G1371">
        <f>(E1371*0.6+D1371*0.2+C1371*0.2)/B1371</f>
        <v>3.5113554934850327E-2</v>
      </c>
      <c r="H1371">
        <f>_xlfn.RANK.AVG(G1371,G$2:G$2185)</f>
        <v>15</v>
      </c>
      <c r="I1371">
        <f>LOOKUP(H1371/COUNTA(H:H),{0,0.1,0.2,0.3,0.4,0.5,0.6,0.7,0.8,0.9,1}+1%%,{10,9,8,7,6,5,4,3,2,1})</f>
        <v>10</v>
      </c>
      <c r="J1371">
        <f>E1371*0.6+D1371*0.2+C1371*0.2</f>
        <v>24011</v>
      </c>
      <c r="K1371">
        <f>_xlfn.RANK.AVG(J1371,J$2:J$2185)</f>
        <v>526</v>
      </c>
      <c r="L1371">
        <f>LOOKUP(K1371/COUNTA(K:K),{0,0.1,0.2,0.3,0.4,0.5,0.6,0.7,0.8,0.9,1}+1%%,{10,9,8,7,6,5,4,3,2,1})</f>
        <v>8</v>
      </c>
      <c r="M1371">
        <f>(C1371-D1371)*0.7+B1371*0.3</f>
        <v>227836.3</v>
      </c>
      <c r="N1371">
        <f>_xlfn.RANK.AVG(M1371,M$2:M$2185)</f>
        <v>1061</v>
      </c>
      <c r="O1371">
        <f>LOOKUP(N1371/COUNTA(N:N),{0,0.1,0.2,0.3,0.4,0.5,0.6,0.7,0.8,0.9,1}+1%%,{10,9,8,7,6,5,4,3,2,1})</f>
        <v>6</v>
      </c>
      <c r="P1371" s="6">
        <v>1</v>
      </c>
      <c r="Q1371">
        <f>_xlfn.RANK.AVG(P1371,P$2:P$2185)</f>
        <v>1510</v>
      </c>
      <c r="R1371">
        <f>LOOKUP(Q1371/COUNTA(Q:Q),{0,0.1,0.2,0.3,0.4,0.5,0.6,0.7,0.8,0.9,1}+1%%,{10,9,8,7,6,5,4,3,2,1})</f>
        <v>4</v>
      </c>
      <c r="S1371">
        <f>I1371*0.5+L1371*0.5+O1371+R1371</f>
        <v>19</v>
      </c>
    </row>
    <row r="1372" spans="1:19" ht="43.2" x14ac:dyDescent="0.25">
      <c r="A1372" s="5" t="s">
        <v>2097</v>
      </c>
      <c r="B1372" s="6">
        <v>3612568</v>
      </c>
      <c r="C1372" s="6">
        <v>107558</v>
      </c>
      <c r="D1372" s="6">
        <v>2775</v>
      </c>
      <c r="E1372" s="6">
        <v>9618</v>
      </c>
      <c r="F1372" s="6">
        <v>1</v>
      </c>
      <c r="G1372">
        <f>(E1372*0.6+D1372*0.2+C1372*0.2)/B1372</f>
        <v>7.705709622628557E-3</v>
      </c>
      <c r="H1372">
        <f>_xlfn.RANK.AVG(G1372,G$2:G$2185)</f>
        <v>933</v>
      </c>
      <c r="I1372">
        <f>LOOKUP(H1372/COUNTA(H:H),{0,0.1,0.2,0.3,0.4,0.5,0.6,0.7,0.8,0.9,1}+1%%,{10,9,8,7,6,5,4,3,2,1})</f>
        <v>6</v>
      </c>
      <c r="J1372">
        <f>E1372*0.6+D1372*0.2+C1372*0.2</f>
        <v>27837.4</v>
      </c>
      <c r="K1372">
        <f>_xlfn.RANK.AVG(J1372,J$2:J$2185)</f>
        <v>483</v>
      </c>
      <c r="L1372">
        <f>LOOKUP(K1372/COUNTA(K:K),{0,0.1,0.2,0.3,0.4,0.5,0.6,0.7,0.8,0.9,1}+1%%,{10,9,8,7,6,5,4,3,2,1})</f>
        <v>8</v>
      </c>
      <c r="M1372">
        <f>(C1372-D1372)*0.7+B1372*0.3</f>
        <v>1157118.5</v>
      </c>
      <c r="N1372">
        <f>_xlfn.RANK.AVG(M1372,M$2:M$2185)</f>
        <v>493</v>
      </c>
      <c r="O1372">
        <f>LOOKUP(N1372/COUNTA(N:N),{0,0.1,0.2,0.3,0.4,0.5,0.6,0.7,0.8,0.9,1}+1%%,{10,9,8,7,6,5,4,3,2,1})</f>
        <v>8</v>
      </c>
      <c r="P1372" s="6">
        <v>1</v>
      </c>
      <c r="Q1372">
        <f>_xlfn.RANK.AVG(P1372,P$2:P$2185)</f>
        <v>1510</v>
      </c>
      <c r="R1372">
        <f>LOOKUP(Q1372/COUNTA(Q:Q),{0,0.1,0.2,0.3,0.4,0.5,0.6,0.7,0.8,0.9,1}+1%%,{10,9,8,7,6,5,4,3,2,1})</f>
        <v>4</v>
      </c>
      <c r="S1372">
        <f>I1372*0.5+L1372*0.5+O1372+R1372</f>
        <v>19</v>
      </c>
    </row>
    <row r="1373" spans="1:19" ht="43.2" x14ac:dyDescent="0.25">
      <c r="A1373" s="5" t="s">
        <v>774</v>
      </c>
      <c r="B1373" s="6">
        <v>151542</v>
      </c>
      <c r="C1373" s="6">
        <v>22768</v>
      </c>
      <c r="D1373" s="6">
        <v>336</v>
      </c>
      <c r="E1373" s="6">
        <v>1526</v>
      </c>
      <c r="F1373" s="6">
        <v>2</v>
      </c>
      <c r="G1373">
        <f>(E1373*0.6+D1373*0.2+C1373*0.2)/B1373</f>
        <v>3.653376621662642E-2</v>
      </c>
      <c r="H1373">
        <f>_xlfn.RANK.AVG(G1373,G$2:G$2185)</f>
        <v>10</v>
      </c>
      <c r="I1373">
        <f>LOOKUP(H1373/COUNTA(H:H),{0,0.1,0.2,0.3,0.4,0.5,0.6,0.7,0.8,0.9,1}+1%%,{10,9,8,7,6,5,4,3,2,1})</f>
        <v>10</v>
      </c>
      <c r="J1373">
        <f>E1373*0.6+D1373*0.2+C1373*0.2</f>
        <v>5536.4000000000005</v>
      </c>
      <c r="K1373">
        <f>_xlfn.RANK.AVG(J1373,J$2:J$2185)</f>
        <v>970</v>
      </c>
      <c r="L1373">
        <f>LOOKUP(K1373/COUNTA(K:K),{0,0.1,0.2,0.3,0.4,0.5,0.6,0.7,0.8,0.9,1}+1%%,{10,9,8,7,6,5,4,3,2,1})</f>
        <v>6</v>
      </c>
      <c r="M1373">
        <f>(C1373-D1373)*0.7+B1373*0.3</f>
        <v>61165</v>
      </c>
      <c r="N1373">
        <f>_xlfn.RANK.AVG(M1373,M$2:M$2185)</f>
        <v>1502</v>
      </c>
      <c r="O1373">
        <f>LOOKUP(N1373/COUNTA(N:N),{0,0.1,0.2,0.3,0.4,0.5,0.6,0.7,0.8,0.9,1}+1%%,{10,9,8,7,6,5,4,3,2,1})</f>
        <v>4</v>
      </c>
      <c r="P1373" s="6">
        <v>2</v>
      </c>
      <c r="Q1373">
        <f>_xlfn.RANK.AVG(P1373,P$2:P$2185)</f>
        <v>678.5</v>
      </c>
      <c r="R1373">
        <f>LOOKUP(Q1373/COUNTA(Q:Q),{0,0.1,0.2,0.3,0.4,0.5,0.6,0.7,0.8,0.9,1}+1%%,{10,9,8,7,6,5,4,3,2,1})</f>
        <v>7</v>
      </c>
      <c r="S1373">
        <f>I1373*0.5+L1373*0.5+O1373+R1373</f>
        <v>19</v>
      </c>
    </row>
    <row r="1374" spans="1:19" ht="14.4" x14ac:dyDescent="0.25">
      <c r="A1374" s="5" t="s">
        <v>869</v>
      </c>
      <c r="B1374" s="6">
        <v>1695280</v>
      </c>
      <c r="C1374" s="6">
        <v>66687</v>
      </c>
      <c r="D1374" s="6">
        <v>605</v>
      </c>
      <c r="E1374" s="6">
        <v>11415</v>
      </c>
      <c r="F1374" s="6">
        <v>1</v>
      </c>
      <c r="G1374">
        <f>(E1374*0.6+D1374*0.2+C1374*0.2)/B1374</f>
        <v>1.1978788164786938E-2</v>
      </c>
      <c r="H1374">
        <f>_xlfn.RANK.AVG(G1374,G$2:G$2185)</f>
        <v>490</v>
      </c>
      <c r="I1374">
        <f>LOOKUP(H1374/COUNTA(H:H),{0,0.1,0.2,0.3,0.4,0.5,0.6,0.7,0.8,0.9,1}+1%%,{10,9,8,7,6,5,4,3,2,1})</f>
        <v>8</v>
      </c>
      <c r="J1374">
        <f>E1374*0.6+D1374*0.2+C1374*0.2</f>
        <v>20307.400000000001</v>
      </c>
      <c r="K1374">
        <f>_xlfn.RANK.AVG(J1374,J$2:J$2185)</f>
        <v>574</v>
      </c>
      <c r="L1374">
        <f>LOOKUP(K1374/COUNTA(K:K),{0,0.1,0.2,0.3,0.4,0.5,0.6,0.7,0.8,0.9,1}+1%%,{10,9,8,7,6,5,4,3,2,1})</f>
        <v>8</v>
      </c>
      <c r="M1374">
        <f>(C1374-D1374)*0.7+B1374*0.3</f>
        <v>554841.4</v>
      </c>
      <c r="N1374">
        <f>_xlfn.RANK.AVG(M1374,M$2:M$2185)</f>
        <v>737</v>
      </c>
      <c r="O1374">
        <f>LOOKUP(N1374/COUNTA(N:N),{0,0.1,0.2,0.3,0.4,0.5,0.6,0.7,0.8,0.9,1}+1%%,{10,9,8,7,6,5,4,3,2,1})</f>
        <v>7</v>
      </c>
      <c r="P1374" s="6">
        <v>1</v>
      </c>
      <c r="Q1374">
        <f>_xlfn.RANK.AVG(P1374,P$2:P$2185)</f>
        <v>1510</v>
      </c>
      <c r="R1374">
        <f>LOOKUP(Q1374/COUNTA(Q:Q),{0,0.1,0.2,0.3,0.4,0.5,0.6,0.7,0.8,0.9,1}+1%%,{10,9,8,7,6,5,4,3,2,1})</f>
        <v>4</v>
      </c>
      <c r="S1374">
        <f>I1374*0.5+L1374*0.5+O1374+R1374</f>
        <v>19</v>
      </c>
    </row>
    <row r="1375" spans="1:19" ht="57.6" x14ac:dyDescent="0.25">
      <c r="A1375" s="5" t="s">
        <v>986</v>
      </c>
      <c r="B1375" s="6">
        <v>656437</v>
      </c>
      <c r="C1375" s="6">
        <v>17034</v>
      </c>
      <c r="D1375" s="6">
        <v>566</v>
      </c>
      <c r="E1375" s="6">
        <v>2248</v>
      </c>
      <c r="F1375" s="6">
        <v>2</v>
      </c>
      <c r="G1375">
        <f>(E1375*0.6+D1375*0.2+C1375*0.2)/B1375</f>
        <v>7.4170103147750662E-3</v>
      </c>
      <c r="H1375">
        <f>_xlfn.RANK.AVG(G1375,G$2:G$2185)</f>
        <v>971</v>
      </c>
      <c r="I1375">
        <f>LOOKUP(H1375/COUNTA(H:H),{0,0.1,0.2,0.3,0.4,0.5,0.6,0.7,0.8,0.9,1}+1%%,{10,9,8,7,6,5,4,3,2,1})</f>
        <v>6</v>
      </c>
      <c r="J1375">
        <f>E1375*0.6+D1375*0.2+C1375*0.2</f>
        <v>4868.8</v>
      </c>
      <c r="K1375">
        <f>_xlfn.RANK.AVG(J1375,J$2:J$2185)</f>
        <v>1024</v>
      </c>
      <c r="L1375">
        <f>LOOKUP(K1375/COUNTA(K:K),{0,0.1,0.2,0.3,0.4,0.5,0.6,0.7,0.8,0.9,1}+1%%,{10,9,8,7,6,5,4,3,2,1})</f>
        <v>6</v>
      </c>
      <c r="M1375">
        <f>(C1375-D1375)*0.7+B1375*0.3</f>
        <v>208458.7</v>
      </c>
      <c r="N1375">
        <f>_xlfn.RANK.AVG(M1375,M$2:M$2185)</f>
        <v>1089</v>
      </c>
      <c r="O1375">
        <f>LOOKUP(N1375/COUNTA(N:N),{0,0.1,0.2,0.3,0.4,0.5,0.6,0.7,0.8,0.9,1}+1%%,{10,9,8,7,6,5,4,3,2,1})</f>
        <v>6</v>
      </c>
      <c r="P1375" s="6">
        <v>2</v>
      </c>
      <c r="Q1375">
        <f>_xlfn.RANK.AVG(P1375,P$2:P$2185)</f>
        <v>678.5</v>
      </c>
      <c r="R1375">
        <f>LOOKUP(Q1375/COUNTA(Q:Q),{0,0.1,0.2,0.3,0.4,0.5,0.6,0.7,0.8,0.9,1}+1%%,{10,9,8,7,6,5,4,3,2,1})</f>
        <v>7</v>
      </c>
      <c r="S1375">
        <f>I1375*0.5+L1375*0.5+O1375+R1375</f>
        <v>19</v>
      </c>
    </row>
    <row r="1376" spans="1:19" ht="28.8" x14ac:dyDescent="0.25">
      <c r="A1376" s="5" t="s">
        <v>1907</v>
      </c>
      <c r="B1376" s="6">
        <v>12218726</v>
      </c>
      <c r="C1376" s="6">
        <v>103018</v>
      </c>
      <c r="D1376" s="6">
        <v>28739</v>
      </c>
      <c r="E1376" s="6">
        <v>17966</v>
      </c>
      <c r="F1376" s="6">
        <v>1</v>
      </c>
      <c r="G1376">
        <f>(E1376*0.6+D1376*0.2+C1376*0.2)/B1376</f>
        <v>3.0388601888609338E-3</v>
      </c>
      <c r="H1376">
        <f>_xlfn.RANK.AVG(G1376,G$2:G$2185)</f>
        <v>1659</v>
      </c>
      <c r="I1376">
        <f>LOOKUP(H1376/COUNTA(H:H),{0,0.1,0.2,0.3,0.4,0.5,0.6,0.7,0.8,0.9,1}+1%%,{10,9,8,7,6,5,4,3,2,1})</f>
        <v>3</v>
      </c>
      <c r="J1376">
        <f>E1376*0.6+D1376*0.2+C1376*0.2</f>
        <v>37131</v>
      </c>
      <c r="K1376">
        <f>_xlfn.RANK.AVG(J1376,J$2:J$2185)</f>
        <v>403</v>
      </c>
      <c r="L1376">
        <f>LOOKUP(K1376/COUNTA(K:K),{0,0.1,0.2,0.3,0.4,0.5,0.6,0.7,0.8,0.9,1}+1%%,{10,9,8,7,6,5,4,3,2,1})</f>
        <v>9</v>
      </c>
      <c r="M1376">
        <f>(C1376-D1376)*0.7+B1376*0.3</f>
        <v>3717613.0999999996</v>
      </c>
      <c r="N1376">
        <f>_xlfn.RANK.AVG(M1376,M$2:M$2185)</f>
        <v>231</v>
      </c>
      <c r="O1376">
        <f>LOOKUP(N1376/COUNTA(N:N),{0,0.1,0.2,0.3,0.4,0.5,0.6,0.7,0.8,0.9,1}+1%%,{10,9,8,7,6,5,4,3,2,1})</f>
        <v>9</v>
      </c>
      <c r="P1376" s="6">
        <v>1</v>
      </c>
      <c r="Q1376">
        <f>_xlfn.RANK.AVG(P1376,P$2:P$2185)</f>
        <v>1510</v>
      </c>
      <c r="R1376">
        <f>LOOKUP(Q1376/COUNTA(Q:Q),{0,0.1,0.2,0.3,0.4,0.5,0.6,0.7,0.8,0.9,1}+1%%,{10,9,8,7,6,5,4,3,2,1})</f>
        <v>4</v>
      </c>
      <c r="S1376">
        <f>I1376*0.5+L1376*0.5+O1376+R1376</f>
        <v>19</v>
      </c>
    </row>
    <row r="1377" spans="1:19" ht="14.4" x14ac:dyDescent="0.25">
      <c r="A1377" s="5" t="s">
        <v>1841</v>
      </c>
      <c r="B1377" s="6">
        <v>1820485</v>
      </c>
      <c r="C1377" s="6">
        <v>51259</v>
      </c>
      <c r="D1377" s="6">
        <v>2250</v>
      </c>
      <c r="E1377" s="6">
        <v>16548</v>
      </c>
      <c r="F1377" s="6">
        <v>1</v>
      </c>
      <c r="G1377">
        <f>(E1377*0.6+D1377*0.2+C1377*0.2)/B1377</f>
        <v>1.1332474587815883E-2</v>
      </c>
      <c r="H1377">
        <f>_xlfn.RANK.AVG(G1377,G$2:G$2185)</f>
        <v>545</v>
      </c>
      <c r="I1377">
        <f>LOOKUP(H1377/COUNTA(H:H),{0,0.1,0.2,0.3,0.4,0.5,0.6,0.7,0.8,0.9,1}+1%%,{10,9,8,7,6,5,4,3,2,1})</f>
        <v>8</v>
      </c>
      <c r="J1377">
        <f>E1377*0.6+D1377*0.2+C1377*0.2</f>
        <v>20630.599999999999</v>
      </c>
      <c r="K1377">
        <f>_xlfn.RANK.AVG(J1377,J$2:J$2185)</f>
        <v>572</v>
      </c>
      <c r="L1377">
        <f>LOOKUP(K1377/COUNTA(K:K),{0,0.1,0.2,0.3,0.4,0.5,0.6,0.7,0.8,0.9,1}+1%%,{10,9,8,7,6,5,4,3,2,1})</f>
        <v>8</v>
      </c>
      <c r="M1377">
        <f>(C1377-D1377)*0.7+B1377*0.3</f>
        <v>580451.80000000005</v>
      </c>
      <c r="N1377">
        <f>_xlfn.RANK.AVG(M1377,M$2:M$2185)</f>
        <v>719</v>
      </c>
      <c r="O1377">
        <f>LOOKUP(N1377/COUNTA(N:N),{0,0.1,0.2,0.3,0.4,0.5,0.6,0.7,0.8,0.9,1}+1%%,{10,9,8,7,6,5,4,3,2,1})</f>
        <v>7</v>
      </c>
      <c r="P1377" s="6">
        <v>1</v>
      </c>
      <c r="Q1377">
        <f>_xlfn.RANK.AVG(P1377,P$2:P$2185)</f>
        <v>1510</v>
      </c>
      <c r="R1377">
        <f>LOOKUP(Q1377/COUNTA(Q:Q),{0,0.1,0.2,0.3,0.4,0.5,0.6,0.7,0.8,0.9,1}+1%%,{10,9,8,7,6,5,4,3,2,1})</f>
        <v>4</v>
      </c>
      <c r="S1377">
        <f>I1377*0.5+L1377*0.5+O1377+R1377</f>
        <v>19</v>
      </c>
    </row>
    <row r="1378" spans="1:19" ht="28.8" x14ac:dyDescent="0.25">
      <c r="A1378" s="5" t="s">
        <v>1605</v>
      </c>
      <c r="B1378" s="6">
        <v>2404139</v>
      </c>
      <c r="C1378" s="6">
        <v>15447</v>
      </c>
      <c r="D1378" s="6">
        <v>694</v>
      </c>
      <c r="E1378" s="6">
        <v>2251</v>
      </c>
      <c r="F1378" s="6">
        <v>2</v>
      </c>
      <c r="G1378">
        <f>(E1378*0.6+D1378*0.2+C1378*0.2)/B1378</f>
        <v>1.9045487802493949E-3</v>
      </c>
      <c r="H1378">
        <f>_xlfn.RANK.AVG(G1378,G$2:G$2185)</f>
        <v>1855</v>
      </c>
      <c r="I1378">
        <f>LOOKUP(H1378/COUNTA(H:H),{0,0.1,0.2,0.3,0.4,0.5,0.6,0.7,0.8,0.9,1}+1%%,{10,9,8,7,6,5,4,3,2,1})</f>
        <v>2</v>
      </c>
      <c r="J1378">
        <f>E1378*0.6+D1378*0.2+C1378*0.2</f>
        <v>4578.8</v>
      </c>
      <c r="K1378">
        <f>_xlfn.RANK.AVG(J1378,J$2:J$2185)</f>
        <v>1048</v>
      </c>
      <c r="L1378">
        <f>LOOKUP(K1378/COUNTA(K:K),{0,0.1,0.2,0.3,0.4,0.5,0.6,0.7,0.8,0.9,1}+1%%,{10,9,8,7,6,5,4,3,2,1})</f>
        <v>6</v>
      </c>
      <c r="M1378">
        <f>(C1378-D1378)*0.7+B1378*0.3</f>
        <v>731568.79999999993</v>
      </c>
      <c r="N1378">
        <f>_xlfn.RANK.AVG(M1378,M$2:M$2185)</f>
        <v>641</v>
      </c>
      <c r="O1378">
        <f>LOOKUP(N1378/COUNTA(N:N),{0,0.1,0.2,0.3,0.4,0.5,0.6,0.7,0.8,0.9,1}+1%%,{10,9,8,7,6,5,4,3,2,1})</f>
        <v>8</v>
      </c>
      <c r="P1378" s="6">
        <v>2</v>
      </c>
      <c r="Q1378">
        <f>_xlfn.RANK.AVG(P1378,P$2:P$2185)</f>
        <v>678.5</v>
      </c>
      <c r="R1378">
        <f>LOOKUP(Q1378/COUNTA(Q:Q),{0,0.1,0.2,0.3,0.4,0.5,0.6,0.7,0.8,0.9,1}+1%%,{10,9,8,7,6,5,4,3,2,1})</f>
        <v>7</v>
      </c>
      <c r="S1378">
        <f>I1378*0.5+L1378*0.5+O1378+R1378</f>
        <v>19</v>
      </c>
    </row>
    <row r="1379" spans="1:19" ht="28.8" x14ac:dyDescent="0.25">
      <c r="A1379" s="5" t="s">
        <v>1449</v>
      </c>
      <c r="B1379" s="6">
        <v>3055492</v>
      </c>
      <c r="C1379" s="6">
        <v>109426</v>
      </c>
      <c r="D1379" s="6">
        <v>1729</v>
      </c>
      <c r="E1379" s="6">
        <v>4016</v>
      </c>
      <c r="F1379" s="6">
        <v>1</v>
      </c>
      <c r="G1379">
        <f>(E1379*0.6+D1379*0.2+C1379*0.2)/B1379</f>
        <v>8.0643641024096945E-3</v>
      </c>
      <c r="H1379">
        <f>_xlfn.RANK.AVG(G1379,G$2:G$2185)</f>
        <v>897</v>
      </c>
      <c r="I1379">
        <f>LOOKUP(H1379/COUNTA(H:H),{0,0.1,0.2,0.3,0.4,0.5,0.6,0.7,0.8,0.9,1}+1%%,{10,9,8,7,6,5,4,3,2,1})</f>
        <v>6</v>
      </c>
      <c r="J1379">
        <f>E1379*0.6+D1379*0.2+C1379*0.2</f>
        <v>24640.600000000002</v>
      </c>
      <c r="K1379">
        <f>_xlfn.RANK.AVG(J1379,J$2:J$2185)</f>
        <v>513</v>
      </c>
      <c r="L1379">
        <f>LOOKUP(K1379/COUNTA(K:K),{0,0.1,0.2,0.3,0.4,0.5,0.6,0.7,0.8,0.9,1}+1%%,{10,9,8,7,6,5,4,3,2,1})</f>
        <v>8</v>
      </c>
      <c r="M1379">
        <f>(C1379-D1379)*0.7+B1379*0.3</f>
        <v>992035.5</v>
      </c>
      <c r="N1379">
        <f>_xlfn.RANK.AVG(M1379,M$2:M$2185)</f>
        <v>537</v>
      </c>
      <c r="O1379">
        <f>LOOKUP(N1379/COUNTA(N:N),{0,0.1,0.2,0.3,0.4,0.5,0.6,0.7,0.8,0.9,1}+1%%,{10,9,8,7,6,5,4,3,2,1})</f>
        <v>8</v>
      </c>
      <c r="P1379" s="6">
        <v>1</v>
      </c>
      <c r="Q1379">
        <f>_xlfn.RANK.AVG(P1379,P$2:P$2185)</f>
        <v>1510</v>
      </c>
      <c r="R1379">
        <f>LOOKUP(Q1379/COUNTA(Q:Q),{0,0.1,0.2,0.3,0.4,0.5,0.6,0.7,0.8,0.9,1}+1%%,{10,9,8,7,6,5,4,3,2,1})</f>
        <v>4</v>
      </c>
      <c r="S1379">
        <f>I1379*0.5+L1379*0.5+O1379+R1379</f>
        <v>19</v>
      </c>
    </row>
    <row r="1380" spans="1:19" ht="28.8" x14ac:dyDescent="0.25">
      <c r="A1380" s="5" t="s">
        <v>80</v>
      </c>
      <c r="B1380" s="6">
        <v>436195</v>
      </c>
      <c r="C1380" s="6">
        <v>12162</v>
      </c>
      <c r="D1380" s="6">
        <v>3144</v>
      </c>
      <c r="E1380" s="6">
        <v>4026</v>
      </c>
      <c r="F1380" s="6">
        <v>2</v>
      </c>
      <c r="G1380">
        <f>(E1380*0.6+D1380*0.2+C1380*0.2)/B1380</f>
        <v>1.2555852313758754E-2</v>
      </c>
      <c r="H1380">
        <f>_xlfn.RANK.AVG(G1380,G$2:G$2185)</f>
        <v>445</v>
      </c>
      <c r="I1380">
        <f>LOOKUP(H1380/COUNTA(H:H),{0,0.1,0.2,0.3,0.4,0.5,0.6,0.7,0.8,0.9,1}+1%%,{10,9,8,7,6,5,4,3,2,1})</f>
        <v>8</v>
      </c>
      <c r="J1380">
        <f>E1380*0.6+D1380*0.2+C1380*0.2</f>
        <v>5476.8</v>
      </c>
      <c r="K1380">
        <f>_xlfn.RANK.AVG(J1380,J$2:J$2185)</f>
        <v>978</v>
      </c>
      <c r="L1380">
        <f>LOOKUP(K1380/COUNTA(K:K),{0,0.1,0.2,0.3,0.4,0.5,0.6,0.7,0.8,0.9,1}+1%%,{10,9,8,7,6,5,4,3,2,1})</f>
        <v>6</v>
      </c>
      <c r="M1380">
        <f>(C1380-D1380)*0.7+B1380*0.3</f>
        <v>137171.1</v>
      </c>
      <c r="N1380">
        <f>_xlfn.RANK.AVG(M1380,M$2:M$2185)</f>
        <v>1236</v>
      </c>
      <c r="O1380">
        <f>LOOKUP(N1380/COUNTA(N:N),{0,0.1,0.2,0.3,0.4,0.5,0.6,0.7,0.8,0.9,1}+1%%,{10,9,8,7,6,5,4,3,2,1})</f>
        <v>5</v>
      </c>
      <c r="P1380" s="6">
        <v>2</v>
      </c>
      <c r="Q1380">
        <f>_xlfn.RANK.AVG(P1380,P$2:P$2185)</f>
        <v>678.5</v>
      </c>
      <c r="R1380">
        <f>LOOKUP(Q1380/COUNTA(Q:Q),{0,0.1,0.2,0.3,0.4,0.5,0.6,0.7,0.8,0.9,1}+1%%,{10,9,8,7,6,5,4,3,2,1})</f>
        <v>7</v>
      </c>
      <c r="S1380">
        <f>I1380*0.5+L1380*0.5+O1380+R1380</f>
        <v>19</v>
      </c>
    </row>
    <row r="1381" spans="1:19" ht="43.2" x14ac:dyDescent="0.25">
      <c r="A1381" s="5" t="s">
        <v>529</v>
      </c>
      <c r="B1381" s="6">
        <v>307561</v>
      </c>
      <c r="C1381" s="6">
        <v>15560</v>
      </c>
      <c r="D1381" s="6">
        <v>526</v>
      </c>
      <c r="E1381" s="6">
        <v>1225</v>
      </c>
      <c r="F1381" s="6">
        <v>3</v>
      </c>
      <c r="G1381">
        <f>(E1381*0.6+D1381*0.2+C1381*0.2)/B1381</f>
        <v>1.2850133794596843E-2</v>
      </c>
      <c r="H1381">
        <f>_xlfn.RANK.AVG(G1381,G$2:G$2185)</f>
        <v>430</v>
      </c>
      <c r="I1381">
        <f>LOOKUP(H1381/COUNTA(H:H),{0,0.1,0.2,0.3,0.4,0.5,0.6,0.7,0.8,0.9,1}+1%%,{10,9,8,7,6,5,4,3,2,1})</f>
        <v>9</v>
      </c>
      <c r="J1381">
        <f>E1381*0.6+D1381*0.2+C1381*0.2</f>
        <v>3952.2</v>
      </c>
      <c r="K1381">
        <f>_xlfn.RANK.AVG(J1381,J$2:J$2185)</f>
        <v>1095</v>
      </c>
      <c r="L1381">
        <f>LOOKUP(K1381/COUNTA(K:K),{0,0.1,0.2,0.3,0.4,0.5,0.6,0.7,0.8,0.9,1}+1%%,{10,9,8,7,6,5,4,3,2,1})</f>
        <v>5</v>
      </c>
      <c r="M1381">
        <f>(C1381-D1381)*0.7+B1381*0.3</f>
        <v>102792.1</v>
      </c>
      <c r="N1381">
        <f>_xlfn.RANK.AVG(M1381,M$2:M$2185)</f>
        <v>1334</v>
      </c>
      <c r="O1381">
        <f>LOOKUP(N1381/COUNTA(N:N),{0,0.1,0.2,0.3,0.4,0.5,0.6,0.7,0.8,0.9,1}+1%%,{10,9,8,7,6,5,4,3,2,1})</f>
        <v>4</v>
      </c>
      <c r="P1381" s="6">
        <v>3</v>
      </c>
      <c r="Q1381">
        <f>_xlfn.RANK.AVG(P1381,P$2:P$2185)</f>
        <v>452</v>
      </c>
      <c r="R1381">
        <f>LOOKUP(Q1381/COUNTA(Q:Q),{0,0.1,0.2,0.3,0.4,0.5,0.6,0.7,0.8,0.9,1}+1%%,{10,9,8,7,6,5,4,3,2,1})</f>
        <v>8</v>
      </c>
      <c r="S1381">
        <f>I1381*0.5+L1381*0.5+O1381+R1381</f>
        <v>19</v>
      </c>
    </row>
    <row r="1382" spans="1:19" ht="28.8" x14ac:dyDescent="0.25">
      <c r="A1382" s="5" t="s">
        <v>552</v>
      </c>
      <c r="B1382" s="6">
        <v>1332367</v>
      </c>
      <c r="C1382" s="6">
        <v>26232</v>
      </c>
      <c r="D1382" s="6">
        <v>1028</v>
      </c>
      <c r="E1382" s="6">
        <v>722</v>
      </c>
      <c r="F1382" s="6">
        <v>2</v>
      </c>
      <c r="G1382">
        <f>(E1382*0.6+D1382*0.2+C1382*0.2)/B1382</f>
        <v>4.4171012941629454E-3</v>
      </c>
      <c r="H1382">
        <f>_xlfn.RANK.AVG(G1382,G$2:G$2185)</f>
        <v>1413</v>
      </c>
      <c r="I1382">
        <f>LOOKUP(H1382/COUNTA(H:H),{0,0.1,0.2,0.3,0.4,0.5,0.6,0.7,0.8,0.9,1}+1%%,{10,9,8,7,6,5,4,3,2,1})</f>
        <v>4</v>
      </c>
      <c r="J1382">
        <f>E1382*0.6+D1382*0.2+C1382*0.2</f>
        <v>5885.2000000000007</v>
      </c>
      <c r="K1382">
        <f>_xlfn.RANK.AVG(J1382,J$2:J$2185)</f>
        <v>948</v>
      </c>
      <c r="L1382">
        <f>LOOKUP(K1382/COUNTA(K:K),{0,0.1,0.2,0.3,0.4,0.5,0.6,0.7,0.8,0.9,1}+1%%,{10,9,8,7,6,5,4,3,2,1})</f>
        <v>6</v>
      </c>
      <c r="M1382">
        <f>(C1382-D1382)*0.7+B1382*0.3</f>
        <v>417352.89999999997</v>
      </c>
      <c r="N1382">
        <f>_xlfn.RANK.AVG(M1382,M$2:M$2185)</f>
        <v>833</v>
      </c>
      <c r="O1382">
        <f>LOOKUP(N1382/COUNTA(N:N),{0,0.1,0.2,0.3,0.4,0.5,0.6,0.7,0.8,0.9,1}+1%%,{10,9,8,7,6,5,4,3,2,1})</f>
        <v>7</v>
      </c>
      <c r="P1382" s="6">
        <v>2</v>
      </c>
      <c r="Q1382">
        <f>_xlfn.RANK.AVG(P1382,P$2:P$2185)</f>
        <v>678.5</v>
      </c>
      <c r="R1382">
        <f>LOOKUP(Q1382/COUNTA(Q:Q),{0,0.1,0.2,0.3,0.4,0.5,0.6,0.7,0.8,0.9,1}+1%%,{10,9,8,7,6,5,4,3,2,1})</f>
        <v>7</v>
      </c>
      <c r="S1382">
        <f>I1382*0.5+L1382*0.5+O1382+R1382</f>
        <v>19</v>
      </c>
    </row>
    <row r="1383" spans="1:19" ht="28.8" x14ac:dyDescent="0.25">
      <c r="A1383" s="5" t="s">
        <v>696</v>
      </c>
      <c r="B1383" s="6">
        <v>2046312</v>
      </c>
      <c r="C1383" s="6">
        <v>55218</v>
      </c>
      <c r="D1383" s="6">
        <v>1503</v>
      </c>
      <c r="E1383" s="6">
        <v>19222</v>
      </c>
      <c r="F1383" s="6">
        <v>1</v>
      </c>
      <c r="G1383">
        <f>(E1383*0.6+D1383*0.2+C1383*0.2)/B1383</f>
        <v>1.1179820086086581E-2</v>
      </c>
      <c r="H1383">
        <f>_xlfn.RANK.AVG(G1383,G$2:G$2185)</f>
        <v>558</v>
      </c>
      <c r="I1383">
        <f>LOOKUP(H1383/COUNTA(H:H),{0,0.1,0.2,0.3,0.4,0.5,0.6,0.7,0.8,0.9,1}+1%%,{10,9,8,7,6,5,4,3,2,1})</f>
        <v>8</v>
      </c>
      <c r="J1383">
        <f>E1383*0.6+D1383*0.2+C1383*0.2</f>
        <v>22877.4</v>
      </c>
      <c r="K1383">
        <f>_xlfn.RANK.AVG(J1383,J$2:J$2185)</f>
        <v>540</v>
      </c>
      <c r="L1383">
        <f>LOOKUP(K1383/COUNTA(K:K),{0,0.1,0.2,0.3,0.4,0.5,0.6,0.7,0.8,0.9,1}+1%%,{10,9,8,7,6,5,4,3,2,1})</f>
        <v>8</v>
      </c>
      <c r="M1383">
        <f>(C1383-D1383)*0.7+B1383*0.3</f>
        <v>651494.1</v>
      </c>
      <c r="N1383">
        <f>_xlfn.RANK.AVG(M1383,M$2:M$2185)</f>
        <v>679</v>
      </c>
      <c r="O1383">
        <f>LOOKUP(N1383/COUNTA(N:N),{0,0.1,0.2,0.3,0.4,0.5,0.6,0.7,0.8,0.9,1}+1%%,{10,9,8,7,6,5,4,3,2,1})</f>
        <v>7</v>
      </c>
      <c r="P1383" s="6">
        <v>1</v>
      </c>
      <c r="Q1383">
        <f>_xlfn.RANK.AVG(P1383,P$2:P$2185)</f>
        <v>1510</v>
      </c>
      <c r="R1383">
        <f>LOOKUP(Q1383/COUNTA(Q:Q),{0,0.1,0.2,0.3,0.4,0.5,0.6,0.7,0.8,0.9,1}+1%%,{10,9,8,7,6,5,4,3,2,1})</f>
        <v>4</v>
      </c>
      <c r="S1383">
        <f>I1383*0.5+L1383*0.5+O1383+R1383</f>
        <v>19</v>
      </c>
    </row>
    <row r="1384" spans="1:19" ht="43.2" x14ac:dyDescent="0.25">
      <c r="A1384" s="5" t="s">
        <v>1945</v>
      </c>
      <c r="B1384" s="6">
        <v>2686026</v>
      </c>
      <c r="C1384" s="6">
        <v>51635</v>
      </c>
      <c r="D1384" s="6">
        <v>2101</v>
      </c>
      <c r="E1384" s="6">
        <v>15299</v>
      </c>
      <c r="F1384" s="6">
        <v>1</v>
      </c>
      <c r="G1384">
        <f>(E1384*0.6+D1384*0.2+C1384*0.2)/B1384</f>
        <v>7.4186176902233999E-3</v>
      </c>
      <c r="H1384">
        <f>_xlfn.RANK.AVG(G1384,G$2:G$2185)</f>
        <v>970</v>
      </c>
      <c r="I1384">
        <f>LOOKUP(H1384/COUNTA(H:H),{0,0.1,0.2,0.3,0.4,0.5,0.6,0.7,0.8,0.9,1}+1%%,{10,9,8,7,6,5,4,3,2,1})</f>
        <v>6</v>
      </c>
      <c r="J1384">
        <f>E1384*0.6+D1384*0.2+C1384*0.2</f>
        <v>19926.599999999999</v>
      </c>
      <c r="K1384">
        <f>_xlfn.RANK.AVG(J1384,J$2:J$2185)</f>
        <v>579</v>
      </c>
      <c r="L1384">
        <f>LOOKUP(K1384/COUNTA(K:K),{0,0.1,0.2,0.3,0.4,0.5,0.6,0.7,0.8,0.9,1}+1%%,{10,9,8,7,6,5,4,3,2,1})</f>
        <v>8</v>
      </c>
      <c r="M1384">
        <f>(C1384-D1384)*0.7+B1384*0.3</f>
        <v>840481.6</v>
      </c>
      <c r="N1384">
        <f>_xlfn.RANK.AVG(M1384,M$2:M$2185)</f>
        <v>593</v>
      </c>
      <c r="O1384">
        <f>LOOKUP(N1384/COUNTA(N:N),{0,0.1,0.2,0.3,0.4,0.5,0.6,0.7,0.8,0.9,1}+1%%,{10,9,8,7,6,5,4,3,2,1})</f>
        <v>8</v>
      </c>
      <c r="P1384" s="6">
        <v>1</v>
      </c>
      <c r="Q1384">
        <f>_xlfn.RANK.AVG(P1384,P$2:P$2185)</f>
        <v>1510</v>
      </c>
      <c r="R1384">
        <f>LOOKUP(Q1384/COUNTA(Q:Q),{0,0.1,0.2,0.3,0.4,0.5,0.6,0.7,0.8,0.9,1}+1%%,{10,9,8,7,6,5,4,3,2,1})</f>
        <v>4</v>
      </c>
      <c r="S1384">
        <f>I1384*0.5+L1384*0.5+O1384+R1384</f>
        <v>19</v>
      </c>
    </row>
    <row r="1385" spans="1:19" ht="28.8" x14ac:dyDescent="0.25">
      <c r="A1385" s="5" t="s">
        <v>1987</v>
      </c>
      <c r="B1385" s="6">
        <v>4544350</v>
      </c>
      <c r="C1385" s="6">
        <v>108091</v>
      </c>
      <c r="D1385" s="6">
        <v>1922</v>
      </c>
      <c r="E1385" s="6">
        <v>0</v>
      </c>
      <c r="F1385" s="6">
        <v>1</v>
      </c>
      <c r="G1385">
        <f>(E1385*0.6+D1385*0.2+C1385*0.2)/B1385</f>
        <v>4.84174854489641E-3</v>
      </c>
      <c r="H1385">
        <f>_xlfn.RANK.AVG(G1385,G$2:G$2185)</f>
        <v>1352</v>
      </c>
      <c r="I1385">
        <f>LOOKUP(H1385/COUNTA(H:H),{0,0.1,0.2,0.3,0.4,0.5,0.6,0.7,0.8,0.9,1}+1%%,{10,9,8,7,6,5,4,3,2,1})</f>
        <v>4</v>
      </c>
      <c r="J1385">
        <f>E1385*0.6+D1385*0.2+C1385*0.2</f>
        <v>22002.600000000002</v>
      </c>
      <c r="K1385">
        <f>_xlfn.RANK.AVG(J1385,J$2:J$2185)</f>
        <v>557</v>
      </c>
      <c r="L1385">
        <f>LOOKUP(K1385/COUNTA(K:K),{0,0.1,0.2,0.3,0.4,0.5,0.6,0.7,0.8,0.9,1}+1%%,{10,9,8,7,6,5,4,3,2,1})</f>
        <v>8</v>
      </c>
      <c r="M1385">
        <f>(C1385-D1385)*0.7+B1385*0.3</f>
        <v>1437623.3</v>
      </c>
      <c r="N1385">
        <f>_xlfn.RANK.AVG(M1385,M$2:M$2185)</f>
        <v>435</v>
      </c>
      <c r="O1385">
        <f>LOOKUP(N1385/COUNTA(N:N),{0,0.1,0.2,0.3,0.4,0.5,0.6,0.7,0.8,0.9,1}+1%%,{10,9,8,7,6,5,4,3,2,1})</f>
        <v>9</v>
      </c>
      <c r="P1385" s="6">
        <v>1</v>
      </c>
      <c r="Q1385">
        <f>_xlfn.RANK.AVG(P1385,P$2:P$2185)</f>
        <v>1510</v>
      </c>
      <c r="R1385">
        <f>LOOKUP(Q1385/COUNTA(Q:Q),{0,0.1,0.2,0.3,0.4,0.5,0.6,0.7,0.8,0.9,1}+1%%,{10,9,8,7,6,5,4,3,2,1})</f>
        <v>4</v>
      </c>
      <c r="S1385">
        <f>I1385*0.5+L1385*0.5+O1385+R1385</f>
        <v>19</v>
      </c>
    </row>
    <row r="1386" spans="1:19" ht="57.6" x14ac:dyDescent="0.25">
      <c r="A1386" s="5" t="s">
        <v>1905</v>
      </c>
      <c r="B1386" s="6">
        <v>702123</v>
      </c>
      <c r="C1386" s="6">
        <v>21187</v>
      </c>
      <c r="D1386" s="6">
        <v>375</v>
      </c>
      <c r="E1386" s="6">
        <v>1233</v>
      </c>
      <c r="F1386" s="6">
        <v>2</v>
      </c>
      <c r="G1386">
        <f>(E1386*0.6+D1386*0.2+C1386*0.2)/B1386</f>
        <v>7.1956053284111202E-3</v>
      </c>
      <c r="H1386">
        <f>_xlfn.RANK.AVG(G1386,G$2:G$2185)</f>
        <v>1015</v>
      </c>
      <c r="I1386">
        <f>LOOKUP(H1386/COUNTA(H:H),{0,0.1,0.2,0.3,0.4,0.5,0.6,0.7,0.8,0.9,1}+1%%,{10,9,8,7,6,5,4,3,2,1})</f>
        <v>6</v>
      </c>
      <c r="J1386">
        <f>E1386*0.6+D1386*0.2+C1386*0.2</f>
        <v>5052.2000000000007</v>
      </c>
      <c r="K1386">
        <f>_xlfn.RANK.AVG(J1386,J$2:J$2185)</f>
        <v>1014</v>
      </c>
      <c r="L1386">
        <f>LOOKUP(K1386/COUNTA(K:K),{0,0.1,0.2,0.3,0.4,0.5,0.6,0.7,0.8,0.9,1}+1%%,{10,9,8,7,6,5,4,3,2,1})</f>
        <v>6</v>
      </c>
      <c r="M1386">
        <f>(C1386-D1386)*0.7+B1386*0.3</f>
        <v>225205.3</v>
      </c>
      <c r="N1386">
        <f>_xlfn.RANK.AVG(M1386,M$2:M$2185)</f>
        <v>1064</v>
      </c>
      <c r="O1386">
        <f>LOOKUP(N1386/COUNTA(N:N),{0,0.1,0.2,0.3,0.4,0.5,0.6,0.7,0.8,0.9,1}+1%%,{10,9,8,7,6,5,4,3,2,1})</f>
        <v>6</v>
      </c>
      <c r="P1386" s="6">
        <v>2</v>
      </c>
      <c r="Q1386">
        <f>_xlfn.RANK.AVG(P1386,P$2:P$2185)</f>
        <v>678.5</v>
      </c>
      <c r="R1386">
        <f>LOOKUP(Q1386/COUNTA(Q:Q),{0,0.1,0.2,0.3,0.4,0.5,0.6,0.7,0.8,0.9,1}+1%%,{10,9,8,7,6,5,4,3,2,1})</f>
        <v>7</v>
      </c>
      <c r="S1386">
        <f>I1386*0.5+L1386*0.5+O1386+R1386</f>
        <v>19</v>
      </c>
    </row>
    <row r="1387" spans="1:19" ht="43.2" x14ac:dyDescent="0.25">
      <c r="A1387" s="5" t="s">
        <v>1721</v>
      </c>
      <c r="B1387" s="6">
        <v>2250165</v>
      </c>
      <c r="C1387" s="6">
        <v>60794</v>
      </c>
      <c r="D1387" s="6">
        <v>2335</v>
      </c>
      <c r="E1387" s="6">
        <v>6002</v>
      </c>
      <c r="F1387" s="6">
        <v>1</v>
      </c>
      <c r="G1387">
        <f>(E1387*0.6+D1387*0.2+C1387*0.2)/B1387</f>
        <v>7.2114711587816897E-3</v>
      </c>
      <c r="H1387">
        <f>_xlfn.RANK.AVG(G1387,G$2:G$2185)</f>
        <v>1013</v>
      </c>
      <c r="I1387">
        <f>LOOKUP(H1387/COUNTA(H:H),{0,0.1,0.2,0.3,0.4,0.5,0.6,0.7,0.8,0.9,1}+1%%,{10,9,8,7,6,5,4,3,2,1})</f>
        <v>6</v>
      </c>
      <c r="J1387">
        <f>E1387*0.6+D1387*0.2+C1387*0.2</f>
        <v>16227</v>
      </c>
      <c r="K1387">
        <f>_xlfn.RANK.AVG(J1387,J$2:J$2185)</f>
        <v>630</v>
      </c>
      <c r="L1387">
        <f>LOOKUP(K1387/COUNTA(K:K),{0,0.1,0.2,0.3,0.4,0.5,0.6,0.7,0.8,0.9,1}+1%%,{10,9,8,7,6,5,4,3,2,1})</f>
        <v>8</v>
      </c>
      <c r="M1387">
        <f>(C1387-D1387)*0.7+B1387*0.3</f>
        <v>715970.8</v>
      </c>
      <c r="N1387">
        <f>_xlfn.RANK.AVG(M1387,M$2:M$2185)</f>
        <v>646</v>
      </c>
      <c r="O1387">
        <f>LOOKUP(N1387/COUNTA(N:N),{0,0.1,0.2,0.3,0.4,0.5,0.6,0.7,0.8,0.9,1}+1%%,{10,9,8,7,6,5,4,3,2,1})</f>
        <v>8</v>
      </c>
      <c r="P1387" s="6">
        <v>1</v>
      </c>
      <c r="Q1387">
        <f>_xlfn.RANK.AVG(P1387,P$2:P$2185)</f>
        <v>1510</v>
      </c>
      <c r="R1387">
        <f>LOOKUP(Q1387/COUNTA(Q:Q),{0,0.1,0.2,0.3,0.4,0.5,0.6,0.7,0.8,0.9,1}+1%%,{10,9,8,7,6,5,4,3,2,1})</f>
        <v>4</v>
      </c>
      <c r="S1387">
        <f>I1387*0.5+L1387*0.5+O1387+R1387</f>
        <v>19</v>
      </c>
    </row>
    <row r="1388" spans="1:19" ht="28.8" x14ac:dyDescent="0.25">
      <c r="A1388" s="5" t="s">
        <v>262</v>
      </c>
      <c r="B1388" s="6">
        <v>237169</v>
      </c>
      <c r="C1388" s="6">
        <v>7169</v>
      </c>
      <c r="D1388" s="6">
        <v>360</v>
      </c>
      <c r="E1388" s="6">
        <v>1226</v>
      </c>
      <c r="F1388" s="6">
        <v>5</v>
      </c>
      <c r="G1388">
        <f>(E1388*0.6+D1388*0.2+C1388*0.2)/B1388</f>
        <v>9.4506448987852539E-3</v>
      </c>
      <c r="H1388">
        <f>_xlfn.RANK.AVG(G1388,G$2:G$2185)</f>
        <v>729</v>
      </c>
      <c r="I1388">
        <f>LOOKUP(H1388/COUNTA(H:H),{0,0.1,0.2,0.3,0.4,0.5,0.6,0.7,0.8,0.9,1}+1%%,{10,9,8,7,6,5,4,3,2,1})</f>
        <v>7</v>
      </c>
      <c r="J1388">
        <f>E1388*0.6+D1388*0.2+C1388*0.2</f>
        <v>2241.4</v>
      </c>
      <c r="K1388">
        <f>_xlfn.RANK.AVG(J1388,J$2:J$2185)</f>
        <v>1280</v>
      </c>
      <c r="L1388">
        <f>LOOKUP(K1388/COUNTA(K:K),{0,0.1,0.2,0.3,0.4,0.5,0.6,0.7,0.8,0.9,1}+1%%,{10,9,8,7,6,5,4,3,2,1})</f>
        <v>5</v>
      </c>
      <c r="M1388">
        <f>(C1388-D1388)*0.7+B1388*0.3</f>
        <v>75917</v>
      </c>
      <c r="N1388">
        <f>_xlfn.RANK.AVG(M1388,M$2:M$2185)</f>
        <v>1440</v>
      </c>
      <c r="O1388">
        <f>LOOKUP(N1388/COUNTA(N:N),{0,0.1,0.2,0.3,0.4,0.5,0.6,0.7,0.8,0.9,1}+1%%,{10,9,8,7,6,5,4,3,2,1})</f>
        <v>4</v>
      </c>
      <c r="P1388" s="6">
        <v>5</v>
      </c>
      <c r="Q1388">
        <f>_xlfn.RANK.AVG(P1388,P$2:P$2185)</f>
        <v>266.5</v>
      </c>
      <c r="R1388">
        <f>LOOKUP(Q1388/COUNTA(Q:Q),{0,0.1,0.2,0.3,0.4,0.5,0.6,0.7,0.8,0.9,1}+1%%,{10,9,8,7,6,5,4,3,2,1})</f>
        <v>9</v>
      </c>
      <c r="S1388">
        <f>I1388*0.5+L1388*0.5+O1388+R1388</f>
        <v>19</v>
      </c>
    </row>
    <row r="1389" spans="1:19" ht="43.2" x14ac:dyDescent="0.25">
      <c r="A1389" s="5" t="s">
        <v>759</v>
      </c>
      <c r="B1389" s="6">
        <v>216623</v>
      </c>
      <c r="C1389" s="6">
        <v>10897</v>
      </c>
      <c r="D1389" s="6">
        <v>191</v>
      </c>
      <c r="E1389" s="6">
        <v>1393</v>
      </c>
      <c r="F1389" s="6">
        <v>3</v>
      </c>
      <c r="G1389">
        <f>(E1389*0.6+D1389*0.2+C1389*0.2)/B1389</f>
        <v>1.4095456161164789E-2</v>
      </c>
      <c r="H1389">
        <f>_xlfn.RANK.AVG(G1389,G$2:G$2185)</f>
        <v>349</v>
      </c>
      <c r="I1389">
        <f>LOOKUP(H1389/COUNTA(H:H),{0,0.1,0.2,0.3,0.4,0.5,0.6,0.7,0.8,0.9,1}+1%%,{10,9,8,7,6,5,4,3,2,1})</f>
        <v>9</v>
      </c>
      <c r="J1389">
        <f>E1389*0.6+D1389*0.2+C1389*0.2</f>
        <v>3053.4</v>
      </c>
      <c r="K1389">
        <f>_xlfn.RANK.AVG(J1389,J$2:J$2185)</f>
        <v>1191</v>
      </c>
      <c r="L1389">
        <f>LOOKUP(K1389/COUNTA(K:K),{0,0.1,0.2,0.3,0.4,0.5,0.6,0.7,0.8,0.9,1}+1%%,{10,9,8,7,6,5,4,3,2,1})</f>
        <v>5</v>
      </c>
      <c r="M1389">
        <f>(C1389-D1389)*0.7+B1389*0.3</f>
        <v>72481.099999999991</v>
      </c>
      <c r="N1389">
        <f>_xlfn.RANK.AVG(M1389,M$2:M$2185)</f>
        <v>1456</v>
      </c>
      <c r="O1389">
        <f>LOOKUP(N1389/COUNTA(N:N),{0,0.1,0.2,0.3,0.4,0.5,0.6,0.7,0.8,0.9,1}+1%%,{10,9,8,7,6,5,4,3,2,1})</f>
        <v>4</v>
      </c>
      <c r="P1389" s="6">
        <v>3</v>
      </c>
      <c r="Q1389">
        <f>_xlfn.RANK.AVG(P1389,P$2:P$2185)</f>
        <v>452</v>
      </c>
      <c r="R1389">
        <f>LOOKUP(Q1389/COUNTA(Q:Q),{0,0.1,0.2,0.3,0.4,0.5,0.6,0.7,0.8,0.9,1}+1%%,{10,9,8,7,6,5,4,3,2,1})</f>
        <v>8</v>
      </c>
      <c r="S1389">
        <f>I1389*0.5+L1389*0.5+O1389+R1389</f>
        <v>19</v>
      </c>
    </row>
    <row r="1390" spans="1:19" ht="14.4" x14ac:dyDescent="0.25">
      <c r="A1390" s="5" t="s">
        <v>1752</v>
      </c>
      <c r="B1390" s="6">
        <v>3430385</v>
      </c>
      <c r="C1390" s="6">
        <v>103188</v>
      </c>
      <c r="D1390" s="6">
        <v>5643</v>
      </c>
      <c r="E1390" s="6">
        <v>10594</v>
      </c>
      <c r="F1390" s="6">
        <v>1</v>
      </c>
      <c r="G1390">
        <f>(E1390*0.6+D1390*0.2+C1390*0.2)/B1390</f>
        <v>8.1980885527426234E-3</v>
      </c>
      <c r="H1390">
        <f>_xlfn.RANK.AVG(G1390,G$2:G$2185)</f>
        <v>877</v>
      </c>
      <c r="I1390">
        <f>LOOKUP(H1390/COUNTA(H:H),{0,0.1,0.2,0.3,0.4,0.5,0.6,0.7,0.8,0.9,1}+1%%,{10,9,8,7,6,5,4,3,2,1})</f>
        <v>6</v>
      </c>
      <c r="J1390">
        <f>E1390*0.6+D1390*0.2+C1390*0.2</f>
        <v>28122.600000000002</v>
      </c>
      <c r="K1390">
        <f>_xlfn.RANK.AVG(J1390,J$2:J$2185)</f>
        <v>476</v>
      </c>
      <c r="L1390">
        <f>LOOKUP(K1390/COUNTA(K:K),{0,0.1,0.2,0.3,0.4,0.5,0.6,0.7,0.8,0.9,1}+1%%,{10,9,8,7,6,5,4,3,2,1})</f>
        <v>8</v>
      </c>
      <c r="M1390">
        <f>(C1390-D1390)*0.7+B1390*0.3</f>
        <v>1097397</v>
      </c>
      <c r="N1390">
        <f>_xlfn.RANK.AVG(M1390,M$2:M$2185)</f>
        <v>508</v>
      </c>
      <c r="O1390">
        <f>LOOKUP(N1390/COUNTA(N:N),{0,0.1,0.2,0.3,0.4,0.5,0.6,0.7,0.8,0.9,1}+1%%,{10,9,8,7,6,5,4,3,2,1})</f>
        <v>8</v>
      </c>
      <c r="P1390" s="6">
        <v>1</v>
      </c>
      <c r="Q1390">
        <f>_xlfn.RANK.AVG(P1390,P$2:P$2185)</f>
        <v>1510</v>
      </c>
      <c r="R1390">
        <f>LOOKUP(Q1390/COUNTA(Q:Q),{0,0.1,0.2,0.3,0.4,0.5,0.6,0.7,0.8,0.9,1}+1%%,{10,9,8,7,6,5,4,3,2,1})</f>
        <v>4</v>
      </c>
      <c r="S1390">
        <f>I1390*0.5+L1390*0.5+O1390+R1390</f>
        <v>19</v>
      </c>
    </row>
    <row r="1391" spans="1:19" ht="72" x14ac:dyDescent="0.25">
      <c r="A1391" s="5" t="s">
        <v>425</v>
      </c>
      <c r="B1391" s="6">
        <v>1943300</v>
      </c>
      <c r="C1391" s="6">
        <v>13894</v>
      </c>
      <c r="D1391" s="6">
        <v>631</v>
      </c>
      <c r="E1391" s="6">
        <v>3480</v>
      </c>
      <c r="F1391" s="6">
        <v>3</v>
      </c>
      <c r="G1391">
        <f>(E1391*0.6+D1391*0.2+C1391*0.2)/B1391</f>
        <v>2.5693408120207894E-3</v>
      </c>
      <c r="H1391">
        <f>_xlfn.RANK.AVG(G1391,G$2:G$2185)</f>
        <v>1749</v>
      </c>
      <c r="I1391">
        <f>LOOKUP(H1391/COUNTA(H:H),{0,0.1,0.2,0.3,0.4,0.5,0.6,0.7,0.8,0.9,1}+1%%,{10,9,8,7,6,5,4,3,2,1})</f>
        <v>2</v>
      </c>
      <c r="J1391">
        <f>E1391*0.6+D1391*0.2+C1391*0.2</f>
        <v>4993</v>
      </c>
      <c r="K1391">
        <f>_xlfn.RANK.AVG(J1391,J$2:J$2185)</f>
        <v>1018</v>
      </c>
      <c r="L1391">
        <f>LOOKUP(K1391/COUNTA(K:K),{0,0.1,0.2,0.3,0.4,0.5,0.6,0.7,0.8,0.9,1}+1%%,{10,9,8,7,6,5,4,3,2,1})</f>
        <v>6</v>
      </c>
      <c r="M1391">
        <f>(C1391-D1391)*0.7+B1391*0.3</f>
        <v>592274.1</v>
      </c>
      <c r="N1391">
        <f>_xlfn.RANK.AVG(M1391,M$2:M$2185)</f>
        <v>707</v>
      </c>
      <c r="O1391">
        <f>LOOKUP(N1391/COUNTA(N:N),{0,0.1,0.2,0.3,0.4,0.5,0.6,0.7,0.8,0.9,1}+1%%,{10,9,8,7,6,5,4,3,2,1})</f>
        <v>7</v>
      </c>
      <c r="P1391" s="6">
        <v>3</v>
      </c>
      <c r="Q1391">
        <f>_xlfn.RANK.AVG(P1391,P$2:P$2185)</f>
        <v>452</v>
      </c>
      <c r="R1391">
        <f>LOOKUP(Q1391/COUNTA(Q:Q),{0,0.1,0.2,0.3,0.4,0.5,0.6,0.7,0.8,0.9,1}+1%%,{10,9,8,7,6,5,4,3,2,1})</f>
        <v>8</v>
      </c>
      <c r="S1391">
        <f>I1391*0.5+L1391*0.5+O1391+R1391</f>
        <v>19</v>
      </c>
    </row>
    <row r="1392" spans="1:19" ht="28.8" x14ac:dyDescent="0.25">
      <c r="A1392" s="5" t="s">
        <v>867</v>
      </c>
      <c r="B1392" s="6">
        <v>1227316</v>
      </c>
      <c r="C1392" s="6">
        <v>20793</v>
      </c>
      <c r="D1392" s="6">
        <v>671</v>
      </c>
      <c r="E1392" s="6">
        <v>2311</v>
      </c>
      <c r="F1392" s="6">
        <v>2</v>
      </c>
      <c r="G1392">
        <f>(E1392*0.6+D1392*0.2+C1392*0.2)/B1392</f>
        <v>4.6274960971746486E-3</v>
      </c>
      <c r="H1392">
        <f>_xlfn.RANK.AVG(G1392,G$2:G$2185)</f>
        <v>1389</v>
      </c>
      <c r="I1392">
        <f>LOOKUP(H1392/COUNTA(H:H),{0,0.1,0.2,0.3,0.4,0.5,0.6,0.7,0.8,0.9,1}+1%%,{10,9,8,7,6,5,4,3,2,1})</f>
        <v>4</v>
      </c>
      <c r="J1392">
        <f>E1392*0.6+D1392*0.2+C1392*0.2</f>
        <v>5679.4000000000005</v>
      </c>
      <c r="K1392">
        <f>_xlfn.RANK.AVG(J1392,J$2:J$2185)</f>
        <v>963</v>
      </c>
      <c r="L1392">
        <f>LOOKUP(K1392/COUNTA(K:K),{0,0.1,0.2,0.3,0.4,0.5,0.6,0.7,0.8,0.9,1}+1%%,{10,9,8,7,6,5,4,3,2,1})</f>
        <v>6</v>
      </c>
      <c r="M1392">
        <f>(C1392-D1392)*0.7+B1392*0.3</f>
        <v>382280.2</v>
      </c>
      <c r="N1392">
        <f>_xlfn.RANK.AVG(M1392,M$2:M$2185)</f>
        <v>869</v>
      </c>
      <c r="O1392">
        <f>LOOKUP(N1392/COUNTA(N:N),{0,0.1,0.2,0.3,0.4,0.5,0.6,0.7,0.8,0.9,1}+1%%,{10,9,8,7,6,5,4,3,2,1})</f>
        <v>7</v>
      </c>
      <c r="P1392" s="6">
        <v>2</v>
      </c>
      <c r="Q1392">
        <f>_xlfn.RANK.AVG(P1392,P$2:P$2185)</f>
        <v>678.5</v>
      </c>
      <c r="R1392">
        <f>LOOKUP(Q1392/COUNTA(Q:Q),{0,0.1,0.2,0.3,0.4,0.5,0.6,0.7,0.8,0.9,1}+1%%,{10,9,8,7,6,5,4,3,2,1})</f>
        <v>7</v>
      </c>
      <c r="S1392">
        <f>I1392*0.5+L1392*0.5+O1392+R1392</f>
        <v>19</v>
      </c>
    </row>
    <row r="1393" spans="1:19" ht="28.8" x14ac:dyDescent="0.25">
      <c r="A1393" s="5" t="s">
        <v>345</v>
      </c>
      <c r="B1393" s="6">
        <v>707123</v>
      </c>
      <c r="C1393" s="6">
        <v>24693</v>
      </c>
      <c r="D1393" s="6">
        <v>620</v>
      </c>
      <c r="E1393" s="6">
        <v>1124</v>
      </c>
      <c r="F1393" s="6">
        <v>2</v>
      </c>
      <c r="G1393">
        <f>(E1393*0.6+D1393*0.2+C1393*0.2)/B1393</f>
        <v>8.1131571169372231E-3</v>
      </c>
      <c r="H1393">
        <f>_xlfn.RANK.AVG(G1393,G$2:G$2185)</f>
        <v>888</v>
      </c>
      <c r="I1393">
        <f>LOOKUP(H1393/COUNTA(H:H),{0,0.1,0.2,0.3,0.4,0.5,0.6,0.7,0.8,0.9,1}+1%%,{10,9,8,7,6,5,4,3,2,1})</f>
        <v>6</v>
      </c>
      <c r="J1393">
        <f>E1393*0.6+D1393*0.2+C1393*0.2</f>
        <v>5737</v>
      </c>
      <c r="K1393">
        <f>_xlfn.RANK.AVG(J1393,J$2:J$2185)</f>
        <v>958</v>
      </c>
      <c r="L1393">
        <f>LOOKUP(K1393/COUNTA(K:K),{0,0.1,0.2,0.3,0.4,0.5,0.6,0.7,0.8,0.9,1}+1%%,{10,9,8,7,6,5,4,3,2,1})</f>
        <v>6</v>
      </c>
      <c r="M1393">
        <f>(C1393-D1393)*0.7+B1393*0.3</f>
        <v>228988</v>
      </c>
      <c r="N1393">
        <f>_xlfn.RANK.AVG(M1393,M$2:M$2185)</f>
        <v>1060</v>
      </c>
      <c r="O1393">
        <f>LOOKUP(N1393/COUNTA(N:N),{0,0.1,0.2,0.3,0.4,0.5,0.6,0.7,0.8,0.9,1}+1%%,{10,9,8,7,6,5,4,3,2,1})</f>
        <v>6</v>
      </c>
      <c r="P1393" s="6">
        <v>2</v>
      </c>
      <c r="Q1393">
        <f>_xlfn.RANK.AVG(P1393,P$2:P$2185)</f>
        <v>678.5</v>
      </c>
      <c r="R1393">
        <f>LOOKUP(Q1393/COUNTA(Q:Q),{0,0.1,0.2,0.3,0.4,0.5,0.6,0.7,0.8,0.9,1}+1%%,{10,9,8,7,6,5,4,3,2,1})</f>
        <v>7</v>
      </c>
      <c r="S1393">
        <f>I1393*0.5+L1393*0.5+O1393+R1393</f>
        <v>19</v>
      </c>
    </row>
    <row r="1394" spans="1:19" ht="28.8" x14ac:dyDescent="0.25">
      <c r="A1394" s="5" t="s">
        <v>1672</v>
      </c>
      <c r="B1394" s="6">
        <v>1629053</v>
      </c>
      <c r="C1394" s="6">
        <v>72349</v>
      </c>
      <c r="D1394" s="6">
        <v>2376</v>
      </c>
      <c r="E1394" s="6">
        <v>2694</v>
      </c>
      <c r="F1394" s="6">
        <v>1</v>
      </c>
      <c r="G1394">
        <f>(E1394*0.6+D1394*0.2+C1394*0.2)/B1394</f>
        <v>1.0166274516544276E-2</v>
      </c>
      <c r="H1394">
        <f>_xlfn.RANK.AVG(G1394,G$2:G$2185)</f>
        <v>651</v>
      </c>
      <c r="I1394">
        <f>LOOKUP(H1394/COUNTA(H:H),{0,0.1,0.2,0.3,0.4,0.5,0.6,0.7,0.8,0.9,1}+1%%,{10,9,8,7,6,5,4,3,2,1})</f>
        <v>8</v>
      </c>
      <c r="J1394">
        <f>E1394*0.6+D1394*0.2+C1394*0.2</f>
        <v>16561.400000000001</v>
      </c>
      <c r="K1394">
        <f>_xlfn.RANK.AVG(J1394,J$2:J$2185)</f>
        <v>624</v>
      </c>
      <c r="L1394">
        <f>LOOKUP(K1394/COUNTA(K:K),{0,0.1,0.2,0.3,0.4,0.5,0.6,0.7,0.8,0.9,1}+1%%,{10,9,8,7,6,5,4,3,2,1})</f>
        <v>8</v>
      </c>
      <c r="M1394">
        <f>(C1394-D1394)*0.7+B1394*0.3</f>
        <v>537697</v>
      </c>
      <c r="N1394">
        <f>_xlfn.RANK.AVG(M1394,M$2:M$2185)</f>
        <v>750</v>
      </c>
      <c r="O1394">
        <f>LOOKUP(N1394/COUNTA(N:N),{0,0.1,0.2,0.3,0.4,0.5,0.6,0.7,0.8,0.9,1}+1%%,{10,9,8,7,6,5,4,3,2,1})</f>
        <v>7</v>
      </c>
      <c r="P1394" s="6">
        <v>1</v>
      </c>
      <c r="Q1394">
        <f>_xlfn.RANK.AVG(P1394,P$2:P$2185)</f>
        <v>1510</v>
      </c>
      <c r="R1394">
        <f>LOOKUP(Q1394/COUNTA(Q:Q),{0,0.1,0.2,0.3,0.4,0.5,0.6,0.7,0.8,0.9,1}+1%%,{10,9,8,7,6,5,4,3,2,1})</f>
        <v>4</v>
      </c>
      <c r="S1394">
        <f>I1394*0.5+L1394*0.5+O1394+R1394</f>
        <v>19</v>
      </c>
    </row>
    <row r="1395" spans="1:19" ht="43.2" x14ac:dyDescent="0.25">
      <c r="A1395" s="5" t="s">
        <v>763</v>
      </c>
      <c r="B1395" s="6">
        <v>525619</v>
      </c>
      <c r="C1395" s="6">
        <v>24158</v>
      </c>
      <c r="D1395" s="6">
        <v>440</v>
      </c>
      <c r="E1395" s="6">
        <v>1413</v>
      </c>
      <c r="F1395" s="6">
        <v>2</v>
      </c>
      <c r="G1395">
        <f>(E1395*0.6+D1395*0.2+C1395*0.2)/B1395</f>
        <v>1.0972586607409551E-2</v>
      </c>
      <c r="H1395">
        <f>_xlfn.RANK.AVG(G1395,G$2:G$2185)</f>
        <v>576</v>
      </c>
      <c r="I1395">
        <f>LOOKUP(H1395/COUNTA(H:H),{0,0.1,0.2,0.3,0.4,0.5,0.6,0.7,0.8,0.9,1}+1%%,{10,9,8,7,6,5,4,3,2,1})</f>
        <v>8</v>
      </c>
      <c r="J1395">
        <f>E1395*0.6+D1395*0.2+C1395*0.2</f>
        <v>5767.4000000000005</v>
      </c>
      <c r="K1395">
        <f>_xlfn.RANK.AVG(J1395,J$2:J$2185)</f>
        <v>956</v>
      </c>
      <c r="L1395">
        <f>LOOKUP(K1395/COUNTA(K:K),{0,0.1,0.2,0.3,0.4,0.5,0.6,0.7,0.8,0.9,1}+1%%,{10,9,8,7,6,5,4,3,2,1})</f>
        <v>6</v>
      </c>
      <c r="M1395">
        <f>(C1395-D1395)*0.7+B1395*0.3</f>
        <v>174288.3</v>
      </c>
      <c r="N1395">
        <f>_xlfn.RANK.AVG(M1395,M$2:M$2185)</f>
        <v>1143</v>
      </c>
      <c r="O1395">
        <f>LOOKUP(N1395/COUNTA(N:N),{0,0.1,0.2,0.3,0.4,0.5,0.6,0.7,0.8,0.9,1}+1%%,{10,9,8,7,6,5,4,3,2,1})</f>
        <v>5</v>
      </c>
      <c r="P1395" s="6">
        <v>2</v>
      </c>
      <c r="Q1395">
        <f>_xlfn.RANK.AVG(P1395,P$2:P$2185)</f>
        <v>678.5</v>
      </c>
      <c r="R1395">
        <f>LOOKUP(Q1395/COUNTA(Q:Q),{0,0.1,0.2,0.3,0.4,0.5,0.6,0.7,0.8,0.9,1}+1%%,{10,9,8,7,6,5,4,3,2,1})</f>
        <v>7</v>
      </c>
      <c r="S1395">
        <f>I1395*0.5+L1395*0.5+O1395+R1395</f>
        <v>19</v>
      </c>
    </row>
    <row r="1396" spans="1:19" ht="28.8" x14ac:dyDescent="0.25">
      <c r="A1396" s="5" t="s">
        <v>2113</v>
      </c>
      <c r="B1396" s="6">
        <v>810080</v>
      </c>
      <c r="C1396" s="6">
        <v>52027</v>
      </c>
      <c r="D1396" s="6">
        <v>1860</v>
      </c>
      <c r="E1396" s="6">
        <v>10314</v>
      </c>
      <c r="F1396" s="6">
        <v>1</v>
      </c>
      <c r="G1396">
        <f>(E1396*0.6+D1396*0.2+C1396*0.2)/B1396</f>
        <v>2.094336361840806E-2</v>
      </c>
      <c r="H1396">
        <f>_xlfn.RANK.AVG(G1396,G$2:G$2185)</f>
        <v>116</v>
      </c>
      <c r="I1396">
        <f>LOOKUP(H1396/COUNTA(H:H),{0,0.1,0.2,0.3,0.4,0.5,0.6,0.7,0.8,0.9,1}+1%%,{10,9,8,7,6,5,4,3,2,1})</f>
        <v>10</v>
      </c>
      <c r="J1396">
        <f>E1396*0.6+D1396*0.2+C1396*0.2</f>
        <v>16965.800000000003</v>
      </c>
      <c r="K1396">
        <f>_xlfn.RANK.AVG(J1396,J$2:J$2185)</f>
        <v>619</v>
      </c>
      <c r="L1396">
        <f>LOOKUP(K1396/COUNTA(K:K),{0,0.1,0.2,0.3,0.4,0.5,0.6,0.7,0.8,0.9,1}+1%%,{10,9,8,7,6,5,4,3,2,1})</f>
        <v>8</v>
      </c>
      <c r="M1396">
        <f>(C1396-D1396)*0.7+B1396*0.3</f>
        <v>278140.90000000002</v>
      </c>
      <c r="N1396">
        <f>_xlfn.RANK.AVG(M1396,M$2:M$2185)</f>
        <v>986</v>
      </c>
      <c r="O1396">
        <f>LOOKUP(N1396/COUNTA(N:N),{0,0.1,0.2,0.3,0.4,0.5,0.6,0.7,0.8,0.9,1}+1%%,{10,9,8,7,6,5,4,3,2,1})</f>
        <v>6</v>
      </c>
      <c r="P1396" s="6">
        <v>1</v>
      </c>
      <c r="Q1396">
        <f>_xlfn.RANK.AVG(P1396,P$2:P$2185)</f>
        <v>1510</v>
      </c>
      <c r="R1396">
        <f>LOOKUP(Q1396/COUNTA(Q:Q),{0,0.1,0.2,0.3,0.4,0.5,0.6,0.7,0.8,0.9,1}+1%%,{10,9,8,7,6,5,4,3,2,1})</f>
        <v>4</v>
      </c>
      <c r="S1396">
        <f>I1396*0.5+L1396*0.5+O1396+R1396</f>
        <v>19</v>
      </c>
    </row>
    <row r="1397" spans="1:19" ht="14.4" x14ac:dyDescent="0.25">
      <c r="A1397" s="5" t="s">
        <v>189</v>
      </c>
      <c r="B1397" s="6">
        <v>1498866</v>
      </c>
      <c r="C1397" s="6">
        <v>67227</v>
      </c>
      <c r="D1397" s="6">
        <v>1473</v>
      </c>
      <c r="E1397" s="6">
        <v>4645</v>
      </c>
      <c r="F1397" s="6">
        <v>1</v>
      </c>
      <c r="G1397">
        <f>(E1397*0.6+D1397*0.2+C1397*0.2)/B1397</f>
        <v>1.1026335909947921E-2</v>
      </c>
      <c r="H1397">
        <f>_xlfn.RANK.AVG(G1397,G$2:G$2185)</f>
        <v>570</v>
      </c>
      <c r="I1397">
        <f>LOOKUP(H1397/COUNTA(H:H),{0,0.1,0.2,0.3,0.4,0.5,0.6,0.7,0.8,0.9,1}+1%%,{10,9,8,7,6,5,4,3,2,1})</f>
        <v>8</v>
      </c>
      <c r="J1397">
        <f>E1397*0.6+D1397*0.2+C1397*0.2</f>
        <v>16527</v>
      </c>
      <c r="K1397">
        <f>_xlfn.RANK.AVG(J1397,J$2:J$2185)</f>
        <v>626</v>
      </c>
      <c r="L1397">
        <f>LOOKUP(K1397/COUNTA(K:K),{0,0.1,0.2,0.3,0.4,0.5,0.6,0.7,0.8,0.9,1}+1%%,{10,9,8,7,6,5,4,3,2,1})</f>
        <v>8</v>
      </c>
      <c r="M1397">
        <f>(C1397-D1397)*0.7+B1397*0.3</f>
        <v>495687.6</v>
      </c>
      <c r="N1397">
        <f>_xlfn.RANK.AVG(M1397,M$2:M$2185)</f>
        <v>775</v>
      </c>
      <c r="O1397">
        <f>LOOKUP(N1397/COUNTA(N:N),{0,0.1,0.2,0.3,0.4,0.5,0.6,0.7,0.8,0.9,1}+1%%,{10,9,8,7,6,5,4,3,2,1})</f>
        <v>7</v>
      </c>
      <c r="P1397" s="6">
        <v>1</v>
      </c>
      <c r="Q1397">
        <f>_xlfn.RANK.AVG(P1397,P$2:P$2185)</f>
        <v>1510</v>
      </c>
      <c r="R1397">
        <f>LOOKUP(Q1397/COUNTA(Q:Q),{0,0.1,0.2,0.3,0.4,0.5,0.6,0.7,0.8,0.9,1}+1%%,{10,9,8,7,6,5,4,3,2,1})</f>
        <v>4</v>
      </c>
      <c r="S1397">
        <f>I1397*0.5+L1397*0.5+O1397+R1397</f>
        <v>19</v>
      </c>
    </row>
    <row r="1398" spans="1:19" ht="43.2" x14ac:dyDescent="0.25">
      <c r="A1398" s="5" t="s">
        <v>1007</v>
      </c>
      <c r="B1398" s="6">
        <v>1524015</v>
      </c>
      <c r="C1398" s="6">
        <v>27774</v>
      </c>
      <c r="D1398" s="6">
        <v>866</v>
      </c>
      <c r="E1398" s="6">
        <v>1630</v>
      </c>
      <c r="F1398" s="6">
        <v>2</v>
      </c>
      <c r="G1398">
        <f>(E1398*0.6+D1398*0.2+C1398*0.2)/B1398</f>
        <v>4.4002191579479207E-3</v>
      </c>
      <c r="H1398">
        <f>_xlfn.RANK.AVG(G1398,G$2:G$2185)</f>
        <v>1417</v>
      </c>
      <c r="I1398">
        <f>LOOKUP(H1398/COUNTA(H:H),{0,0.1,0.2,0.3,0.4,0.5,0.6,0.7,0.8,0.9,1}+1%%,{10,9,8,7,6,5,4,3,2,1})</f>
        <v>4</v>
      </c>
      <c r="J1398">
        <f>E1398*0.6+D1398*0.2+C1398*0.2</f>
        <v>6706</v>
      </c>
      <c r="K1398">
        <f>_xlfn.RANK.AVG(J1398,J$2:J$2185)</f>
        <v>907</v>
      </c>
      <c r="L1398">
        <f>LOOKUP(K1398/COUNTA(K:K),{0,0.1,0.2,0.3,0.4,0.5,0.6,0.7,0.8,0.9,1}+1%%,{10,9,8,7,6,5,4,3,2,1})</f>
        <v>6</v>
      </c>
      <c r="M1398">
        <f>(C1398-D1398)*0.7+B1398*0.3</f>
        <v>476040.1</v>
      </c>
      <c r="N1398">
        <f>_xlfn.RANK.AVG(M1398,M$2:M$2185)</f>
        <v>792</v>
      </c>
      <c r="O1398">
        <f>LOOKUP(N1398/COUNTA(N:N),{0,0.1,0.2,0.3,0.4,0.5,0.6,0.7,0.8,0.9,1}+1%%,{10,9,8,7,6,5,4,3,2,1})</f>
        <v>7</v>
      </c>
      <c r="P1398" s="6">
        <v>2</v>
      </c>
      <c r="Q1398">
        <f>_xlfn.RANK.AVG(P1398,P$2:P$2185)</f>
        <v>678.5</v>
      </c>
      <c r="R1398">
        <f>LOOKUP(Q1398/COUNTA(Q:Q),{0,0.1,0.2,0.3,0.4,0.5,0.6,0.7,0.8,0.9,1}+1%%,{10,9,8,7,6,5,4,3,2,1})</f>
        <v>7</v>
      </c>
      <c r="S1398">
        <f>I1398*0.5+L1398*0.5+O1398+R1398</f>
        <v>19</v>
      </c>
    </row>
    <row r="1399" spans="1:19" ht="72" x14ac:dyDescent="0.25">
      <c r="A1399" s="5" t="s">
        <v>1523</v>
      </c>
      <c r="B1399" s="6">
        <v>1444759</v>
      </c>
      <c r="C1399" s="6">
        <v>14620</v>
      </c>
      <c r="D1399" s="6">
        <v>3356</v>
      </c>
      <c r="E1399" s="6">
        <v>3181</v>
      </c>
      <c r="F1399" s="6">
        <v>2</v>
      </c>
      <c r="G1399">
        <f>(E1399*0.6+D1399*0.2+C1399*0.2)/B1399</f>
        <v>3.8094934864569109E-3</v>
      </c>
      <c r="H1399">
        <f>_xlfn.RANK.AVG(G1399,G$2:G$2185)</f>
        <v>1516</v>
      </c>
      <c r="I1399">
        <f>LOOKUP(H1399/COUNTA(H:H),{0,0.1,0.2,0.3,0.4,0.5,0.6,0.7,0.8,0.9,1}+1%%,{10,9,8,7,6,5,4,3,2,1})</f>
        <v>4</v>
      </c>
      <c r="J1399">
        <f>E1399*0.6+D1399*0.2+C1399*0.2</f>
        <v>5503.8</v>
      </c>
      <c r="K1399">
        <f>_xlfn.RANK.AVG(J1399,J$2:J$2185)</f>
        <v>974</v>
      </c>
      <c r="L1399">
        <f>LOOKUP(K1399/COUNTA(K:K),{0,0.1,0.2,0.3,0.4,0.5,0.6,0.7,0.8,0.9,1}+1%%,{10,9,8,7,6,5,4,3,2,1})</f>
        <v>6</v>
      </c>
      <c r="M1399">
        <f>(C1399-D1399)*0.7+B1399*0.3</f>
        <v>441312.5</v>
      </c>
      <c r="N1399">
        <f>_xlfn.RANK.AVG(M1399,M$2:M$2185)</f>
        <v>808</v>
      </c>
      <c r="O1399">
        <f>LOOKUP(N1399/COUNTA(N:N),{0,0.1,0.2,0.3,0.4,0.5,0.6,0.7,0.8,0.9,1}+1%%,{10,9,8,7,6,5,4,3,2,1})</f>
        <v>7</v>
      </c>
      <c r="P1399" s="6">
        <v>2</v>
      </c>
      <c r="Q1399">
        <f>_xlfn.RANK.AVG(P1399,P$2:P$2185)</f>
        <v>678.5</v>
      </c>
      <c r="R1399">
        <f>LOOKUP(Q1399/COUNTA(Q:Q),{0,0.1,0.2,0.3,0.4,0.5,0.6,0.7,0.8,0.9,1}+1%%,{10,9,8,7,6,5,4,3,2,1})</f>
        <v>7</v>
      </c>
      <c r="S1399">
        <f>I1399*0.5+L1399*0.5+O1399+R1399</f>
        <v>19</v>
      </c>
    </row>
    <row r="1400" spans="1:19" ht="28.8" x14ac:dyDescent="0.25">
      <c r="A1400" s="5" t="s">
        <v>1770</v>
      </c>
      <c r="B1400" s="6">
        <v>3622209</v>
      </c>
      <c r="C1400" s="6">
        <v>117794</v>
      </c>
      <c r="D1400" s="6">
        <v>1851</v>
      </c>
      <c r="E1400" s="6">
        <v>2785</v>
      </c>
      <c r="F1400" s="6">
        <v>1</v>
      </c>
      <c r="G1400">
        <f>(E1400*0.6+D1400*0.2+C1400*0.2)/B1400</f>
        <v>7.0675104611578193E-3</v>
      </c>
      <c r="H1400">
        <f>_xlfn.RANK.AVG(G1400,G$2:G$2185)</f>
        <v>1029</v>
      </c>
      <c r="I1400">
        <f>LOOKUP(H1400/COUNTA(H:H),{0,0.1,0.2,0.3,0.4,0.5,0.6,0.7,0.8,0.9,1}+1%%,{10,9,8,7,6,5,4,3,2,1})</f>
        <v>6</v>
      </c>
      <c r="J1400">
        <f>E1400*0.6+D1400*0.2+C1400*0.2</f>
        <v>25600.000000000004</v>
      </c>
      <c r="K1400">
        <f>_xlfn.RANK.AVG(J1400,J$2:J$2185)</f>
        <v>503</v>
      </c>
      <c r="L1400">
        <f>LOOKUP(K1400/COUNTA(K:K),{0,0.1,0.2,0.3,0.4,0.5,0.6,0.7,0.8,0.9,1}+1%%,{10,9,8,7,6,5,4,3,2,1})</f>
        <v>8</v>
      </c>
      <c r="M1400">
        <f>(C1400-D1400)*0.7+B1400*0.3</f>
        <v>1167822.8</v>
      </c>
      <c r="N1400">
        <f>_xlfn.RANK.AVG(M1400,M$2:M$2185)</f>
        <v>492</v>
      </c>
      <c r="O1400">
        <f>LOOKUP(N1400/COUNTA(N:N),{0,0.1,0.2,0.3,0.4,0.5,0.6,0.7,0.8,0.9,1}+1%%,{10,9,8,7,6,5,4,3,2,1})</f>
        <v>8</v>
      </c>
      <c r="P1400" s="6">
        <v>1</v>
      </c>
      <c r="Q1400">
        <f>_xlfn.RANK.AVG(P1400,P$2:P$2185)</f>
        <v>1510</v>
      </c>
      <c r="R1400">
        <f>LOOKUP(Q1400/COUNTA(Q:Q),{0,0.1,0.2,0.3,0.4,0.5,0.6,0.7,0.8,0.9,1}+1%%,{10,9,8,7,6,5,4,3,2,1})</f>
        <v>4</v>
      </c>
      <c r="S1400">
        <f>I1400*0.5+L1400*0.5+O1400+R1400</f>
        <v>19</v>
      </c>
    </row>
    <row r="1401" spans="1:19" ht="14.4" x14ac:dyDescent="0.25">
      <c r="A1401" s="5" t="s">
        <v>1944</v>
      </c>
      <c r="B1401" s="6">
        <v>2422767</v>
      </c>
      <c r="C1401" s="6">
        <v>85558</v>
      </c>
      <c r="D1401" s="6">
        <v>715</v>
      </c>
      <c r="E1401" s="6">
        <v>2111</v>
      </c>
      <c r="F1401" s="6">
        <v>1</v>
      </c>
      <c r="G1401">
        <f>(E1401*0.6+D1401*0.2+C1401*0.2)/B1401</f>
        <v>7.6446476281045598E-3</v>
      </c>
      <c r="H1401">
        <f>_xlfn.RANK.AVG(G1401,G$2:G$2185)</f>
        <v>941</v>
      </c>
      <c r="I1401">
        <f>LOOKUP(H1401/COUNTA(H:H),{0,0.1,0.2,0.3,0.4,0.5,0.6,0.7,0.8,0.9,1}+1%%,{10,9,8,7,6,5,4,3,2,1})</f>
        <v>6</v>
      </c>
      <c r="J1401">
        <f>E1401*0.6+D1401*0.2+C1401*0.2</f>
        <v>18521.2</v>
      </c>
      <c r="K1401">
        <f>_xlfn.RANK.AVG(J1401,J$2:J$2185)</f>
        <v>594</v>
      </c>
      <c r="L1401">
        <f>LOOKUP(K1401/COUNTA(K:K),{0,0.1,0.2,0.3,0.4,0.5,0.6,0.7,0.8,0.9,1}+1%%,{10,9,8,7,6,5,4,3,2,1})</f>
        <v>8</v>
      </c>
      <c r="M1401">
        <f>(C1401-D1401)*0.7+B1401*0.3</f>
        <v>786220.2</v>
      </c>
      <c r="N1401">
        <f>_xlfn.RANK.AVG(M1401,M$2:M$2185)</f>
        <v>614</v>
      </c>
      <c r="O1401">
        <f>LOOKUP(N1401/COUNTA(N:N),{0,0.1,0.2,0.3,0.4,0.5,0.6,0.7,0.8,0.9,1}+1%%,{10,9,8,7,6,5,4,3,2,1})</f>
        <v>8</v>
      </c>
      <c r="P1401" s="6">
        <v>1</v>
      </c>
      <c r="Q1401">
        <f>_xlfn.RANK.AVG(P1401,P$2:P$2185)</f>
        <v>1510</v>
      </c>
      <c r="R1401">
        <f>LOOKUP(Q1401/COUNTA(Q:Q),{0,0.1,0.2,0.3,0.4,0.5,0.6,0.7,0.8,0.9,1}+1%%,{10,9,8,7,6,5,4,3,2,1})</f>
        <v>4</v>
      </c>
      <c r="S1401">
        <f>I1401*0.5+L1401*0.5+O1401+R1401</f>
        <v>19</v>
      </c>
    </row>
    <row r="1402" spans="1:19" ht="43.2" x14ac:dyDescent="0.25">
      <c r="A1402" s="5" t="s">
        <v>1897</v>
      </c>
      <c r="B1402" s="6">
        <v>1010818</v>
      </c>
      <c r="C1402" s="6">
        <v>73781</v>
      </c>
      <c r="D1402" s="6">
        <v>656</v>
      </c>
      <c r="E1402" s="6">
        <v>5994</v>
      </c>
      <c r="F1402" s="6">
        <v>1</v>
      </c>
      <c r="G1402">
        <f>(E1402*0.6+D1402*0.2+C1402*0.2)/B1402</f>
        <v>1.8285982244083503E-2</v>
      </c>
      <c r="H1402">
        <f>_xlfn.RANK.AVG(G1402,G$2:G$2185)</f>
        <v>165</v>
      </c>
      <c r="I1402">
        <f>LOOKUP(H1402/COUNTA(H:H),{0,0.1,0.2,0.3,0.4,0.5,0.6,0.7,0.8,0.9,1}+1%%,{10,9,8,7,6,5,4,3,2,1})</f>
        <v>10</v>
      </c>
      <c r="J1402">
        <f>E1402*0.6+D1402*0.2+C1402*0.2</f>
        <v>18483.8</v>
      </c>
      <c r="K1402">
        <f>_xlfn.RANK.AVG(J1402,J$2:J$2185)</f>
        <v>595</v>
      </c>
      <c r="L1402">
        <f>LOOKUP(K1402/COUNTA(K:K),{0,0.1,0.2,0.3,0.4,0.5,0.6,0.7,0.8,0.9,1}+1%%,{10,9,8,7,6,5,4,3,2,1})</f>
        <v>8</v>
      </c>
      <c r="M1402">
        <f>(C1402-D1402)*0.7+B1402*0.3</f>
        <v>354432.89999999997</v>
      </c>
      <c r="N1402">
        <f>_xlfn.RANK.AVG(M1402,M$2:M$2185)</f>
        <v>899</v>
      </c>
      <c r="O1402">
        <f>LOOKUP(N1402/COUNTA(N:N),{0,0.1,0.2,0.3,0.4,0.5,0.6,0.7,0.8,0.9,1}+1%%,{10,9,8,7,6,5,4,3,2,1})</f>
        <v>6</v>
      </c>
      <c r="P1402" s="6">
        <v>1</v>
      </c>
      <c r="Q1402">
        <f>_xlfn.RANK.AVG(P1402,P$2:P$2185)</f>
        <v>1510</v>
      </c>
      <c r="R1402">
        <f>LOOKUP(Q1402/COUNTA(Q:Q),{0,0.1,0.2,0.3,0.4,0.5,0.6,0.7,0.8,0.9,1}+1%%,{10,9,8,7,6,5,4,3,2,1})</f>
        <v>4</v>
      </c>
      <c r="S1402">
        <f>I1402*0.5+L1402*0.5+O1402+R1402</f>
        <v>19</v>
      </c>
    </row>
    <row r="1403" spans="1:19" ht="28.8" x14ac:dyDescent="0.25">
      <c r="A1403" s="5" t="s">
        <v>652</v>
      </c>
      <c r="B1403" s="6">
        <v>215161</v>
      </c>
      <c r="C1403" s="6">
        <v>24584</v>
      </c>
      <c r="D1403" s="6">
        <v>120</v>
      </c>
      <c r="E1403" s="6">
        <v>1562</v>
      </c>
      <c r="F1403" s="6">
        <v>2</v>
      </c>
      <c r="G1403">
        <f>(E1403*0.6+D1403*0.2+C1403*0.2)/B1403</f>
        <v>2.7319077342083369E-2</v>
      </c>
      <c r="H1403">
        <f>_xlfn.RANK.AVG(G1403,G$2:G$2185)</f>
        <v>50</v>
      </c>
      <c r="I1403">
        <f>LOOKUP(H1403/COUNTA(H:H),{0,0.1,0.2,0.3,0.4,0.5,0.6,0.7,0.8,0.9,1}+1%%,{10,9,8,7,6,5,4,3,2,1})</f>
        <v>10</v>
      </c>
      <c r="J1403">
        <f>E1403*0.6+D1403*0.2+C1403*0.2</f>
        <v>5878</v>
      </c>
      <c r="K1403">
        <f>_xlfn.RANK.AVG(J1403,J$2:J$2185)</f>
        <v>949</v>
      </c>
      <c r="L1403">
        <f>LOOKUP(K1403/COUNTA(K:K),{0,0.1,0.2,0.3,0.4,0.5,0.6,0.7,0.8,0.9,1}+1%%,{10,9,8,7,6,5,4,3,2,1})</f>
        <v>6</v>
      </c>
      <c r="M1403">
        <f>(C1403-D1403)*0.7+B1403*0.3</f>
        <v>81673.099999999991</v>
      </c>
      <c r="N1403">
        <f>_xlfn.RANK.AVG(M1403,M$2:M$2185)</f>
        <v>1413</v>
      </c>
      <c r="O1403">
        <f>LOOKUP(N1403/COUNTA(N:N),{0,0.1,0.2,0.3,0.4,0.5,0.6,0.7,0.8,0.9,1}+1%%,{10,9,8,7,6,5,4,3,2,1})</f>
        <v>4</v>
      </c>
      <c r="P1403" s="6">
        <v>2</v>
      </c>
      <c r="Q1403">
        <f>_xlfn.RANK.AVG(P1403,P$2:P$2185)</f>
        <v>678.5</v>
      </c>
      <c r="R1403">
        <f>LOOKUP(Q1403/COUNTA(Q:Q),{0,0.1,0.2,0.3,0.4,0.5,0.6,0.7,0.8,0.9,1}+1%%,{10,9,8,7,6,5,4,3,2,1})</f>
        <v>7</v>
      </c>
      <c r="S1403">
        <f>I1403*0.5+L1403*0.5+O1403+R1403</f>
        <v>19</v>
      </c>
    </row>
    <row r="1404" spans="1:19" ht="43.2" x14ac:dyDescent="0.25">
      <c r="A1404" s="5" t="s">
        <v>1832</v>
      </c>
      <c r="B1404" s="6">
        <v>235084</v>
      </c>
      <c r="C1404" s="6">
        <v>7564</v>
      </c>
      <c r="D1404" s="6">
        <v>5920</v>
      </c>
      <c r="E1404" s="6">
        <v>4529</v>
      </c>
      <c r="F1404" s="6">
        <v>2</v>
      </c>
      <c r="G1404">
        <f>(E1404*0.6+D1404*0.2+C1404*0.2)/B1404</f>
        <v>2.3030916608531422E-2</v>
      </c>
      <c r="H1404">
        <f>_xlfn.RANK.AVG(G1404,G$2:G$2185)</f>
        <v>83</v>
      </c>
      <c r="I1404">
        <f>LOOKUP(H1404/COUNTA(H:H),{0,0.1,0.2,0.3,0.4,0.5,0.6,0.7,0.8,0.9,1}+1%%,{10,9,8,7,6,5,4,3,2,1})</f>
        <v>10</v>
      </c>
      <c r="J1404">
        <f>E1404*0.6+D1404*0.2+C1404*0.2</f>
        <v>5414.2000000000007</v>
      </c>
      <c r="K1404">
        <f>_xlfn.RANK.AVG(J1404,J$2:J$2185)</f>
        <v>986</v>
      </c>
      <c r="L1404">
        <f>LOOKUP(K1404/COUNTA(K:K),{0,0.1,0.2,0.3,0.4,0.5,0.6,0.7,0.8,0.9,1}+1%%,{10,9,8,7,6,5,4,3,2,1})</f>
        <v>6</v>
      </c>
      <c r="M1404">
        <f>(C1404-D1404)*0.7+B1404*0.3</f>
        <v>71676</v>
      </c>
      <c r="N1404">
        <f>_xlfn.RANK.AVG(M1404,M$2:M$2185)</f>
        <v>1461</v>
      </c>
      <c r="O1404">
        <f>LOOKUP(N1404/COUNTA(N:N),{0,0.1,0.2,0.3,0.4,0.5,0.6,0.7,0.8,0.9,1}+1%%,{10,9,8,7,6,5,4,3,2,1})</f>
        <v>4</v>
      </c>
      <c r="P1404" s="6">
        <v>2</v>
      </c>
      <c r="Q1404">
        <f>_xlfn.RANK.AVG(P1404,P$2:P$2185)</f>
        <v>678.5</v>
      </c>
      <c r="R1404">
        <f>LOOKUP(Q1404/COUNTA(Q:Q),{0,0.1,0.2,0.3,0.4,0.5,0.6,0.7,0.8,0.9,1}+1%%,{10,9,8,7,6,5,4,3,2,1})</f>
        <v>7</v>
      </c>
      <c r="S1404">
        <f>I1404*0.5+L1404*0.5+O1404+R1404</f>
        <v>19</v>
      </c>
    </row>
    <row r="1405" spans="1:19" ht="28.8" x14ac:dyDescent="0.25">
      <c r="A1405" s="5" t="s">
        <v>13</v>
      </c>
      <c r="B1405" s="6">
        <v>483259</v>
      </c>
      <c r="C1405" s="6">
        <v>15376</v>
      </c>
      <c r="D1405" s="6">
        <v>511</v>
      </c>
      <c r="E1405" s="6">
        <v>3142</v>
      </c>
      <c r="F1405" s="6">
        <v>2</v>
      </c>
      <c r="G1405">
        <f>(E1405*0.6+D1405*0.2+C1405*0.2)/B1405</f>
        <v>1.0475955957364478E-2</v>
      </c>
      <c r="H1405">
        <f>_xlfn.RANK.AVG(G1405,G$2:G$2185)</f>
        <v>623</v>
      </c>
      <c r="I1405">
        <f>LOOKUP(H1405/COUNTA(H:H),{0,0.1,0.2,0.3,0.4,0.5,0.6,0.7,0.8,0.9,1}+1%%,{10,9,8,7,6,5,4,3,2,1})</f>
        <v>8</v>
      </c>
      <c r="J1405">
        <f>E1405*0.6+D1405*0.2+C1405*0.2</f>
        <v>5062.6000000000004</v>
      </c>
      <c r="K1405">
        <f>_xlfn.RANK.AVG(J1405,J$2:J$2185)</f>
        <v>1012</v>
      </c>
      <c r="L1405">
        <f>LOOKUP(K1405/COUNTA(K:K),{0,0.1,0.2,0.3,0.4,0.5,0.6,0.7,0.8,0.9,1}+1%%,{10,9,8,7,6,5,4,3,2,1})</f>
        <v>6</v>
      </c>
      <c r="M1405">
        <f>(C1405-D1405)*0.7+B1405*0.3</f>
        <v>155383.19999999998</v>
      </c>
      <c r="N1405">
        <f>_xlfn.RANK.AVG(M1405,M$2:M$2185)</f>
        <v>1184</v>
      </c>
      <c r="O1405">
        <f>LOOKUP(N1405/COUNTA(N:N),{0,0.1,0.2,0.3,0.4,0.5,0.6,0.7,0.8,0.9,1}+1%%,{10,9,8,7,6,5,4,3,2,1})</f>
        <v>5</v>
      </c>
      <c r="P1405" s="6">
        <v>2</v>
      </c>
      <c r="Q1405">
        <f>_xlfn.RANK.AVG(P1405,P$2:P$2185)</f>
        <v>678.5</v>
      </c>
      <c r="R1405">
        <f>LOOKUP(Q1405/COUNTA(Q:Q),{0,0.1,0.2,0.3,0.4,0.5,0.6,0.7,0.8,0.9,1}+1%%,{10,9,8,7,6,5,4,3,2,1})</f>
        <v>7</v>
      </c>
      <c r="S1405">
        <f>I1405*0.5+L1405*0.5+O1405+R1405</f>
        <v>19</v>
      </c>
    </row>
    <row r="1406" spans="1:19" ht="14.4" x14ac:dyDescent="0.25">
      <c r="A1406" s="5" t="s">
        <v>1633</v>
      </c>
      <c r="B1406" s="6">
        <v>4799533</v>
      </c>
      <c r="C1406" s="6">
        <v>94593</v>
      </c>
      <c r="D1406" s="6">
        <v>2626</v>
      </c>
      <c r="E1406" s="6">
        <v>0</v>
      </c>
      <c r="F1406" s="6">
        <v>1</v>
      </c>
      <c r="G1406">
        <f>(E1406*0.6+D1406*0.2+C1406*0.2)/B1406</f>
        <v>4.0511858132864179E-3</v>
      </c>
      <c r="H1406">
        <f>_xlfn.RANK.AVG(G1406,G$2:G$2185)</f>
        <v>1477</v>
      </c>
      <c r="I1406">
        <f>LOOKUP(H1406/COUNTA(H:H),{0,0.1,0.2,0.3,0.4,0.5,0.6,0.7,0.8,0.9,1}+1%%,{10,9,8,7,6,5,4,3,2,1})</f>
        <v>4</v>
      </c>
      <c r="J1406">
        <f>E1406*0.6+D1406*0.2+C1406*0.2</f>
        <v>19443.800000000003</v>
      </c>
      <c r="K1406">
        <f>_xlfn.RANK.AVG(J1406,J$2:J$2185)</f>
        <v>585</v>
      </c>
      <c r="L1406">
        <f>LOOKUP(K1406/COUNTA(K:K),{0,0.1,0.2,0.3,0.4,0.5,0.6,0.7,0.8,0.9,1}+1%%,{10,9,8,7,6,5,4,3,2,1})</f>
        <v>8</v>
      </c>
      <c r="M1406">
        <f>(C1406-D1406)*0.7+B1406*0.3</f>
        <v>1504236.7999999998</v>
      </c>
      <c r="N1406">
        <f>_xlfn.RANK.AVG(M1406,M$2:M$2185)</f>
        <v>421</v>
      </c>
      <c r="O1406">
        <f>LOOKUP(N1406/COUNTA(N:N),{0,0.1,0.2,0.3,0.4,0.5,0.6,0.7,0.8,0.9,1}+1%%,{10,9,8,7,6,5,4,3,2,1})</f>
        <v>9</v>
      </c>
      <c r="P1406" s="6">
        <v>1</v>
      </c>
      <c r="Q1406">
        <f>_xlfn.RANK.AVG(P1406,P$2:P$2185)</f>
        <v>1510</v>
      </c>
      <c r="R1406">
        <f>LOOKUP(Q1406/COUNTA(Q:Q),{0,0.1,0.2,0.3,0.4,0.5,0.6,0.7,0.8,0.9,1}+1%%,{10,9,8,7,6,5,4,3,2,1})</f>
        <v>4</v>
      </c>
      <c r="S1406">
        <f>I1406*0.5+L1406*0.5+O1406+R1406</f>
        <v>19</v>
      </c>
    </row>
    <row r="1407" spans="1:19" ht="28.8" x14ac:dyDescent="0.25">
      <c r="A1407" s="5" t="s">
        <v>413</v>
      </c>
      <c r="B1407" s="6">
        <v>390615</v>
      </c>
      <c r="C1407" s="6">
        <v>13861</v>
      </c>
      <c r="D1407" s="6">
        <v>382</v>
      </c>
      <c r="E1407" s="6">
        <v>1742</v>
      </c>
      <c r="F1407" s="6">
        <v>3</v>
      </c>
      <c r="G1407">
        <f>(E1407*0.6+D1407*0.2+C1407*0.2)/B1407</f>
        <v>9.9683831906096799E-3</v>
      </c>
      <c r="H1407">
        <f>_xlfn.RANK.AVG(G1407,G$2:G$2185)</f>
        <v>671</v>
      </c>
      <c r="I1407">
        <f>LOOKUP(H1407/COUNTA(H:H),{0,0.1,0.2,0.3,0.4,0.5,0.6,0.7,0.8,0.9,1}+1%%,{10,9,8,7,6,5,4,3,2,1})</f>
        <v>7</v>
      </c>
      <c r="J1407">
        <f>E1407*0.6+D1407*0.2+C1407*0.2</f>
        <v>3893.8</v>
      </c>
      <c r="K1407">
        <f>_xlfn.RANK.AVG(J1407,J$2:J$2185)</f>
        <v>1097</v>
      </c>
      <c r="L1407">
        <f>LOOKUP(K1407/COUNTA(K:K),{0,0.1,0.2,0.3,0.4,0.5,0.6,0.7,0.8,0.9,1}+1%%,{10,9,8,7,6,5,4,3,2,1})</f>
        <v>5</v>
      </c>
      <c r="M1407">
        <f>(C1407-D1407)*0.7+B1407*0.3</f>
        <v>126619.8</v>
      </c>
      <c r="N1407">
        <f>_xlfn.RANK.AVG(M1407,M$2:M$2185)</f>
        <v>1258</v>
      </c>
      <c r="O1407">
        <f>LOOKUP(N1407/COUNTA(N:N),{0,0.1,0.2,0.3,0.4,0.5,0.6,0.7,0.8,0.9,1}+1%%,{10,9,8,7,6,5,4,3,2,1})</f>
        <v>5</v>
      </c>
      <c r="P1407" s="6">
        <v>3</v>
      </c>
      <c r="Q1407">
        <f>_xlfn.RANK.AVG(P1407,P$2:P$2185)</f>
        <v>452</v>
      </c>
      <c r="R1407">
        <f>LOOKUP(Q1407/COUNTA(Q:Q),{0,0.1,0.2,0.3,0.4,0.5,0.6,0.7,0.8,0.9,1}+1%%,{10,9,8,7,6,5,4,3,2,1})</f>
        <v>8</v>
      </c>
      <c r="S1407">
        <f>I1407*0.5+L1407*0.5+O1407+R1407</f>
        <v>19</v>
      </c>
    </row>
    <row r="1408" spans="1:19" ht="28.8" x14ac:dyDescent="0.25">
      <c r="A1408" s="5" t="s">
        <v>806</v>
      </c>
      <c r="B1408" s="6">
        <v>553866</v>
      </c>
      <c r="C1408" s="6">
        <v>66026</v>
      </c>
      <c r="D1408" s="6">
        <v>671</v>
      </c>
      <c r="E1408" s="6">
        <v>8479</v>
      </c>
      <c r="F1408" s="6">
        <v>1</v>
      </c>
      <c r="G1408">
        <f>(E1408*0.6+D1408*0.2+C1408*0.2)/B1408</f>
        <v>3.326941895693182E-2</v>
      </c>
      <c r="H1408">
        <f>_xlfn.RANK.AVG(G1408,G$2:G$2185)</f>
        <v>23</v>
      </c>
      <c r="I1408">
        <f>LOOKUP(H1408/COUNTA(H:H),{0,0.1,0.2,0.3,0.4,0.5,0.6,0.7,0.8,0.9,1}+1%%,{10,9,8,7,6,5,4,3,2,1})</f>
        <v>10</v>
      </c>
      <c r="J1408">
        <f>E1408*0.6+D1408*0.2+C1408*0.2</f>
        <v>18426.8</v>
      </c>
      <c r="K1408">
        <f>_xlfn.RANK.AVG(J1408,J$2:J$2185)</f>
        <v>597</v>
      </c>
      <c r="L1408">
        <f>LOOKUP(K1408/COUNTA(K:K),{0,0.1,0.2,0.3,0.4,0.5,0.6,0.7,0.8,0.9,1}+1%%,{10,9,8,7,6,5,4,3,2,1})</f>
        <v>8</v>
      </c>
      <c r="M1408">
        <f>(C1408-D1408)*0.7+B1408*0.3</f>
        <v>211908.3</v>
      </c>
      <c r="N1408">
        <f>_xlfn.RANK.AVG(M1408,M$2:M$2185)</f>
        <v>1080</v>
      </c>
      <c r="O1408">
        <f>LOOKUP(N1408/COUNTA(N:N),{0,0.1,0.2,0.3,0.4,0.5,0.6,0.7,0.8,0.9,1}+1%%,{10,9,8,7,6,5,4,3,2,1})</f>
        <v>6</v>
      </c>
      <c r="P1408" s="6">
        <v>1</v>
      </c>
      <c r="Q1408">
        <f>_xlfn.RANK.AVG(P1408,P$2:P$2185)</f>
        <v>1510</v>
      </c>
      <c r="R1408">
        <f>LOOKUP(Q1408/COUNTA(Q:Q),{0,0.1,0.2,0.3,0.4,0.5,0.6,0.7,0.8,0.9,1}+1%%,{10,9,8,7,6,5,4,3,2,1})</f>
        <v>4</v>
      </c>
      <c r="S1408">
        <f>I1408*0.5+L1408*0.5+O1408+R1408</f>
        <v>19</v>
      </c>
    </row>
    <row r="1409" spans="1:19" ht="28.8" x14ac:dyDescent="0.25">
      <c r="A1409" s="5" t="s">
        <v>811</v>
      </c>
      <c r="B1409" s="6">
        <v>1105711</v>
      </c>
      <c r="C1409" s="6">
        <v>9691</v>
      </c>
      <c r="D1409" s="6">
        <v>1783</v>
      </c>
      <c r="E1409" s="6">
        <v>2149</v>
      </c>
      <c r="F1409" s="6">
        <v>4</v>
      </c>
      <c r="G1409">
        <f>(E1409*0.6+D1409*0.2+C1409*0.2)/B1409</f>
        <v>3.2415341802695279E-3</v>
      </c>
      <c r="H1409">
        <f>_xlfn.RANK.AVG(G1409,G$2:G$2185)</f>
        <v>1619</v>
      </c>
      <c r="I1409">
        <f>LOOKUP(H1409/COUNTA(H:H),{0,0.1,0.2,0.3,0.4,0.5,0.6,0.7,0.8,0.9,1}+1%%,{10,9,8,7,6,5,4,3,2,1})</f>
        <v>3</v>
      </c>
      <c r="J1409">
        <f>E1409*0.6+D1409*0.2+C1409*0.2</f>
        <v>3584.2</v>
      </c>
      <c r="K1409">
        <f>_xlfn.RANK.AVG(J1409,J$2:J$2185)</f>
        <v>1130</v>
      </c>
      <c r="L1409">
        <f>LOOKUP(K1409/COUNTA(K:K),{0,0.1,0.2,0.3,0.4,0.5,0.6,0.7,0.8,0.9,1}+1%%,{10,9,8,7,6,5,4,3,2,1})</f>
        <v>5</v>
      </c>
      <c r="M1409">
        <f>(C1409-D1409)*0.7+B1409*0.3</f>
        <v>337248.89999999997</v>
      </c>
      <c r="N1409">
        <f>_xlfn.RANK.AVG(M1409,M$2:M$2185)</f>
        <v>921</v>
      </c>
      <c r="O1409">
        <f>LOOKUP(N1409/COUNTA(N:N),{0,0.1,0.2,0.3,0.4,0.5,0.6,0.7,0.8,0.9,1}+1%%,{10,9,8,7,6,5,4,3,2,1})</f>
        <v>6</v>
      </c>
      <c r="P1409" s="6">
        <v>4</v>
      </c>
      <c r="Q1409">
        <f>_xlfn.RANK.AVG(P1409,P$2:P$2185)</f>
        <v>340.5</v>
      </c>
      <c r="R1409">
        <f>LOOKUP(Q1409/COUNTA(Q:Q),{0,0.1,0.2,0.3,0.4,0.5,0.6,0.7,0.8,0.9,1}+1%%,{10,9,8,7,6,5,4,3,2,1})</f>
        <v>9</v>
      </c>
      <c r="S1409">
        <f>I1409*0.5+L1409*0.5+O1409+R1409</f>
        <v>19</v>
      </c>
    </row>
    <row r="1410" spans="1:19" ht="14.4" x14ac:dyDescent="0.25">
      <c r="A1410" s="5" t="s">
        <v>1028</v>
      </c>
      <c r="B1410" s="6">
        <v>1423225</v>
      </c>
      <c r="C1410" s="6">
        <v>16945</v>
      </c>
      <c r="D1410" s="6">
        <v>3323</v>
      </c>
      <c r="E1410" s="6">
        <v>2362</v>
      </c>
      <c r="F1410" s="6">
        <v>2</v>
      </c>
      <c r="G1410">
        <f>(E1410*0.6+D1410*0.2+C1410*0.2)/B1410</f>
        <v>3.8439459677844334E-3</v>
      </c>
      <c r="H1410">
        <f>_xlfn.RANK.AVG(G1410,G$2:G$2185)</f>
        <v>1510</v>
      </c>
      <c r="I1410">
        <f>LOOKUP(H1410/COUNTA(H:H),{0,0.1,0.2,0.3,0.4,0.5,0.6,0.7,0.8,0.9,1}+1%%,{10,9,8,7,6,5,4,3,2,1})</f>
        <v>4</v>
      </c>
      <c r="J1410">
        <f>E1410*0.6+D1410*0.2+C1410*0.2</f>
        <v>5470.8</v>
      </c>
      <c r="K1410">
        <f>_xlfn.RANK.AVG(J1410,J$2:J$2185)</f>
        <v>981</v>
      </c>
      <c r="L1410">
        <f>LOOKUP(K1410/COUNTA(K:K),{0,0.1,0.2,0.3,0.4,0.5,0.6,0.7,0.8,0.9,1}+1%%,{10,9,8,7,6,5,4,3,2,1})</f>
        <v>6</v>
      </c>
      <c r="M1410">
        <f>(C1410-D1410)*0.7+B1410*0.3</f>
        <v>436502.9</v>
      </c>
      <c r="N1410">
        <f>_xlfn.RANK.AVG(M1410,M$2:M$2185)</f>
        <v>812</v>
      </c>
      <c r="O1410">
        <f>LOOKUP(N1410/COUNTA(N:N),{0,0.1,0.2,0.3,0.4,0.5,0.6,0.7,0.8,0.9,1}+1%%,{10,9,8,7,6,5,4,3,2,1})</f>
        <v>7</v>
      </c>
      <c r="P1410" s="6">
        <v>2</v>
      </c>
      <c r="Q1410">
        <f>_xlfn.RANK.AVG(P1410,P$2:P$2185)</f>
        <v>678.5</v>
      </c>
      <c r="R1410">
        <f>LOOKUP(Q1410/COUNTA(Q:Q),{0,0.1,0.2,0.3,0.4,0.5,0.6,0.7,0.8,0.9,1}+1%%,{10,9,8,7,6,5,4,3,2,1})</f>
        <v>7</v>
      </c>
      <c r="S1410">
        <f>I1410*0.5+L1410*0.5+O1410+R1410</f>
        <v>19</v>
      </c>
    </row>
    <row r="1411" spans="1:19" ht="28.8" x14ac:dyDescent="0.25">
      <c r="A1411" s="5" t="s">
        <v>573</v>
      </c>
      <c r="B1411" s="6">
        <v>797363</v>
      </c>
      <c r="C1411" s="6">
        <v>85899</v>
      </c>
      <c r="D1411" s="6">
        <v>450</v>
      </c>
      <c r="E1411" s="6">
        <v>12342</v>
      </c>
      <c r="F1411" s="6">
        <v>1</v>
      </c>
      <c r="G1411">
        <f>(E1411*0.6+D1411*0.2+C1411*0.2)/B1411</f>
        <v>3.0945754944736587E-2</v>
      </c>
      <c r="H1411">
        <f>_xlfn.RANK.AVG(G1411,G$2:G$2185)</f>
        <v>32</v>
      </c>
      <c r="I1411">
        <f>LOOKUP(H1411/COUNTA(H:H),{0,0.1,0.2,0.3,0.4,0.5,0.6,0.7,0.8,0.9,1}+1%%,{10,9,8,7,6,5,4,3,2,1})</f>
        <v>10</v>
      </c>
      <c r="J1411">
        <f>E1411*0.6+D1411*0.2+C1411*0.2</f>
        <v>24675</v>
      </c>
      <c r="K1411">
        <f>_xlfn.RANK.AVG(J1411,J$2:J$2185)</f>
        <v>512</v>
      </c>
      <c r="L1411">
        <f>LOOKUP(K1411/COUNTA(K:K),{0,0.1,0.2,0.3,0.4,0.5,0.6,0.7,0.8,0.9,1}+1%%,{10,9,8,7,6,5,4,3,2,1})</f>
        <v>8</v>
      </c>
      <c r="M1411">
        <f>(C1411-D1411)*0.7+B1411*0.3</f>
        <v>299023.2</v>
      </c>
      <c r="N1411">
        <f>_xlfn.RANK.AVG(M1411,M$2:M$2185)</f>
        <v>961</v>
      </c>
      <c r="O1411">
        <f>LOOKUP(N1411/COUNTA(N:N),{0,0.1,0.2,0.3,0.4,0.5,0.6,0.7,0.8,0.9,1}+1%%,{10,9,8,7,6,5,4,3,2,1})</f>
        <v>6</v>
      </c>
      <c r="P1411" s="6">
        <v>1</v>
      </c>
      <c r="Q1411">
        <f>_xlfn.RANK.AVG(P1411,P$2:P$2185)</f>
        <v>1510</v>
      </c>
      <c r="R1411">
        <f>LOOKUP(Q1411/COUNTA(Q:Q),{0,0.1,0.2,0.3,0.4,0.5,0.6,0.7,0.8,0.9,1}+1%%,{10,9,8,7,6,5,4,3,2,1})</f>
        <v>4</v>
      </c>
      <c r="S1411">
        <f>I1411*0.5+L1411*0.5+O1411+R1411</f>
        <v>19</v>
      </c>
    </row>
    <row r="1412" spans="1:19" ht="28.8" x14ac:dyDescent="0.25">
      <c r="A1412" s="5" t="s">
        <v>2068</v>
      </c>
      <c r="B1412" s="6">
        <v>29075706</v>
      </c>
      <c r="C1412" s="6">
        <v>304469</v>
      </c>
      <c r="D1412" s="6">
        <v>14239</v>
      </c>
      <c r="E1412" s="6">
        <v>10190</v>
      </c>
      <c r="F1412" s="6">
        <v>1</v>
      </c>
      <c r="G1412">
        <f>(E1412*0.6+D1412*0.2+C1412*0.2)/B1412</f>
        <v>2.4025418333780101E-3</v>
      </c>
      <c r="H1412">
        <f>_xlfn.RANK.AVG(G1412,G$2:G$2185)</f>
        <v>1776</v>
      </c>
      <c r="I1412">
        <f>LOOKUP(H1412/COUNTA(H:H),{0,0.1,0.2,0.3,0.4,0.5,0.6,0.7,0.8,0.9,1}+1%%,{10,9,8,7,6,5,4,3,2,1})</f>
        <v>2</v>
      </c>
      <c r="J1412">
        <f>E1412*0.6+D1412*0.2+C1412*0.2</f>
        <v>69855.600000000006</v>
      </c>
      <c r="K1412">
        <f>_xlfn.RANK.AVG(J1412,J$2:J$2185)</f>
        <v>274</v>
      </c>
      <c r="L1412">
        <f>LOOKUP(K1412/COUNTA(K:K),{0,0.1,0.2,0.3,0.4,0.5,0.6,0.7,0.8,0.9,1}+1%%,{10,9,8,7,6,5,4,3,2,1})</f>
        <v>9</v>
      </c>
      <c r="M1412">
        <f>(C1412-D1412)*0.7+B1412*0.3</f>
        <v>8925872.7999999989</v>
      </c>
      <c r="N1412">
        <f>_xlfn.RANK.AVG(M1412,M$2:M$2185)</f>
        <v>114</v>
      </c>
      <c r="O1412">
        <f>LOOKUP(N1412/COUNTA(N:N),{0,0.1,0.2,0.3,0.4,0.5,0.6,0.7,0.8,0.9,1}+1%%,{10,9,8,7,6,5,4,3,2,1})</f>
        <v>10</v>
      </c>
      <c r="P1412" s="6">
        <v>1</v>
      </c>
      <c r="Q1412">
        <f>_xlfn.RANK.AVG(P1412,P$2:P$2185)</f>
        <v>1510</v>
      </c>
      <c r="R1412">
        <f>LOOKUP(Q1412/COUNTA(Q:Q),{0,0.1,0.2,0.3,0.4,0.5,0.6,0.7,0.8,0.9,1}+1%%,{10,9,8,7,6,5,4,3,2,1})</f>
        <v>4</v>
      </c>
      <c r="S1412">
        <f>I1412*0.5+L1412*0.5+O1412+R1412</f>
        <v>19.5</v>
      </c>
    </row>
    <row r="1413" spans="1:19" ht="28.8" x14ac:dyDescent="0.25">
      <c r="A1413" s="5" t="s">
        <v>1562</v>
      </c>
      <c r="B1413" s="6">
        <v>2937449</v>
      </c>
      <c r="C1413" s="6">
        <v>99320</v>
      </c>
      <c r="D1413" s="6">
        <v>6697</v>
      </c>
      <c r="E1413" s="6">
        <v>6436</v>
      </c>
      <c r="F1413" s="6">
        <v>1</v>
      </c>
      <c r="G1413">
        <f>(E1413*0.6+D1413*0.2+C1413*0.2)/B1413</f>
        <v>8.5329141033597521E-3</v>
      </c>
      <c r="H1413">
        <f>_xlfn.RANK.AVG(G1413,G$2:G$2185)</f>
        <v>842</v>
      </c>
      <c r="I1413">
        <f>LOOKUP(H1413/COUNTA(H:H),{0,0.1,0.2,0.3,0.4,0.5,0.6,0.7,0.8,0.9,1}+1%%,{10,9,8,7,6,5,4,3,2,1})</f>
        <v>7</v>
      </c>
      <c r="J1413">
        <f>E1413*0.6+D1413*0.2+C1413*0.2</f>
        <v>25065</v>
      </c>
      <c r="K1413">
        <f>_xlfn.RANK.AVG(J1413,J$2:J$2185)</f>
        <v>508</v>
      </c>
      <c r="L1413">
        <f>LOOKUP(K1413/COUNTA(K:K),{0,0.1,0.2,0.3,0.4,0.5,0.6,0.7,0.8,0.9,1}+1%%,{10,9,8,7,6,5,4,3,2,1})</f>
        <v>8</v>
      </c>
      <c r="M1413">
        <f>(C1413-D1413)*0.7+B1413*0.3</f>
        <v>946070.79999999993</v>
      </c>
      <c r="N1413">
        <f>_xlfn.RANK.AVG(M1413,M$2:M$2185)</f>
        <v>553</v>
      </c>
      <c r="O1413">
        <f>LOOKUP(N1413/COUNTA(N:N),{0,0.1,0.2,0.3,0.4,0.5,0.6,0.7,0.8,0.9,1}+1%%,{10,9,8,7,6,5,4,3,2,1})</f>
        <v>8</v>
      </c>
      <c r="P1413" s="6">
        <v>1</v>
      </c>
      <c r="Q1413">
        <f>_xlfn.RANK.AVG(P1413,P$2:P$2185)</f>
        <v>1510</v>
      </c>
      <c r="R1413">
        <f>LOOKUP(Q1413/COUNTA(Q:Q),{0,0.1,0.2,0.3,0.4,0.5,0.6,0.7,0.8,0.9,1}+1%%,{10,9,8,7,6,5,4,3,2,1})</f>
        <v>4</v>
      </c>
      <c r="S1413">
        <f>I1413*0.5+L1413*0.5+O1413+R1413</f>
        <v>19.5</v>
      </c>
    </row>
    <row r="1414" spans="1:19" ht="28.8" x14ac:dyDescent="0.25">
      <c r="A1414" s="5" t="s">
        <v>572</v>
      </c>
      <c r="B1414" s="6">
        <v>179727</v>
      </c>
      <c r="C1414" s="6">
        <v>12090</v>
      </c>
      <c r="D1414" s="6">
        <v>88</v>
      </c>
      <c r="E1414" s="6">
        <v>1065</v>
      </c>
      <c r="F1414" s="6">
        <v>3</v>
      </c>
      <c r="G1414">
        <f>(E1414*0.6+D1414*0.2+C1414*0.2)/B1414</f>
        <v>1.7107056813945594E-2</v>
      </c>
      <c r="H1414">
        <f>_xlfn.RANK.AVG(G1414,G$2:G$2185)</f>
        <v>207</v>
      </c>
      <c r="I1414">
        <f>LOOKUP(H1414/COUNTA(H:H),{0,0.1,0.2,0.3,0.4,0.5,0.6,0.7,0.8,0.9,1}+1%%,{10,9,8,7,6,5,4,3,2,1})</f>
        <v>10</v>
      </c>
      <c r="J1414">
        <f>E1414*0.6+D1414*0.2+C1414*0.2</f>
        <v>3074.6</v>
      </c>
      <c r="K1414">
        <f>_xlfn.RANK.AVG(J1414,J$2:J$2185)</f>
        <v>1185</v>
      </c>
      <c r="L1414">
        <f>LOOKUP(K1414/COUNTA(K:K),{0,0.1,0.2,0.3,0.4,0.5,0.6,0.7,0.8,0.9,1}+1%%,{10,9,8,7,6,5,4,3,2,1})</f>
        <v>5</v>
      </c>
      <c r="M1414">
        <f>(C1414-D1414)*0.7+B1414*0.3</f>
        <v>62319.5</v>
      </c>
      <c r="N1414">
        <f>_xlfn.RANK.AVG(M1414,M$2:M$2185)</f>
        <v>1500</v>
      </c>
      <c r="O1414">
        <f>LOOKUP(N1414/COUNTA(N:N),{0,0.1,0.2,0.3,0.4,0.5,0.6,0.7,0.8,0.9,1}+1%%,{10,9,8,7,6,5,4,3,2,1})</f>
        <v>4</v>
      </c>
      <c r="P1414" s="6">
        <v>3</v>
      </c>
      <c r="Q1414">
        <f>_xlfn.RANK.AVG(P1414,P$2:P$2185)</f>
        <v>452</v>
      </c>
      <c r="R1414">
        <f>LOOKUP(Q1414/COUNTA(Q:Q),{0,0.1,0.2,0.3,0.4,0.5,0.6,0.7,0.8,0.9,1}+1%%,{10,9,8,7,6,5,4,3,2,1})</f>
        <v>8</v>
      </c>
      <c r="S1414">
        <f>I1414*0.5+L1414*0.5+O1414+R1414</f>
        <v>19.5</v>
      </c>
    </row>
    <row r="1415" spans="1:19" ht="28.8" x14ac:dyDescent="0.25">
      <c r="A1415" s="5" t="s">
        <v>1724</v>
      </c>
      <c r="B1415" s="6">
        <v>447217</v>
      </c>
      <c r="C1415" s="6">
        <v>10091</v>
      </c>
      <c r="D1415" s="6">
        <v>1832</v>
      </c>
      <c r="E1415" s="6">
        <v>7644</v>
      </c>
      <c r="F1415" s="6">
        <v>2</v>
      </c>
      <c r="G1415">
        <f>(E1415*0.6+D1415*0.2+C1415*0.2)/B1415</f>
        <v>1.5587511208205411E-2</v>
      </c>
      <c r="H1415">
        <f>_xlfn.RANK.AVG(G1415,G$2:G$2185)</f>
        <v>267</v>
      </c>
      <c r="I1415">
        <f>LOOKUP(H1415/COUNTA(H:H),{0,0.1,0.2,0.3,0.4,0.5,0.6,0.7,0.8,0.9,1}+1%%,{10,9,8,7,6,5,4,3,2,1})</f>
        <v>9</v>
      </c>
      <c r="J1415">
        <f>E1415*0.6+D1415*0.2+C1415*0.2</f>
        <v>6970.9999999999991</v>
      </c>
      <c r="K1415">
        <f>_xlfn.RANK.AVG(J1415,J$2:J$2185)</f>
        <v>890</v>
      </c>
      <c r="L1415">
        <f>LOOKUP(K1415/COUNTA(K:K),{0,0.1,0.2,0.3,0.4,0.5,0.6,0.7,0.8,0.9,1}+1%%,{10,9,8,7,6,5,4,3,2,1})</f>
        <v>6</v>
      </c>
      <c r="M1415">
        <f>(C1415-D1415)*0.7+B1415*0.3</f>
        <v>139946.4</v>
      </c>
      <c r="N1415">
        <f>_xlfn.RANK.AVG(M1415,M$2:M$2185)</f>
        <v>1228</v>
      </c>
      <c r="O1415">
        <f>LOOKUP(N1415/COUNTA(N:N),{0,0.1,0.2,0.3,0.4,0.5,0.6,0.7,0.8,0.9,1}+1%%,{10,9,8,7,6,5,4,3,2,1})</f>
        <v>5</v>
      </c>
      <c r="P1415" s="6">
        <v>2</v>
      </c>
      <c r="Q1415">
        <f>_xlfn.RANK.AVG(P1415,P$2:P$2185)</f>
        <v>678.5</v>
      </c>
      <c r="R1415">
        <f>LOOKUP(Q1415/COUNTA(Q:Q),{0,0.1,0.2,0.3,0.4,0.5,0.6,0.7,0.8,0.9,1}+1%%,{10,9,8,7,6,5,4,3,2,1})</f>
        <v>7</v>
      </c>
      <c r="S1415">
        <f>I1415*0.5+L1415*0.5+O1415+R1415</f>
        <v>19.5</v>
      </c>
    </row>
    <row r="1416" spans="1:19" ht="28.8" x14ac:dyDescent="0.25">
      <c r="A1416" s="5" t="s">
        <v>840</v>
      </c>
      <c r="B1416" s="6">
        <v>440638</v>
      </c>
      <c r="C1416" s="6">
        <v>22316</v>
      </c>
      <c r="D1416" s="6">
        <v>642</v>
      </c>
      <c r="E1416" s="6">
        <v>2585</v>
      </c>
      <c r="F1416" s="6">
        <v>2</v>
      </c>
      <c r="G1416">
        <f>(E1416*0.6+D1416*0.2+C1416*0.2)/B1416</f>
        <v>1.3940241195720751E-2</v>
      </c>
      <c r="H1416">
        <f>_xlfn.RANK.AVG(G1416,G$2:G$2185)</f>
        <v>359</v>
      </c>
      <c r="I1416">
        <f>LOOKUP(H1416/COUNTA(H:H),{0,0.1,0.2,0.3,0.4,0.5,0.6,0.7,0.8,0.9,1}+1%%,{10,9,8,7,6,5,4,3,2,1})</f>
        <v>9</v>
      </c>
      <c r="J1416">
        <f>E1416*0.6+D1416*0.2+C1416*0.2</f>
        <v>6142.6</v>
      </c>
      <c r="K1416">
        <f>_xlfn.RANK.AVG(J1416,J$2:J$2185)</f>
        <v>937</v>
      </c>
      <c r="L1416">
        <f>LOOKUP(K1416/COUNTA(K:K),{0,0.1,0.2,0.3,0.4,0.5,0.6,0.7,0.8,0.9,1}+1%%,{10,9,8,7,6,5,4,3,2,1})</f>
        <v>6</v>
      </c>
      <c r="M1416">
        <f>(C1416-D1416)*0.7+B1416*0.3</f>
        <v>147363.19999999998</v>
      </c>
      <c r="N1416">
        <f>_xlfn.RANK.AVG(M1416,M$2:M$2185)</f>
        <v>1204</v>
      </c>
      <c r="O1416">
        <f>LOOKUP(N1416/COUNTA(N:N),{0,0.1,0.2,0.3,0.4,0.5,0.6,0.7,0.8,0.9,1}+1%%,{10,9,8,7,6,5,4,3,2,1})</f>
        <v>5</v>
      </c>
      <c r="P1416" s="6">
        <v>2</v>
      </c>
      <c r="Q1416">
        <f>_xlfn.RANK.AVG(P1416,P$2:P$2185)</f>
        <v>678.5</v>
      </c>
      <c r="R1416">
        <f>LOOKUP(Q1416/COUNTA(Q:Q),{0,0.1,0.2,0.3,0.4,0.5,0.6,0.7,0.8,0.9,1}+1%%,{10,9,8,7,6,5,4,3,2,1})</f>
        <v>7</v>
      </c>
      <c r="S1416">
        <f>I1416*0.5+L1416*0.5+O1416+R1416</f>
        <v>19.5</v>
      </c>
    </row>
    <row r="1417" spans="1:19" ht="43.2" x14ac:dyDescent="0.25">
      <c r="A1417" s="5" t="s">
        <v>1152</v>
      </c>
      <c r="B1417" s="6">
        <v>1917721</v>
      </c>
      <c r="C1417" s="6">
        <v>23682</v>
      </c>
      <c r="D1417" s="6">
        <v>2415</v>
      </c>
      <c r="E1417" s="6">
        <v>6432</v>
      </c>
      <c r="F1417" s="6">
        <v>2</v>
      </c>
      <c r="G1417">
        <f>(E1417*0.6+D1417*0.2+C1417*0.2)/B1417</f>
        <v>4.7340567267084212E-3</v>
      </c>
      <c r="H1417">
        <f>_xlfn.RANK.AVG(G1417,G$2:G$2185)</f>
        <v>1375</v>
      </c>
      <c r="I1417">
        <f>LOOKUP(H1417/COUNTA(H:H),{0,0.1,0.2,0.3,0.4,0.5,0.6,0.7,0.8,0.9,1}+1%%,{10,9,8,7,6,5,4,3,2,1})</f>
        <v>4</v>
      </c>
      <c r="J1417">
        <f>E1417*0.6+D1417*0.2+C1417*0.2</f>
        <v>9078.6</v>
      </c>
      <c r="K1417">
        <f>_xlfn.RANK.AVG(J1417,J$2:J$2185)</f>
        <v>812</v>
      </c>
      <c r="L1417">
        <f>LOOKUP(K1417/COUNTA(K:K),{0,0.1,0.2,0.3,0.4,0.5,0.6,0.7,0.8,0.9,1}+1%%,{10,9,8,7,6,5,4,3,2,1})</f>
        <v>7</v>
      </c>
      <c r="M1417">
        <f>(C1417-D1417)*0.7+B1417*0.3</f>
        <v>590203.19999999995</v>
      </c>
      <c r="N1417">
        <f>_xlfn.RANK.AVG(M1417,M$2:M$2185)</f>
        <v>711</v>
      </c>
      <c r="O1417">
        <f>LOOKUP(N1417/COUNTA(N:N),{0,0.1,0.2,0.3,0.4,0.5,0.6,0.7,0.8,0.9,1}+1%%,{10,9,8,7,6,5,4,3,2,1})</f>
        <v>7</v>
      </c>
      <c r="P1417" s="6">
        <v>2</v>
      </c>
      <c r="Q1417">
        <f>_xlfn.RANK.AVG(P1417,P$2:P$2185)</f>
        <v>678.5</v>
      </c>
      <c r="R1417">
        <f>LOOKUP(Q1417/COUNTA(Q:Q),{0,0.1,0.2,0.3,0.4,0.5,0.6,0.7,0.8,0.9,1}+1%%,{10,9,8,7,6,5,4,3,2,1})</f>
        <v>7</v>
      </c>
      <c r="S1417">
        <f>I1417*0.5+L1417*0.5+O1417+R1417</f>
        <v>19.5</v>
      </c>
    </row>
    <row r="1418" spans="1:19" ht="28.8" x14ac:dyDescent="0.25">
      <c r="A1418" s="5" t="s">
        <v>580</v>
      </c>
      <c r="B1418" s="6">
        <v>5729875</v>
      </c>
      <c r="C1418" s="6">
        <v>20142</v>
      </c>
      <c r="D1418" s="6">
        <v>1503</v>
      </c>
      <c r="E1418" s="6">
        <v>1738</v>
      </c>
      <c r="F1418" s="6">
        <v>2</v>
      </c>
      <c r="G1418">
        <f>(E1418*0.6+D1418*0.2+C1418*0.2)/B1418</f>
        <v>9.3750736272606302E-4</v>
      </c>
      <c r="H1418">
        <f>_xlfn.RANK.AVG(G1418,G$2:G$2185)</f>
        <v>2028</v>
      </c>
      <c r="I1418">
        <f>LOOKUP(H1418/COUNTA(H:H),{0,0.1,0.2,0.3,0.4,0.5,0.6,0.7,0.8,0.9,1}+1%%,{10,9,8,7,6,5,4,3,2,1})</f>
        <v>1</v>
      </c>
      <c r="J1418">
        <f>E1418*0.6+D1418*0.2+C1418*0.2</f>
        <v>5371.8</v>
      </c>
      <c r="K1418">
        <f>_xlfn.RANK.AVG(J1418,J$2:J$2185)</f>
        <v>990</v>
      </c>
      <c r="L1418">
        <f>LOOKUP(K1418/COUNTA(K:K),{0,0.1,0.2,0.3,0.4,0.5,0.6,0.7,0.8,0.9,1}+1%%,{10,9,8,7,6,5,4,3,2,1})</f>
        <v>6</v>
      </c>
      <c r="M1418">
        <f>(C1418-D1418)*0.7+B1418*0.3</f>
        <v>1732009.8</v>
      </c>
      <c r="N1418">
        <f>_xlfn.RANK.AVG(M1418,M$2:M$2185)</f>
        <v>384</v>
      </c>
      <c r="O1418">
        <f>LOOKUP(N1418/COUNTA(N:N),{0,0.1,0.2,0.3,0.4,0.5,0.6,0.7,0.8,0.9,1}+1%%,{10,9,8,7,6,5,4,3,2,1})</f>
        <v>9</v>
      </c>
      <c r="P1418" s="6">
        <v>2</v>
      </c>
      <c r="Q1418">
        <f>_xlfn.RANK.AVG(P1418,P$2:P$2185)</f>
        <v>678.5</v>
      </c>
      <c r="R1418">
        <f>LOOKUP(Q1418/COUNTA(Q:Q),{0,0.1,0.2,0.3,0.4,0.5,0.6,0.7,0.8,0.9,1}+1%%,{10,9,8,7,6,5,4,3,2,1})</f>
        <v>7</v>
      </c>
      <c r="S1418">
        <f>I1418*0.5+L1418*0.5+O1418+R1418</f>
        <v>19.5</v>
      </c>
    </row>
    <row r="1419" spans="1:19" ht="28.8" x14ac:dyDescent="0.25">
      <c r="A1419" s="5" t="s">
        <v>1761</v>
      </c>
      <c r="B1419" s="6">
        <v>691016</v>
      </c>
      <c r="C1419" s="6">
        <v>24259</v>
      </c>
      <c r="D1419" s="6">
        <v>780</v>
      </c>
      <c r="E1419" s="6">
        <v>2597</v>
      </c>
      <c r="F1419" s="6">
        <v>2</v>
      </c>
      <c r="G1419">
        <f>(E1419*0.6+D1419*0.2+C1419*0.2)/B1419</f>
        <v>9.5019507507785629E-3</v>
      </c>
      <c r="H1419">
        <f>_xlfn.RANK.AVG(G1419,G$2:G$2185)</f>
        <v>724</v>
      </c>
      <c r="I1419">
        <f>LOOKUP(H1419/COUNTA(H:H),{0,0.1,0.2,0.3,0.4,0.5,0.6,0.7,0.8,0.9,1}+1%%,{10,9,8,7,6,5,4,3,2,1})</f>
        <v>7</v>
      </c>
      <c r="J1419">
        <f>E1419*0.6+D1419*0.2+C1419*0.2</f>
        <v>6566</v>
      </c>
      <c r="K1419">
        <f>_xlfn.RANK.AVG(J1419,J$2:J$2185)</f>
        <v>919</v>
      </c>
      <c r="L1419">
        <f>LOOKUP(K1419/COUNTA(K:K),{0,0.1,0.2,0.3,0.4,0.5,0.6,0.7,0.8,0.9,1}+1%%,{10,9,8,7,6,5,4,3,2,1})</f>
        <v>6</v>
      </c>
      <c r="M1419">
        <f>(C1419-D1419)*0.7+B1419*0.3</f>
        <v>223740.09999999998</v>
      </c>
      <c r="N1419">
        <f>_xlfn.RANK.AVG(M1419,M$2:M$2185)</f>
        <v>1068</v>
      </c>
      <c r="O1419">
        <f>LOOKUP(N1419/COUNTA(N:N),{0,0.1,0.2,0.3,0.4,0.5,0.6,0.7,0.8,0.9,1}+1%%,{10,9,8,7,6,5,4,3,2,1})</f>
        <v>6</v>
      </c>
      <c r="P1419" s="6">
        <v>2</v>
      </c>
      <c r="Q1419">
        <f>_xlfn.RANK.AVG(P1419,P$2:P$2185)</f>
        <v>678.5</v>
      </c>
      <c r="R1419">
        <f>LOOKUP(Q1419/COUNTA(Q:Q),{0,0.1,0.2,0.3,0.4,0.5,0.6,0.7,0.8,0.9,1}+1%%,{10,9,8,7,6,5,4,3,2,1})</f>
        <v>7</v>
      </c>
      <c r="S1419">
        <f>I1419*0.5+L1419*0.5+O1419+R1419</f>
        <v>19.5</v>
      </c>
    </row>
    <row r="1420" spans="1:19" ht="14.4" x14ac:dyDescent="0.25">
      <c r="A1420" s="5" t="s">
        <v>1753</v>
      </c>
      <c r="B1420" s="6">
        <v>2604392</v>
      </c>
      <c r="C1420" s="6">
        <v>92695</v>
      </c>
      <c r="D1420" s="6">
        <v>2404</v>
      </c>
      <c r="E1420" s="6">
        <v>4433</v>
      </c>
      <c r="F1420" s="6">
        <v>1</v>
      </c>
      <c r="G1420">
        <f>(E1420*0.6+D1420*0.2+C1420*0.2)/B1420</f>
        <v>8.3242461196317598E-3</v>
      </c>
      <c r="H1420">
        <f>_xlfn.RANK.AVG(G1420,G$2:G$2185)</f>
        <v>863</v>
      </c>
      <c r="I1420">
        <f>LOOKUP(H1420/COUNTA(H:H),{0,0.1,0.2,0.3,0.4,0.5,0.6,0.7,0.8,0.9,1}+1%%,{10,9,8,7,6,5,4,3,2,1})</f>
        <v>7</v>
      </c>
      <c r="J1420">
        <f>E1420*0.6+D1420*0.2+C1420*0.2</f>
        <v>21679.599999999999</v>
      </c>
      <c r="K1420">
        <f>_xlfn.RANK.AVG(J1420,J$2:J$2185)</f>
        <v>559</v>
      </c>
      <c r="L1420">
        <f>LOOKUP(K1420/COUNTA(K:K),{0,0.1,0.2,0.3,0.4,0.5,0.6,0.7,0.8,0.9,1}+1%%,{10,9,8,7,6,5,4,3,2,1})</f>
        <v>8</v>
      </c>
      <c r="M1420">
        <f>(C1420-D1420)*0.7+B1420*0.3</f>
        <v>844521.29999999993</v>
      </c>
      <c r="N1420">
        <f>_xlfn.RANK.AVG(M1420,M$2:M$2185)</f>
        <v>590</v>
      </c>
      <c r="O1420">
        <f>LOOKUP(N1420/COUNTA(N:N),{0,0.1,0.2,0.3,0.4,0.5,0.6,0.7,0.8,0.9,1}+1%%,{10,9,8,7,6,5,4,3,2,1})</f>
        <v>8</v>
      </c>
      <c r="P1420" s="6">
        <v>1</v>
      </c>
      <c r="Q1420">
        <f>_xlfn.RANK.AVG(P1420,P$2:P$2185)</f>
        <v>1510</v>
      </c>
      <c r="R1420">
        <f>LOOKUP(Q1420/COUNTA(Q:Q),{0,0.1,0.2,0.3,0.4,0.5,0.6,0.7,0.8,0.9,1}+1%%,{10,9,8,7,6,5,4,3,2,1})</f>
        <v>4</v>
      </c>
      <c r="S1420">
        <f>I1420*0.5+L1420*0.5+O1420+R1420</f>
        <v>19.5</v>
      </c>
    </row>
    <row r="1421" spans="1:19" ht="28.8" x14ac:dyDescent="0.25">
      <c r="A1421" s="5" t="s">
        <v>837</v>
      </c>
      <c r="B1421" s="6">
        <v>836444</v>
      </c>
      <c r="C1421" s="6">
        <v>13155</v>
      </c>
      <c r="D1421" s="6">
        <v>655</v>
      </c>
      <c r="E1421" s="6">
        <v>3100</v>
      </c>
      <c r="F1421" s="6">
        <v>3</v>
      </c>
      <c r="G1421">
        <f>(E1421*0.6+D1421*0.2+C1421*0.2)/B1421</f>
        <v>5.5257733930783176E-3</v>
      </c>
      <c r="H1421">
        <f>_xlfn.RANK.AVG(G1421,G$2:G$2185)</f>
        <v>1255</v>
      </c>
      <c r="I1421">
        <f>LOOKUP(H1421/COUNTA(H:H),{0,0.1,0.2,0.3,0.4,0.5,0.6,0.7,0.8,0.9,1}+1%%,{10,9,8,7,6,5,4,3,2,1})</f>
        <v>5</v>
      </c>
      <c r="J1421">
        <f>E1421*0.6+D1421*0.2+C1421*0.2</f>
        <v>4622</v>
      </c>
      <c r="K1421">
        <f>_xlfn.RANK.AVG(J1421,J$2:J$2185)</f>
        <v>1043</v>
      </c>
      <c r="L1421">
        <f>LOOKUP(K1421/COUNTA(K:K),{0,0.1,0.2,0.3,0.4,0.5,0.6,0.7,0.8,0.9,1}+1%%,{10,9,8,7,6,5,4,3,2,1})</f>
        <v>6</v>
      </c>
      <c r="M1421">
        <f>(C1421-D1421)*0.7+B1421*0.3</f>
        <v>259683.19999999998</v>
      </c>
      <c r="N1421">
        <f>_xlfn.RANK.AVG(M1421,M$2:M$2185)</f>
        <v>1013</v>
      </c>
      <c r="O1421">
        <f>LOOKUP(N1421/COUNTA(N:N),{0,0.1,0.2,0.3,0.4,0.5,0.6,0.7,0.8,0.9,1}+1%%,{10,9,8,7,6,5,4,3,2,1})</f>
        <v>6</v>
      </c>
      <c r="P1421" s="6">
        <v>3</v>
      </c>
      <c r="Q1421">
        <f>_xlfn.RANK.AVG(P1421,P$2:P$2185)</f>
        <v>452</v>
      </c>
      <c r="R1421">
        <f>LOOKUP(Q1421/COUNTA(Q:Q),{0,0.1,0.2,0.3,0.4,0.5,0.6,0.7,0.8,0.9,1}+1%%,{10,9,8,7,6,5,4,3,2,1})</f>
        <v>8</v>
      </c>
      <c r="S1421">
        <f>I1421*0.5+L1421*0.5+O1421+R1421</f>
        <v>19.5</v>
      </c>
    </row>
    <row r="1422" spans="1:19" ht="43.2" x14ac:dyDescent="0.25">
      <c r="A1422" s="5" t="s">
        <v>741</v>
      </c>
      <c r="B1422" s="6">
        <v>2503011</v>
      </c>
      <c r="C1422" s="6">
        <v>108077</v>
      </c>
      <c r="D1422" s="6">
        <v>1605</v>
      </c>
      <c r="E1422" s="6">
        <v>1347</v>
      </c>
      <c r="F1422" s="6">
        <v>1</v>
      </c>
      <c r="G1422">
        <f>(E1422*0.6+D1422*0.2+C1422*0.2)/B1422</f>
        <v>9.0868957427674112E-3</v>
      </c>
      <c r="H1422">
        <f>_xlfn.RANK.AVG(G1422,G$2:G$2185)</f>
        <v>770</v>
      </c>
      <c r="I1422">
        <f>LOOKUP(H1422/COUNTA(H:H),{0,0.1,0.2,0.3,0.4,0.5,0.6,0.7,0.8,0.9,1}+1%%,{10,9,8,7,6,5,4,3,2,1})</f>
        <v>7</v>
      </c>
      <c r="J1422">
        <f>E1422*0.6+D1422*0.2+C1422*0.2</f>
        <v>22744.600000000002</v>
      </c>
      <c r="K1422">
        <f>_xlfn.RANK.AVG(J1422,J$2:J$2185)</f>
        <v>543</v>
      </c>
      <c r="L1422">
        <f>LOOKUP(K1422/COUNTA(K:K),{0,0.1,0.2,0.3,0.4,0.5,0.6,0.7,0.8,0.9,1}+1%%,{10,9,8,7,6,5,4,3,2,1})</f>
        <v>8</v>
      </c>
      <c r="M1422">
        <f>(C1422-D1422)*0.7+B1422*0.3</f>
        <v>825433.7</v>
      </c>
      <c r="N1422">
        <f>_xlfn.RANK.AVG(M1422,M$2:M$2185)</f>
        <v>600</v>
      </c>
      <c r="O1422">
        <f>LOOKUP(N1422/COUNTA(N:N),{0,0.1,0.2,0.3,0.4,0.5,0.6,0.7,0.8,0.9,1}+1%%,{10,9,8,7,6,5,4,3,2,1})</f>
        <v>8</v>
      </c>
      <c r="P1422" s="6">
        <v>1</v>
      </c>
      <c r="Q1422">
        <f>_xlfn.RANK.AVG(P1422,P$2:P$2185)</f>
        <v>1510</v>
      </c>
      <c r="R1422">
        <f>LOOKUP(Q1422/COUNTA(Q:Q),{0,0.1,0.2,0.3,0.4,0.5,0.6,0.7,0.8,0.9,1}+1%%,{10,9,8,7,6,5,4,3,2,1})</f>
        <v>4</v>
      </c>
      <c r="S1422">
        <f>I1422*0.5+L1422*0.5+O1422+R1422</f>
        <v>19.5</v>
      </c>
    </row>
    <row r="1423" spans="1:19" ht="43.2" x14ac:dyDescent="0.25">
      <c r="A1423" s="5" t="s">
        <v>427</v>
      </c>
      <c r="B1423" s="6">
        <v>630526</v>
      </c>
      <c r="C1423" s="6">
        <v>21344</v>
      </c>
      <c r="D1423" s="6">
        <v>840</v>
      </c>
      <c r="E1423" s="6">
        <v>2248</v>
      </c>
      <c r="F1423" s="6">
        <v>3</v>
      </c>
      <c r="G1423">
        <f>(E1423*0.6+D1423*0.2+C1423*0.2)/B1423</f>
        <v>9.1758309728702716E-3</v>
      </c>
      <c r="H1423">
        <f>_xlfn.RANK.AVG(G1423,G$2:G$2185)</f>
        <v>756</v>
      </c>
      <c r="I1423">
        <f>LOOKUP(H1423/COUNTA(H:H),{0,0.1,0.2,0.3,0.4,0.5,0.6,0.7,0.8,0.9,1}+1%%,{10,9,8,7,6,5,4,3,2,1})</f>
        <v>7</v>
      </c>
      <c r="J1423">
        <f>E1423*0.6+D1423*0.2+C1423*0.2</f>
        <v>5785.6</v>
      </c>
      <c r="K1423">
        <f>_xlfn.RANK.AVG(J1423,J$2:J$2185)</f>
        <v>955</v>
      </c>
      <c r="L1423">
        <f>LOOKUP(K1423/COUNTA(K:K),{0,0.1,0.2,0.3,0.4,0.5,0.6,0.7,0.8,0.9,1}+1%%,{10,9,8,7,6,5,4,3,2,1})</f>
        <v>6</v>
      </c>
      <c r="M1423">
        <f>(C1423-D1423)*0.7+B1423*0.3</f>
        <v>203510.59999999998</v>
      </c>
      <c r="N1423">
        <f>_xlfn.RANK.AVG(M1423,M$2:M$2185)</f>
        <v>1094</v>
      </c>
      <c r="O1423">
        <f>LOOKUP(N1423/COUNTA(N:N),{0,0.1,0.2,0.3,0.4,0.5,0.6,0.7,0.8,0.9,1}+1%%,{10,9,8,7,6,5,4,3,2,1})</f>
        <v>5</v>
      </c>
      <c r="P1423" s="6">
        <v>3</v>
      </c>
      <c r="Q1423">
        <f>_xlfn.RANK.AVG(P1423,P$2:P$2185)</f>
        <v>452</v>
      </c>
      <c r="R1423">
        <f>LOOKUP(Q1423/COUNTA(Q:Q),{0,0.1,0.2,0.3,0.4,0.5,0.6,0.7,0.8,0.9,1}+1%%,{10,9,8,7,6,5,4,3,2,1})</f>
        <v>8</v>
      </c>
      <c r="S1423">
        <f>I1423*0.5+L1423*0.5+O1423+R1423</f>
        <v>19.5</v>
      </c>
    </row>
    <row r="1424" spans="1:19" ht="28.8" x14ac:dyDescent="0.25">
      <c r="A1424" s="5" t="s">
        <v>467</v>
      </c>
      <c r="B1424" s="6">
        <v>439526</v>
      </c>
      <c r="C1424" s="6">
        <v>20217</v>
      </c>
      <c r="D1424" s="6">
        <v>3023</v>
      </c>
      <c r="E1424" s="6">
        <v>2303</v>
      </c>
      <c r="F1424" s="6">
        <v>2</v>
      </c>
      <c r="G1424">
        <f>(E1424*0.6+D1424*0.2+C1424*0.2)/B1424</f>
        <v>1.3718869873454586E-2</v>
      </c>
      <c r="H1424">
        <f>_xlfn.RANK.AVG(G1424,G$2:G$2185)</f>
        <v>366</v>
      </c>
      <c r="I1424">
        <f>LOOKUP(H1424/COUNTA(H:H),{0,0.1,0.2,0.3,0.4,0.5,0.6,0.7,0.8,0.9,1}+1%%,{10,9,8,7,6,5,4,3,2,1})</f>
        <v>9</v>
      </c>
      <c r="J1424">
        <f>E1424*0.6+D1424*0.2+C1424*0.2</f>
        <v>6029.8</v>
      </c>
      <c r="K1424">
        <f>_xlfn.RANK.AVG(J1424,J$2:J$2185)</f>
        <v>942</v>
      </c>
      <c r="L1424">
        <f>LOOKUP(K1424/COUNTA(K:K),{0,0.1,0.2,0.3,0.4,0.5,0.6,0.7,0.8,0.9,1}+1%%,{10,9,8,7,6,5,4,3,2,1})</f>
        <v>6</v>
      </c>
      <c r="M1424">
        <f>(C1424-D1424)*0.7+B1424*0.3</f>
        <v>143893.59999999998</v>
      </c>
      <c r="N1424">
        <f>_xlfn.RANK.AVG(M1424,M$2:M$2185)</f>
        <v>1216</v>
      </c>
      <c r="O1424">
        <f>LOOKUP(N1424/COUNTA(N:N),{0,0.1,0.2,0.3,0.4,0.5,0.6,0.7,0.8,0.9,1}+1%%,{10,9,8,7,6,5,4,3,2,1})</f>
        <v>5</v>
      </c>
      <c r="P1424" s="6">
        <v>2</v>
      </c>
      <c r="Q1424">
        <f>_xlfn.RANK.AVG(P1424,P$2:P$2185)</f>
        <v>678.5</v>
      </c>
      <c r="R1424">
        <f>LOOKUP(Q1424/COUNTA(Q:Q),{0,0.1,0.2,0.3,0.4,0.5,0.6,0.7,0.8,0.9,1}+1%%,{10,9,8,7,6,5,4,3,2,1})</f>
        <v>7</v>
      </c>
      <c r="S1424">
        <f>I1424*0.5+L1424*0.5+O1424+R1424</f>
        <v>19.5</v>
      </c>
    </row>
    <row r="1425" spans="1:19" ht="28.8" x14ac:dyDescent="0.25">
      <c r="A1425" s="5" t="s">
        <v>351</v>
      </c>
      <c r="B1425" s="6">
        <v>1122180</v>
      </c>
      <c r="C1425" s="6">
        <v>33708</v>
      </c>
      <c r="D1425" s="6">
        <v>1280</v>
      </c>
      <c r="E1425" s="6">
        <v>2056</v>
      </c>
      <c r="F1425" s="6">
        <v>2</v>
      </c>
      <c r="G1425">
        <f>(E1425*0.6+D1425*0.2+C1425*0.2)/B1425</f>
        <v>7.3350086438895724E-3</v>
      </c>
      <c r="H1425">
        <f>_xlfn.RANK.AVG(G1425,G$2:G$2185)</f>
        <v>990</v>
      </c>
      <c r="I1425">
        <f>LOOKUP(H1425/COUNTA(H:H),{0,0.1,0.2,0.3,0.4,0.5,0.6,0.7,0.8,0.9,1}+1%%,{10,9,8,7,6,5,4,3,2,1})</f>
        <v>6</v>
      </c>
      <c r="J1425">
        <f>E1425*0.6+D1425*0.2+C1425*0.2</f>
        <v>8231.2000000000007</v>
      </c>
      <c r="K1425">
        <f>_xlfn.RANK.AVG(J1425,J$2:J$2185)</f>
        <v>839</v>
      </c>
      <c r="L1425">
        <f>LOOKUP(K1425/COUNTA(K:K),{0,0.1,0.2,0.3,0.4,0.5,0.6,0.7,0.8,0.9,1}+1%%,{10,9,8,7,6,5,4,3,2,1})</f>
        <v>7</v>
      </c>
      <c r="M1425">
        <f>(C1425-D1425)*0.7+B1425*0.3</f>
        <v>359353.59999999998</v>
      </c>
      <c r="N1425">
        <f>_xlfn.RANK.AVG(M1425,M$2:M$2185)</f>
        <v>893</v>
      </c>
      <c r="O1425">
        <f>LOOKUP(N1425/COUNTA(N:N),{0,0.1,0.2,0.3,0.4,0.5,0.6,0.7,0.8,0.9,1}+1%%,{10,9,8,7,6,5,4,3,2,1})</f>
        <v>6</v>
      </c>
      <c r="P1425" s="6">
        <v>2</v>
      </c>
      <c r="Q1425">
        <f>_xlfn.RANK.AVG(P1425,P$2:P$2185)</f>
        <v>678.5</v>
      </c>
      <c r="R1425">
        <f>LOOKUP(Q1425/COUNTA(Q:Q),{0,0.1,0.2,0.3,0.4,0.5,0.6,0.7,0.8,0.9,1}+1%%,{10,9,8,7,6,5,4,3,2,1})</f>
        <v>7</v>
      </c>
      <c r="S1425">
        <f>I1425*0.5+L1425*0.5+O1425+R1425</f>
        <v>19.5</v>
      </c>
    </row>
    <row r="1426" spans="1:19" ht="14.4" x14ac:dyDescent="0.25">
      <c r="A1426" s="5" t="s">
        <v>906</v>
      </c>
      <c r="B1426" s="6">
        <v>3044139</v>
      </c>
      <c r="C1426" s="6">
        <v>97030</v>
      </c>
      <c r="D1426" s="6">
        <v>928</v>
      </c>
      <c r="E1426" s="6">
        <v>10591</v>
      </c>
      <c r="F1426" s="6">
        <v>1</v>
      </c>
      <c r="G1426">
        <f>(E1426*0.6+D1426*0.2+C1426*0.2)/B1426</f>
        <v>8.5233295851470641E-3</v>
      </c>
      <c r="H1426">
        <f>_xlfn.RANK.AVG(G1426,G$2:G$2185)</f>
        <v>843</v>
      </c>
      <c r="I1426">
        <f>LOOKUP(H1426/COUNTA(H:H),{0,0.1,0.2,0.3,0.4,0.5,0.6,0.7,0.8,0.9,1}+1%%,{10,9,8,7,6,5,4,3,2,1})</f>
        <v>7</v>
      </c>
      <c r="J1426">
        <f>E1426*0.6+D1426*0.2+C1426*0.2</f>
        <v>25946.2</v>
      </c>
      <c r="K1426">
        <f>_xlfn.RANK.AVG(J1426,J$2:J$2185)</f>
        <v>499</v>
      </c>
      <c r="L1426">
        <f>LOOKUP(K1426/COUNTA(K:K),{0,0.1,0.2,0.3,0.4,0.5,0.6,0.7,0.8,0.9,1}+1%%,{10,9,8,7,6,5,4,3,2,1})</f>
        <v>8</v>
      </c>
      <c r="M1426">
        <f>(C1426-D1426)*0.7+B1426*0.3</f>
        <v>980513.1</v>
      </c>
      <c r="N1426">
        <f>_xlfn.RANK.AVG(M1426,M$2:M$2185)</f>
        <v>540</v>
      </c>
      <c r="O1426">
        <f>LOOKUP(N1426/COUNTA(N:N),{0,0.1,0.2,0.3,0.4,0.5,0.6,0.7,0.8,0.9,1}+1%%,{10,9,8,7,6,5,4,3,2,1})</f>
        <v>8</v>
      </c>
      <c r="P1426" s="6">
        <v>1</v>
      </c>
      <c r="Q1426">
        <f>_xlfn.RANK.AVG(P1426,P$2:P$2185)</f>
        <v>1510</v>
      </c>
      <c r="R1426">
        <f>LOOKUP(Q1426/COUNTA(Q:Q),{0,0.1,0.2,0.3,0.4,0.5,0.6,0.7,0.8,0.9,1}+1%%,{10,9,8,7,6,5,4,3,2,1})</f>
        <v>4</v>
      </c>
      <c r="S1426">
        <f>I1426*0.5+L1426*0.5+O1426+R1426</f>
        <v>19.5</v>
      </c>
    </row>
    <row r="1427" spans="1:19" ht="28.8" x14ac:dyDescent="0.25">
      <c r="A1427" s="5" t="s">
        <v>958</v>
      </c>
      <c r="B1427" s="6">
        <v>708156</v>
      </c>
      <c r="C1427" s="6">
        <v>20693</v>
      </c>
      <c r="D1427" s="6">
        <v>528</v>
      </c>
      <c r="E1427" s="6">
        <v>2678</v>
      </c>
      <c r="F1427" s="6">
        <v>2</v>
      </c>
      <c r="G1427">
        <f>(E1427*0.6+D1427*0.2+C1427*0.2)/B1427</f>
        <v>8.2623037861714078E-3</v>
      </c>
      <c r="H1427">
        <f>_xlfn.RANK.AVG(G1427,G$2:G$2185)</f>
        <v>867</v>
      </c>
      <c r="I1427">
        <f>LOOKUP(H1427/COUNTA(H:H),{0,0.1,0.2,0.3,0.4,0.5,0.6,0.7,0.8,0.9,1}+1%%,{10,9,8,7,6,5,4,3,2,1})</f>
        <v>7</v>
      </c>
      <c r="J1427">
        <f>E1427*0.6+D1427*0.2+C1427*0.2</f>
        <v>5851</v>
      </c>
      <c r="K1427">
        <f>_xlfn.RANK.AVG(J1427,J$2:J$2185)</f>
        <v>952</v>
      </c>
      <c r="L1427">
        <f>LOOKUP(K1427/COUNTA(K:K),{0,0.1,0.2,0.3,0.4,0.5,0.6,0.7,0.8,0.9,1}+1%%,{10,9,8,7,6,5,4,3,2,1})</f>
        <v>6</v>
      </c>
      <c r="M1427">
        <f>(C1427-D1427)*0.7+B1427*0.3</f>
        <v>226562.3</v>
      </c>
      <c r="N1427">
        <f>_xlfn.RANK.AVG(M1427,M$2:M$2185)</f>
        <v>1062</v>
      </c>
      <c r="O1427">
        <f>LOOKUP(N1427/COUNTA(N:N),{0,0.1,0.2,0.3,0.4,0.5,0.6,0.7,0.8,0.9,1}+1%%,{10,9,8,7,6,5,4,3,2,1})</f>
        <v>6</v>
      </c>
      <c r="P1427" s="6">
        <v>2</v>
      </c>
      <c r="Q1427">
        <f>_xlfn.RANK.AVG(P1427,P$2:P$2185)</f>
        <v>678.5</v>
      </c>
      <c r="R1427">
        <f>LOOKUP(Q1427/COUNTA(Q:Q),{0,0.1,0.2,0.3,0.4,0.5,0.6,0.7,0.8,0.9,1}+1%%,{10,9,8,7,6,5,4,3,2,1})</f>
        <v>7</v>
      </c>
      <c r="S1427">
        <f>I1427*0.5+L1427*0.5+O1427+R1427</f>
        <v>19.5</v>
      </c>
    </row>
    <row r="1428" spans="1:19" ht="28.8" x14ac:dyDescent="0.25">
      <c r="A1428" s="5" t="s">
        <v>1774</v>
      </c>
      <c r="B1428" s="6">
        <v>622156</v>
      </c>
      <c r="C1428" s="6">
        <v>23970</v>
      </c>
      <c r="D1428" s="6">
        <v>462</v>
      </c>
      <c r="E1428" s="6">
        <v>979</v>
      </c>
      <c r="F1428" s="6">
        <v>3</v>
      </c>
      <c r="G1428">
        <f>(E1428*0.6+D1428*0.2+C1428*0.2)/B1428</f>
        <v>8.798114942233138E-3</v>
      </c>
      <c r="H1428">
        <f>_xlfn.RANK.AVG(G1428,G$2:G$2185)</f>
        <v>810</v>
      </c>
      <c r="I1428">
        <f>LOOKUP(H1428/COUNTA(H:H),{0,0.1,0.2,0.3,0.4,0.5,0.6,0.7,0.8,0.9,1}+1%%,{10,9,8,7,6,5,4,3,2,1})</f>
        <v>7</v>
      </c>
      <c r="J1428">
        <f>E1428*0.6+D1428*0.2+C1428*0.2</f>
        <v>5473.8</v>
      </c>
      <c r="K1428">
        <f>_xlfn.RANK.AVG(J1428,J$2:J$2185)</f>
        <v>980</v>
      </c>
      <c r="L1428">
        <f>LOOKUP(K1428/COUNTA(K:K),{0,0.1,0.2,0.3,0.4,0.5,0.6,0.7,0.8,0.9,1}+1%%,{10,9,8,7,6,5,4,3,2,1})</f>
        <v>6</v>
      </c>
      <c r="M1428">
        <f>(C1428-D1428)*0.7+B1428*0.3</f>
        <v>203102.4</v>
      </c>
      <c r="N1428">
        <f>_xlfn.RANK.AVG(M1428,M$2:M$2185)</f>
        <v>1095</v>
      </c>
      <c r="O1428">
        <f>LOOKUP(N1428/COUNTA(N:N),{0,0.1,0.2,0.3,0.4,0.5,0.6,0.7,0.8,0.9,1}+1%%,{10,9,8,7,6,5,4,3,2,1})</f>
        <v>5</v>
      </c>
      <c r="P1428" s="6">
        <v>3</v>
      </c>
      <c r="Q1428">
        <f>_xlfn.RANK.AVG(P1428,P$2:P$2185)</f>
        <v>452</v>
      </c>
      <c r="R1428">
        <f>LOOKUP(Q1428/COUNTA(Q:Q),{0,0.1,0.2,0.3,0.4,0.5,0.6,0.7,0.8,0.9,1}+1%%,{10,9,8,7,6,5,4,3,2,1})</f>
        <v>8</v>
      </c>
      <c r="S1428">
        <f>I1428*0.5+L1428*0.5+O1428+R1428</f>
        <v>19.5</v>
      </c>
    </row>
    <row r="1429" spans="1:19" ht="28.8" x14ac:dyDescent="0.25">
      <c r="A1429" s="5" t="s">
        <v>930</v>
      </c>
      <c r="B1429" s="6">
        <v>1205682</v>
      </c>
      <c r="C1429" s="6">
        <v>9572</v>
      </c>
      <c r="D1429" s="6">
        <v>228426</v>
      </c>
      <c r="E1429" s="6">
        <v>29634</v>
      </c>
      <c r="F1429" s="6">
        <v>1</v>
      </c>
      <c r="G1429">
        <f>(E1429*0.6+D1429*0.2+C1429*0.2)/B1429</f>
        <v>5.4226570521912085E-2</v>
      </c>
      <c r="H1429">
        <f>_xlfn.RANK.AVG(G1429,G$2:G$2185)</f>
        <v>1</v>
      </c>
      <c r="I1429">
        <f>LOOKUP(H1429/COUNTA(H:H),{0,0.1,0.2,0.3,0.4,0.5,0.6,0.7,0.8,0.9,1}+1%%,{10,9,8,7,6,5,4,3,2,1})</f>
        <v>10</v>
      </c>
      <c r="J1429">
        <f>E1429*0.6+D1429*0.2+C1429*0.2</f>
        <v>65380.000000000007</v>
      </c>
      <c r="K1429">
        <f>_xlfn.RANK.AVG(J1429,J$2:J$2185)</f>
        <v>285</v>
      </c>
      <c r="L1429">
        <f>LOOKUP(K1429/COUNTA(K:K),{0,0.1,0.2,0.3,0.4,0.5,0.6,0.7,0.8,0.9,1}+1%%,{10,9,8,7,6,5,4,3,2,1})</f>
        <v>9</v>
      </c>
      <c r="M1429">
        <f>(C1429-D1429)*0.7+B1429*0.3</f>
        <v>208506.8</v>
      </c>
      <c r="N1429">
        <f>_xlfn.RANK.AVG(M1429,M$2:M$2185)</f>
        <v>1088</v>
      </c>
      <c r="O1429">
        <f>LOOKUP(N1429/COUNTA(N:N),{0,0.1,0.2,0.3,0.4,0.5,0.6,0.7,0.8,0.9,1}+1%%,{10,9,8,7,6,5,4,3,2,1})</f>
        <v>6</v>
      </c>
      <c r="P1429" s="6">
        <v>1</v>
      </c>
      <c r="Q1429">
        <f>_xlfn.RANK.AVG(P1429,P$2:P$2185)</f>
        <v>1510</v>
      </c>
      <c r="R1429">
        <f>LOOKUP(Q1429/COUNTA(Q:Q),{0,0.1,0.2,0.3,0.4,0.5,0.6,0.7,0.8,0.9,1}+1%%,{10,9,8,7,6,5,4,3,2,1})</f>
        <v>4</v>
      </c>
      <c r="S1429">
        <f>I1429*0.5+L1429*0.5+O1429+R1429</f>
        <v>19.5</v>
      </c>
    </row>
    <row r="1430" spans="1:19" ht="14.4" x14ac:dyDescent="0.25">
      <c r="A1430" s="5" t="s">
        <v>1234</v>
      </c>
      <c r="B1430" s="6">
        <v>775010</v>
      </c>
      <c r="C1430" s="6">
        <v>26155</v>
      </c>
      <c r="D1430" s="6">
        <v>1042</v>
      </c>
      <c r="E1430" s="6">
        <v>2386</v>
      </c>
      <c r="F1430" s="6">
        <v>2</v>
      </c>
      <c r="G1430">
        <f>(E1430*0.6+D1430*0.2+C1430*0.2)/B1430</f>
        <v>8.8656920555863789E-3</v>
      </c>
      <c r="H1430">
        <f>_xlfn.RANK.AVG(G1430,G$2:G$2185)</f>
        <v>801</v>
      </c>
      <c r="I1430">
        <f>LOOKUP(H1430/COUNTA(H:H),{0,0.1,0.2,0.3,0.4,0.5,0.6,0.7,0.8,0.9,1}+1%%,{10,9,8,7,6,5,4,3,2,1})</f>
        <v>7</v>
      </c>
      <c r="J1430">
        <f>E1430*0.6+D1430*0.2+C1430*0.2</f>
        <v>6871</v>
      </c>
      <c r="K1430">
        <f>_xlfn.RANK.AVG(J1430,J$2:J$2185)</f>
        <v>900</v>
      </c>
      <c r="L1430">
        <f>LOOKUP(K1430/COUNTA(K:K),{0,0.1,0.2,0.3,0.4,0.5,0.6,0.7,0.8,0.9,1}+1%%,{10,9,8,7,6,5,4,3,2,1})</f>
        <v>6</v>
      </c>
      <c r="M1430">
        <f>(C1430-D1430)*0.7+B1430*0.3</f>
        <v>250082.1</v>
      </c>
      <c r="N1430">
        <f>_xlfn.RANK.AVG(M1430,M$2:M$2185)</f>
        <v>1027</v>
      </c>
      <c r="O1430">
        <f>LOOKUP(N1430/COUNTA(N:N),{0,0.1,0.2,0.3,0.4,0.5,0.6,0.7,0.8,0.9,1}+1%%,{10,9,8,7,6,5,4,3,2,1})</f>
        <v>6</v>
      </c>
      <c r="P1430" s="6">
        <v>2</v>
      </c>
      <c r="Q1430">
        <f>_xlfn.RANK.AVG(P1430,P$2:P$2185)</f>
        <v>678.5</v>
      </c>
      <c r="R1430">
        <f>LOOKUP(Q1430/COUNTA(Q:Q),{0,0.1,0.2,0.3,0.4,0.5,0.6,0.7,0.8,0.9,1}+1%%,{10,9,8,7,6,5,4,3,2,1})</f>
        <v>7</v>
      </c>
      <c r="S1430">
        <f>I1430*0.5+L1430*0.5+O1430+R1430</f>
        <v>19.5</v>
      </c>
    </row>
    <row r="1431" spans="1:19" ht="14.4" x14ac:dyDescent="0.25">
      <c r="A1431" s="5" t="s">
        <v>2003</v>
      </c>
      <c r="B1431" s="6">
        <v>3032542</v>
      </c>
      <c r="C1431" s="6">
        <v>103899</v>
      </c>
      <c r="D1431" s="6">
        <v>5805</v>
      </c>
      <c r="E1431" s="6">
        <v>11730</v>
      </c>
      <c r="F1431" s="6">
        <v>1</v>
      </c>
      <c r="G1431">
        <f>(E1431*0.6+D1431*0.2+C1431*0.2)/B1431</f>
        <v>9.5559434955888502E-3</v>
      </c>
      <c r="H1431">
        <f>_xlfn.RANK.AVG(G1431,G$2:G$2185)</f>
        <v>716</v>
      </c>
      <c r="I1431">
        <f>LOOKUP(H1431/COUNTA(H:H),{0,0.1,0.2,0.3,0.4,0.5,0.6,0.7,0.8,0.9,1}+1%%,{10,9,8,7,6,5,4,3,2,1})</f>
        <v>7</v>
      </c>
      <c r="J1431">
        <f>E1431*0.6+D1431*0.2+C1431*0.2</f>
        <v>28978.800000000003</v>
      </c>
      <c r="K1431">
        <f>_xlfn.RANK.AVG(J1431,J$2:J$2185)</f>
        <v>469</v>
      </c>
      <c r="L1431">
        <f>LOOKUP(K1431/COUNTA(K:K),{0,0.1,0.2,0.3,0.4,0.5,0.6,0.7,0.8,0.9,1}+1%%,{10,9,8,7,6,5,4,3,2,1})</f>
        <v>8</v>
      </c>
      <c r="M1431">
        <f>(C1431-D1431)*0.7+B1431*0.3</f>
        <v>978428.4</v>
      </c>
      <c r="N1431">
        <f>_xlfn.RANK.AVG(M1431,M$2:M$2185)</f>
        <v>541</v>
      </c>
      <c r="O1431">
        <f>LOOKUP(N1431/COUNTA(N:N),{0,0.1,0.2,0.3,0.4,0.5,0.6,0.7,0.8,0.9,1}+1%%,{10,9,8,7,6,5,4,3,2,1})</f>
        <v>8</v>
      </c>
      <c r="P1431" s="6">
        <v>1</v>
      </c>
      <c r="Q1431">
        <f>_xlfn.RANK.AVG(P1431,P$2:P$2185)</f>
        <v>1510</v>
      </c>
      <c r="R1431">
        <f>LOOKUP(Q1431/COUNTA(Q:Q),{0,0.1,0.2,0.3,0.4,0.5,0.6,0.7,0.8,0.9,1}+1%%,{10,9,8,7,6,5,4,3,2,1})</f>
        <v>4</v>
      </c>
      <c r="S1431">
        <f>I1431*0.5+L1431*0.5+O1431+R1431</f>
        <v>19.5</v>
      </c>
    </row>
    <row r="1432" spans="1:19" ht="57.6" x14ac:dyDescent="0.25">
      <c r="A1432" s="5" t="s">
        <v>1868</v>
      </c>
      <c r="B1432" s="6">
        <v>683501</v>
      </c>
      <c r="C1432" s="6">
        <v>17987</v>
      </c>
      <c r="D1432" s="6">
        <v>1135</v>
      </c>
      <c r="E1432" s="6">
        <v>4483</v>
      </c>
      <c r="F1432" s="6">
        <v>2</v>
      </c>
      <c r="G1432">
        <f>(E1432*0.6+D1432*0.2+C1432*0.2)/B1432</f>
        <v>9.5306371168440134E-3</v>
      </c>
      <c r="H1432">
        <f>_xlfn.RANK.AVG(G1432,G$2:G$2185)</f>
        <v>721</v>
      </c>
      <c r="I1432">
        <f>LOOKUP(H1432/COUNTA(H:H),{0,0.1,0.2,0.3,0.4,0.5,0.6,0.7,0.8,0.9,1}+1%%,{10,9,8,7,6,5,4,3,2,1})</f>
        <v>7</v>
      </c>
      <c r="J1432">
        <f>E1432*0.6+D1432*0.2+C1432*0.2</f>
        <v>6514.2</v>
      </c>
      <c r="K1432">
        <f>_xlfn.RANK.AVG(J1432,J$2:J$2185)</f>
        <v>920</v>
      </c>
      <c r="L1432">
        <f>LOOKUP(K1432/COUNTA(K:K),{0,0.1,0.2,0.3,0.4,0.5,0.6,0.7,0.8,0.9,1}+1%%,{10,9,8,7,6,5,4,3,2,1})</f>
        <v>6</v>
      </c>
      <c r="M1432">
        <f>(C1432-D1432)*0.7+B1432*0.3</f>
        <v>216846.69999999998</v>
      </c>
      <c r="N1432">
        <f>_xlfn.RANK.AVG(M1432,M$2:M$2185)</f>
        <v>1074</v>
      </c>
      <c r="O1432">
        <f>LOOKUP(N1432/COUNTA(N:N),{0,0.1,0.2,0.3,0.4,0.5,0.6,0.7,0.8,0.9,1}+1%%,{10,9,8,7,6,5,4,3,2,1})</f>
        <v>6</v>
      </c>
      <c r="P1432" s="6">
        <v>2</v>
      </c>
      <c r="Q1432">
        <f>_xlfn.RANK.AVG(P1432,P$2:P$2185)</f>
        <v>678.5</v>
      </c>
      <c r="R1432">
        <f>LOOKUP(Q1432/COUNTA(Q:Q),{0,0.1,0.2,0.3,0.4,0.5,0.6,0.7,0.8,0.9,1}+1%%,{10,9,8,7,6,5,4,3,2,1})</f>
        <v>7</v>
      </c>
      <c r="S1432">
        <f>I1432*0.5+L1432*0.5+O1432+R1432</f>
        <v>19.5</v>
      </c>
    </row>
    <row r="1433" spans="1:19" ht="43.2" x14ac:dyDescent="0.25">
      <c r="A1433" s="5" t="s">
        <v>1468</v>
      </c>
      <c r="B1433" s="6">
        <v>514368</v>
      </c>
      <c r="C1433" s="6">
        <v>14498</v>
      </c>
      <c r="D1433" s="6">
        <v>285</v>
      </c>
      <c r="E1433" s="6">
        <v>1713</v>
      </c>
      <c r="F1433" s="6">
        <v>4</v>
      </c>
      <c r="G1433">
        <f>(E1433*0.6+D1433*0.2+C1433*0.2)/B1433</f>
        <v>7.746205051636184E-3</v>
      </c>
      <c r="H1433">
        <f>_xlfn.RANK.AVG(G1433,G$2:G$2185)</f>
        <v>931</v>
      </c>
      <c r="I1433">
        <f>LOOKUP(H1433/COUNTA(H:H),{0,0.1,0.2,0.3,0.4,0.5,0.6,0.7,0.8,0.9,1}+1%%,{10,9,8,7,6,5,4,3,2,1})</f>
        <v>6</v>
      </c>
      <c r="J1433">
        <f>E1433*0.6+D1433*0.2+C1433*0.2</f>
        <v>3984.4000000000005</v>
      </c>
      <c r="K1433">
        <f>_xlfn.RANK.AVG(J1433,J$2:J$2185)</f>
        <v>1093</v>
      </c>
      <c r="L1433">
        <f>LOOKUP(K1433/COUNTA(K:K),{0,0.1,0.2,0.3,0.4,0.5,0.6,0.7,0.8,0.9,1}+1%%,{10,9,8,7,6,5,4,3,2,1})</f>
        <v>5</v>
      </c>
      <c r="M1433">
        <f>(C1433-D1433)*0.7+B1433*0.3</f>
        <v>164259.5</v>
      </c>
      <c r="N1433">
        <f>_xlfn.RANK.AVG(M1433,M$2:M$2185)</f>
        <v>1166</v>
      </c>
      <c r="O1433">
        <f>LOOKUP(N1433/COUNTA(N:N),{0,0.1,0.2,0.3,0.4,0.5,0.6,0.7,0.8,0.9,1}+1%%,{10,9,8,7,6,5,4,3,2,1})</f>
        <v>5</v>
      </c>
      <c r="P1433" s="6">
        <v>4</v>
      </c>
      <c r="Q1433">
        <f>_xlfn.RANK.AVG(P1433,P$2:P$2185)</f>
        <v>340.5</v>
      </c>
      <c r="R1433">
        <f>LOOKUP(Q1433/COUNTA(Q:Q),{0,0.1,0.2,0.3,0.4,0.5,0.6,0.7,0.8,0.9,1}+1%%,{10,9,8,7,6,5,4,3,2,1})</f>
        <v>9</v>
      </c>
      <c r="S1433">
        <f>I1433*0.5+L1433*0.5+O1433+R1433</f>
        <v>19.5</v>
      </c>
    </row>
    <row r="1434" spans="1:19" ht="28.8" x14ac:dyDescent="0.25">
      <c r="A1434" s="5" t="s">
        <v>788</v>
      </c>
      <c r="B1434" s="6">
        <v>555396</v>
      </c>
      <c r="C1434" s="6">
        <v>15689</v>
      </c>
      <c r="D1434" s="6">
        <v>371</v>
      </c>
      <c r="E1434" s="6">
        <v>2695</v>
      </c>
      <c r="F1434" s="6">
        <v>3</v>
      </c>
      <c r="G1434">
        <f>(E1434*0.6+D1434*0.2+C1434*0.2)/B1434</f>
        <v>8.6946971170120055E-3</v>
      </c>
      <c r="H1434">
        <f>_xlfn.RANK.AVG(G1434,G$2:G$2185)</f>
        <v>822</v>
      </c>
      <c r="I1434">
        <f>LOOKUP(H1434/COUNTA(H:H),{0,0.1,0.2,0.3,0.4,0.5,0.6,0.7,0.8,0.9,1}+1%%,{10,9,8,7,6,5,4,3,2,1})</f>
        <v>7</v>
      </c>
      <c r="J1434">
        <f>E1434*0.6+D1434*0.2+C1434*0.2</f>
        <v>4829</v>
      </c>
      <c r="K1434">
        <f>_xlfn.RANK.AVG(J1434,J$2:J$2185)</f>
        <v>1027</v>
      </c>
      <c r="L1434">
        <f>LOOKUP(K1434/COUNTA(K:K),{0,0.1,0.2,0.3,0.4,0.5,0.6,0.7,0.8,0.9,1}+1%%,{10,9,8,7,6,5,4,3,2,1})</f>
        <v>6</v>
      </c>
      <c r="M1434">
        <f>(C1434-D1434)*0.7+B1434*0.3</f>
        <v>177341.4</v>
      </c>
      <c r="N1434">
        <f>_xlfn.RANK.AVG(M1434,M$2:M$2185)</f>
        <v>1138</v>
      </c>
      <c r="O1434">
        <f>LOOKUP(N1434/COUNTA(N:N),{0,0.1,0.2,0.3,0.4,0.5,0.6,0.7,0.8,0.9,1}+1%%,{10,9,8,7,6,5,4,3,2,1})</f>
        <v>5</v>
      </c>
      <c r="P1434" s="6">
        <v>3</v>
      </c>
      <c r="Q1434">
        <f>_xlfn.RANK.AVG(P1434,P$2:P$2185)</f>
        <v>452</v>
      </c>
      <c r="R1434">
        <f>LOOKUP(Q1434/COUNTA(Q:Q),{0,0.1,0.2,0.3,0.4,0.5,0.6,0.7,0.8,0.9,1}+1%%,{10,9,8,7,6,5,4,3,2,1})</f>
        <v>8</v>
      </c>
      <c r="S1434">
        <f>I1434*0.5+L1434*0.5+O1434+R1434</f>
        <v>19.5</v>
      </c>
    </row>
    <row r="1435" spans="1:19" ht="28.8" x14ac:dyDescent="0.25">
      <c r="A1435" s="5" t="s">
        <v>1032</v>
      </c>
      <c r="B1435" s="6">
        <v>776633</v>
      </c>
      <c r="C1435" s="6">
        <v>14399</v>
      </c>
      <c r="D1435" s="6">
        <v>572</v>
      </c>
      <c r="E1435" s="6">
        <v>1296</v>
      </c>
      <c r="F1435" s="6">
        <v>4</v>
      </c>
      <c r="G1435">
        <f>(E1435*0.6+D1435*0.2+C1435*0.2)/B1435</f>
        <v>4.8566053721642013E-3</v>
      </c>
      <c r="H1435">
        <f>_xlfn.RANK.AVG(G1435,G$2:G$2185)</f>
        <v>1349</v>
      </c>
      <c r="I1435">
        <f>LOOKUP(H1435/COUNTA(H:H),{0,0.1,0.2,0.3,0.4,0.5,0.6,0.7,0.8,0.9,1}+1%%,{10,9,8,7,6,5,4,3,2,1})</f>
        <v>4</v>
      </c>
      <c r="J1435">
        <f>E1435*0.6+D1435*0.2+C1435*0.2</f>
        <v>3771.8</v>
      </c>
      <c r="K1435">
        <f>_xlfn.RANK.AVG(J1435,J$2:J$2185)</f>
        <v>1111</v>
      </c>
      <c r="L1435">
        <f>LOOKUP(K1435/COUNTA(K:K),{0,0.1,0.2,0.3,0.4,0.5,0.6,0.7,0.8,0.9,1}+1%%,{10,9,8,7,6,5,4,3,2,1})</f>
        <v>5</v>
      </c>
      <c r="M1435">
        <f>(C1435-D1435)*0.7+B1435*0.3</f>
        <v>242668.79999999999</v>
      </c>
      <c r="N1435">
        <f>_xlfn.RANK.AVG(M1435,M$2:M$2185)</f>
        <v>1042</v>
      </c>
      <c r="O1435">
        <f>LOOKUP(N1435/COUNTA(N:N),{0,0.1,0.2,0.3,0.4,0.5,0.6,0.7,0.8,0.9,1}+1%%,{10,9,8,7,6,5,4,3,2,1})</f>
        <v>6</v>
      </c>
      <c r="P1435" s="6">
        <v>4</v>
      </c>
      <c r="Q1435">
        <f>_xlfn.RANK.AVG(P1435,P$2:P$2185)</f>
        <v>340.5</v>
      </c>
      <c r="R1435">
        <f>LOOKUP(Q1435/COUNTA(Q:Q),{0,0.1,0.2,0.3,0.4,0.5,0.6,0.7,0.8,0.9,1}+1%%,{10,9,8,7,6,5,4,3,2,1})</f>
        <v>9</v>
      </c>
      <c r="S1435">
        <f>I1435*0.5+L1435*0.5+O1435+R1435</f>
        <v>19.5</v>
      </c>
    </row>
    <row r="1436" spans="1:19" ht="28.8" x14ac:dyDescent="0.25">
      <c r="A1436" s="5" t="s">
        <v>1884</v>
      </c>
      <c r="B1436" s="6">
        <v>1176440</v>
      </c>
      <c r="C1436" s="6">
        <v>34789</v>
      </c>
      <c r="D1436" s="6">
        <v>640</v>
      </c>
      <c r="E1436" s="6">
        <v>1454</v>
      </c>
      <c r="F1436" s="6">
        <v>2</v>
      </c>
      <c r="G1436">
        <f>(E1436*0.6+D1436*0.2+C1436*0.2)/B1436</f>
        <v>6.7646458807929001E-3</v>
      </c>
      <c r="H1436">
        <f>_xlfn.RANK.AVG(G1436,G$2:G$2185)</f>
        <v>1073</v>
      </c>
      <c r="I1436">
        <f>LOOKUP(H1436/COUNTA(H:H),{0,0.1,0.2,0.3,0.4,0.5,0.6,0.7,0.8,0.9,1}+1%%,{10,9,8,7,6,5,4,3,2,1})</f>
        <v>6</v>
      </c>
      <c r="J1436">
        <f>E1436*0.6+D1436*0.2+C1436*0.2</f>
        <v>7958.2</v>
      </c>
      <c r="K1436">
        <f>_xlfn.RANK.AVG(J1436,J$2:J$2185)</f>
        <v>846</v>
      </c>
      <c r="L1436">
        <f>LOOKUP(K1436/COUNTA(K:K),{0,0.1,0.2,0.3,0.4,0.5,0.6,0.7,0.8,0.9,1}+1%%,{10,9,8,7,6,5,4,3,2,1})</f>
        <v>7</v>
      </c>
      <c r="M1436">
        <f>(C1436-D1436)*0.7+B1436*0.3</f>
        <v>376836.3</v>
      </c>
      <c r="N1436">
        <f>_xlfn.RANK.AVG(M1436,M$2:M$2185)</f>
        <v>876</v>
      </c>
      <c r="O1436">
        <f>LOOKUP(N1436/COUNTA(N:N),{0,0.1,0.2,0.3,0.4,0.5,0.6,0.7,0.8,0.9,1}+1%%,{10,9,8,7,6,5,4,3,2,1})</f>
        <v>6</v>
      </c>
      <c r="P1436" s="6">
        <v>2</v>
      </c>
      <c r="Q1436">
        <f>_xlfn.RANK.AVG(P1436,P$2:P$2185)</f>
        <v>678.5</v>
      </c>
      <c r="R1436">
        <f>LOOKUP(Q1436/COUNTA(Q:Q),{0,0.1,0.2,0.3,0.4,0.5,0.6,0.7,0.8,0.9,1}+1%%,{10,9,8,7,6,5,4,3,2,1})</f>
        <v>7</v>
      </c>
      <c r="S1436">
        <f>I1436*0.5+L1436*0.5+O1436+R1436</f>
        <v>19.5</v>
      </c>
    </row>
    <row r="1437" spans="1:19" ht="14.4" x14ac:dyDescent="0.25">
      <c r="A1437" s="5" t="s">
        <v>2178</v>
      </c>
      <c r="B1437" s="6">
        <v>2557709</v>
      </c>
      <c r="C1437" s="6">
        <v>65412</v>
      </c>
      <c r="D1437" s="6">
        <v>2264</v>
      </c>
      <c r="E1437" s="6">
        <v>17165</v>
      </c>
      <c r="F1437" s="6">
        <v>1</v>
      </c>
      <c r="G1437">
        <f>(E1437*0.6+D1437*0.2+C1437*0.2)/B1437</f>
        <v>9.3185737705110318E-3</v>
      </c>
      <c r="H1437">
        <f>_xlfn.RANK.AVG(G1437,G$2:G$2185)</f>
        <v>742</v>
      </c>
      <c r="I1437">
        <f>LOOKUP(H1437/COUNTA(H:H),{0,0.1,0.2,0.3,0.4,0.5,0.6,0.7,0.8,0.9,1}+1%%,{10,9,8,7,6,5,4,3,2,1})</f>
        <v>7</v>
      </c>
      <c r="J1437">
        <f>E1437*0.6+D1437*0.2+C1437*0.2</f>
        <v>23834.2</v>
      </c>
      <c r="K1437">
        <f>_xlfn.RANK.AVG(J1437,J$2:J$2185)</f>
        <v>529</v>
      </c>
      <c r="L1437">
        <f>LOOKUP(K1437/COUNTA(K:K),{0,0.1,0.2,0.3,0.4,0.5,0.6,0.7,0.8,0.9,1}+1%%,{10,9,8,7,6,5,4,3,2,1})</f>
        <v>8</v>
      </c>
      <c r="M1437">
        <f>(C1437-D1437)*0.7+B1437*0.3</f>
        <v>811516.29999999993</v>
      </c>
      <c r="N1437">
        <f>_xlfn.RANK.AVG(M1437,M$2:M$2185)</f>
        <v>602</v>
      </c>
      <c r="O1437">
        <f>LOOKUP(N1437/COUNTA(N:N),{0,0.1,0.2,0.3,0.4,0.5,0.6,0.7,0.8,0.9,1}+1%%,{10,9,8,7,6,5,4,3,2,1})</f>
        <v>8</v>
      </c>
      <c r="P1437" s="6">
        <v>1</v>
      </c>
      <c r="Q1437">
        <f>_xlfn.RANK.AVG(P1437,P$2:P$2185)</f>
        <v>1510</v>
      </c>
      <c r="R1437">
        <f>LOOKUP(Q1437/COUNTA(Q:Q),{0,0.1,0.2,0.3,0.4,0.5,0.6,0.7,0.8,0.9,1}+1%%,{10,9,8,7,6,5,4,3,2,1})</f>
        <v>4</v>
      </c>
      <c r="S1437">
        <f>I1437*0.5+L1437*0.5+O1437+R1437</f>
        <v>19.5</v>
      </c>
    </row>
    <row r="1438" spans="1:19" ht="14.4" x14ac:dyDescent="0.25">
      <c r="A1438" s="5" t="s">
        <v>2076</v>
      </c>
      <c r="B1438" s="6">
        <v>5190938</v>
      </c>
      <c r="C1438" s="6">
        <v>125605</v>
      </c>
      <c r="D1438" s="6">
        <v>8387</v>
      </c>
      <c r="E1438" s="6">
        <v>4237</v>
      </c>
      <c r="F1438" s="6">
        <v>1</v>
      </c>
      <c r="G1438">
        <f>(E1438*0.6+D1438*0.2+C1438*0.2)/B1438</f>
        <v>5.6522732500368907E-3</v>
      </c>
      <c r="H1438">
        <f>_xlfn.RANK.AVG(G1438,G$2:G$2185)</f>
        <v>1236</v>
      </c>
      <c r="I1438">
        <f>LOOKUP(H1438/COUNTA(H:H),{0,0.1,0.2,0.3,0.4,0.5,0.6,0.7,0.8,0.9,1}+1%%,{10,9,8,7,6,5,4,3,2,1})</f>
        <v>5</v>
      </c>
      <c r="J1438">
        <f>E1438*0.6+D1438*0.2+C1438*0.2</f>
        <v>29340.6</v>
      </c>
      <c r="K1438">
        <f>_xlfn.RANK.AVG(J1438,J$2:J$2185)</f>
        <v>465</v>
      </c>
      <c r="L1438">
        <f>LOOKUP(K1438/COUNTA(K:K),{0,0.1,0.2,0.3,0.4,0.5,0.6,0.7,0.8,0.9,1}+1%%,{10,9,8,7,6,5,4,3,2,1})</f>
        <v>8</v>
      </c>
      <c r="M1438">
        <f>(C1438-D1438)*0.7+B1438*0.3</f>
        <v>1639334</v>
      </c>
      <c r="N1438">
        <f>_xlfn.RANK.AVG(M1438,M$2:M$2185)</f>
        <v>401</v>
      </c>
      <c r="O1438">
        <f>LOOKUP(N1438/COUNTA(N:N),{0,0.1,0.2,0.3,0.4,0.5,0.6,0.7,0.8,0.9,1}+1%%,{10,9,8,7,6,5,4,3,2,1})</f>
        <v>9</v>
      </c>
      <c r="P1438" s="6">
        <v>1</v>
      </c>
      <c r="Q1438">
        <f>_xlfn.RANK.AVG(P1438,P$2:P$2185)</f>
        <v>1510</v>
      </c>
      <c r="R1438">
        <f>LOOKUP(Q1438/COUNTA(Q:Q),{0,0.1,0.2,0.3,0.4,0.5,0.6,0.7,0.8,0.9,1}+1%%,{10,9,8,7,6,5,4,3,2,1})</f>
        <v>4</v>
      </c>
      <c r="S1438">
        <f>I1438*0.5+L1438*0.5+O1438+R1438</f>
        <v>19.5</v>
      </c>
    </row>
    <row r="1439" spans="1:19" ht="28.8" x14ac:dyDescent="0.25">
      <c r="A1439" s="5" t="s">
        <v>1592</v>
      </c>
      <c r="B1439" s="6">
        <v>17218952</v>
      </c>
      <c r="C1439" s="6">
        <v>1318</v>
      </c>
      <c r="D1439" s="6">
        <v>2209</v>
      </c>
      <c r="E1439" s="6">
        <v>396</v>
      </c>
      <c r="F1439" s="6">
        <v>2</v>
      </c>
      <c r="G1439">
        <f>(E1439*0.6+D1439*0.2+C1439*0.2)/B1439</f>
        <v>5.4765237745014913E-5</v>
      </c>
      <c r="H1439">
        <f>_xlfn.RANK.AVG(G1439,G$2:G$2185)</f>
        <v>2165</v>
      </c>
      <c r="I1439">
        <f>LOOKUP(H1439/COUNTA(H:H),{0,0.1,0.2,0.3,0.4,0.5,0.6,0.7,0.8,0.9,1}+1%%,{10,9,8,7,6,5,4,3,2,1})</f>
        <v>1</v>
      </c>
      <c r="J1439">
        <f>E1439*0.6+D1439*0.2+C1439*0.2</f>
        <v>943</v>
      </c>
      <c r="K1439">
        <f>_xlfn.RANK.AVG(J1439,J$2:J$2185)</f>
        <v>1520</v>
      </c>
      <c r="L1439">
        <f>LOOKUP(K1439/COUNTA(K:K),{0,0.1,0.2,0.3,0.4,0.5,0.6,0.7,0.8,0.9,1}+1%%,{10,9,8,7,6,5,4,3,2,1})</f>
        <v>4</v>
      </c>
      <c r="M1439">
        <f>(C1439-D1439)*0.7+B1439*0.3</f>
        <v>5165061.8999999994</v>
      </c>
      <c r="N1439">
        <f>_xlfn.RANK.AVG(M1439,M$2:M$2185)</f>
        <v>179</v>
      </c>
      <c r="O1439">
        <f>LOOKUP(N1439/COUNTA(N:N),{0,0.1,0.2,0.3,0.4,0.5,0.6,0.7,0.8,0.9,1}+1%%,{10,9,8,7,6,5,4,3,2,1})</f>
        <v>10</v>
      </c>
      <c r="P1439" s="6">
        <v>2</v>
      </c>
      <c r="Q1439">
        <f>_xlfn.RANK.AVG(P1439,P$2:P$2185)</f>
        <v>678.5</v>
      </c>
      <c r="R1439">
        <f>LOOKUP(Q1439/COUNTA(Q:Q),{0,0.1,0.2,0.3,0.4,0.5,0.6,0.7,0.8,0.9,1}+1%%,{10,9,8,7,6,5,4,3,2,1})</f>
        <v>7</v>
      </c>
      <c r="S1439">
        <f>I1439*0.5+L1439*0.5+O1439+R1439</f>
        <v>19.5</v>
      </c>
    </row>
    <row r="1440" spans="1:19" ht="28.8" x14ac:dyDescent="0.25">
      <c r="A1440" s="5" t="s">
        <v>2043</v>
      </c>
      <c r="B1440" s="6">
        <v>1309380</v>
      </c>
      <c r="C1440" s="6">
        <v>68539</v>
      </c>
      <c r="D1440" s="6">
        <v>996</v>
      </c>
      <c r="E1440" s="6">
        <v>5932</v>
      </c>
      <c r="F1440" s="6">
        <v>1</v>
      </c>
      <c r="G1440">
        <f>(E1440*0.6+D1440*0.2+C1440*0.2)/B1440</f>
        <v>1.3339290351158564E-2</v>
      </c>
      <c r="H1440">
        <f>_xlfn.RANK.AVG(G1440,G$2:G$2185)</f>
        <v>397</v>
      </c>
      <c r="I1440">
        <f>LOOKUP(H1440/COUNTA(H:H),{0,0.1,0.2,0.3,0.4,0.5,0.6,0.7,0.8,0.9,1}+1%%,{10,9,8,7,6,5,4,3,2,1})</f>
        <v>9</v>
      </c>
      <c r="J1440">
        <f>E1440*0.6+D1440*0.2+C1440*0.2</f>
        <v>17466.2</v>
      </c>
      <c r="K1440">
        <f>_xlfn.RANK.AVG(J1440,J$2:J$2185)</f>
        <v>613</v>
      </c>
      <c r="L1440">
        <f>LOOKUP(K1440/COUNTA(K:K),{0,0.1,0.2,0.3,0.4,0.5,0.6,0.7,0.8,0.9,1}+1%%,{10,9,8,7,6,5,4,3,2,1})</f>
        <v>8</v>
      </c>
      <c r="M1440">
        <f>(C1440-D1440)*0.7+B1440*0.3</f>
        <v>440094.1</v>
      </c>
      <c r="N1440">
        <f>_xlfn.RANK.AVG(M1440,M$2:M$2185)</f>
        <v>810</v>
      </c>
      <c r="O1440">
        <f>LOOKUP(N1440/COUNTA(N:N),{0,0.1,0.2,0.3,0.4,0.5,0.6,0.7,0.8,0.9,1}+1%%,{10,9,8,7,6,5,4,3,2,1})</f>
        <v>7</v>
      </c>
      <c r="P1440" s="6">
        <v>1</v>
      </c>
      <c r="Q1440">
        <f>_xlfn.RANK.AVG(P1440,P$2:P$2185)</f>
        <v>1510</v>
      </c>
      <c r="R1440">
        <f>LOOKUP(Q1440/COUNTA(Q:Q),{0,0.1,0.2,0.3,0.4,0.5,0.6,0.7,0.8,0.9,1}+1%%,{10,9,8,7,6,5,4,3,2,1})</f>
        <v>4</v>
      </c>
      <c r="S1440">
        <f>I1440*0.5+L1440*0.5+O1440+R1440</f>
        <v>19.5</v>
      </c>
    </row>
    <row r="1441" spans="1:19" ht="28.8" x14ac:dyDescent="0.25">
      <c r="A1441" s="5" t="s">
        <v>1201</v>
      </c>
      <c r="B1441" s="6">
        <v>1313450</v>
      </c>
      <c r="C1441" s="6">
        <v>25066</v>
      </c>
      <c r="D1441" s="6">
        <v>2518</v>
      </c>
      <c r="E1441" s="6">
        <v>2779</v>
      </c>
      <c r="F1441" s="6">
        <v>2</v>
      </c>
      <c r="G1441">
        <f>(E1441*0.6+D1441*0.2+C1441*0.2)/B1441</f>
        <v>5.4697171571053338E-3</v>
      </c>
      <c r="H1441">
        <f>_xlfn.RANK.AVG(G1441,G$2:G$2185)</f>
        <v>1267</v>
      </c>
      <c r="I1441">
        <f>LOOKUP(H1441/COUNTA(H:H),{0,0.1,0.2,0.3,0.4,0.5,0.6,0.7,0.8,0.9,1}+1%%,{10,9,8,7,6,5,4,3,2,1})</f>
        <v>5</v>
      </c>
      <c r="J1441">
        <f>E1441*0.6+D1441*0.2+C1441*0.2</f>
        <v>7184.2000000000007</v>
      </c>
      <c r="K1441">
        <f>_xlfn.RANK.AVG(J1441,J$2:J$2185)</f>
        <v>879</v>
      </c>
      <c r="L1441">
        <f>LOOKUP(K1441/COUNTA(K:K),{0,0.1,0.2,0.3,0.4,0.5,0.6,0.7,0.8,0.9,1}+1%%,{10,9,8,7,6,5,4,3,2,1})</f>
        <v>6</v>
      </c>
      <c r="M1441">
        <f>(C1441-D1441)*0.7+B1441*0.3</f>
        <v>409818.6</v>
      </c>
      <c r="N1441">
        <f>_xlfn.RANK.AVG(M1441,M$2:M$2185)</f>
        <v>839</v>
      </c>
      <c r="O1441">
        <f>LOOKUP(N1441/COUNTA(N:N),{0,0.1,0.2,0.3,0.4,0.5,0.6,0.7,0.8,0.9,1}+1%%,{10,9,8,7,6,5,4,3,2,1})</f>
        <v>7</v>
      </c>
      <c r="P1441" s="6">
        <v>2</v>
      </c>
      <c r="Q1441">
        <f>_xlfn.RANK.AVG(P1441,P$2:P$2185)</f>
        <v>678.5</v>
      </c>
      <c r="R1441">
        <f>LOOKUP(Q1441/COUNTA(Q:Q),{0,0.1,0.2,0.3,0.4,0.5,0.6,0.7,0.8,0.9,1}+1%%,{10,9,8,7,6,5,4,3,2,1})</f>
        <v>7</v>
      </c>
      <c r="S1441">
        <f>I1441*0.5+L1441*0.5+O1441+R1441</f>
        <v>19.5</v>
      </c>
    </row>
    <row r="1442" spans="1:19" ht="28.8" x14ac:dyDescent="0.25">
      <c r="A1442" s="5" t="s">
        <v>651</v>
      </c>
      <c r="B1442" s="6">
        <v>2213820</v>
      </c>
      <c r="C1442" s="6">
        <v>100843</v>
      </c>
      <c r="D1442" s="6">
        <v>723</v>
      </c>
      <c r="E1442" s="6">
        <v>2889</v>
      </c>
      <c r="F1442" s="6">
        <v>1</v>
      </c>
      <c r="G1442">
        <f>(E1442*0.6+D1442*0.2+C1442*0.2)/B1442</f>
        <v>9.958623555663966E-3</v>
      </c>
      <c r="H1442">
        <f>_xlfn.RANK.AVG(G1442,G$2:G$2185)</f>
        <v>673</v>
      </c>
      <c r="I1442">
        <f>LOOKUP(H1442/COUNTA(H:H),{0,0.1,0.2,0.3,0.4,0.5,0.6,0.7,0.8,0.9,1}+1%%,{10,9,8,7,6,5,4,3,2,1})</f>
        <v>7</v>
      </c>
      <c r="J1442">
        <f>E1442*0.6+D1442*0.2+C1442*0.2</f>
        <v>22046.600000000002</v>
      </c>
      <c r="K1442">
        <f>_xlfn.RANK.AVG(J1442,J$2:J$2185)</f>
        <v>555</v>
      </c>
      <c r="L1442">
        <f>LOOKUP(K1442/COUNTA(K:K),{0,0.1,0.2,0.3,0.4,0.5,0.6,0.7,0.8,0.9,1}+1%%,{10,9,8,7,6,5,4,3,2,1})</f>
        <v>8</v>
      </c>
      <c r="M1442">
        <f>(C1442-D1442)*0.7+B1442*0.3</f>
        <v>734230</v>
      </c>
      <c r="N1442">
        <f>_xlfn.RANK.AVG(M1442,M$2:M$2185)</f>
        <v>638</v>
      </c>
      <c r="O1442">
        <f>LOOKUP(N1442/COUNTA(N:N),{0,0.1,0.2,0.3,0.4,0.5,0.6,0.7,0.8,0.9,1}+1%%,{10,9,8,7,6,5,4,3,2,1})</f>
        <v>8</v>
      </c>
      <c r="P1442" s="6">
        <v>1</v>
      </c>
      <c r="Q1442">
        <f>_xlfn.RANK.AVG(P1442,P$2:P$2185)</f>
        <v>1510</v>
      </c>
      <c r="R1442">
        <f>LOOKUP(Q1442/COUNTA(Q:Q),{0,0.1,0.2,0.3,0.4,0.5,0.6,0.7,0.8,0.9,1}+1%%,{10,9,8,7,6,5,4,3,2,1})</f>
        <v>4</v>
      </c>
      <c r="S1442">
        <f>I1442*0.5+L1442*0.5+O1442+R1442</f>
        <v>19.5</v>
      </c>
    </row>
    <row r="1443" spans="1:19" ht="14.4" x14ac:dyDescent="0.25">
      <c r="A1443" s="5" t="s">
        <v>635</v>
      </c>
      <c r="B1443" s="6">
        <v>1155165</v>
      </c>
      <c r="C1443" s="6">
        <v>25444</v>
      </c>
      <c r="D1443" s="6">
        <v>559</v>
      </c>
      <c r="E1443" s="6">
        <v>3121</v>
      </c>
      <c r="F1443" s="6">
        <v>3</v>
      </c>
      <c r="G1443">
        <f>(E1443*0.6+D1443*0.2+C1443*0.2)/B1443</f>
        <v>6.1231079542749299E-3</v>
      </c>
      <c r="H1443">
        <f>_xlfn.RANK.AVG(G1443,G$2:G$2185)</f>
        <v>1169</v>
      </c>
      <c r="I1443">
        <f>LOOKUP(H1443/COUNTA(H:H),{0,0.1,0.2,0.3,0.4,0.5,0.6,0.7,0.8,0.9,1}+1%%,{10,9,8,7,6,5,4,3,2,1})</f>
        <v>5</v>
      </c>
      <c r="J1443">
        <f>E1443*0.6+D1443*0.2+C1443*0.2</f>
        <v>7073.2</v>
      </c>
      <c r="K1443">
        <f>_xlfn.RANK.AVG(J1443,J$2:J$2185)</f>
        <v>883</v>
      </c>
      <c r="L1443">
        <f>LOOKUP(K1443/COUNTA(K:K),{0,0.1,0.2,0.3,0.4,0.5,0.6,0.7,0.8,0.9,1}+1%%,{10,9,8,7,6,5,4,3,2,1})</f>
        <v>6</v>
      </c>
      <c r="M1443">
        <f>(C1443-D1443)*0.7+B1443*0.3</f>
        <v>363969</v>
      </c>
      <c r="N1443">
        <f>_xlfn.RANK.AVG(M1443,M$2:M$2185)</f>
        <v>889</v>
      </c>
      <c r="O1443">
        <f>LOOKUP(N1443/COUNTA(N:N),{0,0.1,0.2,0.3,0.4,0.5,0.6,0.7,0.8,0.9,1}+1%%,{10,9,8,7,6,5,4,3,2,1})</f>
        <v>6</v>
      </c>
      <c r="P1443" s="6">
        <v>3</v>
      </c>
      <c r="Q1443">
        <f>_xlfn.RANK.AVG(P1443,P$2:P$2185)</f>
        <v>452</v>
      </c>
      <c r="R1443">
        <f>LOOKUP(Q1443/COUNTA(Q:Q),{0,0.1,0.2,0.3,0.4,0.5,0.6,0.7,0.8,0.9,1}+1%%,{10,9,8,7,6,5,4,3,2,1})</f>
        <v>8</v>
      </c>
      <c r="S1443">
        <f>I1443*0.5+L1443*0.5+O1443+R1443</f>
        <v>19.5</v>
      </c>
    </row>
    <row r="1444" spans="1:19" ht="28.8" x14ac:dyDescent="0.25">
      <c r="A1444" s="5" t="s">
        <v>1443</v>
      </c>
      <c r="B1444" s="6">
        <v>4188327</v>
      </c>
      <c r="C1444" s="6">
        <v>155328</v>
      </c>
      <c r="D1444" s="6">
        <v>2118</v>
      </c>
      <c r="E1444" s="6">
        <v>4647</v>
      </c>
      <c r="F1444" s="6">
        <v>1</v>
      </c>
      <c r="G1444">
        <f>(E1444*0.6+D1444*0.2+C1444*0.2)/B1444</f>
        <v>8.1840314760523725E-3</v>
      </c>
      <c r="H1444">
        <f>_xlfn.RANK.AVG(G1444,G$2:G$2185)</f>
        <v>880</v>
      </c>
      <c r="I1444">
        <f>LOOKUP(H1444/COUNTA(H:H),{0,0.1,0.2,0.3,0.4,0.5,0.6,0.7,0.8,0.9,1}+1%%,{10,9,8,7,6,5,4,3,2,1})</f>
        <v>6</v>
      </c>
      <c r="J1444">
        <f>E1444*0.6+D1444*0.2+C1444*0.2</f>
        <v>34277.4</v>
      </c>
      <c r="K1444">
        <f>_xlfn.RANK.AVG(J1444,J$2:J$2185)</f>
        <v>431</v>
      </c>
      <c r="L1444">
        <f>LOOKUP(K1444/COUNTA(K:K),{0,0.1,0.2,0.3,0.4,0.5,0.6,0.7,0.8,0.9,1}+1%%,{10,9,8,7,6,5,4,3,2,1})</f>
        <v>9</v>
      </c>
      <c r="M1444">
        <f>(C1444-D1444)*0.7+B1444*0.3</f>
        <v>1363745.0999999999</v>
      </c>
      <c r="N1444">
        <f>_xlfn.RANK.AVG(M1444,M$2:M$2185)</f>
        <v>450</v>
      </c>
      <c r="O1444">
        <f>LOOKUP(N1444/COUNTA(N:N),{0,0.1,0.2,0.3,0.4,0.5,0.6,0.7,0.8,0.9,1}+1%%,{10,9,8,7,6,5,4,3,2,1})</f>
        <v>8</v>
      </c>
      <c r="P1444" s="6">
        <v>1</v>
      </c>
      <c r="Q1444">
        <f>_xlfn.RANK.AVG(P1444,P$2:P$2185)</f>
        <v>1510</v>
      </c>
      <c r="R1444">
        <f>LOOKUP(Q1444/COUNTA(Q:Q),{0,0.1,0.2,0.3,0.4,0.5,0.6,0.7,0.8,0.9,1}+1%%,{10,9,8,7,6,5,4,3,2,1})</f>
        <v>4</v>
      </c>
      <c r="S1444">
        <f>I1444*0.5+L1444*0.5+O1444+R1444</f>
        <v>19.5</v>
      </c>
    </row>
    <row r="1445" spans="1:19" ht="28.8" x14ac:dyDescent="0.25">
      <c r="A1445" s="5" t="s">
        <v>752</v>
      </c>
      <c r="B1445" s="6">
        <v>1116612</v>
      </c>
      <c r="C1445" s="6">
        <v>6754</v>
      </c>
      <c r="D1445" s="6">
        <v>1206</v>
      </c>
      <c r="E1445" s="6">
        <v>768</v>
      </c>
      <c r="F1445" s="6">
        <v>8</v>
      </c>
      <c r="G1445">
        <f>(E1445*0.6+D1445*0.2+C1445*0.2)/B1445</f>
        <v>1.8384183583912766E-3</v>
      </c>
      <c r="H1445">
        <f>_xlfn.RANK.AVG(G1445,G$2:G$2185)</f>
        <v>1865</v>
      </c>
      <c r="I1445">
        <f>LOOKUP(H1445/COUNTA(H:H),{0,0.1,0.2,0.3,0.4,0.5,0.6,0.7,0.8,0.9,1}+1%%,{10,9,8,7,6,5,4,3,2,1})</f>
        <v>2</v>
      </c>
      <c r="J1445">
        <f>E1445*0.6+D1445*0.2+C1445*0.2</f>
        <v>2052.8000000000002</v>
      </c>
      <c r="K1445">
        <f>_xlfn.RANK.AVG(J1445,J$2:J$2185)</f>
        <v>1301</v>
      </c>
      <c r="L1445">
        <f>LOOKUP(K1445/COUNTA(K:K),{0,0.1,0.2,0.3,0.4,0.5,0.6,0.7,0.8,0.9,1}+1%%,{10,9,8,7,6,5,4,3,2,1})</f>
        <v>5</v>
      </c>
      <c r="M1445">
        <f>(C1445-D1445)*0.7+B1445*0.3</f>
        <v>338867.19999999995</v>
      </c>
      <c r="N1445">
        <f>_xlfn.RANK.AVG(M1445,M$2:M$2185)</f>
        <v>916</v>
      </c>
      <c r="O1445">
        <f>LOOKUP(N1445/COUNTA(N:N),{0,0.1,0.2,0.3,0.4,0.5,0.6,0.7,0.8,0.9,1}+1%%,{10,9,8,7,6,5,4,3,2,1})</f>
        <v>6</v>
      </c>
      <c r="P1445" s="6">
        <v>8</v>
      </c>
      <c r="Q1445">
        <f>_xlfn.RANK.AVG(P1445,P$2:P$2185)</f>
        <v>151.5</v>
      </c>
      <c r="R1445">
        <f>LOOKUP(Q1445/COUNTA(Q:Q),{0,0.1,0.2,0.3,0.4,0.5,0.6,0.7,0.8,0.9,1}+1%%,{10,9,8,7,6,5,4,3,2,1})</f>
        <v>10</v>
      </c>
      <c r="S1445">
        <f>I1445*0.5+L1445*0.5+O1445+R1445</f>
        <v>19.5</v>
      </c>
    </row>
    <row r="1446" spans="1:19" ht="14.4" x14ac:dyDescent="0.25">
      <c r="A1446" s="5" t="s">
        <v>449</v>
      </c>
      <c r="B1446" s="6">
        <v>2284150</v>
      </c>
      <c r="C1446" s="6">
        <v>20440</v>
      </c>
      <c r="D1446" s="6">
        <v>2475</v>
      </c>
      <c r="E1446" s="6">
        <v>7248</v>
      </c>
      <c r="F1446" s="6">
        <v>2</v>
      </c>
      <c r="G1446">
        <f>(E1446*0.6+D1446*0.2+C1446*0.2)/B1446</f>
        <v>3.9103386380053848E-3</v>
      </c>
      <c r="H1446">
        <f>_xlfn.RANK.AVG(G1446,G$2:G$2185)</f>
        <v>1504</v>
      </c>
      <c r="I1446">
        <f>LOOKUP(H1446/COUNTA(H:H),{0,0.1,0.2,0.3,0.4,0.5,0.6,0.7,0.8,0.9,1}+1%%,{10,9,8,7,6,5,4,3,2,1})</f>
        <v>4</v>
      </c>
      <c r="J1446">
        <f>E1446*0.6+D1446*0.2+C1446*0.2</f>
        <v>8931.7999999999993</v>
      </c>
      <c r="K1446">
        <f>_xlfn.RANK.AVG(J1446,J$2:J$2185)</f>
        <v>819</v>
      </c>
      <c r="L1446">
        <f>LOOKUP(K1446/COUNTA(K:K),{0,0.1,0.2,0.3,0.4,0.5,0.6,0.7,0.8,0.9,1}+1%%,{10,9,8,7,6,5,4,3,2,1})</f>
        <v>7</v>
      </c>
      <c r="M1446">
        <f>(C1446-D1446)*0.7+B1446*0.3</f>
        <v>697820.5</v>
      </c>
      <c r="N1446">
        <f>_xlfn.RANK.AVG(M1446,M$2:M$2185)</f>
        <v>658</v>
      </c>
      <c r="O1446">
        <f>LOOKUP(N1446/COUNTA(N:N),{0,0.1,0.2,0.3,0.4,0.5,0.6,0.7,0.8,0.9,1}+1%%,{10,9,8,7,6,5,4,3,2,1})</f>
        <v>7</v>
      </c>
      <c r="P1446" s="6">
        <v>2</v>
      </c>
      <c r="Q1446">
        <f>_xlfn.RANK.AVG(P1446,P$2:P$2185)</f>
        <v>678.5</v>
      </c>
      <c r="R1446">
        <f>LOOKUP(Q1446/COUNTA(Q:Q),{0,0.1,0.2,0.3,0.4,0.5,0.6,0.7,0.8,0.9,1}+1%%,{10,9,8,7,6,5,4,3,2,1})</f>
        <v>7</v>
      </c>
      <c r="S1446">
        <f>I1446*0.5+L1446*0.5+O1446+R1446</f>
        <v>19.5</v>
      </c>
    </row>
    <row r="1447" spans="1:19" ht="28.8" x14ac:dyDescent="0.25">
      <c r="A1447" s="5" t="s">
        <v>746</v>
      </c>
      <c r="B1447" s="6">
        <v>895352</v>
      </c>
      <c r="C1447" s="6">
        <v>141731</v>
      </c>
      <c r="D1447" s="6">
        <v>2413</v>
      </c>
      <c r="E1447" s="6">
        <v>11279</v>
      </c>
      <c r="F1447" s="6">
        <v>1</v>
      </c>
      <c r="G1447">
        <f>(E1447*0.6+D1447*0.2+C1447*0.2)/B1447</f>
        <v>3.9756654366104052E-2</v>
      </c>
      <c r="H1447">
        <f>_xlfn.RANK.AVG(G1447,G$2:G$2185)</f>
        <v>7</v>
      </c>
      <c r="I1447">
        <f>LOOKUP(H1447/COUNTA(H:H),{0,0.1,0.2,0.3,0.4,0.5,0.6,0.7,0.8,0.9,1}+1%%,{10,9,8,7,6,5,4,3,2,1})</f>
        <v>10</v>
      </c>
      <c r="J1447">
        <f>E1447*0.6+D1447*0.2+C1447*0.2</f>
        <v>35596.199999999997</v>
      </c>
      <c r="K1447">
        <f>_xlfn.RANK.AVG(J1447,J$2:J$2185)</f>
        <v>415</v>
      </c>
      <c r="L1447">
        <f>LOOKUP(K1447/COUNTA(K:K),{0,0.1,0.2,0.3,0.4,0.5,0.6,0.7,0.8,0.9,1}+1%%,{10,9,8,7,6,5,4,3,2,1})</f>
        <v>9</v>
      </c>
      <c r="M1447">
        <f>(C1447-D1447)*0.7+B1447*0.3</f>
        <v>366128.19999999995</v>
      </c>
      <c r="N1447">
        <f>_xlfn.RANK.AVG(M1447,M$2:M$2185)</f>
        <v>887</v>
      </c>
      <c r="O1447">
        <f>LOOKUP(N1447/COUNTA(N:N),{0,0.1,0.2,0.3,0.4,0.5,0.6,0.7,0.8,0.9,1}+1%%,{10,9,8,7,6,5,4,3,2,1})</f>
        <v>6</v>
      </c>
      <c r="P1447" s="6">
        <v>1</v>
      </c>
      <c r="Q1447">
        <f>_xlfn.RANK.AVG(P1447,P$2:P$2185)</f>
        <v>1510</v>
      </c>
      <c r="R1447">
        <f>LOOKUP(Q1447/COUNTA(Q:Q),{0,0.1,0.2,0.3,0.4,0.5,0.6,0.7,0.8,0.9,1}+1%%,{10,9,8,7,6,5,4,3,2,1})</f>
        <v>4</v>
      </c>
      <c r="S1447">
        <f>I1447*0.5+L1447*0.5+O1447+R1447</f>
        <v>19.5</v>
      </c>
    </row>
    <row r="1448" spans="1:19" ht="28.8" x14ac:dyDescent="0.25">
      <c r="A1448" s="5" t="s">
        <v>1536</v>
      </c>
      <c r="B1448" s="6">
        <v>7443951</v>
      </c>
      <c r="C1448" s="6">
        <v>14693</v>
      </c>
      <c r="D1448" s="6">
        <v>6286</v>
      </c>
      <c r="E1448" s="6">
        <v>556</v>
      </c>
      <c r="F1448" s="6">
        <v>2</v>
      </c>
      <c r="G1448">
        <f>(E1448*0.6+D1448*0.2+C1448*0.2)/B1448</f>
        <v>6.084671970570468E-4</v>
      </c>
      <c r="H1448">
        <f>_xlfn.RANK.AVG(G1448,G$2:G$2185)</f>
        <v>2080</v>
      </c>
      <c r="I1448">
        <f>LOOKUP(H1448/COUNTA(H:H),{0,0.1,0.2,0.3,0.4,0.5,0.6,0.7,0.8,0.9,1}+1%%,{10,9,8,7,6,5,4,3,2,1})</f>
        <v>1</v>
      </c>
      <c r="J1448">
        <f>E1448*0.6+D1448*0.2+C1448*0.2</f>
        <v>4529.4000000000005</v>
      </c>
      <c r="K1448">
        <f>_xlfn.RANK.AVG(J1448,J$2:J$2185)</f>
        <v>1052</v>
      </c>
      <c r="L1448">
        <f>LOOKUP(K1448/COUNTA(K:K),{0,0.1,0.2,0.3,0.4,0.5,0.6,0.7,0.8,0.9,1}+1%%,{10,9,8,7,6,5,4,3,2,1})</f>
        <v>6</v>
      </c>
      <c r="M1448">
        <f>(C1448-D1448)*0.7+B1448*0.3</f>
        <v>2239070.1999999997</v>
      </c>
      <c r="N1448">
        <f>_xlfn.RANK.AVG(M1448,M$2:M$2185)</f>
        <v>325</v>
      </c>
      <c r="O1448">
        <f>LOOKUP(N1448/COUNTA(N:N),{0,0.1,0.2,0.3,0.4,0.5,0.6,0.7,0.8,0.9,1}+1%%,{10,9,8,7,6,5,4,3,2,1})</f>
        <v>9</v>
      </c>
      <c r="P1448" s="6">
        <v>2</v>
      </c>
      <c r="Q1448">
        <f>_xlfn.RANK.AVG(P1448,P$2:P$2185)</f>
        <v>678.5</v>
      </c>
      <c r="R1448">
        <f>LOOKUP(Q1448/COUNTA(Q:Q),{0,0.1,0.2,0.3,0.4,0.5,0.6,0.7,0.8,0.9,1}+1%%,{10,9,8,7,6,5,4,3,2,1})</f>
        <v>7</v>
      </c>
      <c r="S1448">
        <f>I1448*0.5+L1448*0.5+O1448+R1448</f>
        <v>19.5</v>
      </c>
    </row>
    <row r="1449" spans="1:19" ht="28.8" x14ac:dyDescent="0.25">
      <c r="A1449" s="5" t="s">
        <v>2133</v>
      </c>
      <c r="B1449" s="6">
        <v>3229540</v>
      </c>
      <c r="C1449" s="6">
        <v>109945</v>
      </c>
      <c r="D1449" s="6">
        <v>3062</v>
      </c>
      <c r="E1449" s="6">
        <v>6774</v>
      </c>
      <c r="F1449" s="6">
        <v>1</v>
      </c>
      <c r="G1449">
        <f>(E1449*0.6+D1449*0.2+C1449*0.2)/B1449</f>
        <v>8.2568415316113131E-3</v>
      </c>
      <c r="H1449">
        <f>_xlfn.RANK.AVG(G1449,G$2:G$2185)</f>
        <v>870</v>
      </c>
      <c r="I1449">
        <f>LOOKUP(H1449/COUNTA(H:H),{0,0.1,0.2,0.3,0.4,0.5,0.6,0.7,0.8,0.9,1}+1%%,{10,9,8,7,6,5,4,3,2,1})</f>
        <v>7</v>
      </c>
      <c r="J1449">
        <f>E1449*0.6+D1449*0.2+C1449*0.2</f>
        <v>26665.8</v>
      </c>
      <c r="K1449">
        <f>_xlfn.RANK.AVG(J1449,J$2:J$2185)</f>
        <v>491</v>
      </c>
      <c r="L1449">
        <f>LOOKUP(K1449/COUNTA(K:K),{0,0.1,0.2,0.3,0.4,0.5,0.6,0.7,0.8,0.9,1}+1%%,{10,9,8,7,6,5,4,3,2,1})</f>
        <v>8</v>
      </c>
      <c r="M1449">
        <f>(C1449-D1449)*0.7+B1449*0.3</f>
        <v>1043680.1</v>
      </c>
      <c r="N1449">
        <f>_xlfn.RANK.AVG(M1449,M$2:M$2185)</f>
        <v>523</v>
      </c>
      <c r="O1449">
        <f>LOOKUP(N1449/COUNTA(N:N),{0,0.1,0.2,0.3,0.4,0.5,0.6,0.7,0.8,0.9,1}+1%%,{10,9,8,7,6,5,4,3,2,1})</f>
        <v>8</v>
      </c>
      <c r="P1449" s="6">
        <v>1</v>
      </c>
      <c r="Q1449">
        <f>_xlfn.RANK.AVG(P1449,P$2:P$2185)</f>
        <v>1510</v>
      </c>
      <c r="R1449">
        <f>LOOKUP(Q1449/COUNTA(Q:Q),{0,0.1,0.2,0.3,0.4,0.5,0.6,0.7,0.8,0.9,1}+1%%,{10,9,8,7,6,5,4,3,2,1})</f>
        <v>4</v>
      </c>
      <c r="S1449">
        <f>I1449*0.5+L1449*0.5+O1449+R1449</f>
        <v>19.5</v>
      </c>
    </row>
    <row r="1450" spans="1:19" ht="14.4" x14ac:dyDescent="0.25">
      <c r="A1450" s="5" t="s">
        <v>1235</v>
      </c>
      <c r="B1450" s="6">
        <v>2160439</v>
      </c>
      <c r="C1450" s="6">
        <v>8723</v>
      </c>
      <c r="D1450" s="6">
        <v>5589</v>
      </c>
      <c r="E1450" s="6">
        <v>4721</v>
      </c>
      <c r="F1450" s="6">
        <v>3</v>
      </c>
      <c r="G1450">
        <f>(E1450*0.6+D1450*0.2+C1450*0.2)/B1450</f>
        <v>2.6360383236925457E-3</v>
      </c>
      <c r="H1450">
        <f>_xlfn.RANK.AVG(G1450,G$2:G$2185)</f>
        <v>1738</v>
      </c>
      <c r="I1450">
        <f>LOOKUP(H1450/COUNTA(H:H),{0,0.1,0.2,0.3,0.4,0.5,0.6,0.7,0.8,0.9,1}+1%%,{10,9,8,7,6,5,4,3,2,1})</f>
        <v>3</v>
      </c>
      <c r="J1450">
        <f>E1450*0.6+D1450*0.2+C1450*0.2</f>
        <v>5695</v>
      </c>
      <c r="K1450">
        <f>_xlfn.RANK.AVG(J1450,J$2:J$2185)</f>
        <v>962</v>
      </c>
      <c r="L1450">
        <f>LOOKUP(K1450/COUNTA(K:K),{0,0.1,0.2,0.3,0.4,0.5,0.6,0.7,0.8,0.9,1}+1%%,{10,9,8,7,6,5,4,3,2,1})</f>
        <v>6</v>
      </c>
      <c r="M1450">
        <f>(C1450-D1450)*0.7+B1450*0.3</f>
        <v>650325.5</v>
      </c>
      <c r="N1450">
        <f>_xlfn.RANK.AVG(M1450,M$2:M$2185)</f>
        <v>681</v>
      </c>
      <c r="O1450">
        <f>LOOKUP(N1450/COUNTA(N:N),{0,0.1,0.2,0.3,0.4,0.5,0.6,0.7,0.8,0.9,1}+1%%,{10,9,8,7,6,5,4,3,2,1})</f>
        <v>7</v>
      </c>
      <c r="P1450" s="6">
        <v>3</v>
      </c>
      <c r="Q1450">
        <f>_xlfn.RANK.AVG(P1450,P$2:P$2185)</f>
        <v>452</v>
      </c>
      <c r="R1450">
        <f>LOOKUP(Q1450/COUNTA(Q:Q),{0,0.1,0.2,0.3,0.4,0.5,0.6,0.7,0.8,0.9,1}+1%%,{10,9,8,7,6,5,4,3,2,1})</f>
        <v>8</v>
      </c>
      <c r="S1450">
        <f>I1450*0.5+L1450*0.5+O1450+R1450</f>
        <v>19.5</v>
      </c>
    </row>
    <row r="1451" spans="1:19" ht="14.4" x14ac:dyDescent="0.25">
      <c r="A1451" s="5" t="s">
        <v>1718</v>
      </c>
      <c r="B1451" s="6">
        <v>1432387</v>
      </c>
      <c r="C1451" s="6">
        <v>14373</v>
      </c>
      <c r="D1451" s="6">
        <v>2417</v>
      </c>
      <c r="E1451" s="6">
        <v>391</v>
      </c>
      <c r="F1451" s="6">
        <v>4</v>
      </c>
      <c r="G1451">
        <f>(E1451*0.6+D1451*0.2+C1451*0.2)/B1451</f>
        <v>2.5081210594622826E-3</v>
      </c>
      <c r="H1451">
        <f>_xlfn.RANK.AVG(G1451,G$2:G$2185)</f>
        <v>1757</v>
      </c>
      <c r="I1451">
        <f>LOOKUP(H1451/COUNTA(H:H),{0,0.1,0.2,0.3,0.4,0.5,0.6,0.7,0.8,0.9,1}+1%%,{10,9,8,7,6,5,4,3,2,1})</f>
        <v>2</v>
      </c>
      <c r="J1451">
        <f>E1451*0.6+D1451*0.2+C1451*0.2</f>
        <v>3592.6000000000004</v>
      </c>
      <c r="K1451">
        <f>_xlfn.RANK.AVG(J1451,J$2:J$2185)</f>
        <v>1127</v>
      </c>
      <c r="L1451">
        <f>LOOKUP(K1451/COUNTA(K:K),{0,0.1,0.2,0.3,0.4,0.5,0.6,0.7,0.8,0.9,1}+1%%,{10,9,8,7,6,5,4,3,2,1})</f>
        <v>5</v>
      </c>
      <c r="M1451">
        <f>(C1451-D1451)*0.7+B1451*0.3</f>
        <v>438085.3</v>
      </c>
      <c r="N1451">
        <f>_xlfn.RANK.AVG(M1451,M$2:M$2185)</f>
        <v>811</v>
      </c>
      <c r="O1451">
        <f>LOOKUP(N1451/COUNTA(N:N),{0,0.1,0.2,0.3,0.4,0.5,0.6,0.7,0.8,0.9,1}+1%%,{10,9,8,7,6,5,4,3,2,1})</f>
        <v>7</v>
      </c>
      <c r="P1451" s="6">
        <v>4</v>
      </c>
      <c r="Q1451">
        <f>_xlfn.RANK.AVG(P1451,P$2:P$2185)</f>
        <v>340.5</v>
      </c>
      <c r="R1451">
        <f>LOOKUP(Q1451/COUNTA(Q:Q),{0,0.1,0.2,0.3,0.4,0.5,0.6,0.7,0.8,0.9,1}+1%%,{10,9,8,7,6,5,4,3,2,1})</f>
        <v>9</v>
      </c>
      <c r="S1451">
        <f>I1451*0.5+L1451*0.5+O1451+R1451</f>
        <v>19.5</v>
      </c>
    </row>
    <row r="1452" spans="1:19" ht="14.4" x14ac:dyDescent="0.25">
      <c r="A1452" s="5" t="s">
        <v>1464</v>
      </c>
      <c r="B1452" s="6">
        <v>4443936</v>
      </c>
      <c r="C1452" s="6">
        <v>18955</v>
      </c>
      <c r="D1452" s="6">
        <v>8514</v>
      </c>
      <c r="E1452" s="6">
        <v>3421</v>
      </c>
      <c r="F1452" s="6">
        <v>2</v>
      </c>
      <c r="G1452">
        <f>(E1452*0.6+D1452*0.2+C1452*0.2)/B1452</f>
        <v>1.6981342665600943E-3</v>
      </c>
      <c r="H1452">
        <f>_xlfn.RANK.AVG(G1452,G$2:G$2185)</f>
        <v>1893</v>
      </c>
      <c r="I1452">
        <f>LOOKUP(H1452/COUNTA(H:H),{0,0.1,0.2,0.3,0.4,0.5,0.6,0.7,0.8,0.9,1}+1%%,{10,9,8,7,6,5,4,3,2,1})</f>
        <v>2</v>
      </c>
      <c r="J1452">
        <f>E1452*0.6+D1452*0.2+C1452*0.2</f>
        <v>7546.4</v>
      </c>
      <c r="K1452">
        <f>_xlfn.RANK.AVG(J1452,J$2:J$2185)</f>
        <v>856</v>
      </c>
      <c r="L1452">
        <f>LOOKUP(K1452/COUNTA(K:K),{0,0.1,0.2,0.3,0.4,0.5,0.6,0.7,0.8,0.9,1}+1%%,{10,9,8,7,6,5,4,3,2,1})</f>
        <v>7</v>
      </c>
      <c r="M1452">
        <f>(C1452-D1452)*0.7+B1452*0.3</f>
        <v>1340489.5</v>
      </c>
      <c r="N1452">
        <f>_xlfn.RANK.AVG(M1452,M$2:M$2185)</f>
        <v>459</v>
      </c>
      <c r="O1452">
        <f>LOOKUP(N1452/COUNTA(N:N),{0,0.1,0.2,0.3,0.4,0.5,0.6,0.7,0.8,0.9,1}+1%%,{10,9,8,7,6,5,4,3,2,1})</f>
        <v>8</v>
      </c>
      <c r="P1452" s="6">
        <v>2</v>
      </c>
      <c r="Q1452">
        <f>_xlfn.RANK.AVG(P1452,P$2:P$2185)</f>
        <v>678.5</v>
      </c>
      <c r="R1452">
        <f>LOOKUP(Q1452/COUNTA(Q:Q),{0,0.1,0.2,0.3,0.4,0.5,0.6,0.7,0.8,0.9,1}+1%%,{10,9,8,7,6,5,4,3,2,1})</f>
        <v>7</v>
      </c>
      <c r="S1452">
        <f>I1452*0.5+L1452*0.5+O1452+R1452</f>
        <v>19.5</v>
      </c>
    </row>
    <row r="1453" spans="1:19" ht="28.8" x14ac:dyDescent="0.25">
      <c r="A1453" s="5" t="s">
        <v>1759</v>
      </c>
      <c r="B1453" s="6">
        <v>383822</v>
      </c>
      <c r="C1453" s="6">
        <v>16190</v>
      </c>
      <c r="D1453" s="6">
        <v>276</v>
      </c>
      <c r="E1453" s="6">
        <v>3223</v>
      </c>
      <c r="F1453" s="6">
        <v>2</v>
      </c>
      <c r="G1453">
        <f>(E1453*0.6+D1453*0.2+C1453*0.2)/B1453</f>
        <v>1.3618291812350516E-2</v>
      </c>
      <c r="H1453">
        <f>_xlfn.RANK.AVG(G1453,G$2:G$2185)</f>
        <v>373</v>
      </c>
      <c r="I1453">
        <f>LOOKUP(H1453/COUNTA(H:H),{0,0.1,0.2,0.3,0.4,0.5,0.6,0.7,0.8,0.9,1}+1%%,{10,9,8,7,6,5,4,3,2,1})</f>
        <v>9</v>
      </c>
      <c r="J1453">
        <f>E1453*0.6+D1453*0.2+C1453*0.2</f>
        <v>5227</v>
      </c>
      <c r="K1453">
        <f>_xlfn.RANK.AVG(J1453,J$2:J$2185)</f>
        <v>999</v>
      </c>
      <c r="L1453">
        <f>LOOKUP(K1453/COUNTA(K:K),{0,0.1,0.2,0.3,0.4,0.5,0.6,0.7,0.8,0.9,1}+1%%,{10,9,8,7,6,5,4,3,2,1})</f>
        <v>6</v>
      </c>
      <c r="M1453">
        <f>(C1453-D1453)*0.7+B1453*0.3</f>
        <v>126286.39999999999</v>
      </c>
      <c r="N1453">
        <f>_xlfn.RANK.AVG(M1453,M$2:M$2185)</f>
        <v>1261</v>
      </c>
      <c r="O1453">
        <f>LOOKUP(N1453/COUNTA(N:N),{0,0.1,0.2,0.3,0.4,0.5,0.6,0.7,0.8,0.9,1}+1%%,{10,9,8,7,6,5,4,3,2,1})</f>
        <v>5</v>
      </c>
      <c r="P1453" s="6">
        <v>2</v>
      </c>
      <c r="Q1453">
        <f>_xlfn.RANK.AVG(P1453,P$2:P$2185)</f>
        <v>678.5</v>
      </c>
      <c r="R1453">
        <f>LOOKUP(Q1453/COUNTA(Q:Q),{0,0.1,0.2,0.3,0.4,0.5,0.6,0.7,0.8,0.9,1}+1%%,{10,9,8,7,6,5,4,3,2,1})</f>
        <v>7</v>
      </c>
      <c r="S1453">
        <f>I1453*0.5+L1453*0.5+O1453+R1453</f>
        <v>19.5</v>
      </c>
    </row>
    <row r="1454" spans="1:19" ht="43.2" x14ac:dyDescent="0.25">
      <c r="A1454" s="5" t="s">
        <v>461</v>
      </c>
      <c r="B1454" s="6">
        <v>746965</v>
      </c>
      <c r="C1454" s="6">
        <v>16061</v>
      </c>
      <c r="D1454" s="6">
        <v>792</v>
      </c>
      <c r="E1454" s="6">
        <v>1248</v>
      </c>
      <c r="F1454" s="6">
        <v>3</v>
      </c>
      <c r="G1454">
        <f>(E1454*0.6+D1454*0.2+C1454*0.2)/B1454</f>
        <v>5.5148500933778696E-3</v>
      </c>
      <c r="H1454">
        <f>_xlfn.RANK.AVG(G1454,G$2:G$2185)</f>
        <v>1260</v>
      </c>
      <c r="I1454">
        <f>LOOKUP(H1454/COUNTA(H:H),{0,0.1,0.2,0.3,0.4,0.5,0.6,0.7,0.8,0.9,1}+1%%,{10,9,8,7,6,5,4,3,2,1})</f>
        <v>5</v>
      </c>
      <c r="J1454">
        <f>E1454*0.6+D1454*0.2+C1454*0.2</f>
        <v>4119.4000000000005</v>
      </c>
      <c r="K1454">
        <f>_xlfn.RANK.AVG(J1454,J$2:J$2185)</f>
        <v>1079</v>
      </c>
      <c r="L1454">
        <f>LOOKUP(K1454/COUNTA(K:K),{0,0.1,0.2,0.3,0.4,0.5,0.6,0.7,0.8,0.9,1}+1%%,{10,9,8,7,6,5,4,3,2,1})</f>
        <v>6</v>
      </c>
      <c r="M1454">
        <f>(C1454-D1454)*0.7+B1454*0.3</f>
        <v>234777.8</v>
      </c>
      <c r="N1454">
        <f>_xlfn.RANK.AVG(M1454,M$2:M$2185)</f>
        <v>1051</v>
      </c>
      <c r="O1454">
        <f>LOOKUP(N1454/COUNTA(N:N),{0,0.1,0.2,0.3,0.4,0.5,0.6,0.7,0.8,0.9,1}+1%%,{10,9,8,7,6,5,4,3,2,1})</f>
        <v>6</v>
      </c>
      <c r="P1454" s="6">
        <v>3</v>
      </c>
      <c r="Q1454">
        <f>_xlfn.RANK.AVG(P1454,P$2:P$2185)</f>
        <v>452</v>
      </c>
      <c r="R1454">
        <f>LOOKUP(Q1454/COUNTA(Q:Q),{0,0.1,0.2,0.3,0.4,0.5,0.6,0.7,0.8,0.9,1}+1%%,{10,9,8,7,6,5,4,3,2,1})</f>
        <v>8</v>
      </c>
      <c r="S1454">
        <f>I1454*0.5+L1454*0.5+O1454+R1454</f>
        <v>19.5</v>
      </c>
    </row>
    <row r="1455" spans="1:19" ht="43.2" x14ac:dyDescent="0.25">
      <c r="A1455" s="5" t="s">
        <v>163</v>
      </c>
      <c r="B1455" s="6">
        <v>764257</v>
      </c>
      <c r="C1455" s="6">
        <v>28478</v>
      </c>
      <c r="D1455" s="6">
        <v>746</v>
      </c>
      <c r="E1455" s="6">
        <v>1305</v>
      </c>
      <c r="F1455" s="6">
        <v>2</v>
      </c>
      <c r="G1455">
        <f>(E1455*0.6+D1455*0.2+C1455*0.2)/B1455</f>
        <v>8.6722136663452219E-3</v>
      </c>
      <c r="H1455">
        <f>_xlfn.RANK.AVG(G1455,G$2:G$2185)</f>
        <v>827</v>
      </c>
      <c r="I1455">
        <f>LOOKUP(H1455/COUNTA(H:H),{0,0.1,0.2,0.3,0.4,0.5,0.6,0.7,0.8,0.9,1}+1%%,{10,9,8,7,6,5,4,3,2,1})</f>
        <v>7</v>
      </c>
      <c r="J1455">
        <f>E1455*0.6+D1455*0.2+C1455*0.2</f>
        <v>6627.8</v>
      </c>
      <c r="K1455">
        <f>_xlfn.RANK.AVG(J1455,J$2:J$2185)</f>
        <v>913</v>
      </c>
      <c r="L1455">
        <f>LOOKUP(K1455/COUNTA(K:K),{0,0.1,0.2,0.3,0.4,0.5,0.6,0.7,0.8,0.9,1}+1%%,{10,9,8,7,6,5,4,3,2,1})</f>
        <v>6</v>
      </c>
      <c r="M1455">
        <f>(C1455-D1455)*0.7+B1455*0.3</f>
        <v>248689.5</v>
      </c>
      <c r="N1455">
        <f>_xlfn.RANK.AVG(M1455,M$2:M$2185)</f>
        <v>1030</v>
      </c>
      <c r="O1455">
        <f>LOOKUP(N1455/COUNTA(N:N),{0,0.1,0.2,0.3,0.4,0.5,0.6,0.7,0.8,0.9,1}+1%%,{10,9,8,7,6,5,4,3,2,1})</f>
        <v>6</v>
      </c>
      <c r="P1455" s="6">
        <v>2</v>
      </c>
      <c r="Q1455">
        <f>_xlfn.RANK.AVG(P1455,P$2:P$2185)</f>
        <v>678.5</v>
      </c>
      <c r="R1455">
        <f>LOOKUP(Q1455/COUNTA(Q:Q),{0,0.1,0.2,0.3,0.4,0.5,0.6,0.7,0.8,0.9,1}+1%%,{10,9,8,7,6,5,4,3,2,1})</f>
        <v>7</v>
      </c>
      <c r="S1455">
        <f>I1455*0.5+L1455*0.5+O1455+R1455</f>
        <v>19.5</v>
      </c>
    </row>
    <row r="1456" spans="1:19" ht="57.6" x14ac:dyDescent="0.25">
      <c r="A1456" s="5" t="s">
        <v>1866</v>
      </c>
      <c r="B1456" s="6">
        <v>711823</v>
      </c>
      <c r="C1456" s="6">
        <v>28510</v>
      </c>
      <c r="D1456" s="6">
        <v>415</v>
      </c>
      <c r="E1456" s="6">
        <v>2338</v>
      </c>
      <c r="F1456" s="6">
        <v>2</v>
      </c>
      <c r="G1456">
        <f>(E1456*0.6+D1456*0.2+C1456*0.2)/B1456</f>
        <v>1.0097734970631744E-2</v>
      </c>
      <c r="H1456">
        <f>_xlfn.RANK.AVG(G1456,G$2:G$2185)</f>
        <v>657</v>
      </c>
      <c r="I1456">
        <f>LOOKUP(H1456/COUNTA(H:H),{0,0.1,0.2,0.3,0.4,0.5,0.6,0.7,0.8,0.9,1}+1%%,{10,9,8,7,6,5,4,3,2,1})</f>
        <v>7</v>
      </c>
      <c r="J1456">
        <f>E1456*0.6+D1456*0.2+C1456*0.2</f>
        <v>7187.8</v>
      </c>
      <c r="K1456">
        <f>_xlfn.RANK.AVG(J1456,J$2:J$2185)</f>
        <v>878</v>
      </c>
      <c r="L1456">
        <f>LOOKUP(K1456/COUNTA(K:K),{0,0.1,0.2,0.3,0.4,0.5,0.6,0.7,0.8,0.9,1}+1%%,{10,9,8,7,6,5,4,3,2,1})</f>
        <v>6</v>
      </c>
      <c r="M1456">
        <f>(C1456-D1456)*0.7+B1456*0.3</f>
        <v>233213.4</v>
      </c>
      <c r="N1456">
        <f>_xlfn.RANK.AVG(M1456,M$2:M$2185)</f>
        <v>1056</v>
      </c>
      <c r="O1456">
        <f>LOOKUP(N1456/COUNTA(N:N),{0,0.1,0.2,0.3,0.4,0.5,0.6,0.7,0.8,0.9,1}+1%%,{10,9,8,7,6,5,4,3,2,1})</f>
        <v>6</v>
      </c>
      <c r="P1456" s="6">
        <v>2</v>
      </c>
      <c r="Q1456">
        <f>_xlfn.RANK.AVG(P1456,P$2:P$2185)</f>
        <v>678.5</v>
      </c>
      <c r="R1456">
        <f>LOOKUP(Q1456/COUNTA(Q:Q),{0,0.1,0.2,0.3,0.4,0.5,0.6,0.7,0.8,0.9,1}+1%%,{10,9,8,7,6,5,4,3,2,1})</f>
        <v>7</v>
      </c>
      <c r="S1456">
        <f>I1456*0.5+L1456*0.5+O1456+R1456</f>
        <v>19.5</v>
      </c>
    </row>
    <row r="1457" spans="1:19" ht="28.8" x14ac:dyDescent="0.25">
      <c r="A1457" s="5" t="s">
        <v>669</v>
      </c>
      <c r="B1457" s="6">
        <v>1096001</v>
      </c>
      <c r="C1457" s="6">
        <v>22478</v>
      </c>
      <c r="D1457" s="6">
        <v>1478</v>
      </c>
      <c r="E1457" s="6">
        <v>3677</v>
      </c>
      <c r="F1457" s="6">
        <v>3</v>
      </c>
      <c r="G1457">
        <f>(E1457*0.6+D1457*0.2+C1457*0.2)/B1457</f>
        <v>6.3844832258364726E-3</v>
      </c>
      <c r="H1457">
        <f>_xlfn.RANK.AVG(G1457,G$2:G$2185)</f>
        <v>1123</v>
      </c>
      <c r="I1457">
        <f>LOOKUP(H1457/COUNTA(H:H),{0,0.1,0.2,0.3,0.4,0.5,0.6,0.7,0.8,0.9,1}+1%%,{10,9,8,7,6,5,4,3,2,1})</f>
        <v>5</v>
      </c>
      <c r="J1457">
        <f>E1457*0.6+D1457*0.2+C1457*0.2</f>
        <v>6997.4</v>
      </c>
      <c r="K1457">
        <f>_xlfn.RANK.AVG(J1457,J$2:J$2185)</f>
        <v>889</v>
      </c>
      <c r="L1457">
        <f>LOOKUP(K1457/COUNTA(K:K),{0,0.1,0.2,0.3,0.4,0.5,0.6,0.7,0.8,0.9,1}+1%%,{10,9,8,7,6,5,4,3,2,1})</f>
        <v>6</v>
      </c>
      <c r="M1457">
        <f>(C1457-D1457)*0.7+B1457*0.3</f>
        <v>343500.3</v>
      </c>
      <c r="N1457">
        <f>_xlfn.RANK.AVG(M1457,M$2:M$2185)</f>
        <v>911</v>
      </c>
      <c r="O1457">
        <f>LOOKUP(N1457/COUNTA(N:N),{0,0.1,0.2,0.3,0.4,0.5,0.6,0.7,0.8,0.9,1}+1%%,{10,9,8,7,6,5,4,3,2,1})</f>
        <v>6</v>
      </c>
      <c r="P1457" s="6">
        <v>3</v>
      </c>
      <c r="Q1457">
        <f>_xlfn.RANK.AVG(P1457,P$2:P$2185)</f>
        <v>452</v>
      </c>
      <c r="R1457">
        <f>LOOKUP(Q1457/COUNTA(Q:Q),{0,0.1,0.2,0.3,0.4,0.5,0.6,0.7,0.8,0.9,1}+1%%,{10,9,8,7,6,5,4,3,2,1})</f>
        <v>8</v>
      </c>
      <c r="S1457">
        <f>I1457*0.5+L1457*0.5+O1457+R1457</f>
        <v>19.5</v>
      </c>
    </row>
    <row r="1458" spans="1:19" ht="28.8" x14ac:dyDescent="0.25">
      <c r="A1458" s="5" t="s">
        <v>1444</v>
      </c>
      <c r="B1458" s="6">
        <v>931571</v>
      </c>
      <c r="C1458" s="6">
        <v>133479</v>
      </c>
      <c r="D1458" s="6">
        <v>466</v>
      </c>
      <c r="E1458" s="6">
        <v>11359</v>
      </c>
      <c r="F1458" s="6">
        <v>1</v>
      </c>
      <c r="G1458">
        <f>(E1458*0.6+D1458*0.2+C1458*0.2)/B1458</f>
        <v>3.6072827513952237E-2</v>
      </c>
      <c r="H1458">
        <f>_xlfn.RANK.AVG(G1458,G$2:G$2185)</f>
        <v>12</v>
      </c>
      <c r="I1458">
        <f>LOOKUP(H1458/COUNTA(H:H),{0,0.1,0.2,0.3,0.4,0.5,0.6,0.7,0.8,0.9,1}+1%%,{10,9,8,7,6,5,4,3,2,1})</f>
        <v>10</v>
      </c>
      <c r="J1458">
        <f>E1458*0.6+D1458*0.2+C1458*0.2</f>
        <v>33604.400000000001</v>
      </c>
      <c r="K1458">
        <f>_xlfn.RANK.AVG(J1458,J$2:J$2185)</f>
        <v>435</v>
      </c>
      <c r="L1458">
        <f>LOOKUP(K1458/COUNTA(K:K),{0,0.1,0.2,0.3,0.4,0.5,0.6,0.7,0.8,0.9,1}+1%%,{10,9,8,7,6,5,4,3,2,1})</f>
        <v>9</v>
      </c>
      <c r="M1458">
        <f>(C1458-D1458)*0.7+B1458*0.3</f>
        <v>372580.39999999997</v>
      </c>
      <c r="N1458">
        <f>_xlfn.RANK.AVG(M1458,M$2:M$2185)</f>
        <v>880</v>
      </c>
      <c r="O1458">
        <f>LOOKUP(N1458/COUNTA(N:N),{0,0.1,0.2,0.3,0.4,0.5,0.6,0.7,0.8,0.9,1}+1%%,{10,9,8,7,6,5,4,3,2,1})</f>
        <v>6</v>
      </c>
      <c r="P1458" s="6">
        <v>1</v>
      </c>
      <c r="Q1458">
        <f>_xlfn.RANK.AVG(P1458,P$2:P$2185)</f>
        <v>1510</v>
      </c>
      <c r="R1458">
        <f>LOOKUP(Q1458/COUNTA(Q:Q),{0,0.1,0.2,0.3,0.4,0.5,0.6,0.7,0.8,0.9,1}+1%%,{10,9,8,7,6,5,4,3,2,1})</f>
        <v>4</v>
      </c>
      <c r="S1458">
        <f>I1458*0.5+L1458*0.5+O1458+R1458</f>
        <v>19.5</v>
      </c>
    </row>
    <row r="1459" spans="1:19" ht="28.8" x14ac:dyDescent="0.25">
      <c r="A1459" s="5" t="s">
        <v>838</v>
      </c>
      <c r="B1459" s="6">
        <v>339195</v>
      </c>
      <c r="C1459" s="6">
        <v>18836</v>
      </c>
      <c r="D1459" s="6">
        <v>622</v>
      </c>
      <c r="E1459" s="6">
        <v>2643</v>
      </c>
      <c r="F1459" s="6">
        <v>2</v>
      </c>
      <c r="G1459">
        <f>(E1459*0.6+D1459*0.2+C1459*0.2)/B1459</f>
        <v>1.6148233317118472E-2</v>
      </c>
      <c r="H1459">
        <f>_xlfn.RANK.AVG(G1459,G$2:G$2185)</f>
        <v>246</v>
      </c>
      <c r="I1459">
        <f>LOOKUP(H1459/COUNTA(H:H),{0,0.1,0.2,0.3,0.4,0.5,0.6,0.7,0.8,0.9,1}+1%%,{10,9,8,7,6,5,4,3,2,1})</f>
        <v>9</v>
      </c>
      <c r="J1459">
        <f>E1459*0.6+D1459*0.2+C1459*0.2</f>
        <v>5477.4000000000005</v>
      </c>
      <c r="K1459">
        <f>_xlfn.RANK.AVG(J1459,J$2:J$2185)</f>
        <v>977</v>
      </c>
      <c r="L1459">
        <f>LOOKUP(K1459/COUNTA(K:K),{0,0.1,0.2,0.3,0.4,0.5,0.6,0.7,0.8,0.9,1}+1%%,{10,9,8,7,6,5,4,3,2,1})</f>
        <v>6</v>
      </c>
      <c r="M1459">
        <f>(C1459-D1459)*0.7+B1459*0.3</f>
        <v>114508.3</v>
      </c>
      <c r="N1459">
        <f>_xlfn.RANK.AVG(M1459,M$2:M$2185)</f>
        <v>1307</v>
      </c>
      <c r="O1459">
        <f>LOOKUP(N1459/COUNTA(N:N),{0,0.1,0.2,0.3,0.4,0.5,0.6,0.7,0.8,0.9,1}+1%%,{10,9,8,7,6,5,4,3,2,1})</f>
        <v>5</v>
      </c>
      <c r="P1459" s="6">
        <v>2</v>
      </c>
      <c r="Q1459">
        <f>_xlfn.RANK.AVG(P1459,P$2:P$2185)</f>
        <v>678.5</v>
      </c>
      <c r="R1459">
        <f>LOOKUP(Q1459/COUNTA(Q:Q),{0,0.1,0.2,0.3,0.4,0.5,0.6,0.7,0.8,0.9,1}+1%%,{10,9,8,7,6,5,4,3,2,1})</f>
        <v>7</v>
      </c>
      <c r="S1459">
        <f>I1459*0.5+L1459*0.5+O1459+R1459</f>
        <v>19.5</v>
      </c>
    </row>
    <row r="1460" spans="1:19" ht="43.2" x14ac:dyDescent="0.25">
      <c r="A1460" s="5" t="s">
        <v>43</v>
      </c>
      <c r="B1460" s="6">
        <v>1169677</v>
      </c>
      <c r="C1460" s="6">
        <v>22260</v>
      </c>
      <c r="D1460" s="6">
        <v>4010</v>
      </c>
      <c r="E1460" s="6">
        <v>2677</v>
      </c>
      <c r="F1460" s="6">
        <v>3</v>
      </c>
      <c r="G1460">
        <f>(E1460*0.6+D1460*0.2+C1460*0.2)/B1460</f>
        <v>5.8650379549225985E-3</v>
      </c>
      <c r="H1460">
        <f>_xlfn.RANK.AVG(G1460,G$2:G$2185)</f>
        <v>1202</v>
      </c>
      <c r="I1460">
        <f>LOOKUP(H1460/COUNTA(H:H),{0,0.1,0.2,0.3,0.4,0.5,0.6,0.7,0.8,0.9,1}+1%%,{10,9,8,7,6,5,4,3,2,1})</f>
        <v>5</v>
      </c>
      <c r="J1460">
        <f>E1460*0.6+D1460*0.2+C1460*0.2</f>
        <v>6860.2</v>
      </c>
      <c r="K1460">
        <f>_xlfn.RANK.AVG(J1460,J$2:J$2185)</f>
        <v>901</v>
      </c>
      <c r="L1460">
        <f>LOOKUP(K1460/COUNTA(K:K),{0,0.1,0.2,0.3,0.4,0.5,0.6,0.7,0.8,0.9,1}+1%%,{10,9,8,7,6,5,4,3,2,1})</f>
        <v>6</v>
      </c>
      <c r="M1460">
        <f>(C1460-D1460)*0.7+B1460*0.3</f>
        <v>363678.1</v>
      </c>
      <c r="N1460">
        <f>_xlfn.RANK.AVG(M1460,M$2:M$2185)</f>
        <v>890</v>
      </c>
      <c r="O1460">
        <f>LOOKUP(N1460/COUNTA(N:N),{0,0.1,0.2,0.3,0.4,0.5,0.6,0.7,0.8,0.9,1}+1%%,{10,9,8,7,6,5,4,3,2,1})</f>
        <v>6</v>
      </c>
      <c r="P1460" s="6">
        <v>3</v>
      </c>
      <c r="Q1460">
        <f>_xlfn.RANK.AVG(P1460,P$2:P$2185)</f>
        <v>452</v>
      </c>
      <c r="R1460">
        <f>LOOKUP(Q1460/COUNTA(Q:Q),{0,0.1,0.2,0.3,0.4,0.5,0.6,0.7,0.8,0.9,1}+1%%,{10,9,8,7,6,5,4,3,2,1})</f>
        <v>8</v>
      </c>
      <c r="S1460">
        <f>I1460*0.5+L1460*0.5+O1460+R1460</f>
        <v>19.5</v>
      </c>
    </row>
    <row r="1461" spans="1:19" ht="14.4" x14ac:dyDescent="0.25">
      <c r="A1461" s="5" t="s">
        <v>2165</v>
      </c>
      <c r="B1461" s="6">
        <v>1732015</v>
      </c>
      <c r="C1461" s="6">
        <v>80125</v>
      </c>
      <c r="D1461" s="6">
        <v>2041</v>
      </c>
      <c r="E1461" s="6">
        <v>14909</v>
      </c>
      <c r="F1461" s="6">
        <v>1</v>
      </c>
      <c r="G1461">
        <f>(E1461*0.6+D1461*0.2+C1461*0.2)/B1461</f>
        <v>1.4652644463240791E-2</v>
      </c>
      <c r="H1461">
        <f>_xlfn.RANK.AVG(G1461,G$2:G$2185)</f>
        <v>318</v>
      </c>
      <c r="I1461">
        <f>LOOKUP(H1461/COUNTA(H:H),{0,0.1,0.2,0.3,0.4,0.5,0.6,0.7,0.8,0.9,1}+1%%,{10,9,8,7,6,5,4,3,2,1})</f>
        <v>9</v>
      </c>
      <c r="J1461">
        <f>E1461*0.6+D1461*0.2+C1461*0.2</f>
        <v>25378.6</v>
      </c>
      <c r="K1461">
        <f>_xlfn.RANK.AVG(J1461,J$2:J$2185)</f>
        <v>505</v>
      </c>
      <c r="L1461">
        <f>LOOKUP(K1461/COUNTA(K:K),{0,0.1,0.2,0.3,0.4,0.5,0.6,0.7,0.8,0.9,1}+1%%,{10,9,8,7,6,5,4,3,2,1})</f>
        <v>8</v>
      </c>
      <c r="M1461">
        <f>(C1461-D1461)*0.7+B1461*0.3</f>
        <v>574263.30000000005</v>
      </c>
      <c r="N1461">
        <f>_xlfn.RANK.AVG(M1461,M$2:M$2185)</f>
        <v>722</v>
      </c>
      <c r="O1461">
        <f>LOOKUP(N1461/COUNTA(N:N),{0,0.1,0.2,0.3,0.4,0.5,0.6,0.7,0.8,0.9,1}+1%%,{10,9,8,7,6,5,4,3,2,1})</f>
        <v>7</v>
      </c>
      <c r="P1461" s="6">
        <v>1</v>
      </c>
      <c r="Q1461">
        <f>_xlfn.RANK.AVG(P1461,P$2:P$2185)</f>
        <v>1510</v>
      </c>
      <c r="R1461">
        <f>LOOKUP(Q1461/COUNTA(Q:Q),{0,0.1,0.2,0.3,0.4,0.5,0.6,0.7,0.8,0.9,1}+1%%,{10,9,8,7,6,5,4,3,2,1})</f>
        <v>4</v>
      </c>
      <c r="S1461">
        <f>I1461*0.5+L1461*0.5+O1461+R1461</f>
        <v>19.5</v>
      </c>
    </row>
    <row r="1462" spans="1:19" ht="28.8" x14ac:dyDescent="0.25">
      <c r="A1462" s="5" t="s">
        <v>1679</v>
      </c>
      <c r="B1462" s="6">
        <v>1215775</v>
      </c>
      <c r="C1462" s="6">
        <v>29711</v>
      </c>
      <c r="D1462" s="6">
        <v>960</v>
      </c>
      <c r="E1462" s="6">
        <v>1277</v>
      </c>
      <c r="F1462" s="6">
        <v>2</v>
      </c>
      <c r="G1462">
        <f>(E1462*0.6+D1462*0.2+C1462*0.2)/B1462</f>
        <v>5.6757212477637729E-3</v>
      </c>
      <c r="H1462">
        <f>_xlfn.RANK.AVG(G1462,G$2:G$2185)</f>
        <v>1231</v>
      </c>
      <c r="I1462">
        <f>LOOKUP(H1462/COUNTA(H:H),{0,0.1,0.2,0.3,0.4,0.5,0.6,0.7,0.8,0.9,1}+1%%,{10,9,8,7,6,5,4,3,2,1})</f>
        <v>5</v>
      </c>
      <c r="J1462">
        <f>E1462*0.6+D1462*0.2+C1462*0.2</f>
        <v>6900.4000000000005</v>
      </c>
      <c r="K1462">
        <f>_xlfn.RANK.AVG(J1462,J$2:J$2185)</f>
        <v>897</v>
      </c>
      <c r="L1462">
        <f>LOOKUP(K1462/COUNTA(K:K),{0,0.1,0.2,0.3,0.4,0.5,0.6,0.7,0.8,0.9,1}+1%%,{10,9,8,7,6,5,4,3,2,1})</f>
        <v>6</v>
      </c>
      <c r="M1462">
        <f>(C1462-D1462)*0.7+B1462*0.3</f>
        <v>384858.2</v>
      </c>
      <c r="N1462">
        <f>_xlfn.RANK.AVG(M1462,M$2:M$2185)</f>
        <v>865</v>
      </c>
      <c r="O1462">
        <f>LOOKUP(N1462/COUNTA(N:N),{0,0.1,0.2,0.3,0.4,0.5,0.6,0.7,0.8,0.9,1}+1%%,{10,9,8,7,6,5,4,3,2,1})</f>
        <v>7</v>
      </c>
      <c r="P1462" s="6">
        <v>2</v>
      </c>
      <c r="Q1462">
        <f>_xlfn.RANK.AVG(P1462,P$2:P$2185)</f>
        <v>678.5</v>
      </c>
      <c r="R1462">
        <f>LOOKUP(Q1462/COUNTA(Q:Q),{0,0.1,0.2,0.3,0.4,0.5,0.6,0.7,0.8,0.9,1}+1%%,{10,9,8,7,6,5,4,3,2,1})</f>
        <v>7</v>
      </c>
      <c r="S1462">
        <f>I1462*0.5+L1462*0.5+O1462+R1462</f>
        <v>19.5</v>
      </c>
    </row>
    <row r="1463" spans="1:19" ht="28.8" x14ac:dyDescent="0.25">
      <c r="A1463" s="5" t="s">
        <v>2177</v>
      </c>
      <c r="B1463" s="6">
        <v>1608741</v>
      </c>
      <c r="C1463" s="6">
        <v>72970</v>
      </c>
      <c r="D1463" s="6">
        <v>763</v>
      </c>
      <c r="E1463" s="6">
        <v>15445</v>
      </c>
      <c r="F1463" s="6">
        <v>1</v>
      </c>
      <c r="G1463">
        <f>(E1463*0.6+D1463*0.2+C1463*0.2)/B1463</f>
        <v>1.4926952194293549E-2</v>
      </c>
      <c r="H1463">
        <f>_xlfn.RANK.AVG(G1463,G$2:G$2185)</f>
        <v>299</v>
      </c>
      <c r="I1463">
        <f>LOOKUP(H1463/COUNTA(H:H),{0,0.1,0.2,0.3,0.4,0.5,0.6,0.7,0.8,0.9,1}+1%%,{10,9,8,7,6,5,4,3,2,1})</f>
        <v>9</v>
      </c>
      <c r="J1463">
        <f>E1463*0.6+D1463*0.2+C1463*0.2</f>
        <v>24013.599999999999</v>
      </c>
      <c r="K1463">
        <f>_xlfn.RANK.AVG(J1463,J$2:J$2185)</f>
        <v>525</v>
      </c>
      <c r="L1463">
        <f>LOOKUP(K1463/COUNTA(K:K),{0,0.1,0.2,0.3,0.4,0.5,0.6,0.7,0.8,0.9,1}+1%%,{10,9,8,7,6,5,4,3,2,1})</f>
        <v>8</v>
      </c>
      <c r="M1463">
        <f>(C1463-D1463)*0.7+B1463*0.3</f>
        <v>533167.19999999995</v>
      </c>
      <c r="N1463">
        <f>_xlfn.RANK.AVG(M1463,M$2:M$2185)</f>
        <v>755</v>
      </c>
      <c r="O1463">
        <f>LOOKUP(N1463/COUNTA(N:N),{0,0.1,0.2,0.3,0.4,0.5,0.6,0.7,0.8,0.9,1}+1%%,{10,9,8,7,6,5,4,3,2,1})</f>
        <v>7</v>
      </c>
      <c r="P1463" s="6">
        <v>1</v>
      </c>
      <c r="Q1463">
        <f>_xlfn.RANK.AVG(P1463,P$2:P$2185)</f>
        <v>1510</v>
      </c>
      <c r="R1463">
        <f>LOOKUP(Q1463/COUNTA(Q:Q),{0,0.1,0.2,0.3,0.4,0.5,0.6,0.7,0.8,0.9,1}+1%%,{10,9,8,7,6,5,4,3,2,1})</f>
        <v>4</v>
      </c>
      <c r="S1463">
        <f>I1463*0.5+L1463*0.5+O1463+R1463</f>
        <v>19.5</v>
      </c>
    </row>
    <row r="1464" spans="1:19" ht="43.2" x14ac:dyDescent="0.25">
      <c r="A1464" s="5" t="s">
        <v>255</v>
      </c>
      <c r="B1464" s="6">
        <v>2433987</v>
      </c>
      <c r="C1464" s="6">
        <v>65991</v>
      </c>
      <c r="D1464" s="6">
        <v>9011</v>
      </c>
      <c r="E1464" s="6">
        <v>9450</v>
      </c>
      <c r="F1464" s="6">
        <v>1</v>
      </c>
      <c r="G1464">
        <f>(E1464*0.6+D1464*0.2+C1464*0.2)/B1464</f>
        <v>8.4924036159601517E-3</v>
      </c>
      <c r="H1464">
        <f>_xlfn.RANK.AVG(G1464,G$2:G$2185)</f>
        <v>849</v>
      </c>
      <c r="I1464">
        <f>LOOKUP(H1464/COUNTA(H:H),{0,0.1,0.2,0.3,0.4,0.5,0.6,0.7,0.8,0.9,1}+1%%,{10,9,8,7,6,5,4,3,2,1})</f>
        <v>7</v>
      </c>
      <c r="J1464">
        <f>E1464*0.6+D1464*0.2+C1464*0.2</f>
        <v>20670.400000000001</v>
      </c>
      <c r="K1464">
        <f>_xlfn.RANK.AVG(J1464,J$2:J$2185)</f>
        <v>571</v>
      </c>
      <c r="L1464">
        <f>LOOKUP(K1464/COUNTA(K:K),{0,0.1,0.2,0.3,0.4,0.5,0.6,0.7,0.8,0.9,1}+1%%,{10,9,8,7,6,5,4,3,2,1})</f>
        <v>8</v>
      </c>
      <c r="M1464">
        <f>(C1464-D1464)*0.7+B1464*0.3</f>
        <v>770082.1</v>
      </c>
      <c r="N1464">
        <f>_xlfn.RANK.AVG(M1464,M$2:M$2185)</f>
        <v>622</v>
      </c>
      <c r="O1464">
        <f>LOOKUP(N1464/COUNTA(N:N),{0,0.1,0.2,0.3,0.4,0.5,0.6,0.7,0.8,0.9,1}+1%%,{10,9,8,7,6,5,4,3,2,1})</f>
        <v>8</v>
      </c>
      <c r="P1464" s="6">
        <v>1</v>
      </c>
      <c r="Q1464">
        <f>_xlfn.RANK.AVG(P1464,P$2:P$2185)</f>
        <v>1510</v>
      </c>
      <c r="R1464">
        <f>LOOKUP(Q1464/COUNTA(Q:Q),{0,0.1,0.2,0.3,0.4,0.5,0.6,0.7,0.8,0.9,1}+1%%,{10,9,8,7,6,5,4,3,2,1})</f>
        <v>4</v>
      </c>
      <c r="S1464">
        <f>I1464*0.5+L1464*0.5+O1464+R1464</f>
        <v>19.5</v>
      </c>
    </row>
    <row r="1465" spans="1:19" ht="28.8" x14ac:dyDescent="0.25">
      <c r="A1465" s="5" t="s">
        <v>2044</v>
      </c>
      <c r="B1465" s="6">
        <v>1695926</v>
      </c>
      <c r="C1465" s="6">
        <v>105825</v>
      </c>
      <c r="D1465" s="6">
        <v>1544</v>
      </c>
      <c r="E1465" s="6">
        <v>7034</v>
      </c>
      <c r="F1465" s="6">
        <v>1</v>
      </c>
      <c r="G1465">
        <f>(E1465*0.6+D1465*0.2+C1465*0.2)/B1465</f>
        <v>1.5150543125112772E-2</v>
      </c>
      <c r="H1465">
        <f>_xlfn.RANK.AVG(G1465,G$2:G$2185)</f>
        <v>291</v>
      </c>
      <c r="I1465">
        <f>LOOKUP(H1465/COUNTA(H:H),{0,0.1,0.2,0.3,0.4,0.5,0.6,0.7,0.8,0.9,1}+1%%,{10,9,8,7,6,5,4,3,2,1})</f>
        <v>9</v>
      </c>
      <c r="J1465">
        <f>E1465*0.6+D1465*0.2+C1465*0.2</f>
        <v>25694.2</v>
      </c>
      <c r="K1465">
        <f>_xlfn.RANK.AVG(J1465,J$2:J$2185)</f>
        <v>502</v>
      </c>
      <c r="L1465">
        <f>LOOKUP(K1465/COUNTA(K:K),{0,0.1,0.2,0.3,0.4,0.5,0.6,0.7,0.8,0.9,1}+1%%,{10,9,8,7,6,5,4,3,2,1})</f>
        <v>8</v>
      </c>
      <c r="M1465">
        <f>(C1465-D1465)*0.7+B1465*0.3</f>
        <v>581774.5</v>
      </c>
      <c r="N1465">
        <f>_xlfn.RANK.AVG(M1465,M$2:M$2185)</f>
        <v>717</v>
      </c>
      <c r="O1465">
        <f>LOOKUP(N1465/COUNTA(N:N),{0,0.1,0.2,0.3,0.4,0.5,0.6,0.7,0.8,0.9,1}+1%%,{10,9,8,7,6,5,4,3,2,1})</f>
        <v>7</v>
      </c>
      <c r="P1465" s="6">
        <v>1</v>
      </c>
      <c r="Q1465">
        <f>_xlfn.RANK.AVG(P1465,P$2:P$2185)</f>
        <v>1510</v>
      </c>
      <c r="R1465">
        <f>LOOKUP(Q1465/COUNTA(Q:Q),{0,0.1,0.2,0.3,0.4,0.5,0.6,0.7,0.8,0.9,1}+1%%,{10,9,8,7,6,5,4,3,2,1})</f>
        <v>4</v>
      </c>
      <c r="S1465">
        <f>I1465*0.5+L1465*0.5+O1465+R1465</f>
        <v>19.5</v>
      </c>
    </row>
    <row r="1466" spans="1:19" ht="57.6" x14ac:dyDescent="0.25">
      <c r="A1466" s="5" t="s">
        <v>598</v>
      </c>
      <c r="B1466" s="6">
        <v>1413844</v>
      </c>
      <c r="C1466" s="6">
        <v>9052</v>
      </c>
      <c r="D1466" s="6">
        <v>991</v>
      </c>
      <c r="E1466" s="6">
        <v>1927</v>
      </c>
      <c r="F1466" s="6">
        <v>5</v>
      </c>
      <c r="G1466">
        <f>(E1466*0.6+D1466*0.2+C1466*0.2)/B1466</f>
        <v>2.2384364894571115E-3</v>
      </c>
      <c r="H1466">
        <f>_xlfn.RANK.AVG(G1466,G$2:G$2185)</f>
        <v>1798</v>
      </c>
      <c r="I1466">
        <f>LOOKUP(H1466/COUNTA(H:H),{0,0.1,0.2,0.3,0.4,0.5,0.6,0.7,0.8,0.9,1}+1%%,{10,9,8,7,6,5,4,3,2,1})</f>
        <v>2</v>
      </c>
      <c r="J1466">
        <f>E1466*0.6+D1466*0.2+C1466*0.2</f>
        <v>3164.8</v>
      </c>
      <c r="K1466">
        <f>_xlfn.RANK.AVG(J1466,J$2:J$2185)</f>
        <v>1175</v>
      </c>
      <c r="L1466">
        <f>LOOKUP(K1466/COUNTA(K:K),{0,0.1,0.2,0.3,0.4,0.5,0.6,0.7,0.8,0.9,1}+1%%,{10,9,8,7,6,5,4,3,2,1})</f>
        <v>5</v>
      </c>
      <c r="M1466">
        <f>(C1466-D1466)*0.7+B1466*0.3</f>
        <v>429795.9</v>
      </c>
      <c r="N1466">
        <f>_xlfn.RANK.AVG(M1466,M$2:M$2185)</f>
        <v>820</v>
      </c>
      <c r="O1466">
        <f>LOOKUP(N1466/COUNTA(N:N),{0,0.1,0.2,0.3,0.4,0.5,0.6,0.7,0.8,0.9,1}+1%%,{10,9,8,7,6,5,4,3,2,1})</f>
        <v>7</v>
      </c>
      <c r="P1466" s="6">
        <v>5</v>
      </c>
      <c r="Q1466">
        <f>_xlfn.RANK.AVG(P1466,P$2:P$2185)</f>
        <v>266.5</v>
      </c>
      <c r="R1466">
        <f>LOOKUP(Q1466/COUNTA(Q:Q),{0,0.1,0.2,0.3,0.4,0.5,0.6,0.7,0.8,0.9,1}+1%%,{10,9,8,7,6,5,4,3,2,1})</f>
        <v>9</v>
      </c>
      <c r="S1466">
        <f>I1466*0.5+L1466*0.5+O1466+R1466</f>
        <v>19.5</v>
      </c>
    </row>
    <row r="1467" spans="1:19" ht="14.4" x14ac:dyDescent="0.25">
      <c r="A1467" s="5" t="s">
        <v>2145</v>
      </c>
      <c r="B1467" s="6">
        <v>1749832</v>
      </c>
      <c r="C1467" s="6">
        <v>77408</v>
      </c>
      <c r="D1467" s="6">
        <v>1392</v>
      </c>
      <c r="E1467" s="6">
        <v>18242</v>
      </c>
      <c r="F1467" s="6">
        <v>1</v>
      </c>
      <c r="G1467">
        <f>(E1467*0.6+D1467*0.2+C1467*0.2)/B1467</f>
        <v>1.5261579397336428E-2</v>
      </c>
      <c r="H1467">
        <f>_xlfn.RANK.AVG(G1467,G$2:G$2185)</f>
        <v>285</v>
      </c>
      <c r="I1467">
        <f>LOOKUP(H1467/COUNTA(H:H),{0,0.1,0.2,0.3,0.4,0.5,0.6,0.7,0.8,0.9,1}+1%%,{10,9,8,7,6,5,4,3,2,1})</f>
        <v>9</v>
      </c>
      <c r="J1467">
        <f>E1467*0.6+D1467*0.2+C1467*0.2</f>
        <v>26705.199999999997</v>
      </c>
      <c r="K1467">
        <f>_xlfn.RANK.AVG(J1467,J$2:J$2185)</f>
        <v>490</v>
      </c>
      <c r="L1467">
        <f>LOOKUP(K1467/COUNTA(K:K),{0,0.1,0.2,0.3,0.4,0.5,0.6,0.7,0.8,0.9,1}+1%%,{10,9,8,7,6,5,4,3,2,1})</f>
        <v>8</v>
      </c>
      <c r="M1467">
        <f>(C1467-D1467)*0.7+B1467*0.3</f>
        <v>578160.79999999993</v>
      </c>
      <c r="N1467">
        <f>_xlfn.RANK.AVG(M1467,M$2:M$2185)</f>
        <v>721</v>
      </c>
      <c r="O1467">
        <f>LOOKUP(N1467/COUNTA(N:N),{0,0.1,0.2,0.3,0.4,0.5,0.6,0.7,0.8,0.9,1}+1%%,{10,9,8,7,6,5,4,3,2,1})</f>
        <v>7</v>
      </c>
      <c r="P1467" s="6">
        <v>1</v>
      </c>
      <c r="Q1467">
        <f>_xlfn.RANK.AVG(P1467,P$2:P$2185)</f>
        <v>1510</v>
      </c>
      <c r="R1467">
        <f>LOOKUP(Q1467/COUNTA(Q:Q),{0,0.1,0.2,0.3,0.4,0.5,0.6,0.7,0.8,0.9,1}+1%%,{10,9,8,7,6,5,4,3,2,1})</f>
        <v>4</v>
      </c>
      <c r="S1467">
        <f>I1467*0.5+L1467*0.5+O1467+R1467</f>
        <v>19.5</v>
      </c>
    </row>
    <row r="1468" spans="1:19" ht="28.8" x14ac:dyDescent="0.25">
      <c r="A1468" s="5" t="s">
        <v>2164</v>
      </c>
      <c r="B1468" s="6">
        <v>1615678</v>
      </c>
      <c r="C1468" s="6">
        <v>92403</v>
      </c>
      <c r="D1468" s="6">
        <v>1856</v>
      </c>
      <c r="E1468" s="6">
        <v>4572</v>
      </c>
      <c r="F1468" s="6">
        <v>1</v>
      </c>
      <c r="G1468">
        <f>(E1468*0.6+D1468*0.2+C1468*0.2)/B1468</f>
        <v>1.3365905830245878E-2</v>
      </c>
      <c r="H1468">
        <f>_xlfn.RANK.AVG(G1468,G$2:G$2185)</f>
        <v>395</v>
      </c>
      <c r="I1468">
        <f>LOOKUP(H1468/COUNTA(H:H),{0,0.1,0.2,0.3,0.4,0.5,0.6,0.7,0.8,0.9,1}+1%%,{10,9,8,7,6,5,4,3,2,1})</f>
        <v>9</v>
      </c>
      <c r="J1468">
        <f>E1468*0.6+D1468*0.2+C1468*0.2</f>
        <v>21595</v>
      </c>
      <c r="K1468">
        <f>_xlfn.RANK.AVG(J1468,J$2:J$2185)</f>
        <v>561</v>
      </c>
      <c r="L1468">
        <f>LOOKUP(K1468/COUNTA(K:K),{0,0.1,0.2,0.3,0.4,0.5,0.6,0.7,0.8,0.9,1}+1%%,{10,9,8,7,6,5,4,3,2,1})</f>
        <v>8</v>
      </c>
      <c r="M1468">
        <f>(C1468-D1468)*0.7+B1468*0.3</f>
        <v>548086.29999999993</v>
      </c>
      <c r="N1468">
        <f>_xlfn.RANK.AVG(M1468,M$2:M$2185)</f>
        <v>742</v>
      </c>
      <c r="O1468">
        <f>LOOKUP(N1468/COUNTA(N:N),{0,0.1,0.2,0.3,0.4,0.5,0.6,0.7,0.8,0.9,1}+1%%,{10,9,8,7,6,5,4,3,2,1})</f>
        <v>7</v>
      </c>
      <c r="P1468" s="6">
        <v>1</v>
      </c>
      <c r="Q1468">
        <f>_xlfn.RANK.AVG(P1468,P$2:P$2185)</f>
        <v>1510</v>
      </c>
      <c r="R1468">
        <f>LOOKUP(Q1468/COUNTA(Q:Q),{0,0.1,0.2,0.3,0.4,0.5,0.6,0.7,0.8,0.9,1}+1%%,{10,9,8,7,6,5,4,3,2,1})</f>
        <v>4</v>
      </c>
      <c r="S1468">
        <f>I1468*0.5+L1468*0.5+O1468+R1468</f>
        <v>19.5</v>
      </c>
    </row>
    <row r="1469" spans="1:19" ht="28.8" x14ac:dyDescent="0.25">
      <c r="A1469" s="5" t="s">
        <v>1085</v>
      </c>
      <c r="B1469" s="6">
        <v>401708</v>
      </c>
      <c r="C1469" s="6">
        <v>12144</v>
      </c>
      <c r="D1469" s="6">
        <v>604</v>
      </c>
      <c r="E1469" s="6">
        <v>2469</v>
      </c>
      <c r="F1469" s="6">
        <v>3</v>
      </c>
      <c r="G1469">
        <f>(E1469*0.6+D1469*0.2+C1469*0.2)/B1469</f>
        <v>1.0034652035807104E-2</v>
      </c>
      <c r="H1469">
        <f>_xlfn.RANK.AVG(G1469,G$2:G$2185)</f>
        <v>662</v>
      </c>
      <c r="I1469">
        <f>LOOKUP(H1469/COUNTA(H:H),{0,0.1,0.2,0.3,0.4,0.5,0.6,0.7,0.8,0.9,1}+1%%,{10,9,8,7,6,5,4,3,2,1})</f>
        <v>7</v>
      </c>
      <c r="J1469">
        <f>E1469*0.6+D1469*0.2+C1469*0.2</f>
        <v>4031</v>
      </c>
      <c r="K1469">
        <f>_xlfn.RANK.AVG(J1469,J$2:J$2185)</f>
        <v>1088</v>
      </c>
      <c r="L1469">
        <f>LOOKUP(K1469/COUNTA(K:K),{0,0.1,0.2,0.3,0.4,0.5,0.6,0.7,0.8,0.9,1}+1%%,{10,9,8,7,6,5,4,3,2,1})</f>
        <v>6</v>
      </c>
      <c r="M1469">
        <f>(C1469-D1469)*0.7+B1469*0.3</f>
        <v>128590.39999999999</v>
      </c>
      <c r="N1469">
        <f>_xlfn.RANK.AVG(M1469,M$2:M$2185)</f>
        <v>1254</v>
      </c>
      <c r="O1469">
        <f>LOOKUP(N1469/COUNTA(N:N),{0,0.1,0.2,0.3,0.4,0.5,0.6,0.7,0.8,0.9,1}+1%%,{10,9,8,7,6,5,4,3,2,1})</f>
        <v>5</v>
      </c>
      <c r="P1469" s="6">
        <v>3</v>
      </c>
      <c r="Q1469">
        <f>_xlfn.RANK.AVG(P1469,P$2:P$2185)</f>
        <v>452</v>
      </c>
      <c r="R1469">
        <f>LOOKUP(Q1469/COUNTA(Q:Q),{0,0.1,0.2,0.3,0.4,0.5,0.6,0.7,0.8,0.9,1}+1%%,{10,9,8,7,6,5,4,3,2,1})</f>
        <v>8</v>
      </c>
      <c r="S1469">
        <f>I1469*0.5+L1469*0.5+O1469+R1469</f>
        <v>19.5</v>
      </c>
    </row>
    <row r="1470" spans="1:19" ht="43.2" x14ac:dyDescent="0.25">
      <c r="A1470" s="5" t="s">
        <v>1460</v>
      </c>
      <c r="B1470" s="6">
        <v>1171252</v>
      </c>
      <c r="C1470" s="6">
        <v>66728</v>
      </c>
      <c r="D1470" s="6">
        <v>1568</v>
      </c>
      <c r="E1470" s="6">
        <v>6562</v>
      </c>
      <c r="F1470" s="6">
        <v>1</v>
      </c>
      <c r="G1470">
        <f>(E1470*0.6+D1470*0.2+C1470*0.2)/B1470</f>
        <v>1.5023581603275812E-2</v>
      </c>
      <c r="H1470">
        <f>_xlfn.RANK.AVG(G1470,G$2:G$2185)</f>
        <v>296</v>
      </c>
      <c r="I1470">
        <f>LOOKUP(H1470/COUNTA(H:H),{0,0.1,0.2,0.3,0.4,0.5,0.6,0.7,0.8,0.9,1}+1%%,{10,9,8,7,6,5,4,3,2,1})</f>
        <v>9</v>
      </c>
      <c r="J1470">
        <f>E1470*0.6+D1470*0.2+C1470*0.2</f>
        <v>17596.400000000001</v>
      </c>
      <c r="K1470">
        <f>_xlfn.RANK.AVG(J1470,J$2:J$2185)</f>
        <v>610</v>
      </c>
      <c r="L1470">
        <f>LOOKUP(K1470/COUNTA(K:K),{0,0.1,0.2,0.3,0.4,0.5,0.6,0.7,0.8,0.9,1}+1%%,{10,9,8,7,6,5,4,3,2,1})</f>
        <v>8</v>
      </c>
      <c r="M1470">
        <f>(C1470-D1470)*0.7+B1470*0.3</f>
        <v>396987.6</v>
      </c>
      <c r="N1470">
        <f>_xlfn.RANK.AVG(M1470,M$2:M$2185)</f>
        <v>848</v>
      </c>
      <c r="O1470">
        <f>LOOKUP(N1470/COUNTA(N:N),{0,0.1,0.2,0.3,0.4,0.5,0.6,0.7,0.8,0.9,1}+1%%,{10,9,8,7,6,5,4,3,2,1})</f>
        <v>7</v>
      </c>
      <c r="P1470" s="6">
        <v>1</v>
      </c>
      <c r="Q1470">
        <f>_xlfn.RANK.AVG(P1470,P$2:P$2185)</f>
        <v>1510</v>
      </c>
      <c r="R1470">
        <f>LOOKUP(Q1470/COUNTA(Q:Q),{0,0.1,0.2,0.3,0.4,0.5,0.6,0.7,0.8,0.9,1}+1%%,{10,9,8,7,6,5,4,3,2,1})</f>
        <v>4</v>
      </c>
      <c r="S1470">
        <f>I1470*0.5+L1470*0.5+O1470+R1470</f>
        <v>19.5</v>
      </c>
    </row>
    <row r="1471" spans="1:19" ht="28.8" x14ac:dyDescent="0.25">
      <c r="A1471" s="5" t="s">
        <v>252</v>
      </c>
      <c r="B1471" s="6">
        <v>4103663</v>
      </c>
      <c r="C1471" s="6">
        <v>11583</v>
      </c>
      <c r="D1471" s="6">
        <v>3808</v>
      </c>
      <c r="E1471" s="6">
        <v>8873</v>
      </c>
      <c r="F1471" s="6">
        <v>2</v>
      </c>
      <c r="G1471">
        <f>(E1471*0.6+D1471*0.2+C1471*0.2)/B1471</f>
        <v>2.0474390806457547E-3</v>
      </c>
      <c r="H1471">
        <f>_xlfn.RANK.AVG(G1471,G$2:G$2185)</f>
        <v>1835</v>
      </c>
      <c r="I1471">
        <f>LOOKUP(H1471/COUNTA(H:H),{0,0.1,0.2,0.3,0.4,0.5,0.6,0.7,0.8,0.9,1}+1%%,{10,9,8,7,6,5,4,3,2,1})</f>
        <v>2</v>
      </c>
      <c r="J1471">
        <f>E1471*0.6+D1471*0.2+C1471*0.2</f>
        <v>8402</v>
      </c>
      <c r="K1471">
        <f>_xlfn.RANK.AVG(J1471,J$2:J$2185)</f>
        <v>832</v>
      </c>
      <c r="L1471">
        <f>LOOKUP(K1471/COUNTA(K:K),{0,0.1,0.2,0.3,0.4,0.5,0.6,0.7,0.8,0.9,1}+1%%,{10,9,8,7,6,5,4,3,2,1})</f>
        <v>7</v>
      </c>
      <c r="M1471">
        <f>(C1471-D1471)*0.7+B1471*0.3</f>
        <v>1236541.3999999999</v>
      </c>
      <c r="N1471">
        <f>_xlfn.RANK.AVG(M1471,M$2:M$2185)</f>
        <v>475</v>
      </c>
      <c r="O1471">
        <f>LOOKUP(N1471/COUNTA(N:N),{0,0.1,0.2,0.3,0.4,0.5,0.6,0.7,0.8,0.9,1}+1%%,{10,9,8,7,6,5,4,3,2,1})</f>
        <v>8</v>
      </c>
      <c r="P1471" s="6">
        <v>2</v>
      </c>
      <c r="Q1471">
        <f>_xlfn.RANK.AVG(P1471,P$2:P$2185)</f>
        <v>678.5</v>
      </c>
      <c r="R1471">
        <f>LOOKUP(Q1471/COUNTA(Q:Q),{0,0.1,0.2,0.3,0.4,0.5,0.6,0.7,0.8,0.9,1}+1%%,{10,9,8,7,6,5,4,3,2,1})</f>
        <v>7</v>
      </c>
      <c r="S1471">
        <f>I1471*0.5+L1471*0.5+O1471+R1471</f>
        <v>19.5</v>
      </c>
    </row>
    <row r="1472" spans="1:19" ht="28.8" x14ac:dyDescent="0.25">
      <c r="A1472" s="5" t="s">
        <v>210</v>
      </c>
      <c r="B1472" s="6">
        <v>1279591</v>
      </c>
      <c r="C1472" s="6">
        <v>9420</v>
      </c>
      <c r="D1472" s="6">
        <v>267</v>
      </c>
      <c r="E1472" s="6">
        <v>1363</v>
      </c>
      <c r="F1472" s="6">
        <v>5</v>
      </c>
      <c r="G1472">
        <f>(E1472*0.6+D1472*0.2+C1472*0.2)/B1472</f>
        <v>2.1531880108565937E-3</v>
      </c>
      <c r="H1472">
        <f>_xlfn.RANK.AVG(G1472,G$2:G$2185)</f>
        <v>1813</v>
      </c>
      <c r="I1472">
        <f>LOOKUP(H1472/COUNTA(H:H),{0,0.1,0.2,0.3,0.4,0.5,0.6,0.7,0.8,0.9,1}+1%%,{10,9,8,7,6,5,4,3,2,1})</f>
        <v>2</v>
      </c>
      <c r="J1472">
        <f>E1472*0.6+D1472*0.2+C1472*0.2</f>
        <v>2755.2</v>
      </c>
      <c r="K1472">
        <f>_xlfn.RANK.AVG(J1472,J$2:J$2185)</f>
        <v>1216</v>
      </c>
      <c r="L1472">
        <f>LOOKUP(K1472/COUNTA(K:K),{0,0.1,0.2,0.3,0.4,0.5,0.6,0.7,0.8,0.9,1}+1%%,{10,9,8,7,6,5,4,3,2,1})</f>
        <v>5</v>
      </c>
      <c r="M1472">
        <f>(C1472-D1472)*0.7+B1472*0.3</f>
        <v>390284.39999999997</v>
      </c>
      <c r="N1472">
        <f>_xlfn.RANK.AVG(M1472,M$2:M$2185)</f>
        <v>858</v>
      </c>
      <c r="O1472">
        <f>LOOKUP(N1472/COUNTA(N:N),{0,0.1,0.2,0.3,0.4,0.5,0.6,0.7,0.8,0.9,1}+1%%,{10,9,8,7,6,5,4,3,2,1})</f>
        <v>7</v>
      </c>
      <c r="P1472" s="6">
        <v>5</v>
      </c>
      <c r="Q1472">
        <f>_xlfn.RANK.AVG(P1472,P$2:P$2185)</f>
        <v>266.5</v>
      </c>
      <c r="R1472">
        <f>LOOKUP(Q1472/COUNTA(Q:Q),{0,0.1,0.2,0.3,0.4,0.5,0.6,0.7,0.8,0.9,1}+1%%,{10,9,8,7,6,5,4,3,2,1})</f>
        <v>9</v>
      </c>
      <c r="S1472">
        <f>I1472*0.5+L1472*0.5+O1472+R1472</f>
        <v>19.5</v>
      </c>
    </row>
    <row r="1473" spans="1:19" ht="14.4" x14ac:dyDescent="0.25">
      <c r="A1473" s="5" t="s">
        <v>2150</v>
      </c>
      <c r="B1473" s="6">
        <v>4682557</v>
      </c>
      <c r="C1473" s="6">
        <v>115240</v>
      </c>
      <c r="D1473" s="6">
        <v>5069</v>
      </c>
      <c r="E1473" s="6">
        <v>9170</v>
      </c>
      <c r="F1473" s="6">
        <v>1</v>
      </c>
      <c r="G1473">
        <f>(E1473*0.6+D1473*0.2+C1473*0.2)/B1473</f>
        <v>6.3136017351203624E-3</v>
      </c>
      <c r="H1473">
        <f>_xlfn.RANK.AVG(G1473,G$2:G$2185)</f>
        <v>1142</v>
      </c>
      <c r="I1473">
        <f>LOOKUP(H1473/COUNTA(H:H),{0,0.1,0.2,0.3,0.4,0.5,0.6,0.7,0.8,0.9,1}+1%%,{10,9,8,7,6,5,4,3,2,1})</f>
        <v>5</v>
      </c>
      <c r="J1473">
        <f>E1473*0.6+D1473*0.2+C1473*0.2</f>
        <v>29563.8</v>
      </c>
      <c r="K1473">
        <f>_xlfn.RANK.AVG(J1473,J$2:J$2185)</f>
        <v>463</v>
      </c>
      <c r="L1473">
        <f>LOOKUP(K1473/COUNTA(K:K),{0,0.1,0.2,0.3,0.4,0.5,0.6,0.7,0.8,0.9,1}+1%%,{10,9,8,7,6,5,4,3,2,1})</f>
        <v>8</v>
      </c>
      <c r="M1473">
        <f>(C1473-D1473)*0.7+B1473*0.3</f>
        <v>1481886.7999999998</v>
      </c>
      <c r="N1473">
        <f>_xlfn.RANK.AVG(M1473,M$2:M$2185)</f>
        <v>426</v>
      </c>
      <c r="O1473">
        <f>LOOKUP(N1473/COUNTA(N:N),{0,0.1,0.2,0.3,0.4,0.5,0.6,0.7,0.8,0.9,1}+1%%,{10,9,8,7,6,5,4,3,2,1})</f>
        <v>9</v>
      </c>
      <c r="P1473" s="6">
        <v>1</v>
      </c>
      <c r="Q1473">
        <f>_xlfn.RANK.AVG(P1473,P$2:P$2185)</f>
        <v>1510</v>
      </c>
      <c r="R1473">
        <f>LOOKUP(Q1473/COUNTA(Q:Q),{0,0.1,0.2,0.3,0.4,0.5,0.6,0.7,0.8,0.9,1}+1%%,{10,9,8,7,6,5,4,3,2,1})</f>
        <v>4</v>
      </c>
      <c r="S1473">
        <f>I1473*0.5+L1473*0.5+O1473+R1473</f>
        <v>19.5</v>
      </c>
    </row>
    <row r="1474" spans="1:19" ht="14.4" x14ac:dyDescent="0.25">
      <c r="A1474" s="5" t="s">
        <v>645</v>
      </c>
      <c r="B1474" s="6">
        <v>2392206</v>
      </c>
      <c r="C1474" s="6">
        <v>66588</v>
      </c>
      <c r="D1474" s="6">
        <v>6110</v>
      </c>
      <c r="E1474" s="6">
        <v>13576</v>
      </c>
      <c r="F1474" s="6">
        <v>1</v>
      </c>
      <c r="G1474">
        <f>(E1474*0.6+D1474*0.2+C1474*0.2)/B1474</f>
        <v>9.4829625876701237E-3</v>
      </c>
      <c r="H1474">
        <f>_xlfn.RANK.AVG(G1474,G$2:G$2185)</f>
        <v>726</v>
      </c>
      <c r="I1474">
        <f>LOOKUP(H1474/COUNTA(H:H),{0,0.1,0.2,0.3,0.4,0.5,0.6,0.7,0.8,0.9,1}+1%%,{10,9,8,7,6,5,4,3,2,1})</f>
        <v>7</v>
      </c>
      <c r="J1474">
        <f>E1474*0.6+D1474*0.2+C1474*0.2</f>
        <v>22685.199999999997</v>
      </c>
      <c r="K1474">
        <f>_xlfn.RANK.AVG(J1474,J$2:J$2185)</f>
        <v>546</v>
      </c>
      <c r="L1474">
        <f>LOOKUP(K1474/COUNTA(K:K),{0,0.1,0.2,0.3,0.4,0.5,0.6,0.7,0.8,0.9,1}+1%%,{10,9,8,7,6,5,4,3,2,1})</f>
        <v>8</v>
      </c>
      <c r="M1474">
        <f>(C1474-D1474)*0.7+B1474*0.3</f>
        <v>759996.39999999991</v>
      </c>
      <c r="N1474">
        <f>_xlfn.RANK.AVG(M1474,M$2:M$2185)</f>
        <v>629</v>
      </c>
      <c r="O1474">
        <f>LOOKUP(N1474/COUNTA(N:N),{0,0.1,0.2,0.3,0.4,0.5,0.6,0.7,0.8,0.9,1}+1%%,{10,9,8,7,6,5,4,3,2,1})</f>
        <v>8</v>
      </c>
      <c r="P1474" s="6">
        <v>1</v>
      </c>
      <c r="Q1474">
        <f>_xlfn.RANK.AVG(P1474,P$2:P$2185)</f>
        <v>1510</v>
      </c>
      <c r="R1474">
        <f>LOOKUP(Q1474/COUNTA(Q:Q),{0,0.1,0.2,0.3,0.4,0.5,0.6,0.7,0.8,0.9,1}+1%%,{10,9,8,7,6,5,4,3,2,1})</f>
        <v>4</v>
      </c>
      <c r="S1474">
        <f>I1474*0.5+L1474*0.5+O1474+R1474</f>
        <v>19.5</v>
      </c>
    </row>
    <row r="1475" spans="1:19" ht="28.8" x14ac:dyDescent="0.25">
      <c r="A1475" s="5" t="s">
        <v>1486</v>
      </c>
      <c r="B1475" s="6">
        <v>748473</v>
      </c>
      <c r="C1475" s="6">
        <v>27557</v>
      </c>
      <c r="D1475" s="6">
        <v>498</v>
      </c>
      <c r="E1475" s="6">
        <v>957</v>
      </c>
      <c r="F1475" s="6">
        <v>2</v>
      </c>
      <c r="G1475">
        <f>(E1475*0.6+D1475*0.2+C1475*0.2)/B1475</f>
        <v>8.2637583453244144E-3</v>
      </c>
      <c r="H1475">
        <f>_xlfn.RANK.AVG(G1475,G$2:G$2185)</f>
        <v>865</v>
      </c>
      <c r="I1475">
        <f>LOOKUP(H1475/COUNTA(H:H),{0,0.1,0.2,0.3,0.4,0.5,0.6,0.7,0.8,0.9,1}+1%%,{10,9,8,7,6,5,4,3,2,1})</f>
        <v>7</v>
      </c>
      <c r="J1475">
        <f>E1475*0.6+D1475*0.2+C1475*0.2</f>
        <v>6185.2000000000007</v>
      </c>
      <c r="K1475">
        <f>_xlfn.RANK.AVG(J1475,J$2:J$2185)</f>
        <v>934</v>
      </c>
      <c r="L1475">
        <f>LOOKUP(K1475/COUNTA(K:K),{0,0.1,0.2,0.3,0.4,0.5,0.6,0.7,0.8,0.9,1}+1%%,{10,9,8,7,6,5,4,3,2,1})</f>
        <v>6</v>
      </c>
      <c r="M1475">
        <f>(C1475-D1475)*0.7+B1475*0.3</f>
        <v>243483.19999999998</v>
      </c>
      <c r="N1475">
        <f>_xlfn.RANK.AVG(M1475,M$2:M$2185)</f>
        <v>1038</v>
      </c>
      <c r="O1475">
        <f>LOOKUP(N1475/COUNTA(N:N),{0,0.1,0.2,0.3,0.4,0.5,0.6,0.7,0.8,0.9,1}+1%%,{10,9,8,7,6,5,4,3,2,1})</f>
        <v>6</v>
      </c>
      <c r="P1475" s="6">
        <v>2</v>
      </c>
      <c r="Q1475">
        <f>_xlfn.RANK.AVG(P1475,P$2:P$2185)</f>
        <v>678.5</v>
      </c>
      <c r="R1475">
        <f>LOOKUP(Q1475/COUNTA(Q:Q),{0,0.1,0.2,0.3,0.4,0.5,0.6,0.7,0.8,0.9,1}+1%%,{10,9,8,7,6,5,4,3,2,1})</f>
        <v>7</v>
      </c>
      <c r="S1475">
        <f>I1475*0.5+L1475*0.5+O1475+R1475</f>
        <v>19.5</v>
      </c>
    </row>
    <row r="1476" spans="1:19" ht="43.2" x14ac:dyDescent="0.25">
      <c r="A1476" s="5" t="s">
        <v>1396</v>
      </c>
      <c r="B1476" s="6">
        <v>4253449</v>
      </c>
      <c r="C1476" s="6">
        <v>146588</v>
      </c>
      <c r="D1476" s="6">
        <v>2443</v>
      </c>
      <c r="E1476" s="6">
        <v>14933</v>
      </c>
      <c r="F1476" s="6">
        <v>1</v>
      </c>
      <c r="G1476">
        <f>(E1476*0.6+D1476*0.2+C1476*0.2)/B1476</f>
        <v>9.1140154730901916E-3</v>
      </c>
      <c r="H1476">
        <f>_xlfn.RANK.AVG(G1476,G$2:G$2185)</f>
        <v>766</v>
      </c>
      <c r="I1476">
        <f>LOOKUP(H1476/COUNTA(H:H),{0,0.1,0.2,0.3,0.4,0.5,0.6,0.7,0.8,0.9,1}+1%%,{10,9,8,7,6,5,4,3,2,1})</f>
        <v>7</v>
      </c>
      <c r="J1476">
        <f>E1476*0.6+D1476*0.2+C1476*0.2</f>
        <v>38766</v>
      </c>
      <c r="K1476">
        <f>_xlfn.RANK.AVG(J1476,J$2:J$2185)</f>
        <v>388</v>
      </c>
      <c r="L1476">
        <f>LOOKUP(K1476/COUNTA(K:K),{0,0.1,0.2,0.3,0.4,0.5,0.6,0.7,0.8,0.9,1}+1%%,{10,9,8,7,6,5,4,3,2,1})</f>
        <v>9</v>
      </c>
      <c r="M1476">
        <f>(C1476-D1476)*0.7+B1476*0.3</f>
        <v>1376936.2</v>
      </c>
      <c r="N1476">
        <f>_xlfn.RANK.AVG(M1476,M$2:M$2185)</f>
        <v>446</v>
      </c>
      <c r="O1476">
        <f>LOOKUP(N1476/COUNTA(N:N),{0,0.1,0.2,0.3,0.4,0.5,0.6,0.7,0.8,0.9,1}+1%%,{10,9,8,7,6,5,4,3,2,1})</f>
        <v>8</v>
      </c>
      <c r="P1476" s="6">
        <v>1</v>
      </c>
      <c r="Q1476">
        <f>_xlfn.RANK.AVG(P1476,P$2:P$2185)</f>
        <v>1510</v>
      </c>
      <c r="R1476">
        <f>LOOKUP(Q1476/COUNTA(Q:Q),{0,0.1,0.2,0.3,0.4,0.5,0.6,0.7,0.8,0.9,1}+1%%,{10,9,8,7,6,5,4,3,2,1})</f>
        <v>4</v>
      </c>
      <c r="S1476">
        <f>I1476*0.5+L1476*0.5+O1476+R1476</f>
        <v>20</v>
      </c>
    </row>
    <row r="1477" spans="1:19" ht="28.8" x14ac:dyDescent="0.25">
      <c r="A1477" s="5" t="s">
        <v>2144</v>
      </c>
      <c r="B1477" s="6">
        <v>2611836</v>
      </c>
      <c r="C1477" s="6">
        <v>90500</v>
      </c>
      <c r="D1477" s="6">
        <v>12360</v>
      </c>
      <c r="E1477" s="6">
        <v>15746</v>
      </c>
      <c r="F1477" s="6">
        <v>1</v>
      </c>
      <c r="G1477">
        <f>(E1477*0.6+D1477*0.2+C1477*0.2)/B1477</f>
        <v>1.1493677244666203E-2</v>
      </c>
      <c r="H1477">
        <f>_xlfn.RANK.AVG(G1477,G$2:G$2185)</f>
        <v>530</v>
      </c>
      <c r="I1477">
        <f>LOOKUP(H1477/COUNTA(H:H),{0,0.1,0.2,0.3,0.4,0.5,0.6,0.7,0.8,0.9,1}+1%%,{10,9,8,7,6,5,4,3,2,1})</f>
        <v>8</v>
      </c>
      <c r="J1477">
        <f>E1477*0.6+D1477*0.2+C1477*0.2</f>
        <v>30019.599999999999</v>
      </c>
      <c r="K1477">
        <f>_xlfn.RANK.AVG(J1477,J$2:J$2185)</f>
        <v>461</v>
      </c>
      <c r="L1477">
        <f>LOOKUP(K1477/COUNTA(K:K),{0,0.1,0.2,0.3,0.4,0.5,0.6,0.7,0.8,0.9,1}+1%%,{10,9,8,7,6,5,4,3,2,1})</f>
        <v>8</v>
      </c>
      <c r="M1477">
        <f>(C1477-D1477)*0.7+B1477*0.3</f>
        <v>838248.79999999993</v>
      </c>
      <c r="N1477">
        <f>_xlfn.RANK.AVG(M1477,M$2:M$2185)</f>
        <v>595</v>
      </c>
      <c r="O1477">
        <f>LOOKUP(N1477/COUNTA(N:N),{0,0.1,0.2,0.3,0.4,0.5,0.6,0.7,0.8,0.9,1}+1%%,{10,9,8,7,6,5,4,3,2,1})</f>
        <v>8</v>
      </c>
      <c r="P1477" s="6">
        <v>1</v>
      </c>
      <c r="Q1477">
        <f>_xlfn.RANK.AVG(P1477,P$2:P$2185)</f>
        <v>1510</v>
      </c>
      <c r="R1477">
        <f>LOOKUP(Q1477/COUNTA(Q:Q),{0,0.1,0.2,0.3,0.4,0.5,0.6,0.7,0.8,0.9,1}+1%%,{10,9,8,7,6,5,4,3,2,1})</f>
        <v>4</v>
      </c>
      <c r="S1477">
        <f>I1477*0.5+L1477*0.5+O1477+R1477</f>
        <v>20</v>
      </c>
    </row>
    <row r="1478" spans="1:19" ht="28.8" x14ac:dyDescent="0.25">
      <c r="A1478" s="5" t="s">
        <v>735</v>
      </c>
      <c r="B1478" s="6">
        <v>443441</v>
      </c>
      <c r="C1478" s="6">
        <v>18657</v>
      </c>
      <c r="D1478" s="6">
        <v>972</v>
      </c>
      <c r="E1478" s="6">
        <v>1883</v>
      </c>
      <c r="F1478" s="6">
        <v>3</v>
      </c>
      <c r="G1478">
        <f>(E1478*0.6+D1478*0.2+C1478*0.2)/B1478</f>
        <v>1.1400840247067818E-2</v>
      </c>
      <c r="H1478">
        <f>_xlfn.RANK.AVG(G1478,G$2:G$2185)</f>
        <v>539</v>
      </c>
      <c r="I1478">
        <f>LOOKUP(H1478/COUNTA(H:H),{0,0.1,0.2,0.3,0.4,0.5,0.6,0.7,0.8,0.9,1}+1%%,{10,9,8,7,6,5,4,3,2,1})</f>
        <v>8</v>
      </c>
      <c r="J1478">
        <f>E1478*0.6+D1478*0.2+C1478*0.2</f>
        <v>5055.6000000000004</v>
      </c>
      <c r="K1478">
        <f>_xlfn.RANK.AVG(J1478,J$2:J$2185)</f>
        <v>1013</v>
      </c>
      <c r="L1478">
        <f>LOOKUP(K1478/COUNTA(K:K),{0,0.1,0.2,0.3,0.4,0.5,0.6,0.7,0.8,0.9,1}+1%%,{10,9,8,7,6,5,4,3,2,1})</f>
        <v>6</v>
      </c>
      <c r="M1478">
        <f>(C1478-D1478)*0.7+B1478*0.3</f>
        <v>145411.79999999999</v>
      </c>
      <c r="N1478">
        <f>_xlfn.RANK.AVG(M1478,M$2:M$2185)</f>
        <v>1212</v>
      </c>
      <c r="O1478">
        <f>LOOKUP(N1478/COUNTA(N:N),{0,0.1,0.2,0.3,0.4,0.5,0.6,0.7,0.8,0.9,1}+1%%,{10,9,8,7,6,5,4,3,2,1})</f>
        <v>5</v>
      </c>
      <c r="P1478" s="6">
        <v>3</v>
      </c>
      <c r="Q1478">
        <f>_xlfn.RANK.AVG(P1478,P$2:P$2185)</f>
        <v>452</v>
      </c>
      <c r="R1478">
        <f>LOOKUP(Q1478/COUNTA(Q:Q),{0,0.1,0.2,0.3,0.4,0.5,0.6,0.7,0.8,0.9,1}+1%%,{10,9,8,7,6,5,4,3,2,1})</f>
        <v>8</v>
      </c>
      <c r="S1478">
        <f>I1478*0.5+L1478*0.5+O1478+R1478</f>
        <v>20</v>
      </c>
    </row>
    <row r="1479" spans="1:19" ht="14.4" x14ac:dyDescent="0.25">
      <c r="A1479" s="5" t="s">
        <v>1257</v>
      </c>
      <c r="B1479" s="6">
        <v>557189</v>
      </c>
      <c r="C1479" s="6">
        <v>35022</v>
      </c>
      <c r="D1479" s="6">
        <v>610</v>
      </c>
      <c r="E1479" s="6">
        <v>3516</v>
      </c>
      <c r="F1479" s="6">
        <v>2</v>
      </c>
      <c r="G1479">
        <f>(E1479*0.6+D1479*0.2+C1479*0.2)/B1479</f>
        <v>1.6576063059392774E-2</v>
      </c>
      <c r="H1479">
        <f>_xlfn.RANK.AVG(G1479,G$2:G$2185)</f>
        <v>232</v>
      </c>
      <c r="I1479">
        <f>LOOKUP(H1479/COUNTA(H:H),{0,0.1,0.2,0.3,0.4,0.5,0.6,0.7,0.8,0.9,1}+1%%,{10,9,8,7,6,5,4,3,2,1})</f>
        <v>9</v>
      </c>
      <c r="J1479">
        <f>E1479*0.6+D1479*0.2+C1479*0.2</f>
        <v>9236</v>
      </c>
      <c r="K1479">
        <f>_xlfn.RANK.AVG(J1479,J$2:J$2185)</f>
        <v>807</v>
      </c>
      <c r="L1479">
        <f>LOOKUP(K1479/COUNTA(K:K),{0,0.1,0.2,0.3,0.4,0.5,0.6,0.7,0.8,0.9,1}+1%%,{10,9,8,7,6,5,4,3,2,1})</f>
        <v>7</v>
      </c>
      <c r="M1479">
        <f>(C1479-D1479)*0.7+B1479*0.3</f>
        <v>191245.09999999998</v>
      </c>
      <c r="N1479">
        <f>_xlfn.RANK.AVG(M1479,M$2:M$2185)</f>
        <v>1117</v>
      </c>
      <c r="O1479">
        <f>LOOKUP(N1479/COUNTA(N:N),{0,0.1,0.2,0.3,0.4,0.5,0.6,0.7,0.8,0.9,1}+1%%,{10,9,8,7,6,5,4,3,2,1})</f>
        <v>5</v>
      </c>
      <c r="P1479" s="6">
        <v>2</v>
      </c>
      <c r="Q1479">
        <f>_xlfn.RANK.AVG(P1479,P$2:P$2185)</f>
        <v>678.5</v>
      </c>
      <c r="R1479">
        <f>LOOKUP(Q1479/COUNTA(Q:Q),{0,0.1,0.2,0.3,0.4,0.5,0.6,0.7,0.8,0.9,1}+1%%,{10,9,8,7,6,5,4,3,2,1})</f>
        <v>7</v>
      </c>
      <c r="S1479">
        <f>I1479*0.5+L1479*0.5+O1479+R1479</f>
        <v>20</v>
      </c>
    </row>
    <row r="1480" spans="1:19" ht="14.4" x14ac:dyDescent="0.25">
      <c r="A1480" s="5" t="s">
        <v>1091</v>
      </c>
      <c r="B1480" s="6">
        <v>3921701</v>
      </c>
      <c r="C1480" s="6">
        <v>50673</v>
      </c>
      <c r="D1480" s="6">
        <v>5211</v>
      </c>
      <c r="E1480" s="6">
        <v>5430</v>
      </c>
      <c r="F1480" s="6">
        <v>2</v>
      </c>
      <c r="G1480">
        <f>(E1480*0.6+D1480*0.2+C1480*0.2)/B1480</f>
        <v>3.6807497562919762E-3</v>
      </c>
      <c r="H1480">
        <f>_xlfn.RANK.AVG(G1480,G$2:G$2185)</f>
        <v>1547</v>
      </c>
      <c r="I1480">
        <f>LOOKUP(H1480/COUNTA(H:H),{0,0.1,0.2,0.3,0.4,0.5,0.6,0.7,0.8,0.9,1}+1%%,{10,9,8,7,6,5,4,3,2,1})</f>
        <v>3</v>
      </c>
      <c r="J1480">
        <f>E1480*0.6+D1480*0.2+C1480*0.2</f>
        <v>14434.8</v>
      </c>
      <c r="K1480">
        <f>_xlfn.RANK.AVG(J1480,J$2:J$2185)</f>
        <v>663</v>
      </c>
      <c r="L1480">
        <f>LOOKUP(K1480/COUNTA(K:K),{0,0.1,0.2,0.3,0.4,0.5,0.6,0.7,0.8,0.9,1}+1%%,{10,9,8,7,6,5,4,3,2,1})</f>
        <v>7</v>
      </c>
      <c r="M1480">
        <f>(C1480-D1480)*0.7+B1480*0.3</f>
        <v>1208333.7</v>
      </c>
      <c r="N1480">
        <f>_xlfn.RANK.AVG(M1480,M$2:M$2185)</f>
        <v>482</v>
      </c>
      <c r="O1480">
        <f>LOOKUP(N1480/COUNTA(N:N),{0,0.1,0.2,0.3,0.4,0.5,0.6,0.7,0.8,0.9,1}+1%%,{10,9,8,7,6,5,4,3,2,1})</f>
        <v>8</v>
      </c>
      <c r="P1480" s="6">
        <v>2</v>
      </c>
      <c r="Q1480">
        <f>_xlfn.RANK.AVG(P1480,P$2:P$2185)</f>
        <v>678.5</v>
      </c>
      <c r="R1480">
        <f>LOOKUP(Q1480/COUNTA(Q:Q),{0,0.1,0.2,0.3,0.4,0.5,0.6,0.7,0.8,0.9,1}+1%%,{10,9,8,7,6,5,4,3,2,1})</f>
        <v>7</v>
      </c>
      <c r="S1480">
        <f>I1480*0.5+L1480*0.5+O1480+R1480</f>
        <v>20</v>
      </c>
    </row>
    <row r="1481" spans="1:19" ht="28.8" x14ac:dyDescent="0.25">
      <c r="A1481" s="5" t="s">
        <v>2051</v>
      </c>
      <c r="B1481" s="6">
        <v>4444601</v>
      </c>
      <c r="C1481" s="6">
        <v>141080</v>
      </c>
      <c r="D1481" s="6">
        <v>1480</v>
      </c>
      <c r="E1481" s="6">
        <v>6188</v>
      </c>
      <c r="F1481" s="6">
        <v>1</v>
      </c>
      <c r="G1481">
        <f>(E1481*0.6+D1481*0.2+C1481*0.2)/B1481</f>
        <v>7.2503246073157071E-3</v>
      </c>
      <c r="H1481">
        <f>_xlfn.RANK.AVG(G1481,G$2:G$2185)</f>
        <v>1005</v>
      </c>
      <c r="I1481">
        <f>LOOKUP(H1481/COUNTA(H:H),{0,0.1,0.2,0.3,0.4,0.5,0.6,0.7,0.8,0.9,1}+1%%,{10,9,8,7,6,5,4,3,2,1})</f>
        <v>6</v>
      </c>
      <c r="J1481">
        <f>E1481*0.6+D1481*0.2+C1481*0.2</f>
        <v>32224.799999999999</v>
      </c>
      <c r="K1481">
        <f>_xlfn.RANK.AVG(J1481,J$2:J$2185)</f>
        <v>446</v>
      </c>
      <c r="L1481">
        <f>LOOKUP(K1481/COUNTA(K:K),{0,0.1,0.2,0.3,0.4,0.5,0.6,0.7,0.8,0.9,1}+1%%,{10,9,8,7,6,5,4,3,2,1})</f>
        <v>8</v>
      </c>
      <c r="M1481">
        <f>(C1481-D1481)*0.7+B1481*0.3</f>
        <v>1431100.3</v>
      </c>
      <c r="N1481">
        <f>_xlfn.RANK.AVG(M1481,M$2:M$2185)</f>
        <v>436</v>
      </c>
      <c r="O1481">
        <f>LOOKUP(N1481/COUNTA(N:N),{0,0.1,0.2,0.3,0.4,0.5,0.6,0.7,0.8,0.9,1}+1%%,{10,9,8,7,6,5,4,3,2,1})</f>
        <v>9</v>
      </c>
      <c r="P1481" s="6">
        <v>1</v>
      </c>
      <c r="Q1481">
        <f>_xlfn.RANK.AVG(P1481,P$2:P$2185)</f>
        <v>1510</v>
      </c>
      <c r="R1481">
        <f>LOOKUP(Q1481/COUNTA(Q:Q),{0,0.1,0.2,0.3,0.4,0.5,0.6,0.7,0.8,0.9,1}+1%%,{10,9,8,7,6,5,4,3,2,1})</f>
        <v>4</v>
      </c>
      <c r="S1481">
        <f>I1481*0.5+L1481*0.5+O1481+R1481</f>
        <v>20</v>
      </c>
    </row>
    <row r="1482" spans="1:19" ht="28.8" x14ac:dyDescent="0.25">
      <c r="A1482" s="5" t="s">
        <v>799</v>
      </c>
      <c r="B1482" s="6">
        <v>3146267</v>
      </c>
      <c r="C1482" s="6">
        <v>37781</v>
      </c>
      <c r="D1482" s="6">
        <v>1367</v>
      </c>
      <c r="E1482" s="6">
        <v>791</v>
      </c>
      <c r="F1482" s="6">
        <v>2</v>
      </c>
      <c r="G1482">
        <f>(E1482*0.6+D1482*0.2+C1482*0.2)/B1482</f>
        <v>2.639381845215298E-3</v>
      </c>
      <c r="H1482">
        <f>_xlfn.RANK.AVG(G1482,G$2:G$2185)</f>
        <v>1737</v>
      </c>
      <c r="I1482">
        <f>LOOKUP(H1482/COUNTA(H:H),{0,0.1,0.2,0.3,0.4,0.5,0.6,0.7,0.8,0.9,1}+1%%,{10,9,8,7,6,5,4,3,2,1})</f>
        <v>3</v>
      </c>
      <c r="J1482">
        <f>E1482*0.6+D1482*0.2+C1482*0.2</f>
        <v>8304.2000000000007</v>
      </c>
      <c r="K1482">
        <f>_xlfn.RANK.AVG(J1482,J$2:J$2185)</f>
        <v>838</v>
      </c>
      <c r="L1482">
        <f>LOOKUP(K1482/COUNTA(K:K),{0,0.1,0.2,0.3,0.4,0.5,0.6,0.7,0.8,0.9,1}+1%%,{10,9,8,7,6,5,4,3,2,1})</f>
        <v>7</v>
      </c>
      <c r="M1482">
        <f>(C1482-D1482)*0.7+B1482*0.3</f>
        <v>969369.9</v>
      </c>
      <c r="N1482">
        <f>_xlfn.RANK.AVG(M1482,M$2:M$2185)</f>
        <v>546</v>
      </c>
      <c r="O1482">
        <f>LOOKUP(N1482/COUNTA(N:N),{0,0.1,0.2,0.3,0.4,0.5,0.6,0.7,0.8,0.9,1}+1%%,{10,9,8,7,6,5,4,3,2,1})</f>
        <v>8</v>
      </c>
      <c r="P1482" s="6">
        <v>2</v>
      </c>
      <c r="Q1482">
        <f>_xlfn.RANK.AVG(P1482,P$2:P$2185)</f>
        <v>678.5</v>
      </c>
      <c r="R1482">
        <f>LOOKUP(Q1482/COUNTA(Q:Q),{0,0.1,0.2,0.3,0.4,0.5,0.6,0.7,0.8,0.9,1}+1%%,{10,9,8,7,6,5,4,3,2,1})</f>
        <v>7</v>
      </c>
      <c r="S1482">
        <f>I1482*0.5+L1482*0.5+O1482+R1482</f>
        <v>20</v>
      </c>
    </row>
    <row r="1483" spans="1:19" ht="28.8" x14ac:dyDescent="0.25">
      <c r="A1483" s="5" t="s">
        <v>1452</v>
      </c>
      <c r="B1483" s="6">
        <v>13254802</v>
      </c>
      <c r="C1483" s="6">
        <v>23496</v>
      </c>
      <c r="D1483" s="6">
        <v>18450</v>
      </c>
      <c r="E1483" s="6">
        <v>2168</v>
      </c>
      <c r="F1483" s="6">
        <v>2</v>
      </c>
      <c r="G1483">
        <f>(E1483*0.6+D1483*0.2+C1483*0.2)/B1483</f>
        <v>7.3105580905697418E-4</v>
      </c>
      <c r="H1483">
        <f>_xlfn.RANK.AVG(G1483,G$2:G$2185)</f>
        <v>2065</v>
      </c>
      <c r="I1483">
        <f>LOOKUP(H1483/COUNTA(H:H),{0,0.1,0.2,0.3,0.4,0.5,0.6,0.7,0.8,0.9,1}+1%%,{10,9,8,7,6,5,4,3,2,1})</f>
        <v>1</v>
      </c>
      <c r="J1483">
        <f>E1483*0.6+D1483*0.2+C1483*0.2</f>
        <v>9690</v>
      </c>
      <c r="K1483">
        <f>_xlfn.RANK.AVG(J1483,J$2:J$2185)</f>
        <v>788</v>
      </c>
      <c r="L1483">
        <f>LOOKUP(K1483/COUNTA(K:K),{0,0.1,0.2,0.3,0.4,0.5,0.6,0.7,0.8,0.9,1}+1%%,{10,9,8,7,6,5,4,3,2,1})</f>
        <v>7</v>
      </c>
      <c r="M1483">
        <f>(C1483-D1483)*0.7+B1483*0.3</f>
        <v>3979972.8</v>
      </c>
      <c r="N1483">
        <f>_xlfn.RANK.AVG(M1483,M$2:M$2185)</f>
        <v>220</v>
      </c>
      <c r="O1483">
        <f>LOOKUP(N1483/COUNTA(N:N),{0,0.1,0.2,0.3,0.4,0.5,0.6,0.7,0.8,0.9,1}+1%%,{10,9,8,7,6,5,4,3,2,1})</f>
        <v>9</v>
      </c>
      <c r="P1483" s="6">
        <v>2</v>
      </c>
      <c r="Q1483">
        <f>_xlfn.RANK.AVG(P1483,P$2:P$2185)</f>
        <v>678.5</v>
      </c>
      <c r="R1483">
        <f>LOOKUP(Q1483/COUNTA(Q:Q),{0,0.1,0.2,0.3,0.4,0.5,0.6,0.7,0.8,0.9,1}+1%%,{10,9,8,7,6,5,4,3,2,1})</f>
        <v>7</v>
      </c>
      <c r="S1483">
        <f>I1483*0.5+L1483*0.5+O1483+R1483</f>
        <v>20</v>
      </c>
    </row>
    <row r="1484" spans="1:19" ht="28.8" x14ac:dyDescent="0.25">
      <c r="A1484" s="5" t="s">
        <v>2033</v>
      </c>
      <c r="B1484" s="6">
        <v>6415756</v>
      </c>
      <c r="C1484" s="6">
        <v>111486</v>
      </c>
      <c r="D1484" s="6">
        <v>16133</v>
      </c>
      <c r="E1484" s="6">
        <v>15504</v>
      </c>
      <c r="F1484" s="6">
        <v>1</v>
      </c>
      <c r="G1484">
        <f>(E1484*0.6+D1484*0.2+C1484*0.2)/B1484</f>
        <v>5.428230125958655E-3</v>
      </c>
      <c r="H1484">
        <f>_xlfn.RANK.AVG(G1484,G$2:G$2185)</f>
        <v>1273</v>
      </c>
      <c r="I1484">
        <f>LOOKUP(H1484/COUNTA(H:H),{0,0.1,0.2,0.3,0.4,0.5,0.6,0.7,0.8,0.9,1}+1%%,{10,9,8,7,6,5,4,3,2,1})</f>
        <v>5</v>
      </c>
      <c r="J1484">
        <f>E1484*0.6+D1484*0.2+C1484*0.2</f>
        <v>34826.199999999997</v>
      </c>
      <c r="K1484">
        <f>_xlfn.RANK.AVG(J1484,J$2:J$2185)</f>
        <v>421</v>
      </c>
      <c r="L1484">
        <f>LOOKUP(K1484/COUNTA(K:K),{0,0.1,0.2,0.3,0.4,0.5,0.6,0.7,0.8,0.9,1}+1%%,{10,9,8,7,6,5,4,3,2,1})</f>
        <v>9</v>
      </c>
      <c r="M1484">
        <f>(C1484-D1484)*0.7+B1484*0.3</f>
        <v>1991473.9</v>
      </c>
      <c r="N1484">
        <f>_xlfn.RANK.AVG(M1484,M$2:M$2185)</f>
        <v>351</v>
      </c>
      <c r="O1484">
        <f>LOOKUP(N1484/COUNTA(N:N),{0,0.1,0.2,0.3,0.4,0.5,0.6,0.7,0.8,0.9,1}+1%%,{10,9,8,7,6,5,4,3,2,1})</f>
        <v>9</v>
      </c>
      <c r="P1484" s="6">
        <v>1</v>
      </c>
      <c r="Q1484">
        <f>_xlfn.RANK.AVG(P1484,P$2:P$2185)</f>
        <v>1510</v>
      </c>
      <c r="R1484">
        <f>LOOKUP(Q1484/COUNTA(Q:Q),{0,0.1,0.2,0.3,0.4,0.5,0.6,0.7,0.8,0.9,1}+1%%,{10,9,8,7,6,5,4,3,2,1})</f>
        <v>4</v>
      </c>
      <c r="S1484">
        <f>I1484*0.5+L1484*0.5+O1484+R1484</f>
        <v>20</v>
      </c>
    </row>
    <row r="1485" spans="1:19" ht="28.8" x14ac:dyDescent="0.25">
      <c r="A1485" s="5" t="s">
        <v>1047</v>
      </c>
      <c r="B1485" s="6">
        <v>1103775</v>
      </c>
      <c r="C1485" s="6">
        <v>44996</v>
      </c>
      <c r="D1485" s="6">
        <v>2409</v>
      </c>
      <c r="E1485" s="6">
        <v>2473</v>
      </c>
      <c r="F1485" s="6">
        <v>2</v>
      </c>
      <c r="G1485">
        <f>(E1485*0.6+D1485*0.2+C1485*0.2)/B1485</f>
        <v>9.9339086317410709E-3</v>
      </c>
      <c r="H1485">
        <f>_xlfn.RANK.AVG(G1485,G$2:G$2185)</f>
        <v>675</v>
      </c>
      <c r="I1485">
        <f>LOOKUP(H1485/COUNTA(H:H),{0,0.1,0.2,0.3,0.4,0.5,0.6,0.7,0.8,0.9,1}+1%%,{10,9,8,7,6,5,4,3,2,1})</f>
        <v>7</v>
      </c>
      <c r="J1485">
        <f>E1485*0.6+D1485*0.2+C1485*0.2</f>
        <v>10964.800000000001</v>
      </c>
      <c r="K1485">
        <f>_xlfn.RANK.AVG(J1485,J$2:J$2185)</f>
        <v>747</v>
      </c>
      <c r="L1485">
        <f>LOOKUP(K1485/COUNTA(K:K),{0,0.1,0.2,0.3,0.4,0.5,0.6,0.7,0.8,0.9,1}+1%%,{10,9,8,7,6,5,4,3,2,1})</f>
        <v>7</v>
      </c>
      <c r="M1485">
        <f>(C1485-D1485)*0.7+B1485*0.3</f>
        <v>360943.4</v>
      </c>
      <c r="N1485">
        <f>_xlfn.RANK.AVG(M1485,M$2:M$2185)</f>
        <v>891</v>
      </c>
      <c r="O1485">
        <f>LOOKUP(N1485/COUNTA(N:N),{0,0.1,0.2,0.3,0.4,0.5,0.6,0.7,0.8,0.9,1}+1%%,{10,9,8,7,6,5,4,3,2,1})</f>
        <v>6</v>
      </c>
      <c r="P1485" s="6">
        <v>2</v>
      </c>
      <c r="Q1485">
        <f>_xlfn.RANK.AVG(P1485,P$2:P$2185)</f>
        <v>678.5</v>
      </c>
      <c r="R1485">
        <f>LOOKUP(Q1485/COUNTA(Q:Q),{0,0.1,0.2,0.3,0.4,0.5,0.6,0.7,0.8,0.9,1}+1%%,{10,9,8,7,6,5,4,3,2,1})</f>
        <v>7</v>
      </c>
      <c r="S1485">
        <f>I1485*0.5+L1485*0.5+O1485+R1485</f>
        <v>20</v>
      </c>
    </row>
    <row r="1486" spans="1:19" ht="28.8" x14ac:dyDescent="0.25">
      <c r="A1486" s="5" t="s">
        <v>1210</v>
      </c>
      <c r="B1486" s="6">
        <v>1403166</v>
      </c>
      <c r="C1486" s="6">
        <v>22169</v>
      </c>
      <c r="D1486" s="6">
        <v>1140</v>
      </c>
      <c r="E1486" s="6">
        <v>1418</v>
      </c>
      <c r="F1486" s="6">
        <v>3</v>
      </c>
      <c r="G1486">
        <f>(E1486*0.6+D1486*0.2+C1486*0.2)/B1486</f>
        <v>3.9286869835785648E-3</v>
      </c>
      <c r="H1486">
        <f>_xlfn.RANK.AVG(G1486,G$2:G$2185)</f>
        <v>1499</v>
      </c>
      <c r="I1486">
        <f>LOOKUP(H1486/COUNTA(H:H),{0,0.1,0.2,0.3,0.4,0.5,0.6,0.7,0.8,0.9,1}+1%%,{10,9,8,7,6,5,4,3,2,1})</f>
        <v>4</v>
      </c>
      <c r="J1486">
        <f>E1486*0.6+D1486*0.2+C1486*0.2</f>
        <v>5512.6</v>
      </c>
      <c r="K1486">
        <f>_xlfn.RANK.AVG(J1486,J$2:J$2185)</f>
        <v>972</v>
      </c>
      <c r="L1486">
        <f>LOOKUP(K1486/COUNTA(K:K),{0,0.1,0.2,0.3,0.4,0.5,0.6,0.7,0.8,0.9,1}+1%%,{10,9,8,7,6,5,4,3,2,1})</f>
        <v>6</v>
      </c>
      <c r="M1486">
        <f>(C1486-D1486)*0.7+B1486*0.3</f>
        <v>435670.1</v>
      </c>
      <c r="N1486">
        <f>_xlfn.RANK.AVG(M1486,M$2:M$2185)</f>
        <v>814</v>
      </c>
      <c r="O1486">
        <f>LOOKUP(N1486/COUNTA(N:N),{0,0.1,0.2,0.3,0.4,0.5,0.6,0.7,0.8,0.9,1}+1%%,{10,9,8,7,6,5,4,3,2,1})</f>
        <v>7</v>
      </c>
      <c r="P1486" s="6">
        <v>3</v>
      </c>
      <c r="Q1486">
        <f>_xlfn.RANK.AVG(P1486,P$2:P$2185)</f>
        <v>452</v>
      </c>
      <c r="R1486">
        <f>LOOKUP(Q1486/COUNTA(Q:Q),{0,0.1,0.2,0.3,0.4,0.5,0.6,0.7,0.8,0.9,1}+1%%,{10,9,8,7,6,5,4,3,2,1})</f>
        <v>8</v>
      </c>
      <c r="S1486">
        <f>I1486*0.5+L1486*0.5+O1486+R1486</f>
        <v>20</v>
      </c>
    </row>
    <row r="1487" spans="1:19" ht="43.2" x14ac:dyDescent="0.25">
      <c r="A1487" s="5" t="s">
        <v>1988</v>
      </c>
      <c r="B1487" s="6">
        <v>556824</v>
      </c>
      <c r="C1487" s="6">
        <v>33816</v>
      </c>
      <c r="D1487" s="6">
        <v>623</v>
      </c>
      <c r="E1487" s="6">
        <v>3106</v>
      </c>
      <c r="F1487" s="6">
        <v>2</v>
      </c>
      <c r="G1487">
        <f>(E1487*0.6+D1487*0.2+C1487*0.2)/B1487</f>
        <v>1.5716635777193514E-2</v>
      </c>
      <c r="H1487">
        <f>_xlfn.RANK.AVG(G1487,G$2:G$2185)</f>
        <v>261</v>
      </c>
      <c r="I1487">
        <f>LOOKUP(H1487/COUNTA(H:H),{0,0.1,0.2,0.3,0.4,0.5,0.6,0.7,0.8,0.9,1}+1%%,{10,9,8,7,6,5,4,3,2,1})</f>
        <v>9</v>
      </c>
      <c r="J1487">
        <f>E1487*0.6+D1487*0.2+C1487*0.2</f>
        <v>8751.4000000000015</v>
      </c>
      <c r="K1487">
        <f>_xlfn.RANK.AVG(J1487,J$2:J$2185)</f>
        <v>825</v>
      </c>
      <c r="L1487">
        <f>LOOKUP(K1487/COUNTA(K:K),{0,0.1,0.2,0.3,0.4,0.5,0.6,0.7,0.8,0.9,1}+1%%,{10,9,8,7,6,5,4,3,2,1})</f>
        <v>7</v>
      </c>
      <c r="M1487">
        <f>(C1487-D1487)*0.7+B1487*0.3</f>
        <v>190282.3</v>
      </c>
      <c r="N1487">
        <f>_xlfn.RANK.AVG(M1487,M$2:M$2185)</f>
        <v>1118</v>
      </c>
      <c r="O1487">
        <f>LOOKUP(N1487/COUNTA(N:N),{0,0.1,0.2,0.3,0.4,0.5,0.6,0.7,0.8,0.9,1}+1%%,{10,9,8,7,6,5,4,3,2,1})</f>
        <v>5</v>
      </c>
      <c r="P1487" s="6">
        <v>2</v>
      </c>
      <c r="Q1487">
        <f>_xlfn.RANK.AVG(P1487,P$2:P$2185)</f>
        <v>678.5</v>
      </c>
      <c r="R1487">
        <f>LOOKUP(Q1487/COUNTA(Q:Q),{0,0.1,0.2,0.3,0.4,0.5,0.6,0.7,0.8,0.9,1}+1%%,{10,9,8,7,6,5,4,3,2,1})</f>
        <v>7</v>
      </c>
      <c r="S1487">
        <f>I1487*0.5+L1487*0.5+O1487+R1487</f>
        <v>20</v>
      </c>
    </row>
    <row r="1488" spans="1:19" ht="28.8" x14ac:dyDescent="0.25">
      <c r="A1488" s="5" t="s">
        <v>789</v>
      </c>
      <c r="B1488" s="6">
        <v>1427407</v>
      </c>
      <c r="C1488" s="6">
        <v>28197</v>
      </c>
      <c r="D1488" s="6">
        <v>1622</v>
      </c>
      <c r="E1488" s="6">
        <v>2201</v>
      </c>
      <c r="F1488" s="6">
        <v>2</v>
      </c>
      <c r="G1488">
        <f>(E1488*0.6+D1488*0.2+C1488*0.2)/B1488</f>
        <v>5.1032396506392368E-3</v>
      </c>
      <c r="H1488">
        <f>_xlfn.RANK.AVG(G1488,G$2:G$2185)</f>
        <v>1310</v>
      </c>
      <c r="I1488">
        <f>LOOKUP(H1488/COUNTA(H:H),{0,0.1,0.2,0.3,0.4,0.5,0.6,0.7,0.8,0.9,1}+1%%,{10,9,8,7,6,5,4,3,2,1})</f>
        <v>5</v>
      </c>
      <c r="J1488">
        <f>E1488*0.6+D1488*0.2+C1488*0.2</f>
        <v>7284.4000000000005</v>
      </c>
      <c r="K1488">
        <f>_xlfn.RANK.AVG(J1488,J$2:J$2185)</f>
        <v>873</v>
      </c>
      <c r="L1488">
        <f>LOOKUP(K1488/COUNTA(K:K),{0,0.1,0.2,0.3,0.4,0.5,0.6,0.7,0.8,0.9,1}+1%%,{10,9,8,7,6,5,4,3,2,1})</f>
        <v>7</v>
      </c>
      <c r="M1488">
        <f>(C1488-D1488)*0.7+B1488*0.3</f>
        <v>446824.6</v>
      </c>
      <c r="N1488">
        <f>_xlfn.RANK.AVG(M1488,M$2:M$2185)</f>
        <v>804</v>
      </c>
      <c r="O1488">
        <f>LOOKUP(N1488/COUNTA(N:N),{0,0.1,0.2,0.3,0.4,0.5,0.6,0.7,0.8,0.9,1}+1%%,{10,9,8,7,6,5,4,3,2,1})</f>
        <v>7</v>
      </c>
      <c r="P1488" s="6">
        <v>2</v>
      </c>
      <c r="Q1488">
        <f>_xlfn.RANK.AVG(P1488,P$2:P$2185)</f>
        <v>678.5</v>
      </c>
      <c r="R1488">
        <f>LOOKUP(Q1488/COUNTA(Q:Q),{0,0.1,0.2,0.3,0.4,0.5,0.6,0.7,0.8,0.9,1}+1%%,{10,9,8,7,6,5,4,3,2,1})</f>
        <v>7</v>
      </c>
      <c r="S1488">
        <f>I1488*0.5+L1488*0.5+O1488+R1488</f>
        <v>20</v>
      </c>
    </row>
    <row r="1489" spans="1:19" ht="28.8" x14ac:dyDescent="0.25">
      <c r="A1489" s="5" t="s">
        <v>1908</v>
      </c>
      <c r="B1489" s="6">
        <v>6261069</v>
      </c>
      <c r="C1489" s="6">
        <v>153566</v>
      </c>
      <c r="D1489" s="6">
        <v>9818</v>
      </c>
      <c r="E1489" s="6">
        <v>9387</v>
      </c>
      <c r="F1489" s="6">
        <v>1</v>
      </c>
      <c r="G1489">
        <f>(E1489*0.6+D1489*0.2+C1489*0.2)/B1489</f>
        <v>6.1186037080888265E-3</v>
      </c>
      <c r="H1489">
        <f>_xlfn.RANK.AVG(G1489,G$2:G$2185)</f>
        <v>1171</v>
      </c>
      <c r="I1489">
        <f>LOOKUP(H1489/COUNTA(H:H),{0,0.1,0.2,0.3,0.4,0.5,0.6,0.7,0.8,0.9,1}+1%%,{10,9,8,7,6,5,4,3,2,1})</f>
        <v>5</v>
      </c>
      <c r="J1489">
        <f>E1489*0.6+D1489*0.2+C1489*0.2</f>
        <v>38309</v>
      </c>
      <c r="K1489">
        <f>_xlfn.RANK.AVG(J1489,J$2:J$2185)</f>
        <v>392</v>
      </c>
      <c r="L1489">
        <f>LOOKUP(K1489/COUNTA(K:K),{0,0.1,0.2,0.3,0.4,0.5,0.6,0.7,0.8,0.9,1}+1%%,{10,9,8,7,6,5,4,3,2,1})</f>
        <v>9</v>
      </c>
      <c r="M1489">
        <f>(C1489-D1489)*0.7+B1489*0.3</f>
        <v>1978944.3</v>
      </c>
      <c r="N1489">
        <f>_xlfn.RANK.AVG(M1489,M$2:M$2185)</f>
        <v>353</v>
      </c>
      <c r="O1489">
        <f>LOOKUP(N1489/COUNTA(N:N),{0,0.1,0.2,0.3,0.4,0.5,0.6,0.7,0.8,0.9,1}+1%%,{10,9,8,7,6,5,4,3,2,1})</f>
        <v>9</v>
      </c>
      <c r="P1489" s="6">
        <v>1</v>
      </c>
      <c r="Q1489">
        <f>_xlfn.RANK.AVG(P1489,P$2:P$2185)</f>
        <v>1510</v>
      </c>
      <c r="R1489">
        <f>LOOKUP(Q1489/COUNTA(Q:Q),{0,0.1,0.2,0.3,0.4,0.5,0.6,0.7,0.8,0.9,1}+1%%,{10,9,8,7,6,5,4,3,2,1})</f>
        <v>4</v>
      </c>
      <c r="S1489">
        <f>I1489*0.5+L1489*0.5+O1489+R1489</f>
        <v>20</v>
      </c>
    </row>
    <row r="1490" spans="1:19" ht="28.8" x14ac:dyDescent="0.25">
      <c r="A1490" s="5" t="s">
        <v>1812</v>
      </c>
      <c r="B1490" s="6">
        <v>1168351</v>
      </c>
      <c r="C1490" s="6">
        <v>135280</v>
      </c>
      <c r="D1490" s="6">
        <v>1917</v>
      </c>
      <c r="E1490" s="6">
        <v>6282</v>
      </c>
      <c r="F1490" s="6">
        <v>1</v>
      </c>
      <c r="G1490">
        <f>(E1490*0.6+D1490*0.2+C1490*0.2)/B1490</f>
        <v>2.6711664559708512E-2</v>
      </c>
      <c r="H1490">
        <f>_xlfn.RANK.AVG(G1490,G$2:G$2185)</f>
        <v>53</v>
      </c>
      <c r="I1490">
        <f>LOOKUP(H1490/COUNTA(H:H),{0,0.1,0.2,0.3,0.4,0.5,0.6,0.7,0.8,0.9,1}+1%%,{10,9,8,7,6,5,4,3,2,1})</f>
        <v>10</v>
      </c>
      <c r="J1490">
        <f>E1490*0.6+D1490*0.2+C1490*0.2</f>
        <v>31208.6</v>
      </c>
      <c r="K1490">
        <f>_xlfn.RANK.AVG(J1490,J$2:J$2185)</f>
        <v>454</v>
      </c>
      <c r="L1490">
        <f>LOOKUP(K1490/COUNTA(K:K),{0,0.1,0.2,0.3,0.4,0.5,0.6,0.7,0.8,0.9,1}+1%%,{10,9,8,7,6,5,4,3,2,1})</f>
        <v>8</v>
      </c>
      <c r="M1490">
        <f>(C1490-D1490)*0.7+B1490*0.3</f>
        <v>443859.39999999997</v>
      </c>
      <c r="N1490">
        <f>_xlfn.RANK.AVG(M1490,M$2:M$2185)</f>
        <v>806</v>
      </c>
      <c r="O1490">
        <f>LOOKUP(N1490/COUNTA(N:N),{0,0.1,0.2,0.3,0.4,0.5,0.6,0.7,0.8,0.9,1}+1%%,{10,9,8,7,6,5,4,3,2,1})</f>
        <v>7</v>
      </c>
      <c r="P1490" s="6">
        <v>1</v>
      </c>
      <c r="Q1490">
        <f>_xlfn.RANK.AVG(P1490,P$2:P$2185)</f>
        <v>1510</v>
      </c>
      <c r="R1490">
        <f>LOOKUP(Q1490/COUNTA(Q:Q),{0,0.1,0.2,0.3,0.4,0.5,0.6,0.7,0.8,0.9,1}+1%%,{10,9,8,7,6,5,4,3,2,1})</f>
        <v>4</v>
      </c>
      <c r="S1490">
        <f>I1490*0.5+L1490*0.5+O1490+R1490</f>
        <v>20</v>
      </c>
    </row>
    <row r="1491" spans="1:19" ht="43.2" x14ac:dyDescent="0.25">
      <c r="A1491" s="5" t="s">
        <v>1487</v>
      </c>
      <c r="B1491" s="6">
        <v>1546121</v>
      </c>
      <c r="C1491" s="6">
        <v>38637</v>
      </c>
      <c r="D1491" s="6">
        <v>1753</v>
      </c>
      <c r="E1491" s="6">
        <v>499</v>
      </c>
      <c r="F1491" s="6">
        <v>2</v>
      </c>
      <c r="G1491">
        <f>(E1491*0.6+D1491*0.2+C1491*0.2)/B1491</f>
        <v>5.4183340113742725E-3</v>
      </c>
      <c r="H1491">
        <f>_xlfn.RANK.AVG(G1491,G$2:G$2185)</f>
        <v>1276</v>
      </c>
      <c r="I1491">
        <f>LOOKUP(H1491/COUNTA(H:H),{0,0.1,0.2,0.3,0.4,0.5,0.6,0.7,0.8,0.9,1}+1%%,{10,9,8,7,6,5,4,3,2,1})</f>
        <v>5</v>
      </c>
      <c r="J1491">
        <f>E1491*0.6+D1491*0.2+C1491*0.2</f>
        <v>8377.4000000000015</v>
      </c>
      <c r="K1491">
        <f>_xlfn.RANK.AVG(J1491,J$2:J$2185)</f>
        <v>834</v>
      </c>
      <c r="L1491">
        <f>LOOKUP(K1491/COUNTA(K:K),{0,0.1,0.2,0.3,0.4,0.5,0.6,0.7,0.8,0.9,1}+1%%,{10,9,8,7,6,5,4,3,2,1})</f>
        <v>7</v>
      </c>
      <c r="M1491">
        <f>(C1491-D1491)*0.7+B1491*0.3</f>
        <v>489655.1</v>
      </c>
      <c r="N1491">
        <f>_xlfn.RANK.AVG(M1491,M$2:M$2185)</f>
        <v>779</v>
      </c>
      <c r="O1491">
        <f>LOOKUP(N1491/COUNTA(N:N),{0,0.1,0.2,0.3,0.4,0.5,0.6,0.7,0.8,0.9,1}+1%%,{10,9,8,7,6,5,4,3,2,1})</f>
        <v>7</v>
      </c>
      <c r="P1491" s="6">
        <v>2</v>
      </c>
      <c r="Q1491">
        <f>_xlfn.RANK.AVG(P1491,P$2:P$2185)</f>
        <v>678.5</v>
      </c>
      <c r="R1491">
        <f>LOOKUP(Q1491/COUNTA(Q:Q),{0,0.1,0.2,0.3,0.4,0.5,0.6,0.7,0.8,0.9,1}+1%%,{10,9,8,7,6,5,4,3,2,1})</f>
        <v>7</v>
      </c>
      <c r="S1491">
        <f>I1491*0.5+L1491*0.5+O1491+R1491</f>
        <v>20</v>
      </c>
    </row>
    <row r="1492" spans="1:19" ht="14.4" x14ac:dyDescent="0.25">
      <c r="A1492" s="5" t="s">
        <v>233</v>
      </c>
      <c r="B1492" s="6">
        <v>1003397</v>
      </c>
      <c r="C1492" s="6">
        <v>11248</v>
      </c>
      <c r="D1492" s="6">
        <v>1170</v>
      </c>
      <c r="E1492" s="6">
        <v>1746</v>
      </c>
      <c r="F1492" s="6">
        <v>6</v>
      </c>
      <c r="G1492">
        <f>(E1492*0.6+D1492*0.2+C1492*0.2)/B1492</f>
        <v>3.5192451243127097E-3</v>
      </c>
      <c r="H1492">
        <f>_xlfn.RANK.AVG(G1492,G$2:G$2185)</f>
        <v>1573</v>
      </c>
      <c r="I1492">
        <f>LOOKUP(H1492/COUNTA(H:H),{0,0.1,0.2,0.3,0.4,0.5,0.6,0.7,0.8,0.9,1}+1%%,{10,9,8,7,6,5,4,3,2,1})</f>
        <v>3</v>
      </c>
      <c r="J1492">
        <f>E1492*0.6+D1492*0.2+C1492*0.2</f>
        <v>3531.2</v>
      </c>
      <c r="K1492">
        <f>_xlfn.RANK.AVG(J1492,J$2:J$2185)</f>
        <v>1136</v>
      </c>
      <c r="L1492">
        <f>LOOKUP(K1492/COUNTA(K:K),{0,0.1,0.2,0.3,0.4,0.5,0.6,0.7,0.8,0.9,1}+1%%,{10,9,8,7,6,5,4,3,2,1})</f>
        <v>5</v>
      </c>
      <c r="M1492">
        <f>(C1492-D1492)*0.7+B1492*0.3</f>
        <v>308073.69999999995</v>
      </c>
      <c r="N1492">
        <f>_xlfn.RANK.AVG(M1492,M$2:M$2185)</f>
        <v>949</v>
      </c>
      <c r="O1492">
        <f>LOOKUP(N1492/COUNTA(N:N),{0,0.1,0.2,0.3,0.4,0.5,0.6,0.7,0.8,0.9,1}+1%%,{10,9,8,7,6,5,4,3,2,1})</f>
        <v>6</v>
      </c>
      <c r="P1492" s="6">
        <v>6</v>
      </c>
      <c r="Q1492">
        <f>_xlfn.RANK.AVG(P1492,P$2:P$2185)</f>
        <v>215</v>
      </c>
      <c r="R1492">
        <f>LOOKUP(Q1492/COUNTA(Q:Q),{0,0.1,0.2,0.3,0.4,0.5,0.6,0.7,0.8,0.9,1}+1%%,{10,9,8,7,6,5,4,3,2,1})</f>
        <v>10</v>
      </c>
      <c r="S1492">
        <f>I1492*0.5+L1492*0.5+O1492+R1492</f>
        <v>20</v>
      </c>
    </row>
    <row r="1493" spans="1:19" ht="28.8" x14ac:dyDescent="0.25">
      <c r="A1493" s="5" t="s">
        <v>1978</v>
      </c>
      <c r="B1493" s="6">
        <v>3502972</v>
      </c>
      <c r="C1493" s="6">
        <v>37999</v>
      </c>
      <c r="D1493" s="6">
        <v>1134</v>
      </c>
      <c r="E1493" s="6">
        <v>6465</v>
      </c>
      <c r="F1493" s="6">
        <v>2</v>
      </c>
      <c r="G1493">
        <f>(E1493*0.6+D1493*0.2+C1493*0.2)/B1493</f>
        <v>3.3416196304166864E-3</v>
      </c>
      <c r="H1493">
        <f>_xlfn.RANK.AVG(G1493,G$2:G$2185)</f>
        <v>1600</v>
      </c>
      <c r="I1493">
        <f>LOOKUP(H1493/COUNTA(H:H),{0,0.1,0.2,0.3,0.4,0.5,0.6,0.7,0.8,0.9,1}+1%%,{10,9,8,7,6,5,4,3,2,1})</f>
        <v>3</v>
      </c>
      <c r="J1493">
        <f>E1493*0.6+D1493*0.2+C1493*0.2</f>
        <v>11705.6</v>
      </c>
      <c r="K1493">
        <f>_xlfn.RANK.AVG(J1493,J$2:J$2185)</f>
        <v>728</v>
      </c>
      <c r="L1493">
        <f>LOOKUP(K1493/COUNTA(K:K),{0,0.1,0.2,0.3,0.4,0.5,0.6,0.7,0.8,0.9,1}+1%%,{10,9,8,7,6,5,4,3,2,1})</f>
        <v>7</v>
      </c>
      <c r="M1493">
        <f>(C1493-D1493)*0.7+B1493*0.3</f>
        <v>1076697.0999999999</v>
      </c>
      <c r="N1493">
        <f>_xlfn.RANK.AVG(M1493,M$2:M$2185)</f>
        <v>513</v>
      </c>
      <c r="O1493">
        <f>LOOKUP(N1493/COUNTA(N:N),{0,0.1,0.2,0.3,0.4,0.5,0.6,0.7,0.8,0.9,1}+1%%,{10,9,8,7,6,5,4,3,2,1})</f>
        <v>8</v>
      </c>
      <c r="P1493" s="6">
        <v>2</v>
      </c>
      <c r="Q1493">
        <f>_xlfn.RANK.AVG(P1493,P$2:P$2185)</f>
        <v>678.5</v>
      </c>
      <c r="R1493">
        <f>LOOKUP(Q1493/COUNTA(Q:Q),{0,0.1,0.2,0.3,0.4,0.5,0.6,0.7,0.8,0.9,1}+1%%,{10,9,8,7,6,5,4,3,2,1})</f>
        <v>7</v>
      </c>
      <c r="S1493">
        <f>I1493*0.5+L1493*0.5+O1493+R1493</f>
        <v>20</v>
      </c>
    </row>
    <row r="1494" spans="1:19" ht="57.6" x14ac:dyDescent="0.25">
      <c r="A1494" s="5" t="s">
        <v>2042</v>
      </c>
      <c r="B1494" s="6">
        <v>26269332</v>
      </c>
      <c r="C1494" s="6">
        <v>10914</v>
      </c>
      <c r="D1494" s="6">
        <v>1027</v>
      </c>
      <c r="E1494" s="6">
        <v>1192</v>
      </c>
      <c r="F1494" s="6">
        <v>2</v>
      </c>
      <c r="G1494">
        <f>(E1494*0.6+D1494*0.2+C1494*0.2)/B1494</f>
        <v>1.1813775850866707E-4</v>
      </c>
      <c r="H1494">
        <f>_xlfn.RANK.AVG(G1494,G$2:G$2185)</f>
        <v>2157</v>
      </c>
      <c r="I1494">
        <f>LOOKUP(H1494/COUNTA(H:H),{0,0.1,0.2,0.3,0.4,0.5,0.6,0.7,0.8,0.9,1}+1%%,{10,9,8,7,6,5,4,3,2,1})</f>
        <v>1</v>
      </c>
      <c r="J1494">
        <f>E1494*0.6+D1494*0.2+C1494*0.2</f>
        <v>3103.4</v>
      </c>
      <c r="K1494">
        <f>_xlfn.RANK.AVG(J1494,J$2:J$2185)</f>
        <v>1180</v>
      </c>
      <c r="L1494">
        <f>LOOKUP(K1494/COUNTA(K:K),{0,0.1,0.2,0.3,0.4,0.5,0.6,0.7,0.8,0.9,1}+1%%,{10,9,8,7,6,5,4,3,2,1})</f>
        <v>5</v>
      </c>
      <c r="M1494">
        <f>(C1494-D1494)*0.7+B1494*0.3</f>
        <v>7887720.5</v>
      </c>
      <c r="N1494">
        <f>_xlfn.RANK.AVG(M1494,M$2:M$2185)</f>
        <v>131</v>
      </c>
      <c r="O1494">
        <f>LOOKUP(N1494/COUNTA(N:N),{0,0.1,0.2,0.3,0.4,0.5,0.6,0.7,0.8,0.9,1}+1%%,{10,9,8,7,6,5,4,3,2,1})</f>
        <v>10</v>
      </c>
      <c r="P1494" s="6">
        <v>2</v>
      </c>
      <c r="Q1494">
        <f>_xlfn.RANK.AVG(P1494,P$2:P$2185)</f>
        <v>678.5</v>
      </c>
      <c r="R1494">
        <f>LOOKUP(Q1494/COUNTA(Q:Q),{0,0.1,0.2,0.3,0.4,0.5,0.6,0.7,0.8,0.9,1}+1%%,{10,9,8,7,6,5,4,3,2,1})</f>
        <v>7</v>
      </c>
      <c r="S1494">
        <f>I1494*0.5+L1494*0.5+O1494+R1494</f>
        <v>20</v>
      </c>
    </row>
    <row r="1495" spans="1:19" ht="57.6" x14ac:dyDescent="0.25">
      <c r="A1495" s="5" t="s">
        <v>1290</v>
      </c>
      <c r="B1495" s="6">
        <v>2242992</v>
      </c>
      <c r="C1495" s="6">
        <v>64942</v>
      </c>
      <c r="D1495" s="6">
        <v>7903</v>
      </c>
      <c r="E1495" s="6">
        <v>15515</v>
      </c>
      <c r="F1495" s="6">
        <v>1</v>
      </c>
      <c r="G1495">
        <f>(E1495*0.6+D1495*0.2+C1495*0.2)/B1495</f>
        <v>1.0645601945972166E-2</v>
      </c>
      <c r="H1495">
        <f>_xlfn.RANK.AVG(G1495,G$2:G$2185)</f>
        <v>611</v>
      </c>
      <c r="I1495">
        <f>LOOKUP(H1495/COUNTA(H:H),{0,0.1,0.2,0.3,0.4,0.5,0.6,0.7,0.8,0.9,1}+1%%,{10,9,8,7,6,5,4,3,2,1})</f>
        <v>8</v>
      </c>
      <c r="J1495">
        <f>E1495*0.6+D1495*0.2+C1495*0.2</f>
        <v>23878</v>
      </c>
      <c r="K1495">
        <f>_xlfn.RANK.AVG(J1495,J$2:J$2185)</f>
        <v>528</v>
      </c>
      <c r="L1495">
        <f>LOOKUP(K1495/COUNTA(K:K),{0,0.1,0.2,0.3,0.4,0.5,0.6,0.7,0.8,0.9,1}+1%%,{10,9,8,7,6,5,4,3,2,1})</f>
        <v>8</v>
      </c>
      <c r="M1495">
        <f>(C1495-D1495)*0.7+B1495*0.3</f>
        <v>712824.9</v>
      </c>
      <c r="N1495">
        <f>_xlfn.RANK.AVG(M1495,M$2:M$2185)</f>
        <v>650</v>
      </c>
      <c r="O1495">
        <f>LOOKUP(N1495/COUNTA(N:N),{0,0.1,0.2,0.3,0.4,0.5,0.6,0.7,0.8,0.9,1}+1%%,{10,9,8,7,6,5,4,3,2,1})</f>
        <v>8</v>
      </c>
      <c r="P1495" s="6">
        <v>1</v>
      </c>
      <c r="Q1495">
        <f>_xlfn.RANK.AVG(P1495,P$2:P$2185)</f>
        <v>1510</v>
      </c>
      <c r="R1495">
        <f>LOOKUP(Q1495/COUNTA(Q:Q),{0,0.1,0.2,0.3,0.4,0.5,0.6,0.7,0.8,0.9,1}+1%%,{10,9,8,7,6,5,4,3,2,1})</f>
        <v>4</v>
      </c>
      <c r="S1495">
        <f>I1495*0.5+L1495*0.5+O1495+R1495</f>
        <v>20</v>
      </c>
    </row>
    <row r="1496" spans="1:19" ht="28.8" x14ac:dyDescent="0.25">
      <c r="A1496" s="5" t="s">
        <v>850</v>
      </c>
      <c r="B1496" s="6">
        <v>556350</v>
      </c>
      <c r="C1496" s="6">
        <v>25710</v>
      </c>
      <c r="D1496" s="6">
        <v>547</v>
      </c>
      <c r="E1496" s="6">
        <v>2713</v>
      </c>
      <c r="F1496" s="6">
        <v>3</v>
      </c>
      <c r="G1496">
        <f>(E1496*0.6+D1496*0.2+C1496*0.2)/B1496</f>
        <v>1.2364878224139481E-2</v>
      </c>
      <c r="H1496">
        <f>_xlfn.RANK.AVG(G1496,G$2:G$2185)</f>
        <v>469</v>
      </c>
      <c r="I1496">
        <f>LOOKUP(H1496/COUNTA(H:H),{0,0.1,0.2,0.3,0.4,0.5,0.6,0.7,0.8,0.9,1}+1%%,{10,9,8,7,6,5,4,3,2,1})</f>
        <v>8</v>
      </c>
      <c r="J1496">
        <f>E1496*0.6+D1496*0.2+C1496*0.2</f>
        <v>6879.2</v>
      </c>
      <c r="K1496">
        <f>_xlfn.RANK.AVG(J1496,J$2:J$2185)</f>
        <v>898</v>
      </c>
      <c r="L1496">
        <f>LOOKUP(K1496/COUNTA(K:K),{0,0.1,0.2,0.3,0.4,0.5,0.6,0.7,0.8,0.9,1}+1%%,{10,9,8,7,6,5,4,3,2,1})</f>
        <v>6</v>
      </c>
      <c r="M1496">
        <f>(C1496-D1496)*0.7+B1496*0.3</f>
        <v>184519.1</v>
      </c>
      <c r="N1496">
        <f>_xlfn.RANK.AVG(M1496,M$2:M$2185)</f>
        <v>1130</v>
      </c>
      <c r="O1496">
        <f>LOOKUP(N1496/COUNTA(N:N),{0,0.1,0.2,0.3,0.4,0.5,0.6,0.7,0.8,0.9,1}+1%%,{10,9,8,7,6,5,4,3,2,1})</f>
        <v>5</v>
      </c>
      <c r="P1496" s="6">
        <v>3</v>
      </c>
      <c r="Q1496">
        <f>_xlfn.RANK.AVG(P1496,P$2:P$2185)</f>
        <v>452</v>
      </c>
      <c r="R1496">
        <f>LOOKUP(Q1496/COUNTA(Q:Q),{0,0.1,0.2,0.3,0.4,0.5,0.6,0.7,0.8,0.9,1}+1%%,{10,9,8,7,6,5,4,3,2,1})</f>
        <v>8</v>
      </c>
      <c r="S1496">
        <f>I1496*0.5+L1496*0.5+O1496+R1496</f>
        <v>20</v>
      </c>
    </row>
    <row r="1497" spans="1:19" ht="43.2" x14ac:dyDescent="0.25">
      <c r="A1497" s="5" t="s">
        <v>317</v>
      </c>
      <c r="B1497" s="6">
        <v>8076063</v>
      </c>
      <c r="C1497" s="6">
        <v>214451</v>
      </c>
      <c r="D1497" s="6">
        <v>2661</v>
      </c>
      <c r="E1497" s="6">
        <v>5863</v>
      </c>
      <c r="F1497" s="6">
        <v>1</v>
      </c>
      <c r="G1497">
        <f>(E1497*0.6+D1497*0.2+C1497*0.2)/B1497</f>
        <v>5.8122627324724936E-3</v>
      </c>
      <c r="H1497">
        <f>_xlfn.RANK.AVG(G1497,G$2:G$2185)</f>
        <v>1212</v>
      </c>
      <c r="I1497">
        <f>LOOKUP(H1497/COUNTA(H:H),{0,0.1,0.2,0.3,0.4,0.5,0.6,0.7,0.8,0.9,1}+1%%,{10,9,8,7,6,5,4,3,2,1})</f>
        <v>5</v>
      </c>
      <c r="J1497">
        <f>E1497*0.6+D1497*0.2+C1497*0.2</f>
        <v>46940.200000000004</v>
      </c>
      <c r="K1497">
        <f>_xlfn.RANK.AVG(J1497,J$2:J$2185)</f>
        <v>343</v>
      </c>
      <c r="L1497">
        <f>LOOKUP(K1497/COUNTA(K:K),{0,0.1,0.2,0.3,0.4,0.5,0.6,0.7,0.8,0.9,1}+1%%,{10,9,8,7,6,5,4,3,2,1})</f>
        <v>9</v>
      </c>
      <c r="M1497">
        <f>(C1497-D1497)*0.7+B1497*0.3</f>
        <v>2571071.9</v>
      </c>
      <c r="N1497">
        <f>_xlfn.RANK.AVG(M1497,M$2:M$2185)</f>
        <v>294</v>
      </c>
      <c r="O1497">
        <f>LOOKUP(N1497/COUNTA(N:N),{0,0.1,0.2,0.3,0.4,0.5,0.6,0.7,0.8,0.9,1}+1%%,{10,9,8,7,6,5,4,3,2,1})</f>
        <v>9</v>
      </c>
      <c r="P1497" s="6">
        <v>1</v>
      </c>
      <c r="Q1497">
        <f>_xlfn.RANK.AVG(P1497,P$2:P$2185)</f>
        <v>1510</v>
      </c>
      <c r="R1497">
        <f>LOOKUP(Q1497/COUNTA(Q:Q),{0,0.1,0.2,0.3,0.4,0.5,0.6,0.7,0.8,0.9,1}+1%%,{10,9,8,7,6,5,4,3,2,1})</f>
        <v>4</v>
      </c>
      <c r="S1497">
        <f>I1497*0.5+L1497*0.5+O1497+R1497</f>
        <v>20</v>
      </c>
    </row>
    <row r="1498" spans="1:19" ht="43.2" x14ac:dyDescent="0.25">
      <c r="A1498" s="5" t="s">
        <v>538</v>
      </c>
      <c r="B1498" s="6">
        <v>1875739</v>
      </c>
      <c r="C1498" s="6">
        <v>46305</v>
      </c>
      <c r="D1498" s="6">
        <v>931</v>
      </c>
      <c r="E1498" s="6">
        <v>2460</v>
      </c>
      <c r="F1498" s="6">
        <v>2</v>
      </c>
      <c r="G1498">
        <f>(E1498*0.6+D1498*0.2+C1498*0.2)/B1498</f>
        <v>5.8234114660941638E-3</v>
      </c>
      <c r="H1498">
        <f>_xlfn.RANK.AVG(G1498,G$2:G$2185)</f>
        <v>1207</v>
      </c>
      <c r="I1498">
        <f>LOOKUP(H1498/COUNTA(H:H),{0,0.1,0.2,0.3,0.4,0.5,0.6,0.7,0.8,0.9,1}+1%%,{10,9,8,7,6,5,4,3,2,1})</f>
        <v>5</v>
      </c>
      <c r="J1498">
        <f>E1498*0.6+D1498*0.2+C1498*0.2</f>
        <v>10923.2</v>
      </c>
      <c r="K1498">
        <f>_xlfn.RANK.AVG(J1498,J$2:J$2185)</f>
        <v>748</v>
      </c>
      <c r="L1498">
        <f>LOOKUP(K1498/COUNTA(K:K),{0,0.1,0.2,0.3,0.4,0.5,0.6,0.7,0.8,0.9,1}+1%%,{10,9,8,7,6,5,4,3,2,1})</f>
        <v>7</v>
      </c>
      <c r="M1498">
        <f>(C1498-D1498)*0.7+B1498*0.3</f>
        <v>594483.5</v>
      </c>
      <c r="N1498">
        <f>_xlfn.RANK.AVG(M1498,M$2:M$2185)</f>
        <v>706</v>
      </c>
      <c r="O1498">
        <f>LOOKUP(N1498/COUNTA(N:N),{0,0.1,0.2,0.3,0.4,0.5,0.6,0.7,0.8,0.9,1}+1%%,{10,9,8,7,6,5,4,3,2,1})</f>
        <v>7</v>
      </c>
      <c r="P1498" s="6">
        <v>2</v>
      </c>
      <c r="Q1498">
        <f>_xlfn.RANK.AVG(P1498,P$2:P$2185)</f>
        <v>678.5</v>
      </c>
      <c r="R1498">
        <f>LOOKUP(Q1498/COUNTA(Q:Q),{0,0.1,0.2,0.3,0.4,0.5,0.6,0.7,0.8,0.9,1}+1%%,{10,9,8,7,6,5,4,3,2,1})</f>
        <v>7</v>
      </c>
      <c r="S1498">
        <f>I1498*0.5+L1498*0.5+O1498+R1498</f>
        <v>20</v>
      </c>
    </row>
    <row r="1499" spans="1:19" ht="14.4" x14ac:dyDescent="0.25">
      <c r="A1499" s="5" t="s">
        <v>1967</v>
      </c>
      <c r="B1499" s="6">
        <v>2382942</v>
      </c>
      <c r="C1499" s="6">
        <v>26255</v>
      </c>
      <c r="D1499" s="6">
        <v>3056</v>
      </c>
      <c r="E1499" s="6">
        <v>2575</v>
      </c>
      <c r="F1499" s="6">
        <v>2</v>
      </c>
      <c r="G1499">
        <f>(E1499*0.6+D1499*0.2+C1499*0.2)/B1499</f>
        <v>3.108426474500848E-3</v>
      </c>
      <c r="H1499">
        <f>_xlfn.RANK.AVG(G1499,G$2:G$2185)</f>
        <v>1645</v>
      </c>
      <c r="I1499">
        <f>LOOKUP(H1499/COUNTA(H:H),{0,0.1,0.2,0.3,0.4,0.5,0.6,0.7,0.8,0.9,1}+1%%,{10,9,8,7,6,5,4,3,2,1})</f>
        <v>3</v>
      </c>
      <c r="J1499">
        <f>E1499*0.6+D1499*0.2+C1499*0.2</f>
        <v>7407.2</v>
      </c>
      <c r="K1499">
        <f>_xlfn.RANK.AVG(J1499,J$2:J$2185)</f>
        <v>867</v>
      </c>
      <c r="L1499">
        <f>LOOKUP(K1499/COUNTA(K:K),{0,0.1,0.2,0.3,0.4,0.5,0.6,0.7,0.8,0.9,1}+1%%,{10,9,8,7,6,5,4,3,2,1})</f>
        <v>7</v>
      </c>
      <c r="M1499">
        <f>(C1499-D1499)*0.7+B1499*0.3</f>
        <v>731121.9</v>
      </c>
      <c r="N1499">
        <f>_xlfn.RANK.AVG(M1499,M$2:M$2185)</f>
        <v>642</v>
      </c>
      <c r="O1499">
        <f>LOOKUP(N1499/COUNTA(N:N),{0,0.1,0.2,0.3,0.4,0.5,0.6,0.7,0.8,0.9,1}+1%%,{10,9,8,7,6,5,4,3,2,1})</f>
        <v>8</v>
      </c>
      <c r="P1499" s="6">
        <v>2</v>
      </c>
      <c r="Q1499">
        <f>_xlfn.RANK.AVG(P1499,P$2:P$2185)</f>
        <v>678.5</v>
      </c>
      <c r="R1499">
        <f>LOOKUP(Q1499/COUNTA(Q:Q),{0,0.1,0.2,0.3,0.4,0.5,0.6,0.7,0.8,0.9,1}+1%%,{10,9,8,7,6,5,4,3,2,1})</f>
        <v>7</v>
      </c>
      <c r="S1499">
        <f>I1499*0.5+L1499*0.5+O1499+R1499</f>
        <v>20</v>
      </c>
    </row>
    <row r="1500" spans="1:19" ht="28.8" x14ac:dyDescent="0.25">
      <c r="A1500" s="5" t="s">
        <v>1484</v>
      </c>
      <c r="B1500" s="6">
        <v>2501968</v>
      </c>
      <c r="C1500" s="6">
        <v>39426</v>
      </c>
      <c r="D1500" s="6">
        <v>1336</v>
      </c>
      <c r="E1500" s="6">
        <v>1267</v>
      </c>
      <c r="F1500" s="6">
        <v>2</v>
      </c>
      <c r="G1500">
        <f>(E1500*0.6+D1500*0.2+C1500*0.2)/B1500</f>
        <v>3.5622358079719645E-3</v>
      </c>
      <c r="H1500">
        <f>_xlfn.RANK.AVG(G1500,G$2:G$2185)</f>
        <v>1565</v>
      </c>
      <c r="I1500">
        <f>LOOKUP(H1500/COUNTA(H:H),{0,0.1,0.2,0.3,0.4,0.5,0.6,0.7,0.8,0.9,1}+1%%,{10,9,8,7,6,5,4,3,2,1})</f>
        <v>3</v>
      </c>
      <c r="J1500">
        <f>E1500*0.6+D1500*0.2+C1500*0.2</f>
        <v>8912.6</v>
      </c>
      <c r="K1500">
        <f>_xlfn.RANK.AVG(J1500,J$2:J$2185)</f>
        <v>820</v>
      </c>
      <c r="L1500">
        <f>LOOKUP(K1500/COUNTA(K:K),{0,0.1,0.2,0.3,0.4,0.5,0.6,0.7,0.8,0.9,1}+1%%,{10,9,8,7,6,5,4,3,2,1})</f>
        <v>7</v>
      </c>
      <c r="M1500">
        <f>(C1500-D1500)*0.7+B1500*0.3</f>
        <v>777253.4</v>
      </c>
      <c r="N1500">
        <f>_xlfn.RANK.AVG(M1500,M$2:M$2185)</f>
        <v>617</v>
      </c>
      <c r="O1500">
        <f>LOOKUP(N1500/COUNTA(N:N),{0,0.1,0.2,0.3,0.4,0.5,0.6,0.7,0.8,0.9,1}+1%%,{10,9,8,7,6,5,4,3,2,1})</f>
        <v>8</v>
      </c>
      <c r="P1500" s="6">
        <v>2</v>
      </c>
      <c r="Q1500">
        <f>_xlfn.RANK.AVG(P1500,P$2:P$2185)</f>
        <v>678.5</v>
      </c>
      <c r="R1500">
        <f>LOOKUP(Q1500/COUNTA(Q:Q),{0,0.1,0.2,0.3,0.4,0.5,0.6,0.7,0.8,0.9,1}+1%%,{10,9,8,7,6,5,4,3,2,1})</f>
        <v>7</v>
      </c>
      <c r="S1500">
        <f>I1500*0.5+L1500*0.5+O1500+R1500</f>
        <v>20</v>
      </c>
    </row>
    <row r="1501" spans="1:19" ht="28.8" x14ac:dyDescent="0.25">
      <c r="A1501" s="5" t="s">
        <v>2081</v>
      </c>
      <c r="B1501" s="6">
        <v>2297986</v>
      </c>
      <c r="C1501" s="6">
        <v>112989</v>
      </c>
      <c r="D1501" s="6">
        <v>1516</v>
      </c>
      <c r="E1501" s="6">
        <v>2848</v>
      </c>
      <c r="F1501" s="6">
        <v>1</v>
      </c>
      <c r="G1501">
        <f>(E1501*0.6+D1501*0.2+C1501*0.2)/B1501</f>
        <v>1.0709290657123239E-2</v>
      </c>
      <c r="H1501">
        <f>_xlfn.RANK.AVG(G1501,G$2:G$2185)</f>
        <v>603</v>
      </c>
      <c r="I1501">
        <f>LOOKUP(H1501/COUNTA(H:H),{0,0.1,0.2,0.3,0.4,0.5,0.6,0.7,0.8,0.9,1}+1%%,{10,9,8,7,6,5,4,3,2,1})</f>
        <v>8</v>
      </c>
      <c r="J1501">
        <f>E1501*0.6+D1501*0.2+C1501*0.2</f>
        <v>24609.800000000003</v>
      </c>
      <c r="K1501">
        <f>_xlfn.RANK.AVG(J1501,J$2:J$2185)</f>
        <v>514</v>
      </c>
      <c r="L1501">
        <f>LOOKUP(K1501/COUNTA(K:K),{0,0.1,0.2,0.3,0.4,0.5,0.6,0.7,0.8,0.9,1}+1%%,{10,9,8,7,6,5,4,3,2,1})</f>
        <v>8</v>
      </c>
      <c r="M1501">
        <f>(C1501-D1501)*0.7+B1501*0.3</f>
        <v>767426.89999999991</v>
      </c>
      <c r="N1501">
        <f>_xlfn.RANK.AVG(M1501,M$2:M$2185)</f>
        <v>625</v>
      </c>
      <c r="O1501">
        <f>LOOKUP(N1501/COUNTA(N:N),{0,0.1,0.2,0.3,0.4,0.5,0.6,0.7,0.8,0.9,1}+1%%,{10,9,8,7,6,5,4,3,2,1})</f>
        <v>8</v>
      </c>
      <c r="P1501" s="6">
        <v>1</v>
      </c>
      <c r="Q1501">
        <f>_xlfn.RANK.AVG(P1501,P$2:P$2185)</f>
        <v>1510</v>
      </c>
      <c r="R1501">
        <f>LOOKUP(Q1501/COUNTA(Q:Q),{0,0.1,0.2,0.3,0.4,0.5,0.6,0.7,0.8,0.9,1}+1%%,{10,9,8,7,6,5,4,3,2,1})</f>
        <v>4</v>
      </c>
      <c r="S1501">
        <f>I1501*0.5+L1501*0.5+O1501+R1501</f>
        <v>20</v>
      </c>
    </row>
    <row r="1502" spans="1:19" ht="28.8" x14ac:dyDescent="0.25">
      <c r="A1502" s="5" t="s">
        <v>1639</v>
      </c>
      <c r="B1502" s="6">
        <v>1902097</v>
      </c>
      <c r="C1502" s="6">
        <v>51736</v>
      </c>
      <c r="D1502" s="6">
        <v>566</v>
      </c>
      <c r="E1502" s="6">
        <v>2804</v>
      </c>
      <c r="F1502" s="6">
        <v>2</v>
      </c>
      <c r="G1502">
        <f>(E1502*0.6+D1502*0.2+C1502*0.2)/B1502</f>
        <v>6.3839015570709597E-3</v>
      </c>
      <c r="H1502">
        <f>_xlfn.RANK.AVG(G1502,G$2:G$2185)</f>
        <v>1124</v>
      </c>
      <c r="I1502">
        <f>LOOKUP(H1502/COUNTA(H:H),{0,0.1,0.2,0.3,0.4,0.5,0.6,0.7,0.8,0.9,1}+1%%,{10,9,8,7,6,5,4,3,2,1})</f>
        <v>5</v>
      </c>
      <c r="J1502">
        <f>E1502*0.6+D1502*0.2+C1502*0.2</f>
        <v>12142.800000000001</v>
      </c>
      <c r="K1502">
        <f>_xlfn.RANK.AVG(J1502,J$2:J$2185)</f>
        <v>709</v>
      </c>
      <c r="L1502">
        <f>LOOKUP(K1502/COUNTA(K:K),{0,0.1,0.2,0.3,0.4,0.5,0.6,0.7,0.8,0.9,1}+1%%,{10,9,8,7,6,5,4,3,2,1})</f>
        <v>7</v>
      </c>
      <c r="M1502">
        <f>(C1502-D1502)*0.7+B1502*0.3</f>
        <v>606448.1</v>
      </c>
      <c r="N1502">
        <f>_xlfn.RANK.AVG(M1502,M$2:M$2185)</f>
        <v>699</v>
      </c>
      <c r="O1502">
        <f>LOOKUP(N1502/COUNTA(N:N),{0,0.1,0.2,0.3,0.4,0.5,0.6,0.7,0.8,0.9,1}+1%%,{10,9,8,7,6,5,4,3,2,1})</f>
        <v>7</v>
      </c>
      <c r="P1502" s="6">
        <v>2</v>
      </c>
      <c r="Q1502">
        <f>_xlfn.RANK.AVG(P1502,P$2:P$2185)</f>
        <v>678.5</v>
      </c>
      <c r="R1502">
        <f>LOOKUP(Q1502/COUNTA(Q:Q),{0,0.1,0.2,0.3,0.4,0.5,0.6,0.7,0.8,0.9,1}+1%%,{10,9,8,7,6,5,4,3,2,1})</f>
        <v>7</v>
      </c>
      <c r="S1502">
        <f>I1502*0.5+L1502*0.5+O1502+R1502</f>
        <v>20</v>
      </c>
    </row>
    <row r="1503" spans="1:19" ht="14.4" x14ac:dyDescent="0.25">
      <c r="A1503" s="5" t="s">
        <v>1048</v>
      </c>
      <c r="B1503" s="6">
        <v>1203464</v>
      </c>
      <c r="C1503" s="6">
        <v>82357</v>
      </c>
      <c r="D1503" s="6">
        <v>2287</v>
      </c>
      <c r="E1503" s="6">
        <v>10306</v>
      </c>
      <c r="F1503" s="6">
        <v>1</v>
      </c>
      <c r="G1503">
        <f>(E1503*0.6+D1503*0.2+C1503*0.2)/B1503</f>
        <v>1.9204895202515407E-2</v>
      </c>
      <c r="H1503">
        <f>_xlfn.RANK.AVG(G1503,G$2:G$2185)</f>
        <v>144</v>
      </c>
      <c r="I1503">
        <f>LOOKUP(H1503/COUNTA(H:H),{0,0.1,0.2,0.3,0.4,0.5,0.6,0.7,0.8,0.9,1}+1%%,{10,9,8,7,6,5,4,3,2,1})</f>
        <v>10</v>
      </c>
      <c r="J1503">
        <f>E1503*0.6+D1503*0.2+C1503*0.2</f>
        <v>23112.400000000001</v>
      </c>
      <c r="K1503">
        <f>_xlfn.RANK.AVG(J1503,J$2:J$2185)</f>
        <v>537</v>
      </c>
      <c r="L1503">
        <f>LOOKUP(K1503/COUNTA(K:K),{0,0.1,0.2,0.3,0.4,0.5,0.6,0.7,0.8,0.9,1}+1%%,{10,9,8,7,6,5,4,3,2,1})</f>
        <v>8</v>
      </c>
      <c r="M1503">
        <f>(C1503-D1503)*0.7+B1503*0.3</f>
        <v>417088.2</v>
      </c>
      <c r="N1503">
        <f>_xlfn.RANK.AVG(M1503,M$2:M$2185)</f>
        <v>834</v>
      </c>
      <c r="O1503">
        <f>LOOKUP(N1503/COUNTA(N:N),{0,0.1,0.2,0.3,0.4,0.5,0.6,0.7,0.8,0.9,1}+1%%,{10,9,8,7,6,5,4,3,2,1})</f>
        <v>7</v>
      </c>
      <c r="P1503" s="6">
        <v>1</v>
      </c>
      <c r="Q1503">
        <f>_xlfn.RANK.AVG(P1503,P$2:P$2185)</f>
        <v>1510</v>
      </c>
      <c r="R1503">
        <f>LOOKUP(Q1503/COUNTA(Q:Q),{0,0.1,0.2,0.3,0.4,0.5,0.6,0.7,0.8,0.9,1}+1%%,{10,9,8,7,6,5,4,3,2,1})</f>
        <v>4</v>
      </c>
      <c r="S1503">
        <f>I1503*0.5+L1503*0.5+O1503+R1503</f>
        <v>20</v>
      </c>
    </row>
    <row r="1504" spans="1:19" ht="28.8" x14ac:dyDescent="0.25">
      <c r="A1504" s="5" t="s">
        <v>166</v>
      </c>
      <c r="B1504" s="6">
        <v>246402</v>
      </c>
      <c r="C1504" s="6">
        <v>16611</v>
      </c>
      <c r="D1504" s="6">
        <v>112</v>
      </c>
      <c r="E1504" s="6">
        <v>2166</v>
      </c>
      <c r="F1504" s="6">
        <v>3</v>
      </c>
      <c r="G1504">
        <f>(E1504*0.6+D1504*0.2+C1504*0.2)/B1504</f>
        <v>1.8848061298203753E-2</v>
      </c>
      <c r="H1504">
        <f>_xlfn.RANK.AVG(G1504,G$2:G$2185)</f>
        <v>154</v>
      </c>
      <c r="I1504">
        <f>LOOKUP(H1504/COUNTA(H:H),{0,0.1,0.2,0.3,0.4,0.5,0.6,0.7,0.8,0.9,1}+1%%,{10,9,8,7,6,5,4,3,2,1})</f>
        <v>10</v>
      </c>
      <c r="J1504">
        <f>E1504*0.6+D1504*0.2+C1504*0.2</f>
        <v>4644.2000000000007</v>
      </c>
      <c r="K1504">
        <f>_xlfn.RANK.AVG(J1504,J$2:J$2185)</f>
        <v>1040</v>
      </c>
      <c r="L1504">
        <f>LOOKUP(K1504/COUNTA(K:K),{0,0.1,0.2,0.3,0.4,0.5,0.6,0.7,0.8,0.9,1}+1%%,{10,9,8,7,6,5,4,3,2,1})</f>
        <v>6</v>
      </c>
      <c r="M1504">
        <f>(C1504-D1504)*0.7+B1504*0.3</f>
        <v>85469.9</v>
      </c>
      <c r="N1504">
        <f>_xlfn.RANK.AVG(M1504,M$2:M$2185)</f>
        <v>1402</v>
      </c>
      <c r="O1504">
        <f>LOOKUP(N1504/COUNTA(N:N),{0,0.1,0.2,0.3,0.4,0.5,0.6,0.7,0.8,0.9,1}+1%%,{10,9,8,7,6,5,4,3,2,1})</f>
        <v>4</v>
      </c>
      <c r="P1504" s="6">
        <v>3</v>
      </c>
      <c r="Q1504">
        <f>_xlfn.RANK.AVG(P1504,P$2:P$2185)</f>
        <v>452</v>
      </c>
      <c r="R1504">
        <f>LOOKUP(Q1504/COUNTA(Q:Q),{0,0.1,0.2,0.3,0.4,0.5,0.6,0.7,0.8,0.9,1}+1%%,{10,9,8,7,6,5,4,3,2,1})</f>
        <v>8</v>
      </c>
      <c r="S1504">
        <f>I1504*0.5+L1504*0.5+O1504+R1504</f>
        <v>20</v>
      </c>
    </row>
    <row r="1505" spans="1:19" ht="43.2" x14ac:dyDescent="0.25">
      <c r="A1505" s="5" t="s">
        <v>1615</v>
      </c>
      <c r="B1505" s="6">
        <v>2026913</v>
      </c>
      <c r="C1505" s="6">
        <v>50651</v>
      </c>
      <c r="D1505" s="6">
        <v>2160</v>
      </c>
      <c r="E1505" s="6">
        <v>4752</v>
      </c>
      <c r="F1505" s="6">
        <v>2</v>
      </c>
      <c r="G1505">
        <f>(E1505*0.6+D1505*0.2+C1505*0.2)/B1505</f>
        <v>6.6176495981820635E-3</v>
      </c>
      <c r="H1505">
        <f>_xlfn.RANK.AVG(G1505,G$2:G$2185)</f>
        <v>1094</v>
      </c>
      <c r="I1505">
        <f>LOOKUP(H1505/COUNTA(H:H),{0,0.1,0.2,0.3,0.4,0.5,0.6,0.7,0.8,0.9,1}+1%%,{10,9,8,7,6,5,4,3,2,1})</f>
        <v>5</v>
      </c>
      <c r="J1505">
        <f>E1505*0.6+D1505*0.2+C1505*0.2</f>
        <v>13413.400000000001</v>
      </c>
      <c r="K1505">
        <f>_xlfn.RANK.AVG(J1505,J$2:J$2185)</f>
        <v>679</v>
      </c>
      <c r="L1505">
        <f>LOOKUP(K1505/COUNTA(K:K),{0,0.1,0.2,0.3,0.4,0.5,0.6,0.7,0.8,0.9,1}+1%%,{10,9,8,7,6,5,4,3,2,1})</f>
        <v>7</v>
      </c>
      <c r="M1505">
        <f>(C1505-D1505)*0.7+B1505*0.3</f>
        <v>642017.6</v>
      </c>
      <c r="N1505">
        <f>_xlfn.RANK.AVG(M1505,M$2:M$2185)</f>
        <v>688</v>
      </c>
      <c r="O1505">
        <f>LOOKUP(N1505/COUNTA(N:N),{0,0.1,0.2,0.3,0.4,0.5,0.6,0.7,0.8,0.9,1}+1%%,{10,9,8,7,6,5,4,3,2,1})</f>
        <v>7</v>
      </c>
      <c r="P1505" s="6">
        <v>2</v>
      </c>
      <c r="Q1505">
        <f>_xlfn.RANK.AVG(P1505,P$2:P$2185)</f>
        <v>678.5</v>
      </c>
      <c r="R1505">
        <f>LOOKUP(Q1505/COUNTA(Q:Q),{0,0.1,0.2,0.3,0.4,0.5,0.6,0.7,0.8,0.9,1}+1%%,{10,9,8,7,6,5,4,3,2,1})</f>
        <v>7</v>
      </c>
      <c r="S1505">
        <f>I1505*0.5+L1505*0.5+O1505+R1505</f>
        <v>20</v>
      </c>
    </row>
    <row r="1506" spans="1:19" ht="28.8" x14ac:dyDescent="0.25">
      <c r="A1506" s="5" t="s">
        <v>1058</v>
      </c>
      <c r="B1506" s="6">
        <v>6579609</v>
      </c>
      <c r="C1506" s="6">
        <v>133903</v>
      </c>
      <c r="D1506" s="6">
        <v>7395</v>
      </c>
      <c r="E1506" s="6">
        <v>16639</v>
      </c>
      <c r="F1506" s="6">
        <v>1</v>
      </c>
      <c r="G1506">
        <f>(E1506*0.6+D1506*0.2+C1506*0.2)/B1506</f>
        <v>5.8123514634380253E-3</v>
      </c>
      <c r="H1506">
        <f>_xlfn.RANK.AVG(G1506,G$2:G$2185)</f>
        <v>1211</v>
      </c>
      <c r="I1506">
        <f>LOOKUP(H1506/COUNTA(H:H),{0,0.1,0.2,0.3,0.4,0.5,0.6,0.7,0.8,0.9,1}+1%%,{10,9,8,7,6,5,4,3,2,1})</f>
        <v>5</v>
      </c>
      <c r="J1506">
        <f>E1506*0.6+D1506*0.2+C1506*0.2</f>
        <v>38243</v>
      </c>
      <c r="K1506">
        <f>_xlfn.RANK.AVG(J1506,J$2:J$2185)</f>
        <v>393</v>
      </c>
      <c r="L1506">
        <f>LOOKUP(K1506/COUNTA(K:K),{0,0.1,0.2,0.3,0.4,0.5,0.6,0.7,0.8,0.9,1}+1%%,{10,9,8,7,6,5,4,3,2,1})</f>
        <v>9</v>
      </c>
      <c r="M1506">
        <f>(C1506-D1506)*0.7+B1506*0.3</f>
        <v>2062438.3</v>
      </c>
      <c r="N1506">
        <f>_xlfn.RANK.AVG(M1506,M$2:M$2185)</f>
        <v>339</v>
      </c>
      <c r="O1506">
        <f>LOOKUP(N1506/COUNTA(N:N),{0,0.1,0.2,0.3,0.4,0.5,0.6,0.7,0.8,0.9,1}+1%%,{10,9,8,7,6,5,4,3,2,1})</f>
        <v>9</v>
      </c>
      <c r="P1506" s="6">
        <v>1</v>
      </c>
      <c r="Q1506">
        <f>_xlfn.RANK.AVG(P1506,P$2:P$2185)</f>
        <v>1510</v>
      </c>
      <c r="R1506">
        <f>LOOKUP(Q1506/COUNTA(Q:Q),{0,0.1,0.2,0.3,0.4,0.5,0.6,0.7,0.8,0.9,1}+1%%,{10,9,8,7,6,5,4,3,2,1})</f>
        <v>4</v>
      </c>
      <c r="S1506">
        <f>I1506*0.5+L1506*0.5+O1506+R1506</f>
        <v>20</v>
      </c>
    </row>
    <row r="1507" spans="1:19" ht="28.8" x14ac:dyDescent="0.25">
      <c r="A1507" s="5" t="s">
        <v>964</v>
      </c>
      <c r="B1507" s="6">
        <v>4513621</v>
      </c>
      <c r="C1507" s="6">
        <v>138227</v>
      </c>
      <c r="D1507" s="6">
        <v>3451</v>
      </c>
      <c r="E1507" s="6">
        <v>4666</v>
      </c>
      <c r="F1507" s="6">
        <v>1</v>
      </c>
      <c r="G1507">
        <f>(E1507*0.6+D1507*0.2+C1507*0.2)/B1507</f>
        <v>6.8980536912602985E-3</v>
      </c>
      <c r="H1507">
        <f>_xlfn.RANK.AVG(G1507,G$2:G$2185)</f>
        <v>1048</v>
      </c>
      <c r="I1507">
        <f>LOOKUP(H1507/COUNTA(H:H),{0,0.1,0.2,0.3,0.4,0.5,0.6,0.7,0.8,0.9,1}+1%%,{10,9,8,7,6,5,4,3,2,1})</f>
        <v>6</v>
      </c>
      <c r="J1507">
        <f>E1507*0.6+D1507*0.2+C1507*0.2</f>
        <v>31135.200000000001</v>
      </c>
      <c r="K1507">
        <f>_xlfn.RANK.AVG(J1507,J$2:J$2185)</f>
        <v>455</v>
      </c>
      <c r="L1507">
        <f>LOOKUP(K1507/COUNTA(K:K),{0,0.1,0.2,0.3,0.4,0.5,0.6,0.7,0.8,0.9,1}+1%%,{10,9,8,7,6,5,4,3,2,1})</f>
        <v>8</v>
      </c>
      <c r="M1507">
        <f>(C1507-D1507)*0.7+B1507*0.3</f>
        <v>1448429.5</v>
      </c>
      <c r="N1507">
        <f>_xlfn.RANK.AVG(M1507,M$2:M$2185)</f>
        <v>431</v>
      </c>
      <c r="O1507">
        <f>LOOKUP(N1507/COUNTA(N:N),{0,0.1,0.2,0.3,0.4,0.5,0.6,0.7,0.8,0.9,1}+1%%,{10,9,8,7,6,5,4,3,2,1})</f>
        <v>9</v>
      </c>
      <c r="P1507" s="6">
        <v>1</v>
      </c>
      <c r="Q1507">
        <f>_xlfn.RANK.AVG(P1507,P$2:P$2185)</f>
        <v>1510</v>
      </c>
      <c r="R1507">
        <f>LOOKUP(Q1507/COUNTA(Q:Q),{0,0.1,0.2,0.3,0.4,0.5,0.6,0.7,0.8,0.9,1}+1%%,{10,9,8,7,6,5,4,3,2,1})</f>
        <v>4</v>
      </c>
      <c r="S1507">
        <f>I1507*0.5+L1507*0.5+O1507+R1507</f>
        <v>20</v>
      </c>
    </row>
    <row r="1508" spans="1:19" ht="43.2" x14ac:dyDescent="0.25">
      <c r="A1508" s="5" t="s">
        <v>1342</v>
      </c>
      <c r="B1508" s="6">
        <v>525387</v>
      </c>
      <c r="C1508" s="6">
        <v>22280</v>
      </c>
      <c r="D1508" s="6">
        <v>253</v>
      </c>
      <c r="E1508" s="6">
        <v>1406</v>
      </c>
      <c r="F1508" s="6">
        <v>3</v>
      </c>
      <c r="G1508">
        <f>(E1508*0.6+D1508*0.2+C1508*0.2)/B1508</f>
        <v>1.0183350558730993E-2</v>
      </c>
      <c r="H1508">
        <f>_xlfn.RANK.AVG(G1508,G$2:G$2185)</f>
        <v>649</v>
      </c>
      <c r="I1508">
        <f>LOOKUP(H1508/COUNTA(H:H),{0,0.1,0.2,0.3,0.4,0.5,0.6,0.7,0.8,0.9,1}+1%%,{10,9,8,7,6,5,4,3,2,1})</f>
        <v>8</v>
      </c>
      <c r="J1508">
        <f>E1508*0.6+D1508*0.2+C1508*0.2</f>
        <v>5350.2</v>
      </c>
      <c r="K1508">
        <f>_xlfn.RANK.AVG(J1508,J$2:J$2185)</f>
        <v>995</v>
      </c>
      <c r="L1508">
        <f>LOOKUP(K1508/COUNTA(K:K),{0,0.1,0.2,0.3,0.4,0.5,0.6,0.7,0.8,0.9,1}+1%%,{10,9,8,7,6,5,4,3,2,1})</f>
        <v>6</v>
      </c>
      <c r="M1508">
        <f>(C1508-D1508)*0.7+B1508*0.3</f>
        <v>173035</v>
      </c>
      <c r="N1508">
        <f>_xlfn.RANK.AVG(M1508,M$2:M$2185)</f>
        <v>1146</v>
      </c>
      <c r="O1508">
        <f>LOOKUP(N1508/COUNTA(N:N),{0,0.1,0.2,0.3,0.4,0.5,0.6,0.7,0.8,0.9,1}+1%%,{10,9,8,7,6,5,4,3,2,1})</f>
        <v>5</v>
      </c>
      <c r="P1508" s="6">
        <v>3</v>
      </c>
      <c r="Q1508">
        <f>_xlfn.RANK.AVG(P1508,P$2:P$2185)</f>
        <v>452</v>
      </c>
      <c r="R1508">
        <f>LOOKUP(Q1508/COUNTA(Q:Q),{0,0.1,0.2,0.3,0.4,0.5,0.6,0.7,0.8,0.9,1}+1%%,{10,9,8,7,6,5,4,3,2,1})</f>
        <v>8</v>
      </c>
      <c r="S1508">
        <f>I1508*0.5+L1508*0.5+O1508+R1508</f>
        <v>20</v>
      </c>
    </row>
    <row r="1509" spans="1:19" ht="14.4" x14ac:dyDescent="0.25">
      <c r="A1509" s="5" t="s">
        <v>1992</v>
      </c>
      <c r="B1509" s="6">
        <v>3352442</v>
      </c>
      <c r="C1509" s="6">
        <v>44489</v>
      </c>
      <c r="D1509" s="6">
        <v>672</v>
      </c>
      <c r="E1509" s="6">
        <v>3481</v>
      </c>
      <c r="F1509" s="6">
        <v>2</v>
      </c>
      <c r="G1509">
        <f>(E1509*0.6+D1509*0.2+C1509*0.2)/B1509</f>
        <v>3.3172236835119001E-3</v>
      </c>
      <c r="H1509">
        <f>_xlfn.RANK.AVG(G1509,G$2:G$2185)</f>
        <v>1605</v>
      </c>
      <c r="I1509">
        <f>LOOKUP(H1509/COUNTA(H:H),{0,0.1,0.2,0.3,0.4,0.5,0.6,0.7,0.8,0.9,1}+1%%,{10,9,8,7,6,5,4,3,2,1})</f>
        <v>3</v>
      </c>
      <c r="J1509">
        <f>E1509*0.6+D1509*0.2+C1509*0.2</f>
        <v>11120.800000000001</v>
      </c>
      <c r="K1509">
        <f>_xlfn.RANK.AVG(J1509,J$2:J$2185)</f>
        <v>744</v>
      </c>
      <c r="L1509">
        <f>LOOKUP(K1509/COUNTA(K:K),{0,0.1,0.2,0.3,0.4,0.5,0.6,0.7,0.8,0.9,1}+1%%,{10,9,8,7,6,5,4,3,2,1})</f>
        <v>7</v>
      </c>
      <c r="M1509">
        <f>(C1509-D1509)*0.7+B1509*0.3</f>
        <v>1036404.5</v>
      </c>
      <c r="N1509">
        <f>_xlfn.RANK.AVG(M1509,M$2:M$2185)</f>
        <v>528</v>
      </c>
      <c r="O1509">
        <f>LOOKUP(N1509/COUNTA(N:N),{0,0.1,0.2,0.3,0.4,0.5,0.6,0.7,0.8,0.9,1}+1%%,{10,9,8,7,6,5,4,3,2,1})</f>
        <v>8</v>
      </c>
      <c r="P1509" s="6">
        <v>2</v>
      </c>
      <c r="Q1509">
        <f>_xlfn.RANK.AVG(P1509,P$2:P$2185)</f>
        <v>678.5</v>
      </c>
      <c r="R1509">
        <f>LOOKUP(Q1509/COUNTA(Q:Q),{0,0.1,0.2,0.3,0.4,0.5,0.6,0.7,0.8,0.9,1}+1%%,{10,9,8,7,6,5,4,3,2,1})</f>
        <v>7</v>
      </c>
      <c r="S1509">
        <f>I1509*0.5+L1509*0.5+O1509+R1509</f>
        <v>20</v>
      </c>
    </row>
    <row r="1510" spans="1:19" ht="28.8" x14ac:dyDescent="0.25">
      <c r="A1510" s="5" t="s">
        <v>1998</v>
      </c>
      <c r="B1510" s="6">
        <v>1656235</v>
      </c>
      <c r="C1510" s="6">
        <v>98896</v>
      </c>
      <c r="D1510" s="6">
        <v>8019</v>
      </c>
      <c r="E1510" s="6">
        <v>11137</v>
      </c>
      <c r="F1510" s="6">
        <v>1</v>
      </c>
      <c r="G1510">
        <f>(E1510*0.6+D1510*0.2+C1510*0.2)/B1510</f>
        <v>1.6945179880874392E-2</v>
      </c>
      <c r="H1510">
        <f>_xlfn.RANK.AVG(G1510,G$2:G$2185)</f>
        <v>215</v>
      </c>
      <c r="I1510">
        <f>LOOKUP(H1510/COUNTA(H:H),{0,0.1,0.2,0.3,0.4,0.5,0.6,0.7,0.8,0.9,1}+1%%,{10,9,8,7,6,5,4,3,2,1})</f>
        <v>10</v>
      </c>
      <c r="J1510">
        <f>E1510*0.6+D1510*0.2+C1510*0.2</f>
        <v>28065.200000000001</v>
      </c>
      <c r="K1510">
        <f>_xlfn.RANK.AVG(J1510,J$2:J$2185)</f>
        <v>478</v>
      </c>
      <c r="L1510">
        <f>LOOKUP(K1510/COUNTA(K:K),{0,0.1,0.2,0.3,0.4,0.5,0.6,0.7,0.8,0.9,1}+1%%,{10,9,8,7,6,5,4,3,2,1})</f>
        <v>8</v>
      </c>
      <c r="M1510">
        <f>(C1510-D1510)*0.7+B1510*0.3</f>
        <v>560484.4</v>
      </c>
      <c r="N1510">
        <f>_xlfn.RANK.AVG(M1510,M$2:M$2185)</f>
        <v>732</v>
      </c>
      <c r="O1510">
        <f>LOOKUP(N1510/COUNTA(N:N),{0,0.1,0.2,0.3,0.4,0.5,0.6,0.7,0.8,0.9,1}+1%%,{10,9,8,7,6,5,4,3,2,1})</f>
        <v>7</v>
      </c>
      <c r="P1510" s="6">
        <v>1</v>
      </c>
      <c r="Q1510">
        <f>_xlfn.RANK.AVG(P1510,P$2:P$2185)</f>
        <v>1510</v>
      </c>
      <c r="R1510">
        <f>LOOKUP(Q1510/COUNTA(Q:Q),{0,0.1,0.2,0.3,0.4,0.5,0.6,0.7,0.8,0.9,1}+1%%,{10,9,8,7,6,5,4,3,2,1})</f>
        <v>4</v>
      </c>
      <c r="S1510">
        <f>I1510*0.5+L1510*0.5+O1510+R1510</f>
        <v>20</v>
      </c>
    </row>
    <row r="1511" spans="1:19" ht="43.2" x14ac:dyDescent="0.25">
      <c r="A1511" s="5" t="s">
        <v>45</v>
      </c>
      <c r="B1511" s="6">
        <v>1251541</v>
      </c>
      <c r="C1511" s="6">
        <v>23775</v>
      </c>
      <c r="D1511" s="6">
        <v>301</v>
      </c>
      <c r="E1511" s="6">
        <v>917</v>
      </c>
      <c r="F1511" s="6">
        <v>3</v>
      </c>
      <c r="G1511">
        <f>(E1511*0.6+D1511*0.2+C1511*0.2)/B1511</f>
        <v>4.2870349433218723E-3</v>
      </c>
      <c r="H1511">
        <f>_xlfn.RANK.AVG(G1511,G$2:G$2185)</f>
        <v>1438</v>
      </c>
      <c r="I1511">
        <f>LOOKUP(H1511/COUNTA(H:H),{0,0.1,0.2,0.3,0.4,0.5,0.6,0.7,0.8,0.9,1}+1%%,{10,9,8,7,6,5,4,3,2,1})</f>
        <v>4</v>
      </c>
      <c r="J1511">
        <f>E1511*0.6+D1511*0.2+C1511*0.2</f>
        <v>5365.4</v>
      </c>
      <c r="K1511">
        <f>_xlfn.RANK.AVG(J1511,J$2:J$2185)</f>
        <v>992</v>
      </c>
      <c r="L1511">
        <f>LOOKUP(K1511/COUNTA(K:K),{0,0.1,0.2,0.3,0.4,0.5,0.6,0.7,0.8,0.9,1}+1%%,{10,9,8,7,6,5,4,3,2,1})</f>
        <v>6</v>
      </c>
      <c r="M1511">
        <f>(C1511-D1511)*0.7+B1511*0.3</f>
        <v>391894.1</v>
      </c>
      <c r="N1511">
        <f>_xlfn.RANK.AVG(M1511,M$2:M$2185)</f>
        <v>855</v>
      </c>
      <c r="O1511">
        <f>LOOKUP(N1511/COUNTA(N:N),{0,0.1,0.2,0.3,0.4,0.5,0.6,0.7,0.8,0.9,1}+1%%,{10,9,8,7,6,5,4,3,2,1})</f>
        <v>7</v>
      </c>
      <c r="P1511" s="6">
        <v>3</v>
      </c>
      <c r="Q1511">
        <f>_xlfn.RANK.AVG(P1511,P$2:P$2185)</f>
        <v>452</v>
      </c>
      <c r="R1511">
        <f>LOOKUP(Q1511/COUNTA(Q:Q),{0,0.1,0.2,0.3,0.4,0.5,0.6,0.7,0.8,0.9,1}+1%%,{10,9,8,7,6,5,4,3,2,1})</f>
        <v>8</v>
      </c>
      <c r="S1511">
        <f>I1511*0.5+L1511*0.5+O1511+R1511</f>
        <v>20</v>
      </c>
    </row>
    <row r="1512" spans="1:19" ht="28.8" x14ac:dyDescent="0.25">
      <c r="A1512" s="5" t="s">
        <v>1427</v>
      </c>
      <c r="B1512" s="6">
        <v>2568366</v>
      </c>
      <c r="C1512" s="6">
        <v>95646</v>
      </c>
      <c r="D1512" s="6">
        <v>1381</v>
      </c>
      <c r="E1512" s="6">
        <v>11732</v>
      </c>
      <c r="F1512" s="6">
        <v>1</v>
      </c>
      <c r="G1512">
        <f>(E1512*0.6+D1512*0.2+C1512*0.2)/B1512</f>
        <v>1.0296273973413445E-2</v>
      </c>
      <c r="H1512">
        <f>_xlfn.RANK.AVG(G1512,G$2:G$2185)</f>
        <v>636</v>
      </c>
      <c r="I1512">
        <f>LOOKUP(H1512/COUNTA(H:H),{0,0.1,0.2,0.3,0.4,0.5,0.6,0.7,0.8,0.9,1}+1%%,{10,9,8,7,6,5,4,3,2,1})</f>
        <v>8</v>
      </c>
      <c r="J1512">
        <f>E1512*0.6+D1512*0.2+C1512*0.2</f>
        <v>26444.6</v>
      </c>
      <c r="K1512">
        <f>_xlfn.RANK.AVG(J1512,J$2:J$2185)</f>
        <v>495</v>
      </c>
      <c r="L1512">
        <f>LOOKUP(K1512/COUNTA(K:K),{0,0.1,0.2,0.3,0.4,0.5,0.6,0.7,0.8,0.9,1}+1%%,{10,9,8,7,6,5,4,3,2,1})</f>
        <v>8</v>
      </c>
      <c r="M1512">
        <f>(C1512-D1512)*0.7+B1512*0.3</f>
        <v>836495.29999999993</v>
      </c>
      <c r="N1512">
        <f>_xlfn.RANK.AVG(M1512,M$2:M$2185)</f>
        <v>597</v>
      </c>
      <c r="O1512">
        <f>LOOKUP(N1512/COUNTA(N:N),{0,0.1,0.2,0.3,0.4,0.5,0.6,0.7,0.8,0.9,1}+1%%,{10,9,8,7,6,5,4,3,2,1})</f>
        <v>8</v>
      </c>
      <c r="P1512" s="6">
        <v>1</v>
      </c>
      <c r="Q1512">
        <f>_xlfn.RANK.AVG(P1512,P$2:P$2185)</f>
        <v>1510</v>
      </c>
      <c r="R1512">
        <f>LOOKUP(Q1512/COUNTA(Q:Q),{0,0.1,0.2,0.3,0.4,0.5,0.6,0.7,0.8,0.9,1}+1%%,{10,9,8,7,6,5,4,3,2,1})</f>
        <v>4</v>
      </c>
      <c r="S1512">
        <f>I1512*0.5+L1512*0.5+O1512+R1512</f>
        <v>20</v>
      </c>
    </row>
    <row r="1513" spans="1:19" ht="28.8" x14ac:dyDescent="0.25">
      <c r="A1513" s="5" t="s">
        <v>673</v>
      </c>
      <c r="B1513" s="6">
        <v>1300011</v>
      </c>
      <c r="C1513" s="6">
        <v>94279</v>
      </c>
      <c r="D1513" s="6">
        <v>1006</v>
      </c>
      <c r="E1513" s="6">
        <v>6958</v>
      </c>
      <c r="F1513" s="6">
        <v>1</v>
      </c>
      <c r="G1513">
        <f>(E1513*0.6+D1513*0.2+C1513*0.2)/B1513</f>
        <v>1.7870464172995457E-2</v>
      </c>
      <c r="H1513">
        <f>_xlfn.RANK.AVG(G1513,G$2:G$2185)</f>
        <v>179</v>
      </c>
      <c r="I1513">
        <f>LOOKUP(H1513/COUNTA(H:H),{0,0.1,0.2,0.3,0.4,0.5,0.6,0.7,0.8,0.9,1}+1%%,{10,9,8,7,6,5,4,3,2,1})</f>
        <v>10</v>
      </c>
      <c r="J1513">
        <f>E1513*0.6+D1513*0.2+C1513*0.2</f>
        <v>23231.8</v>
      </c>
      <c r="K1513">
        <f>_xlfn.RANK.AVG(J1513,J$2:J$2185)</f>
        <v>533</v>
      </c>
      <c r="L1513">
        <f>LOOKUP(K1513/COUNTA(K:K),{0,0.1,0.2,0.3,0.4,0.5,0.6,0.7,0.8,0.9,1}+1%%,{10,9,8,7,6,5,4,3,2,1})</f>
        <v>8</v>
      </c>
      <c r="M1513">
        <f>(C1513-D1513)*0.7+B1513*0.3</f>
        <v>455294.39999999997</v>
      </c>
      <c r="N1513">
        <f>_xlfn.RANK.AVG(M1513,M$2:M$2185)</f>
        <v>800</v>
      </c>
      <c r="O1513">
        <f>LOOKUP(N1513/COUNTA(N:N),{0,0.1,0.2,0.3,0.4,0.5,0.6,0.7,0.8,0.9,1}+1%%,{10,9,8,7,6,5,4,3,2,1})</f>
        <v>7</v>
      </c>
      <c r="P1513" s="6">
        <v>1</v>
      </c>
      <c r="Q1513">
        <f>_xlfn.RANK.AVG(P1513,P$2:P$2185)</f>
        <v>1510</v>
      </c>
      <c r="R1513">
        <f>LOOKUP(Q1513/COUNTA(Q:Q),{0,0.1,0.2,0.3,0.4,0.5,0.6,0.7,0.8,0.9,1}+1%%,{10,9,8,7,6,5,4,3,2,1})</f>
        <v>4</v>
      </c>
      <c r="S1513">
        <f>I1513*0.5+L1513*0.5+O1513+R1513</f>
        <v>20</v>
      </c>
    </row>
    <row r="1514" spans="1:19" ht="14.4" x14ac:dyDescent="0.25">
      <c r="A1514" s="5" t="s">
        <v>2096</v>
      </c>
      <c r="B1514" s="6">
        <v>2016536</v>
      </c>
      <c r="C1514" s="6">
        <v>109686</v>
      </c>
      <c r="D1514" s="6">
        <v>21229</v>
      </c>
      <c r="E1514" s="6">
        <v>12214</v>
      </c>
      <c r="F1514" s="6">
        <v>1</v>
      </c>
      <c r="G1514">
        <f>(E1514*0.6+D1514*0.2+C1514*0.2)/B1514</f>
        <v>1.6618299896456103E-2</v>
      </c>
      <c r="H1514">
        <f>_xlfn.RANK.AVG(G1514,G$2:G$2185)</f>
        <v>229</v>
      </c>
      <c r="I1514">
        <f>LOOKUP(H1514/COUNTA(H:H),{0,0.1,0.2,0.3,0.4,0.5,0.6,0.7,0.8,0.9,1}+1%%,{10,9,8,7,6,5,4,3,2,1})</f>
        <v>9</v>
      </c>
      <c r="J1514">
        <f>E1514*0.6+D1514*0.2+C1514*0.2</f>
        <v>33511.4</v>
      </c>
      <c r="K1514">
        <f>_xlfn.RANK.AVG(J1514,J$2:J$2185)</f>
        <v>437</v>
      </c>
      <c r="L1514">
        <f>LOOKUP(K1514/COUNTA(K:K),{0,0.1,0.2,0.3,0.4,0.5,0.6,0.7,0.8,0.9,1}+1%%,{10,9,8,7,6,5,4,3,2,1})</f>
        <v>9</v>
      </c>
      <c r="M1514">
        <f>(C1514-D1514)*0.7+B1514*0.3</f>
        <v>666880.69999999995</v>
      </c>
      <c r="N1514">
        <f>_xlfn.RANK.AVG(M1514,M$2:M$2185)</f>
        <v>670</v>
      </c>
      <c r="O1514">
        <f>LOOKUP(N1514/COUNTA(N:N),{0,0.1,0.2,0.3,0.4,0.5,0.6,0.7,0.8,0.9,1}+1%%,{10,9,8,7,6,5,4,3,2,1})</f>
        <v>7</v>
      </c>
      <c r="P1514" s="6">
        <v>1</v>
      </c>
      <c r="Q1514">
        <f>_xlfn.RANK.AVG(P1514,P$2:P$2185)</f>
        <v>1510</v>
      </c>
      <c r="R1514">
        <f>LOOKUP(Q1514/COUNTA(Q:Q),{0,0.1,0.2,0.3,0.4,0.5,0.6,0.7,0.8,0.9,1}+1%%,{10,9,8,7,6,5,4,3,2,1})</f>
        <v>4</v>
      </c>
      <c r="S1514">
        <f>I1514*0.5+L1514*0.5+O1514+R1514</f>
        <v>20</v>
      </c>
    </row>
    <row r="1515" spans="1:19" ht="28.8" x14ac:dyDescent="0.25">
      <c r="A1515" s="5" t="s">
        <v>176</v>
      </c>
      <c r="B1515" s="6">
        <v>2161763</v>
      </c>
      <c r="C1515" s="6">
        <v>6630</v>
      </c>
      <c r="D1515" s="6">
        <v>643</v>
      </c>
      <c r="E1515" s="6">
        <v>997</v>
      </c>
      <c r="F1515" s="6">
        <v>12</v>
      </c>
      <c r="G1515">
        <f>(E1515*0.6+D1515*0.2+C1515*0.2)/B1515</f>
        <v>9.4959530716364382E-4</v>
      </c>
      <c r="H1515">
        <f>_xlfn.RANK.AVG(G1515,G$2:G$2185)</f>
        <v>2026</v>
      </c>
      <c r="I1515">
        <f>LOOKUP(H1515/COUNTA(H:H),{0,0.1,0.2,0.3,0.4,0.5,0.6,0.7,0.8,0.9,1}+1%%,{10,9,8,7,6,5,4,3,2,1})</f>
        <v>1</v>
      </c>
      <c r="J1515">
        <f>E1515*0.6+D1515*0.2+C1515*0.2</f>
        <v>2052.8000000000002</v>
      </c>
      <c r="K1515">
        <f>_xlfn.RANK.AVG(J1515,J$2:J$2185)</f>
        <v>1301</v>
      </c>
      <c r="L1515">
        <f>LOOKUP(K1515/COUNTA(K:K),{0,0.1,0.2,0.3,0.4,0.5,0.6,0.7,0.8,0.9,1}+1%%,{10,9,8,7,6,5,4,3,2,1})</f>
        <v>5</v>
      </c>
      <c r="M1515">
        <f>(C1515-D1515)*0.7+B1515*0.3</f>
        <v>652719.80000000005</v>
      </c>
      <c r="N1515">
        <f>_xlfn.RANK.AVG(M1515,M$2:M$2185)</f>
        <v>677</v>
      </c>
      <c r="O1515">
        <f>LOOKUP(N1515/COUNTA(N:N),{0,0.1,0.2,0.3,0.4,0.5,0.6,0.7,0.8,0.9,1}+1%%,{10,9,8,7,6,5,4,3,2,1})</f>
        <v>7</v>
      </c>
      <c r="P1515" s="6">
        <v>12</v>
      </c>
      <c r="Q1515">
        <f>_xlfn.RANK.AVG(P1515,P$2:P$2185)</f>
        <v>91.5</v>
      </c>
      <c r="R1515">
        <f>LOOKUP(Q1515/COUNTA(Q:Q),{0,0.1,0.2,0.3,0.4,0.5,0.6,0.7,0.8,0.9,1}+1%%,{10,9,8,7,6,5,4,3,2,1})</f>
        <v>10</v>
      </c>
      <c r="S1515">
        <f>I1515*0.5+L1515*0.5+O1515+R1515</f>
        <v>20</v>
      </c>
    </row>
    <row r="1516" spans="1:19" ht="28.8" x14ac:dyDescent="0.25">
      <c r="A1516" s="5" t="s">
        <v>630</v>
      </c>
      <c r="B1516" s="6">
        <v>809810</v>
      </c>
      <c r="C1516" s="6">
        <v>30688</v>
      </c>
      <c r="D1516" s="6">
        <v>745</v>
      </c>
      <c r="E1516" s="6">
        <v>1650</v>
      </c>
      <c r="F1516" s="6">
        <v>2</v>
      </c>
      <c r="G1516">
        <f>(E1516*0.6+D1516*0.2+C1516*0.2)/B1516</f>
        <v>8.9855645151331806E-3</v>
      </c>
      <c r="H1516">
        <f>_xlfn.RANK.AVG(G1516,G$2:G$2185)</f>
        <v>786</v>
      </c>
      <c r="I1516">
        <f>LOOKUP(H1516/COUNTA(H:H),{0,0.1,0.2,0.3,0.4,0.5,0.6,0.7,0.8,0.9,1}+1%%,{10,9,8,7,6,5,4,3,2,1})</f>
        <v>7</v>
      </c>
      <c r="J1516">
        <f>E1516*0.6+D1516*0.2+C1516*0.2</f>
        <v>7276.6</v>
      </c>
      <c r="K1516">
        <f>_xlfn.RANK.AVG(J1516,J$2:J$2185)</f>
        <v>874</v>
      </c>
      <c r="L1516">
        <f>LOOKUP(K1516/COUNTA(K:K),{0,0.1,0.2,0.3,0.4,0.5,0.6,0.7,0.8,0.9,1}+1%%,{10,9,8,7,6,5,4,3,2,1})</f>
        <v>7</v>
      </c>
      <c r="M1516">
        <f>(C1516-D1516)*0.7+B1516*0.3</f>
        <v>263903.09999999998</v>
      </c>
      <c r="N1516">
        <f>_xlfn.RANK.AVG(M1516,M$2:M$2185)</f>
        <v>1004</v>
      </c>
      <c r="O1516">
        <f>LOOKUP(N1516/COUNTA(N:N),{0,0.1,0.2,0.3,0.4,0.5,0.6,0.7,0.8,0.9,1}+1%%,{10,9,8,7,6,5,4,3,2,1})</f>
        <v>6</v>
      </c>
      <c r="P1516" s="6">
        <v>2</v>
      </c>
      <c r="Q1516">
        <f>_xlfn.RANK.AVG(P1516,P$2:P$2185)</f>
        <v>678.5</v>
      </c>
      <c r="R1516">
        <f>LOOKUP(Q1516/COUNTA(Q:Q),{0,0.1,0.2,0.3,0.4,0.5,0.6,0.7,0.8,0.9,1}+1%%,{10,9,8,7,6,5,4,3,2,1})</f>
        <v>7</v>
      </c>
      <c r="S1516">
        <f>I1516*0.5+L1516*0.5+O1516+R1516</f>
        <v>20</v>
      </c>
    </row>
    <row r="1517" spans="1:19" ht="43.2" x14ac:dyDescent="0.25">
      <c r="A1517" s="5" t="s">
        <v>1190</v>
      </c>
      <c r="B1517" s="6">
        <v>1111674</v>
      </c>
      <c r="C1517" s="6">
        <v>91287</v>
      </c>
      <c r="D1517" s="6">
        <v>1492</v>
      </c>
      <c r="E1517" s="6">
        <v>16563</v>
      </c>
      <c r="F1517" s="6">
        <v>1</v>
      </c>
      <c r="G1517">
        <f>(E1517*0.6+D1517*0.2+C1517*0.2)/B1517</f>
        <v>2.563125520611258E-2</v>
      </c>
      <c r="H1517">
        <f>_xlfn.RANK.AVG(G1517,G$2:G$2185)</f>
        <v>60</v>
      </c>
      <c r="I1517">
        <f>LOOKUP(H1517/COUNTA(H:H),{0,0.1,0.2,0.3,0.4,0.5,0.6,0.7,0.8,0.9,1}+1%%,{10,9,8,7,6,5,4,3,2,1})</f>
        <v>10</v>
      </c>
      <c r="J1517">
        <f>E1517*0.6+D1517*0.2+C1517*0.2</f>
        <v>28493.599999999999</v>
      </c>
      <c r="K1517">
        <f>_xlfn.RANK.AVG(J1517,J$2:J$2185)</f>
        <v>474</v>
      </c>
      <c r="L1517">
        <f>LOOKUP(K1517/COUNTA(K:K),{0,0.1,0.2,0.3,0.4,0.5,0.6,0.7,0.8,0.9,1}+1%%,{10,9,8,7,6,5,4,3,2,1})</f>
        <v>8</v>
      </c>
      <c r="M1517">
        <f>(C1517-D1517)*0.7+B1517*0.3</f>
        <v>396358.7</v>
      </c>
      <c r="N1517">
        <f>_xlfn.RANK.AVG(M1517,M$2:M$2185)</f>
        <v>850</v>
      </c>
      <c r="O1517">
        <f>LOOKUP(N1517/COUNTA(N:N),{0,0.1,0.2,0.3,0.4,0.5,0.6,0.7,0.8,0.9,1}+1%%,{10,9,8,7,6,5,4,3,2,1})</f>
        <v>7</v>
      </c>
      <c r="P1517" s="6">
        <v>1</v>
      </c>
      <c r="Q1517">
        <f>_xlfn.RANK.AVG(P1517,P$2:P$2185)</f>
        <v>1510</v>
      </c>
      <c r="R1517">
        <f>LOOKUP(Q1517/COUNTA(Q:Q),{0,0.1,0.2,0.3,0.4,0.5,0.6,0.7,0.8,0.9,1}+1%%,{10,9,8,7,6,5,4,3,2,1})</f>
        <v>4</v>
      </c>
      <c r="S1517">
        <f>I1517*0.5+L1517*0.5+O1517+R1517</f>
        <v>20</v>
      </c>
    </row>
    <row r="1518" spans="1:19" ht="28.8" x14ac:dyDescent="0.25">
      <c r="A1518" s="5" t="s">
        <v>1501</v>
      </c>
      <c r="B1518" s="6">
        <v>1542531</v>
      </c>
      <c r="C1518" s="6">
        <v>124632</v>
      </c>
      <c r="D1518" s="6">
        <v>2778</v>
      </c>
      <c r="E1518" s="6">
        <v>7661</v>
      </c>
      <c r="F1518" s="6">
        <v>1</v>
      </c>
      <c r="G1518">
        <f>(E1518*0.6+D1518*0.2+C1518*0.2)/B1518</f>
        <v>1.9499510868825329E-2</v>
      </c>
      <c r="H1518">
        <f>_xlfn.RANK.AVG(G1518,G$2:G$2185)</f>
        <v>138</v>
      </c>
      <c r="I1518">
        <f>LOOKUP(H1518/COUNTA(H:H),{0,0.1,0.2,0.3,0.4,0.5,0.6,0.7,0.8,0.9,1}+1%%,{10,9,8,7,6,5,4,3,2,1})</f>
        <v>10</v>
      </c>
      <c r="J1518">
        <f>E1518*0.6+D1518*0.2+C1518*0.2</f>
        <v>30078.600000000002</v>
      </c>
      <c r="K1518">
        <f>_xlfn.RANK.AVG(J1518,J$2:J$2185)</f>
        <v>460</v>
      </c>
      <c r="L1518">
        <f>LOOKUP(K1518/COUNTA(K:K),{0,0.1,0.2,0.3,0.4,0.5,0.6,0.7,0.8,0.9,1}+1%%,{10,9,8,7,6,5,4,3,2,1})</f>
        <v>8</v>
      </c>
      <c r="M1518">
        <f>(C1518-D1518)*0.7+B1518*0.3</f>
        <v>548057.1</v>
      </c>
      <c r="N1518">
        <f>_xlfn.RANK.AVG(M1518,M$2:M$2185)</f>
        <v>743</v>
      </c>
      <c r="O1518">
        <f>LOOKUP(N1518/COUNTA(N:N),{0,0.1,0.2,0.3,0.4,0.5,0.6,0.7,0.8,0.9,1}+1%%,{10,9,8,7,6,5,4,3,2,1})</f>
        <v>7</v>
      </c>
      <c r="P1518" s="6">
        <v>1</v>
      </c>
      <c r="Q1518">
        <f>_xlfn.RANK.AVG(P1518,P$2:P$2185)</f>
        <v>1510</v>
      </c>
      <c r="R1518">
        <f>LOOKUP(Q1518/COUNTA(Q:Q),{0,0.1,0.2,0.3,0.4,0.5,0.6,0.7,0.8,0.9,1}+1%%,{10,9,8,7,6,5,4,3,2,1})</f>
        <v>4</v>
      </c>
      <c r="S1518">
        <f>I1518*0.5+L1518*0.5+O1518+R1518</f>
        <v>20</v>
      </c>
    </row>
    <row r="1519" spans="1:19" ht="43.2" x14ac:dyDescent="0.25">
      <c r="A1519" s="5" t="s">
        <v>936</v>
      </c>
      <c r="B1519" s="6">
        <v>1165300</v>
      </c>
      <c r="C1519" s="6">
        <v>39906</v>
      </c>
      <c r="D1519" s="6">
        <v>835</v>
      </c>
      <c r="E1519" s="6">
        <v>3589</v>
      </c>
      <c r="F1519" s="6">
        <v>2</v>
      </c>
      <c r="G1519">
        <f>(E1519*0.6+D1519*0.2+C1519*0.2)/B1519</f>
        <v>8.8402986355444954E-3</v>
      </c>
      <c r="H1519">
        <f>_xlfn.RANK.AVG(G1519,G$2:G$2185)</f>
        <v>802</v>
      </c>
      <c r="I1519">
        <f>LOOKUP(H1519/COUNTA(H:H),{0,0.1,0.2,0.3,0.4,0.5,0.6,0.7,0.8,0.9,1}+1%%,{10,9,8,7,6,5,4,3,2,1})</f>
        <v>7</v>
      </c>
      <c r="J1519">
        <f>E1519*0.6+D1519*0.2+C1519*0.2</f>
        <v>10301.6</v>
      </c>
      <c r="K1519">
        <f>_xlfn.RANK.AVG(J1519,J$2:J$2185)</f>
        <v>763</v>
      </c>
      <c r="L1519">
        <f>LOOKUP(K1519/COUNTA(K:K),{0,0.1,0.2,0.3,0.4,0.5,0.6,0.7,0.8,0.9,1}+1%%,{10,9,8,7,6,5,4,3,2,1})</f>
        <v>7</v>
      </c>
      <c r="M1519">
        <f>(C1519-D1519)*0.7+B1519*0.3</f>
        <v>376939.7</v>
      </c>
      <c r="N1519">
        <f>_xlfn.RANK.AVG(M1519,M$2:M$2185)</f>
        <v>875</v>
      </c>
      <c r="O1519">
        <f>LOOKUP(N1519/COUNTA(N:N),{0,0.1,0.2,0.3,0.4,0.5,0.6,0.7,0.8,0.9,1}+1%%,{10,9,8,7,6,5,4,3,2,1})</f>
        <v>6</v>
      </c>
      <c r="P1519" s="6">
        <v>2</v>
      </c>
      <c r="Q1519">
        <f>_xlfn.RANK.AVG(P1519,P$2:P$2185)</f>
        <v>678.5</v>
      </c>
      <c r="R1519">
        <f>LOOKUP(Q1519/COUNTA(Q:Q),{0,0.1,0.2,0.3,0.4,0.5,0.6,0.7,0.8,0.9,1}+1%%,{10,9,8,7,6,5,4,3,2,1})</f>
        <v>7</v>
      </c>
      <c r="S1519">
        <f>I1519*0.5+L1519*0.5+O1519+R1519</f>
        <v>20</v>
      </c>
    </row>
    <row r="1520" spans="1:19" ht="28.8" x14ac:dyDescent="0.25">
      <c r="A1520" s="5" t="s">
        <v>453</v>
      </c>
      <c r="B1520" s="6">
        <v>364798</v>
      </c>
      <c r="C1520" s="6">
        <v>8826</v>
      </c>
      <c r="D1520" s="6">
        <v>1338</v>
      </c>
      <c r="E1520" s="6">
        <v>8721</v>
      </c>
      <c r="F1520" s="6">
        <v>2</v>
      </c>
      <c r="G1520">
        <f>(E1520*0.6+D1520*0.2+C1520*0.2)/B1520</f>
        <v>1.9916227610896987E-2</v>
      </c>
      <c r="H1520">
        <f>_xlfn.RANK.AVG(G1520,G$2:G$2185)</f>
        <v>129</v>
      </c>
      <c r="I1520">
        <f>LOOKUP(H1520/COUNTA(H:H),{0,0.1,0.2,0.3,0.4,0.5,0.6,0.7,0.8,0.9,1}+1%%,{10,9,8,7,6,5,4,3,2,1})</f>
        <v>10</v>
      </c>
      <c r="J1520">
        <f>E1520*0.6+D1520*0.2+C1520*0.2</f>
        <v>7265.4</v>
      </c>
      <c r="K1520">
        <f>_xlfn.RANK.AVG(J1520,J$2:J$2185)</f>
        <v>875</v>
      </c>
      <c r="L1520">
        <f>LOOKUP(K1520/COUNTA(K:K),{0,0.1,0.2,0.3,0.4,0.5,0.6,0.7,0.8,0.9,1}+1%%,{10,9,8,7,6,5,4,3,2,1})</f>
        <v>6</v>
      </c>
      <c r="M1520">
        <f>(C1520-D1520)*0.7+B1520*0.3</f>
        <v>114681</v>
      </c>
      <c r="N1520">
        <f>_xlfn.RANK.AVG(M1520,M$2:M$2185)</f>
        <v>1305</v>
      </c>
      <c r="O1520">
        <f>LOOKUP(N1520/COUNTA(N:N),{0,0.1,0.2,0.3,0.4,0.5,0.6,0.7,0.8,0.9,1}+1%%,{10,9,8,7,6,5,4,3,2,1})</f>
        <v>5</v>
      </c>
      <c r="P1520" s="6">
        <v>2</v>
      </c>
      <c r="Q1520">
        <f>_xlfn.RANK.AVG(P1520,P$2:P$2185)</f>
        <v>678.5</v>
      </c>
      <c r="R1520">
        <f>LOOKUP(Q1520/COUNTA(Q:Q),{0,0.1,0.2,0.3,0.4,0.5,0.6,0.7,0.8,0.9,1}+1%%,{10,9,8,7,6,5,4,3,2,1})</f>
        <v>7</v>
      </c>
      <c r="S1520">
        <f>I1520*0.5+L1520*0.5+O1520+R1520</f>
        <v>20</v>
      </c>
    </row>
    <row r="1521" spans="1:19" ht="28.8" x14ac:dyDescent="0.25">
      <c r="A1521" s="5" t="s">
        <v>1733</v>
      </c>
      <c r="B1521" s="6">
        <v>1181719</v>
      </c>
      <c r="C1521" s="6">
        <v>33700</v>
      </c>
      <c r="D1521" s="6">
        <v>2230</v>
      </c>
      <c r="E1521" s="6">
        <v>4766</v>
      </c>
      <c r="F1521" s="6">
        <v>2</v>
      </c>
      <c r="G1521">
        <f>(E1521*0.6+D1521*0.2+C1521*0.2)/B1521</f>
        <v>8.5008364932780134E-3</v>
      </c>
      <c r="H1521">
        <f>_xlfn.RANK.AVG(G1521,G$2:G$2185)</f>
        <v>845</v>
      </c>
      <c r="I1521">
        <f>LOOKUP(H1521/COUNTA(H:H),{0,0.1,0.2,0.3,0.4,0.5,0.6,0.7,0.8,0.9,1}+1%%,{10,9,8,7,6,5,4,3,2,1})</f>
        <v>7</v>
      </c>
      <c r="J1521">
        <f>E1521*0.6+D1521*0.2+C1521*0.2</f>
        <v>10045.6</v>
      </c>
      <c r="K1521">
        <f>_xlfn.RANK.AVG(J1521,J$2:J$2185)</f>
        <v>771.5</v>
      </c>
      <c r="L1521">
        <f>LOOKUP(K1521/COUNTA(K:K),{0,0.1,0.2,0.3,0.4,0.5,0.6,0.7,0.8,0.9,1}+1%%,{10,9,8,7,6,5,4,3,2,1})</f>
        <v>7</v>
      </c>
      <c r="M1521">
        <f>(C1521-D1521)*0.7+B1521*0.3</f>
        <v>376544.7</v>
      </c>
      <c r="N1521">
        <f>_xlfn.RANK.AVG(M1521,M$2:M$2185)</f>
        <v>877</v>
      </c>
      <c r="O1521">
        <f>LOOKUP(N1521/COUNTA(N:N),{0,0.1,0.2,0.3,0.4,0.5,0.6,0.7,0.8,0.9,1}+1%%,{10,9,8,7,6,5,4,3,2,1})</f>
        <v>6</v>
      </c>
      <c r="P1521" s="6">
        <v>2</v>
      </c>
      <c r="Q1521">
        <f>_xlfn.RANK.AVG(P1521,P$2:P$2185)</f>
        <v>678.5</v>
      </c>
      <c r="R1521">
        <f>LOOKUP(Q1521/COUNTA(Q:Q),{0,0.1,0.2,0.3,0.4,0.5,0.6,0.7,0.8,0.9,1}+1%%,{10,9,8,7,6,5,4,3,2,1})</f>
        <v>7</v>
      </c>
      <c r="S1521">
        <f>I1521*0.5+L1521*0.5+O1521+R1521</f>
        <v>20</v>
      </c>
    </row>
    <row r="1522" spans="1:19" ht="14.4" x14ac:dyDescent="0.25">
      <c r="A1522" s="5" t="s">
        <v>833</v>
      </c>
      <c r="B1522" s="6">
        <v>15188134</v>
      </c>
      <c r="C1522" s="6">
        <v>6878</v>
      </c>
      <c r="D1522" s="6">
        <v>6071</v>
      </c>
      <c r="E1522" s="6">
        <v>897</v>
      </c>
      <c r="F1522" s="6">
        <v>2</v>
      </c>
      <c r="G1522">
        <f>(E1522*0.6+D1522*0.2+C1522*0.2)/B1522</f>
        <v>2.059502503730873E-4</v>
      </c>
      <c r="H1522">
        <f>_xlfn.RANK.AVG(G1522,G$2:G$2185)</f>
        <v>2144</v>
      </c>
      <c r="I1522">
        <f>LOOKUP(H1522/COUNTA(H:H),{0,0.1,0.2,0.3,0.4,0.5,0.6,0.7,0.8,0.9,1}+1%%,{10,9,8,7,6,5,4,3,2,1})</f>
        <v>1</v>
      </c>
      <c r="J1522">
        <f>E1522*0.6+D1522*0.2+C1522*0.2</f>
        <v>3128</v>
      </c>
      <c r="K1522">
        <f>_xlfn.RANK.AVG(J1522,J$2:J$2185)</f>
        <v>1178</v>
      </c>
      <c r="L1522">
        <f>LOOKUP(K1522/COUNTA(K:K),{0,0.1,0.2,0.3,0.4,0.5,0.6,0.7,0.8,0.9,1}+1%%,{10,9,8,7,6,5,4,3,2,1})</f>
        <v>5</v>
      </c>
      <c r="M1522">
        <f>(C1522-D1522)*0.7+B1522*0.3</f>
        <v>4557005.1000000006</v>
      </c>
      <c r="N1522">
        <f>_xlfn.RANK.AVG(M1522,M$2:M$2185)</f>
        <v>193</v>
      </c>
      <c r="O1522">
        <f>LOOKUP(N1522/COUNTA(N:N),{0,0.1,0.2,0.3,0.4,0.5,0.6,0.7,0.8,0.9,1}+1%%,{10,9,8,7,6,5,4,3,2,1})</f>
        <v>10</v>
      </c>
      <c r="P1522" s="6">
        <v>2</v>
      </c>
      <c r="Q1522">
        <f>_xlfn.RANK.AVG(P1522,P$2:P$2185)</f>
        <v>678.5</v>
      </c>
      <c r="R1522">
        <f>LOOKUP(Q1522/COUNTA(Q:Q),{0,0.1,0.2,0.3,0.4,0.5,0.6,0.7,0.8,0.9,1}+1%%,{10,9,8,7,6,5,4,3,2,1})</f>
        <v>7</v>
      </c>
      <c r="S1522">
        <f>I1522*0.5+L1522*0.5+O1522+R1522</f>
        <v>20</v>
      </c>
    </row>
    <row r="1523" spans="1:19" ht="72" x14ac:dyDescent="0.25">
      <c r="A1523" s="5" t="s">
        <v>1379</v>
      </c>
      <c r="B1523" s="6">
        <v>1366045</v>
      </c>
      <c r="C1523" s="6">
        <v>12208</v>
      </c>
      <c r="D1523" s="6">
        <v>592</v>
      </c>
      <c r="E1523" s="6">
        <v>4370</v>
      </c>
      <c r="F1523" s="6">
        <v>3</v>
      </c>
      <c r="G1523">
        <f>(E1523*0.6+D1523*0.2+C1523*0.2)/B1523</f>
        <v>3.7934328664136247E-3</v>
      </c>
      <c r="H1523">
        <f>_xlfn.RANK.AVG(G1523,G$2:G$2185)</f>
        <v>1519</v>
      </c>
      <c r="I1523">
        <f>LOOKUP(H1523/COUNTA(H:H),{0,0.1,0.2,0.3,0.4,0.5,0.6,0.7,0.8,0.9,1}+1%%,{10,9,8,7,6,5,4,3,2,1})</f>
        <v>4</v>
      </c>
      <c r="J1523">
        <f>E1523*0.6+D1523*0.2+C1523*0.2</f>
        <v>5182</v>
      </c>
      <c r="K1523">
        <f>_xlfn.RANK.AVG(J1523,J$2:J$2185)</f>
        <v>1003</v>
      </c>
      <c r="L1523">
        <f>LOOKUP(K1523/COUNTA(K:K),{0,0.1,0.2,0.3,0.4,0.5,0.6,0.7,0.8,0.9,1}+1%%,{10,9,8,7,6,5,4,3,2,1})</f>
        <v>6</v>
      </c>
      <c r="M1523">
        <f>(C1523-D1523)*0.7+B1523*0.3</f>
        <v>417944.7</v>
      </c>
      <c r="N1523">
        <f>_xlfn.RANK.AVG(M1523,M$2:M$2185)</f>
        <v>831</v>
      </c>
      <c r="O1523">
        <f>LOOKUP(N1523/COUNTA(N:N),{0,0.1,0.2,0.3,0.4,0.5,0.6,0.7,0.8,0.9,1}+1%%,{10,9,8,7,6,5,4,3,2,1})</f>
        <v>7</v>
      </c>
      <c r="P1523" s="6">
        <v>3</v>
      </c>
      <c r="Q1523">
        <f>_xlfn.RANK.AVG(P1523,P$2:P$2185)</f>
        <v>452</v>
      </c>
      <c r="R1523">
        <f>LOOKUP(Q1523/COUNTA(Q:Q),{0,0.1,0.2,0.3,0.4,0.5,0.6,0.7,0.8,0.9,1}+1%%,{10,9,8,7,6,5,4,3,2,1})</f>
        <v>8</v>
      </c>
      <c r="S1523">
        <f>I1523*0.5+L1523*0.5+O1523+R1523</f>
        <v>20</v>
      </c>
    </row>
    <row r="1524" spans="1:19" ht="28.8" x14ac:dyDescent="0.25">
      <c r="A1524" s="5" t="s">
        <v>1212</v>
      </c>
      <c r="B1524" s="6">
        <v>964021</v>
      </c>
      <c r="C1524" s="6">
        <v>37654</v>
      </c>
      <c r="D1524" s="6">
        <v>391</v>
      </c>
      <c r="E1524" s="6">
        <v>1243</v>
      </c>
      <c r="F1524" s="6">
        <v>2</v>
      </c>
      <c r="G1524">
        <f>(E1524*0.6+D1524*0.2+C1524*0.2)/B1524</f>
        <v>8.6666161836723467E-3</v>
      </c>
      <c r="H1524">
        <f>_xlfn.RANK.AVG(G1524,G$2:G$2185)</f>
        <v>828</v>
      </c>
      <c r="I1524">
        <f>LOOKUP(H1524/COUNTA(H:H),{0,0.1,0.2,0.3,0.4,0.5,0.6,0.7,0.8,0.9,1}+1%%,{10,9,8,7,6,5,4,3,2,1})</f>
        <v>7</v>
      </c>
      <c r="J1524">
        <f>E1524*0.6+D1524*0.2+C1524*0.2</f>
        <v>8354.7999999999993</v>
      </c>
      <c r="K1524">
        <f>_xlfn.RANK.AVG(J1524,J$2:J$2185)</f>
        <v>836</v>
      </c>
      <c r="L1524">
        <f>LOOKUP(K1524/COUNTA(K:K),{0,0.1,0.2,0.3,0.4,0.5,0.6,0.7,0.8,0.9,1}+1%%,{10,9,8,7,6,5,4,3,2,1})</f>
        <v>7</v>
      </c>
      <c r="M1524">
        <f>(C1524-D1524)*0.7+B1524*0.3</f>
        <v>315290.39999999997</v>
      </c>
      <c r="N1524">
        <f>_xlfn.RANK.AVG(M1524,M$2:M$2185)</f>
        <v>941</v>
      </c>
      <c r="O1524">
        <f>LOOKUP(N1524/COUNTA(N:N),{0,0.1,0.2,0.3,0.4,0.5,0.6,0.7,0.8,0.9,1}+1%%,{10,9,8,7,6,5,4,3,2,1})</f>
        <v>6</v>
      </c>
      <c r="P1524" s="6">
        <v>2</v>
      </c>
      <c r="Q1524">
        <f>_xlfn.RANK.AVG(P1524,P$2:P$2185)</f>
        <v>678.5</v>
      </c>
      <c r="R1524">
        <f>LOOKUP(Q1524/COUNTA(Q:Q),{0,0.1,0.2,0.3,0.4,0.5,0.6,0.7,0.8,0.9,1}+1%%,{10,9,8,7,6,5,4,3,2,1})</f>
        <v>7</v>
      </c>
      <c r="S1524">
        <f>I1524*0.5+L1524*0.5+O1524+R1524</f>
        <v>20</v>
      </c>
    </row>
    <row r="1525" spans="1:19" ht="14.4" x14ac:dyDescent="0.25">
      <c r="A1525" s="5" t="s">
        <v>274</v>
      </c>
      <c r="B1525" s="6">
        <v>883567</v>
      </c>
      <c r="C1525" s="6">
        <v>30209</v>
      </c>
      <c r="D1525" s="6">
        <v>1180</v>
      </c>
      <c r="E1525" s="6">
        <v>2420</v>
      </c>
      <c r="F1525" s="6">
        <v>2</v>
      </c>
      <c r="G1525">
        <f>(E1525*0.6+D1525*0.2+C1525*0.2)/B1525</f>
        <v>8.7484027810001957E-3</v>
      </c>
      <c r="H1525">
        <f>_xlfn.RANK.AVG(G1525,G$2:G$2185)</f>
        <v>815</v>
      </c>
      <c r="I1525">
        <f>LOOKUP(H1525/COUNTA(H:H),{0,0.1,0.2,0.3,0.4,0.5,0.6,0.7,0.8,0.9,1}+1%%,{10,9,8,7,6,5,4,3,2,1})</f>
        <v>7</v>
      </c>
      <c r="J1525">
        <f>E1525*0.6+D1525*0.2+C1525*0.2</f>
        <v>7729.8</v>
      </c>
      <c r="K1525">
        <f>_xlfn.RANK.AVG(J1525,J$2:J$2185)</f>
        <v>852</v>
      </c>
      <c r="L1525">
        <f>LOOKUP(K1525/COUNTA(K:K),{0,0.1,0.2,0.3,0.4,0.5,0.6,0.7,0.8,0.9,1}+1%%,{10,9,8,7,6,5,4,3,2,1})</f>
        <v>7</v>
      </c>
      <c r="M1525">
        <f>(C1525-D1525)*0.7+B1525*0.3</f>
        <v>285390.39999999997</v>
      </c>
      <c r="N1525">
        <f>_xlfn.RANK.AVG(M1525,M$2:M$2185)</f>
        <v>977</v>
      </c>
      <c r="O1525">
        <f>LOOKUP(N1525/COUNTA(N:N),{0,0.1,0.2,0.3,0.4,0.5,0.6,0.7,0.8,0.9,1}+1%%,{10,9,8,7,6,5,4,3,2,1})</f>
        <v>6</v>
      </c>
      <c r="P1525" s="6">
        <v>2</v>
      </c>
      <c r="Q1525">
        <f>_xlfn.RANK.AVG(P1525,P$2:P$2185)</f>
        <v>678.5</v>
      </c>
      <c r="R1525">
        <f>LOOKUP(Q1525/COUNTA(Q:Q),{0,0.1,0.2,0.3,0.4,0.5,0.6,0.7,0.8,0.9,1}+1%%,{10,9,8,7,6,5,4,3,2,1})</f>
        <v>7</v>
      </c>
      <c r="S1525">
        <f>I1525*0.5+L1525*0.5+O1525+R1525</f>
        <v>20</v>
      </c>
    </row>
    <row r="1526" spans="1:19" ht="28.8" x14ac:dyDescent="0.25">
      <c r="A1526" s="5" t="s">
        <v>437</v>
      </c>
      <c r="B1526" s="6">
        <v>5950405</v>
      </c>
      <c r="C1526" s="6">
        <v>147608</v>
      </c>
      <c r="D1526" s="6">
        <v>5953</v>
      </c>
      <c r="E1526" s="6">
        <v>17901</v>
      </c>
      <c r="F1526" s="6">
        <v>1</v>
      </c>
      <c r="G1526">
        <f>(E1526*0.6+D1526*0.2+C1526*0.2)/B1526</f>
        <v>6.9663829604875637E-3</v>
      </c>
      <c r="H1526">
        <f>_xlfn.RANK.AVG(G1526,G$2:G$2185)</f>
        <v>1040</v>
      </c>
      <c r="I1526">
        <f>LOOKUP(H1526/COUNTA(H:H),{0,0.1,0.2,0.3,0.4,0.5,0.6,0.7,0.8,0.9,1}+1%%,{10,9,8,7,6,5,4,3,2,1})</f>
        <v>6</v>
      </c>
      <c r="J1526">
        <f>E1526*0.6+D1526*0.2+C1526*0.2</f>
        <v>41452.800000000003</v>
      </c>
      <c r="K1526">
        <f>_xlfn.RANK.AVG(J1526,J$2:J$2185)</f>
        <v>367</v>
      </c>
      <c r="L1526">
        <f>LOOKUP(K1526/COUNTA(K:K),{0,0.1,0.2,0.3,0.4,0.5,0.6,0.7,0.8,0.9,1}+1%%,{10,9,8,7,6,5,4,3,2,1})</f>
        <v>9</v>
      </c>
      <c r="M1526">
        <f>(C1526-D1526)*0.7+B1526*0.3</f>
        <v>1884280</v>
      </c>
      <c r="N1526">
        <f>_xlfn.RANK.AVG(M1526,M$2:M$2185)</f>
        <v>368</v>
      </c>
      <c r="O1526">
        <f>LOOKUP(N1526/COUNTA(N:N),{0,0.1,0.2,0.3,0.4,0.5,0.6,0.7,0.8,0.9,1}+1%%,{10,9,8,7,6,5,4,3,2,1})</f>
        <v>9</v>
      </c>
      <c r="P1526" s="6">
        <v>1</v>
      </c>
      <c r="Q1526">
        <f>_xlfn.RANK.AVG(P1526,P$2:P$2185)</f>
        <v>1510</v>
      </c>
      <c r="R1526">
        <f>LOOKUP(Q1526/COUNTA(Q:Q),{0,0.1,0.2,0.3,0.4,0.5,0.6,0.7,0.8,0.9,1}+1%%,{10,9,8,7,6,5,4,3,2,1})</f>
        <v>4</v>
      </c>
      <c r="S1526">
        <f>I1526*0.5+L1526*0.5+O1526+R1526</f>
        <v>20.5</v>
      </c>
    </row>
    <row r="1527" spans="1:19" ht="28.8" x14ac:dyDescent="0.25">
      <c r="A1527" s="5" t="s">
        <v>2055</v>
      </c>
      <c r="B1527" s="6">
        <v>139334502</v>
      </c>
      <c r="C1527" s="6">
        <v>1425496</v>
      </c>
      <c r="D1527" s="6">
        <v>119798</v>
      </c>
      <c r="E1527" s="6">
        <v>83941</v>
      </c>
      <c r="F1527" s="6">
        <v>1</v>
      </c>
      <c r="G1527">
        <f>(E1527*0.6+D1527*0.2+C1527*0.2)/B1527</f>
        <v>2.5795721435886714E-3</v>
      </c>
      <c r="H1527">
        <f>_xlfn.RANK.AVG(G1527,G$2:G$2185)</f>
        <v>1747</v>
      </c>
      <c r="I1527">
        <f>LOOKUP(H1527/COUNTA(H:H),{0,0.1,0.2,0.3,0.4,0.5,0.6,0.7,0.8,0.9,1}+1%%,{10,9,8,7,6,5,4,3,2,1})</f>
        <v>3</v>
      </c>
      <c r="J1527">
        <f>E1527*0.6+D1527*0.2+C1527*0.2</f>
        <v>359423.4</v>
      </c>
      <c r="K1527">
        <f>_xlfn.RANK.AVG(J1527,J$2:J$2185)</f>
        <v>64</v>
      </c>
      <c r="L1527">
        <f>LOOKUP(K1527/COUNTA(K:K),{0,0.1,0.2,0.3,0.4,0.5,0.6,0.7,0.8,0.9,1}+1%%,{10,9,8,7,6,5,4,3,2,1})</f>
        <v>10</v>
      </c>
      <c r="M1527">
        <f>(C1527-D1527)*0.7+B1527*0.3</f>
        <v>42714339.200000003</v>
      </c>
      <c r="N1527">
        <f>_xlfn.RANK.AVG(M1527,M$2:M$2185)</f>
        <v>10</v>
      </c>
      <c r="O1527">
        <f>LOOKUP(N1527/COUNTA(N:N),{0,0.1,0.2,0.3,0.4,0.5,0.6,0.7,0.8,0.9,1}+1%%,{10,9,8,7,6,5,4,3,2,1})</f>
        <v>10</v>
      </c>
      <c r="P1527" s="6">
        <v>1</v>
      </c>
      <c r="Q1527">
        <f>_xlfn.RANK.AVG(P1527,P$2:P$2185)</f>
        <v>1510</v>
      </c>
      <c r="R1527">
        <f>LOOKUP(Q1527/COUNTA(Q:Q),{0,0.1,0.2,0.3,0.4,0.5,0.6,0.7,0.8,0.9,1}+1%%,{10,9,8,7,6,5,4,3,2,1})</f>
        <v>4</v>
      </c>
      <c r="S1527">
        <f>I1527*0.5+L1527*0.5+O1527+R1527</f>
        <v>20.5</v>
      </c>
    </row>
    <row r="1528" spans="1:19" ht="28.8" x14ac:dyDescent="0.25">
      <c r="A1528" s="5" t="s">
        <v>518</v>
      </c>
      <c r="B1528" s="6">
        <v>1281002</v>
      </c>
      <c r="C1528" s="6">
        <v>74074</v>
      </c>
      <c r="D1528" s="6">
        <v>1208</v>
      </c>
      <c r="E1528" s="6">
        <v>50319</v>
      </c>
      <c r="F1528" s="6">
        <v>1</v>
      </c>
      <c r="G1528">
        <f>(E1528*0.6+D1528*0.2+C1528*0.2)/B1528</f>
        <v>3.5322193095717255E-2</v>
      </c>
      <c r="H1528">
        <f>_xlfn.RANK.AVG(G1528,G$2:G$2185)</f>
        <v>14</v>
      </c>
      <c r="I1528">
        <f>LOOKUP(H1528/COUNTA(H:H),{0,0.1,0.2,0.3,0.4,0.5,0.6,0.7,0.8,0.9,1}+1%%,{10,9,8,7,6,5,4,3,2,1})</f>
        <v>10</v>
      </c>
      <c r="J1528">
        <f>E1528*0.6+D1528*0.2+C1528*0.2</f>
        <v>45247.799999999996</v>
      </c>
      <c r="K1528">
        <f>_xlfn.RANK.AVG(J1528,J$2:J$2185)</f>
        <v>351</v>
      </c>
      <c r="L1528">
        <f>LOOKUP(K1528/COUNTA(K:K),{0,0.1,0.2,0.3,0.4,0.5,0.6,0.7,0.8,0.9,1}+1%%,{10,9,8,7,6,5,4,3,2,1})</f>
        <v>9</v>
      </c>
      <c r="M1528">
        <f>(C1528-D1528)*0.7+B1528*0.3</f>
        <v>435306.8</v>
      </c>
      <c r="N1528">
        <f>_xlfn.RANK.AVG(M1528,M$2:M$2185)</f>
        <v>815</v>
      </c>
      <c r="O1528">
        <f>LOOKUP(N1528/COUNTA(N:N),{0,0.1,0.2,0.3,0.4,0.5,0.6,0.7,0.8,0.9,1}+1%%,{10,9,8,7,6,5,4,3,2,1})</f>
        <v>7</v>
      </c>
      <c r="P1528" s="6">
        <v>1</v>
      </c>
      <c r="Q1528">
        <f>_xlfn.RANK.AVG(P1528,P$2:P$2185)</f>
        <v>1510</v>
      </c>
      <c r="R1528">
        <f>LOOKUP(Q1528/COUNTA(Q:Q),{0,0.1,0.2,0.3,0.4,0.5,0.6,0.7,0.8,0.9,1}+1%%,{10,9,8,7,6,5,4,3,2,1})</f>
        <v>4</v>
      </c>
      <c r="S1528">
        <f>I1528*0.5+L1528*0.5+O1528+R1528</f>
        <v>20.5</v>
      </c>
    </row>
    <row r="1529" spans="1:19" ht="28.8" x14ac:dyDescent="0.25">
      <c r="A1529" s="5" t="s">
        <v>2083</v>
      </c>
      <c r="B1529" s="6">
        <v>9208165</v>
      </c>
      <c r="C1529" s="6">
        <v>308653</v>
      </c>
      <c r="D1529" s="6">
        <v>3070</v>
      </c>
      <c r="E1529" s="6">
        <v>10677</v>
      </c>
      <c r="F1529" s="6">
        <v>1</v>
      </c>
      <c r="G1529">
        <f>(E1529*0.6+D1529*0.2+C1529*0.2)/B1529</f>
        <v>7.4662867140195691E-3</v>
      </c>
      <c r="H1529">
        <f>_xlfn.RANK.AVG(G1529,G$2:G$2185)</f>
        <v>964</v>
      </c>
      <c r="I1529">
        <f>LOOKUP(H1529/COUNTA(H:H),{0,0.1,0.2,0.3,0.4,0.5,0.6,0.7,0.8,0.9,1}+1%%,{10,9,8,7,6,5,4,3,2,1})</f>
        <v>6</v>
      </c>
      <c r="J1529">
        <f>E1529*0.6+D1529*0.2+C1529*0.2</f>
        <v>68750.8</v>
      </c>
      <c r="K1529">
        <f>_xlfn.RANK.AVG(J1529,J$2:J$2185)</f>
        <v>277</v>
      </c>
      <c r="L1529">
        <f>LOOKUP(K1529/COUNTA(K:K),{0,0.1,0.2,0.3,0.4,0.5,0.6,0.7,0.8,0.9,1}+1%%,{10,9,8,7,6,5,4,3,2,1})</f>
        <v>9</v>
      </c>
      <c r="M1529">
        <f>(C1529-D1529)*0.7+B1529*0.3</f>
        <v>2976357.6</v>
      </c>
      <c r="N1529">
        <f>_xlfn.RANK.AVG(M1529,M$2:M$2185)</f>
        <v>271</v>
      </c>
      <c r="O1529">
        <f>LOOKUP(N1529/COUNTA(N:N),{0,0.1,0.2,0.3,0.4,0.5,0.6,0.7,0.8,0.9,1}+1%%,{10,9,8,7,6,5,4,3,2,1})</f>
        <v>9</v>
      </c>
      <c r="P1529" s="6">
        <v>1</v>
      </c>
      <c r="Q1529">
        <f>_xlfn.RANK.AVG(P1529,P$2:P$2185)</f>
        <v>1510</v>
      </c>
      <c r="R1529">
        <f>LOOKUP(Q1529/COUNTA(Q:Q),{0,0.1,0.2,0.3,0.4,0.5,0.6,0.7,0.8,0.9,1}+1%%,{10,9,8,7,6,5,4,3,2,1})</f>
        <v>4</v>
      </c>
      <c r="S1529">
        <f>I1529*0.5+L1529*0.5+O1529+R1529</f>
        <v>20.5</v>
      </c>
    </row>
    <row r="1530" spans="1:19" ht="28.8" x14ac:dyDescent="0.25">
      <c r="A1530" s="5" t="s">
        <v>1490</v>
      </c>
      <c r="B1530" s="6">
        <v>3848009</v>
      </c>
      <c r="C1530" s="6">
        <v>166757</v>
      </c>
      <c r="D1530" s="6">
        <v>2079</v>
      </c>
      <c r="E1530" s="6">
        <v>13175</v>
      </c>
      <c r="F1530" s="6">
        <v>1</v>
      </c>
      <c r="G1530">
        <f>(E1530*0.6+D1530*0.2+C1530*0.2)/B1530</f>
        <v>1.0829548475588284E-2</v>
      </c>
      <c r="H1530">
        <f>_xlfn.RANK.AVG(G1530,G$2:G$2185)</f>
        <v>589</v>
      </c>
      <c r="I1530">
        <f>LOOKUP(H1530/COUNTA(H:H),{0,0.1,0.2,0.3,0.4,0.5,0.6,0.7,0.8,0.9,1}+1%%,{10,9,8,7,6,5,4,3,2,1})</f>
        <v>8</v>
      </c>
      <c r="J1530">
        <f>E1530*0.6+D1530*0.2+C1530*0.2</f>
        <v>41672.199999999997</v>
      </c>
      <c r="K1530">
        <f>_xlfn.RANK.AVG(J1530,J$2:J$2185)</f>
        <v>366</v>
      </c>
      <c r="L1530">
        <f>LOOKUP(K1530/COUNTA(K:K),{0,0.1,0.2,0.3,0.4,0.5,0.6,0.7,0.8,0.9,1}+1%%,{10,9,8,7,6,5,4,3,2,1})</f>
        <v>9</v>
      </c>
      <c r="M1530">
        <f>(C1530-D1530)*0.7+B1530*0.3</f>
        <v>1269677.3</v>
      </c>
      <c r="N1530">
        <f>_xlfn.RANK.AVG(M1530,M$2:M$2185)</f>
        <v>471</v>
      </c>
      <c r="O1530">
        <f>LOOKUP(N1530/COUNTA(N:N),{0,0.1,0.2,0.3,0.4,0.5,0.6,0.7,0.8,0.9,1}+1%%,{10,9,8,7,6,5,4,3,2,1})</f>
        <v>8</v>
      </c>
      <c r="P1530" s="6">
        <v>1</v>
      </c>
      <c r="Q1530">
        <f>_xlfn.RANK.AVG(P1530,P$2:P$2185)</f>
        <v>1510</v>
      </c>
      <c r="R1530">
        <f>LOOKUP(Q1530/COUNTA(Q:Q),{0,0.1,0.2,0.3,0.4,0.5,0.6,0.7,0.8,0.9,1}+1%%,{10,9,8,7,6,5,4,3,2,1})</f>
        <v>4</v>
      </c>
      <c r="S1530">
        <f>I1530*0.5+L1530*0.5+O1530+R1530</f>
        <v>20.5</v>
      </c>
    </row>
    <row r="1531" spans="1:19" ht="14.4" x14ac:dyDescent="0.25">
      <c r="A1531" s="5" t="s">
        <v>1524</v>
      </c>
      <c r="B1531" s="6">
        <v>937554</v>
      </c>
      <c r="C1531" s="6">
        <v>44589</v>
      </c>
      <c r="D1531" s="6">
        <v>417</v>
      </c>
      <c r="E1531" s="6">
        <v>3196</v>
      </c>
      <c r="F1531" s="6">
        <v>2</v>
      </c>
      <c r="G1531">
        <f>(E1531*0.6+D1531*0.2+C1531*0.2)/B1531</f>
        <v>1.1646049187566797E-2</v>
      </c>
      <c r="H1531">
        <f>_xlfn.RANK.AVG(G1531,G$2:G$2185)</f>
        <v>519</v>
      </c>
      <c r="I1531">
        <f>LOOKUP(H1531/COUNTA(H:H),{0,0.1,0.2,0.3,0.4,0.5,0.6,0.7,0.8,0.9,1}+1%%,{10,9,8,7,6,5,4,3,2,1})</f>
        <v>8</v>
      </c>
      <c r="J1531">
        <f>E1531*0.6+D1531*0.2+C1531*0.2</f>
        <v>10918.800000000001</v>
      </c>
      <c r="K1531">
        <f>_xlfn.RANK.AVG(J1531,J$2:J$2185)</f>
        <v>749</v>
      </c>
      <c r="L1531">
        <f>LOOKUP(K1531/COUNTA(K:K),{0,0.1,0.2,0.3,0.4,0.5,0.6,0.7,0.8,0.9,1}+1%%,{10,9,8,7,6,5,4,3,2,1})</f>
        <v>7</v>
      </c>
      <c r="M1531">
        <f>(C1531-D1531)*0.7+B1531*0.3</f>
        <v>312186.60000000003</v>
      </c>
      <c r="N1531">
        <f>_xlfn.RANK.AVG(M1531,M$2:M$2185)</f>
        <v>943</v>
      </c>
      <c r="O1531">
        <f>LOOKUP(N1531/COUNTA(N:N),{0,0.1,0.2,0.3,0.4,0.5,0.6,0.7,0.8,0.9,1}+1%%,{10,9,8,7,6,5,4,3,2,1})</f>
        <v>6</v>
      </c>
      <c r="P1531" s="6">
        <v>2</v>
      </c>
      <c r="Q1531">
        <f>_xlfn.RANK.AVG(P1531,P$2:P$2185)</f>
        <v>678.5</v>
      </c>
      <c r="R1531">
        <f>LOOKUP(Q1531/COUNTA(Q:Q),{0,0.1,0.2,0.3,0.4,0.5,0.6,0.7,0.8,0.9,1}+1%%,{10,9,8,7,6,5,4,3,2,1})</f>
        <v>7</v>
      </c>
      <c r="S1531">
        <f>I1531*0.5+L1531*0.5+O1531+R1531</f>
        <v>20.5</v>
      </c>
    </row>
    <row r="1532" spans="1:19" ht="28.8" x14ac:dyDescent="0.25">
      <c r="A1532" s="5" t="s">
        <v>2154</v>
      </c>
      <c r="B1532" s="6">
        <v>21250349</v>
      </c>
      <c r="C1532" s="6">
        <v>454441</v>
      </c>
      <c r="D1532" s="6">
        <v>10532</v>
      </c>
      <c r="E1532" s="6">
        <v>13881</v>
      </c>
      <c r="F1532" s="6">
        <v>1</v>
      </c>
      <c r="G1532">
        <f>(E1532*0.6+D1532*0.2+C1532*0.2)/B1532</f>
        <v>4.7680722796599722E-3</v>
      </c>
      <c r="H1532">
        <f>_xlfn.RANK.AVG(G1532,G$2:G$2185)</f>
        <v>1370</v>
      </c>
      <c r="I1532">
        <f>LOOKUP(H1532/COUNTA(H:H),{0,0.1,0.2,0.3,0.4,0.5,0.6,0.7,0.8,0.9,1}+1%%,{10,9,8,7,6,5,4,3,2,1})</f>
        <v>4</v>
      </c>
      <c r="J1532">
        <f>E1532*0.6+D1532*0.2+C1532*0.2</f>
        <v>101323.20000000001</v>
      </c>
      <c r="K1532">
        <f>_xlfn.RANK.AVG(J1532,J$2:J$2185)</f>
        <v>223</v>
      </c>
      <c r="L1532">
        <f>LOOKUP(K1532/COUNTA(K:K),{0,0.1,0.2,0.3,0.4,0.5,0.6,0.7,0.8,0.9,1}+1%%,{10,9,8,7,6,5,4,3,2,1})</f>
        <v>9</v>
      </c>
      <c r="M1532">
        <f>(C1532-D1532)*0.7+B1532*0.3</f>
        <v>6685841</v>
      </c>
      <c r="N1532">
        <f>_xlfn.RANK.AVG(M1532,M$2:M$2185)</f>
        <v>151</v>
      </c>
      <c r="O1532">
        <f>LOOKUP(N1532/COUNTA(N:N),{0,0.1,0.2,0.3,0.4,0.5,0.6,0.7,0.8,0.9,1}+1%%,{10,9,8,7,6,5,4,3,2,1})</f>
        <v>10</v>
      </c>
      <c r="P1532" s="6">
        <v>1</v>
      </c>
      <c r="Q1532">
        <f>_xlfn.RANK.AVG(P1532,P$2:P$2185)</f>
        <v>1510</v>
      </c>
      <c r="R1532">
        <f>LOOKUP(Q1532/COUNTA(Q:Q),{0,0.1,0.2,0.3,0.4,0.5,0.6,0.7,0.8,0.9,1}+1%%,{10,9,8,7,6,5,4,3,2,1})</f>
        <v>4</v>
      </c>
      <c r="S1532">
        <f>I1532*0.5+L1532*0.5+O1532+R1532</f>
        <v>20.5</v>
      </c>
    </row>
    <row r="1533" spans="1:19" ht="28.8" x14ac:dyDescent="0.25">
      <c r="A1533" s="5" t="s">
        <v>432</v>
      </c>
      <c r="B1533" s="6">
        <v>1233282</v>
      </c>
      <c r="C1533" s="6">
        <v>36064</v>
      </c>
      <c r="D1533" s="6">
        <v>1936</v>
      </c>
      <c r="E1533" s="6">
        <v>2862</v>
      </c>
      <c r="F1533" s="6">
        <v>2</v>
      </c>
      <c r="G1533">
        <f>(E1533*0.6+D1533*0.2+C1533*0.2)/B1533</f>
        <v>7.5548009295522038E-3</v>
      </c>
      <c r="H1533">
        <f>_xlfn.RANK.AVG(G1533,G$2:G$2185)</f>
        <v>953</v>
      </c>
      <c r="I1533">
        <f>LOOKUP(H1533/COUNTA(H:H),{0,0.1,0.2,0.3,0.4,0.5,0.6,0.7,0.8,0.9,1}+1%%,{10,9,8,7,6,5,4,3,2,1})</f>
        <v>6</v>
      </c>
      <c r="J1533">
        <f>E1533*0.6+D1533*0.2+C1533*0.2</f>
        <v>9317.2000000000007</v>
      </c>
      <c r="K1533">
        <f>_xlfn.RANK.AVG(J1533,J$2:J$2185)</f>
        <v>803</v>
      </c>
      <c r="L1533">
        <f>LOOKUP(K1533/COUNTA(K:K),{0,0.1,0.2,0.3,0.4,0.5,0.6,0.7,0.8,0.9,1}+1%%,{10,9,8,7,6,5,4,3,2,1})</f>
        <v>7</v>
      </c>
      <c r="M1533">
        <f>(C1533-D1533)*0.7+B1533*0.3</f>
        <v>393874.19999999995</v>
      </c>
      <c r="N1533">
        <f>_xlfn.RANK.AVG(M1533,M$2:M$2185)</f>
        <v>853</v>
      </c>
      <c r="O1533">
        <f>LOOKUP(N1533/COUNTA(N:N),{0,0.1,0.2,0.3,0.4,0.5,0.6,0.7,0.8,0.9,1}+1%%,{10,9,8,7,6,5,4,3,2,1})</f>
        <v>7</v>
      </c>
      <c r="P1533" s="6">
        <v>2</v>
      </c>
      <c r="Q1533">
        <f>_xlfn.RANK.AVG(P1533,P$2:P$2185)</f>
        <v>678.5</v>
      </c>
      <c r="R1533">
        <f>LOOKUP(Q1533/COUNTA(Q:Q),{0,0.1,0.2,0.3,0.4,0.5,0.6,0.7,0.8,0.9,1}+1%%,{10,9,8,7,6,5,4,3,2,1})</f>
        <v>7</v>
      </c>
      <c r="S1533">
        <f>I1533*0.5+L1533*0.5+O1533+R1533</f>
        <v>20.5</v>
      </c>
    </row>
    <row r="1534" spans="1:19" ht="28.8" x14ac:dyDescent="0.25">
      <c r="A1534" s="5" t="s">
        <v>178</v>
      </c>
      <c r="B1534" s="6">
        <v>562531</v>
      </c>
      <c r="C1534" s="6">
        <v>24113</v>
      </c>
      <c r="D1534" s="6">
        <v>259</v>
      </c>
      <c r="E1534" s="6">
        <v>919</v>
      </c>
      <c r="F1534" s="6">
        <v>5</v>
      </c>
      <c r="G1534">
        <f>(E1534*0.6+D1534*0.2+C1534*0.2)/B1534</f>
        <v>9.6453351015321834E-3</v>
      </c>
      <c r="H1534">
        <f>_xlfn.RANK.AVG(G1534,G$2:G$2185)</f>
        <v>705</v>
      </c>
      <c r="I1534">
        <f>LOOKUP(H1534/COUNTA(H:H),{0,0.1,0.2,0.3,0.4,0.5,0.6,0.7,0.8,0.9,1}+1%%,{10,9,8,7,6,5,4,3,2,1})</f>
        <v>7</v>
      </c>
      <c r="J1534">
        <f>E1534*0.6+D1534*0.2+C1534*0.2</f>
        <v>5425.8</v>
      </c>
      <c r="K1534">
        <f>_xlfn.RANK.AVG(J1534,J$2:J$2185)</f>
        <v>985</v>
      </c>
      <c r="L1534">
        <f>LOOKUP(K1534/COUNTA(K:K),{0,0.1,0.2,0.3,0.4,0.5,0.6,0.7,0.8,0.9,1}+1%%,{10,9,8,7,6,5,4,3,2,1})</f>
        <v>6</v>
      </c>
      <c r="M1534">
        <f>(C1534-D1534)*0.7+B1534*0.3</f>
        <v>185457.09999999998</v>
      </c>
      <c r="N1534">
        <f>_xlfn.RANK.AVG(M1534,M$2:M$2185)</f>
        <v>1129</v>
      </c>
      <c r="O1534">
        <f>LOOKUP(N1534/COUNTA(N:N),{0,0.1,0.2,0.3,0.4,0.5,0.6,0.7,0.8,0.9,1}+1%%,{10,9,8,7,6,5,4,3,2,1})</f>
        <v>5</v>
      </c>
      <c r="P1534" s="6">
        <v>5</v>
      </c>
      <c r="Q1534">
        <f>_xlfn.RANK.AVG(P1534,P$2:P$2185)</f>
        <v>266.5</v>
      </c>
      <c r="R1534">
        <f>LOOKUP(Q1534/COUNTA(Q:Q),{0,0.1,0.2,0.3,0.4,0.5,0.6,0.7,0.8,0.9,1}+1%%,{10,9,8,7,6,5,4,3,2,1})</f>
        <v>9</v>
      </c>
      <c r="S1534">
        <f>I1534*0.5+L1534*0.5+O1534+R1534</f>
        <v>20.5</v>
      </c>
    </row>
    <row r="1535" spans="1:19" ht="28.8" x14ac:dyDescent="0.25">
      <c r="A1535" s="5" t="s">
        <v>2175</v>
      </c>
      <c r="B1535" s="6">
        <v>9893438</v>
      </c>
      <c r="C1535" s="6">
        <v>247947</v>
      </c>
      <c r="D1535" s="6">
        <v>3408</v>
      </c>
      <c r="E1535" s="6">
        <v>29216</v>
      </c>
      <c r="F1535" s="6">
        <v>1</v>
      </c>
      <c r="G1535">
        <f>(E1535*0.6+D1535*0.2+C1535*0.2)/B1535</f>
        <v>6.853087875013722E-3</v>
      </c>
      <c r="H1535">
        <f>_xlfn.RANK.AVG(G1535,G$2:G$2185)</f>
        <v>1055</v>
      </c>
      <c r="I1535">
        <f>LOOKUP(H1535/COUNTA(H:H),{0,0.1,0.2,0.3,0.4,0.5,0.6,0.7,0.8,0.9,1}+1%%,{10,9,8,7,6,5,4,3,2,1})</f>
        <v>6</v>
      </c>
      <c r="J1535">
        <f>E1535*0.6+D1535*0.2+C1535*0.2</f>
        <v>67800.600000000006</v>
      </c>
      <c r="K1535">
        <f>_xlfn.RANK.AVG(J1535,J$2:J$2185)</f>
        <v>278</v>
      </c>
      <c r="L1535">
        <f>LOOKUP(K1535/COUNTA(K:K),{0,0.1,0.2,0.3,0.4,0.5,0.6,0.7,0.8,0.9,1}+1%%,{10,9,8,7,6,5,4,3,2,1})</f>
        <v>9</v>
      </c>
      <c r="M1535">
        <f>(C1535-D1535)*0.7+B1535*0.3</f>
        <v>3139208.6999999997</v>
      </c>
      <c r="N1535">
        <f>_xlfn.RANK.AVG(M1535,M$2:M$2185)</f>
        <v>263</v>
      </c>
      <c r="O1535">
        <f>LOOKUP(N1535/COUNTA(N:N),{0,0.1,0.2,0.3,0.4,0.5,0.6,0.7,0.8,0.9,1}+1%%,{10,9,8,7,6,5,4,3,2,1})</f>
        <v>9</v>
      </c>
      <c r="P1535" s="6">
        <v>1</v>
      </c>
      <c r="Q1535">
        <f>_xlfn.RANK.AVG(P1535,P$2:P$2185)</f>
        <v>1510</v>
      </c>
      <c r="R1535">
        <f>LOOKUP(Q1535/COUNTA(Q:Q),{0,0.1,0.2,0.3,0.4,0.5,0.6,0.7,0.8,0.9,1}+1%%,{10,9,8,7,6,5,4,3,2,1})</f>
        <v>4</v>
      </c>
      <c r="S1535">
        <f>I1535*0.5+L1535*0.5+O1535+R1535</f>
        <v>20.5</v>
      </c>
    </row>
    <row r="1536" spans="1:19" ht="28.8" x14ac:dyDescent="0.25">
      <c r="A1536" s="5" t="s">
        <v>1485</v>
      </c>
      <c r="B1536" s="6">
        <v>1077197</v>
      </c>
      <c r="C1536" s="6">
        <v>47370</v>
      </c>
      <c r="D1536" s="6">
        <v>3510</v>
      </c>
      <c r="E1536" s="6">
        <v>5002</v>
      </c>
      <c r="F1536" s="6">
        <v>2</v>
      </c>
      <c r="G1536">
        <f>(E1536*0.6+D1536*0.2+C1536*0.2)/B1536</f>
        <v>1.2232859913274916E-2</v>
      </c>
      <c r="H1536">
        <f>_xlfn.RANK.AVG(G1536,G$2:G$2185)</f>
        <v>474</v>
      </c>
      <c r="I1536">
        <f>LOOKUP(H1536/COUNTA(H:H),{0,0.1,0.2,0.3,0.4,0.5,0.6,0.7,0.8,0.9,1}+1%%,{10,9,8,7,6,5,4,3,2,1})</f>
        <v>8</v>
      </c>
      <c r="J1536">
        <f>E1536*0.6+D1536*0.2+C1536*0.2</f>
        <v>13177.2</v>
      </c>
      <c r="K1536">
        <f>_xlfn.RANK.AVG(J1536,J$2:J$2185)</f>
        <v>683</v>
      </c>
      <c r="L1536">
        <f>LOOKUP(K1536/COUNTA(K:K),{0,0.1,0.2,0.3,0.4,0.5,0.6,0.7,0.8,0.9,1}+1%%,{10,9,8,7,6,5,4,3,2,1})</f>
        <v>7</v>
      </c>
      <c r="M1536">
        <f>(C1536-D1536)*0.7+B1536*0.3</f>
        <v>353861.1</v>
      </c>
      <c r="N1536">
        <f>_xlfn.RANK.AVG(M1536,M$2:M$2185)</f>
        <v>901</v>
      </c>
      <c r="O1536">
        <f>LOOKUP(N1536/COUNTA(N:N),{0,0.1,0.2,0.3,0.4,0.5,0.6,0.7,0.8,0.9,1}+1%%,{10,9,8,7,6,5,4,3,2,1})</f>
        <v>6</v>
      </c>
      <c r="P1536" s="6">
        <v>2</v>
      </c>
      <c r="Q1536">
        <f>_xlfn.RANK.AVG(P1536,P$2:P$2185)</f>
        <v>678.5</v>
      </c>
      <c r="R1536">
        <f>LOOKUP(Q1536/COUNTA(Q:Q),{0,0.1,0.2,0.3,0.4,0.5,0.6,0.7,0.8,0.9,1}+1%%,{10,9,8,7,6,5,4,3,2,1})</f>
        <v>7</v>
      </c>
      <c r="S1536">
        <f>I1536*0.5+L1536*0.5+O1536+R1536</f>
        <v>20.5</v>
      </c>
    </row>
    <row r="1537" spans="1:19" ht="28.8" x14ac:dyDescent="0.25">
      <c r="A1537" s="5" t="s">
        <v>1977</v>
      </c>
      <c r="B1537" s="6">
        <v>6234282</v>
      </c>
      <c r="C1537" s="6">
        <v>43642</v>
      </c>
      <c r="D1537" s="6">
        <v>4055</v>
      </c>
      <c r="E1537" s="6">
        <v>7273</v>
      </c>
      <c r="F1537" s="6">
        <v>2</v>
      </c>
      <c r="G1537">
        <f>(E1537*0.6+D1537*0.2+C1537*0.2)/B1537</f>
        <v>2.2301204854063388E-3</v>
      </c>
      <c r="H1537">
        <f>_xlfn.RANK.AVG(G1537,G$2:G$2185)</f>
        <v>1801</v>
      </c>
      <c r="I1537">
        <f>LOOKUP(H1537/COUNTA(H:H),{0,0.1,0.2,0.3,0.4,0.5,0.6,0.7,0.8,0.9,1}+1%%,{10,9,8,7,6,5,4,3,2,1})</f>
        <v>2</v>
      </c>
      <c r="J1537">
        <f>E1537*0.6+D1537*0.2+C1537*0.2</f>
        <v>13903.2</v>
      </c>
      <c r="K1537">
        <f>_xlfn.RANK.AVG(J1537,J$2:J$2185)</f>
        <v>673</v>
      </c>
      <c r="L1537">
        <f>LOOKUP(K1537/COUNTA(K:K),{0,0.1,0.2,0.3,0.4,0.5,0.6,0.7,0.8,0.9,1}+1%%,{10,9,8,7,6,5,4,3,2,1})</f>
        <v>7</v>
      </c>
      <c r="M1537">
        <f>(C1537-D1537)*0.7+B1537*0.3</f>
        <v>1897995.4999999998</v>
      </c>
      <c r="N1537">
        <f>_xlfn.RANK.AVG(M1537,M$2:M$2185)</f>
        <v>365</v>
      </c>
      <c r="O1537">
        <f>LOOKUP(N1537/COUNTA(N:N),{0,0.1,0.2,0.3,0.4,0.5,0.6,0.7,0.8,0.9,1}+1%%,{10,9,8,7,6,5,4,3,2,1})</f>
        <v>9</v>
      </c>
      <c r="P1537" s="6">
        <v>2</v>
      </c>
      <c r="Q1537">
        <f>_xlfn.RANK.AVG(P1537,P$2:P$2185)</f>
        <v>678.5</v>
      </c>
      <c r="R1537">
        <f>LOOKUP(Q1537/COUNTA(Q:Q),{0,0.1,0.2,0.3,0.4,0.5,0.6,0.7,0.8,0.9,1}+1%%,{10,9,8,7,6,5,4,3,2,1})</f>
        <v>7</v>
      </c>
      <c r="S1537">
        <f>I1537*0.5+L1537*0.5+O1537+R1537</f>
        <v>20.5</v>
      </c>
    </row>
    <row r="1538" spans="1:19" ht="28.8" x14ac:dyDescent="0.25">
      <c r="A1538" s="5" t="s">
        <v>300</v>
      </c>
      <c r="B1538" s="6">
        <v>4600718</v>
      </c>
      <c r="C1538" s="6">
        <v>167704</v>
      </c>
      <c r="D1538" s="6">
        <v>2623</v>
      </c>
      <c r="E1538" s="6">
        <v>5290</v>
      </c>
      <c r="F1538" s="6">
        <v>1</v>
      </c>
      <c r="G1538">
        <f>(E1538*0.6+D1538*0.2+C1538*0.2)/B1538</f>
        <v>8.094258330982252E-3</v>
      </c>
      <c r="H1538">
        <f>_xlfn.RANK.AVG(G1538,G$2:G$2185)</f>
        <v>892</v>
      </c>
      <c r="I1538">
        <f>LOOKUP(H1538/COUNTA(H:H),{0,0.1,0.2,0.3,0.4,0.5,0.6,0.7,0.8,0.9,1}+1%%,{10,9,8,7,6,5,4,3,2,1})</f>
        <v>6</v>
      </c>
      <c r="J1538">
        <f>E1538*0.6+D1538*0.2+C1538*0.2</f>
        <v>37239.4</v>
      </c>
      <c r="K1538">
        <f>_xlfn.RANK.AVG(J1538,J$2:J$2185)</f>
        <v>399</v>
      </c>
      <c r="L1538">
        <f>LOOKUP(K1538/COUNTA(K:K),{0,0.1,0.2,0.3,0.4,0.5,0.6,0.7,0.8,0.9,1}+1%%,{10,9,8,7,6,5,4,3,2,1})</f>
        <v>9</v>
      </c>
      <c r="M1538">
        <f>(C1538-D1538)*0.7+B1538*0.3</f>
        <v>1495772.0999999999</v>
      </c>
      <c r="N1538">
        <f>_xlfn.RANK.AVG(M1538,M$2:M$2185)</f>
        <v>422</v>
      </c>
      <c r="O1538">
        <f>LOOKUP(N1538/COUNTA(N:N),{0,0.1,0.2,0.3,0.4,0.5,0.6,0.7,0.8,0.9,1}+1%%,{10,9,8,7,6,5,4,3,2,1})</f>
        <v>9</v>
      </c>
      <c r="P1538" s="6">
        <v>1</v>
      </c>
      <c r="Q1538">
        <f>_xlfn.RANK.AVG(P1538,P$2:P$2185)</f>
        <v>1510</v>
      </c>
      <c r="R1538">
        <f>LOOKUP(Q1538/COUNTA(Q:Q),{0,0.1,0.2,0.3,0.4,0.5,0.6,0.7,0.8,0.9,1}+1%%,{10,9,8,7,6,5,4,3,2,1})</f>
        <v>4</v>
      </c>
      <c r="S1538">
        <f>I1538*0.5+L1538*0.5+O1538+R1538</f>
        <v>20.5</v>
      </c>
    </row>
    <row r="1539" spans="1:19" ht="43.2" x14ac:dyDescent="0.25">
      <c r="A1539" s="5" t="s">
        <v>844</v>
      </c>
      <c r="B1539" s="6">
        <v>909362</v>
      </c>
      <c r="C1539" s="6">
        <v>40970</v>
      </c>
      <c r="D1539" s="6">
        <v>1055</v>
      </c>
      <c r="E1539" s="6">
        <v>2598</v>
      </c>
      <c r="F1539" s="6">
        <v>2</v>
      </c>
      <c r="G1539">
        <f>(E1539*0.6+D1539*0.2+C1539*0.2)/B1539</f>
        <v>1.0956912648648173E-2</v>
      </c>
      <c r="H1539">
        <f>_xlfn.RANK.AVG(G1539,G$2:G$2185)</f>
        <v>578</v>
      </c>
      <c r="I1539">
        <f>LOOKUP(H1539/COUNTA(H:H),{0,0.1,0.2,0.3,0.4,0.5,0.6,0.7,0.8,0.9,1}+1%%,{10,9,8,7,6,5,4,3,2,1})</f>
        <v>8</v>
      </c>
      <c r="J1539">
        <f>E1539*0.6+D1539*0.2+C1539*0.2</f>
        <v>9963.7999999999993</v>
      </c>
      <c r="K1539">
        <f>_xlfn.RANK.AVG(J1539,J$2:J$2185)</f>
        <v>775</v>
      </c>
      <c r="L1539">
        <f>LOOKUP(K1539/COUNTA(K:K),{0,0.1,0.2,0.3,0.4,0.5,0.6,0.7,0.8,0.9,1}+1%%,{10,9,8,7,6,5,4,3,2,1})</f>
        <v>7</v>
      </c>
      <c r="M1539">
        <f>(C1539-D1539)*0.7+B1539*0.3</f>
        <v>300749.09999999998</v>
      </c>
      <c r="N1539">
        <f>_xlfn.RANK.AVG(M1539,M$2:M$2185)</f>
        <v>958</v>
      </c>
      <c r="O1539">
        <f>LOOKUP(N1539/COUNTA(N:N),{0,0.1,0.2,0.3,0.4,0.5,0.6,0.7,0.8,0.9,1}+1%%,{10,9,8,7,6,5,4,3,2,1})</f>
        <v>6</v>
      </c>
      <c r="P1539" s="6">
        <v>2</v>
      </c>
      <c r="Q1539">
        <f>_xlfn.RANK.AVG(P1539,P$2:P$2185)</f>
        <v>678.5</v>
      </c>
      <c r="R1539">
        <f>LOOKUP(Q1539/COUNTA(Q:Q),{0,0.1,0.2,0.3,0.4,0.5,0.6,0.7,0.8,0.9,1}+1%%,{10,9,8,7,6,5,4,3,2,1})</f>
        <v>7</v>
      </c>
      <c r="S1539">
        <f>I1539*0.5+L1539*0.5+O1539+R1539</f>
        <v>20.5</v>
      </c>
    </row>
    <row r="1540" spans="1:19" ht="14.4" x14ac:dyDescent="0.25">
      <c r="A1540" s="5" t="s">
        <v>1471</v>
      </c>
      <c r="B1540" s="6">
        <v>521189</v>
      </c>
      <c r="C1540" s="6">
        <v>14098</v>
      </c>
      <c r="D1540" s="6">
        <v>785</v>
      </c>
      <c r="E1540" s="6">
        <v>6287</v>
      </c>
      <c r="F1540" s="6">
        <v>3</v>
      </c>
      <c r="G1540">
        <f>(E1540*0.6+D1540*0.2+C1540*0.2)/B1540</f>
        <v>1.2948853486930844E-2</v>
      </c>
      <c r="H1540">
        <f>_xlfn.RANK.AVG(G1540,G$2:G$2185)</f>
        <v>424</v>
      </c>
      <c r="I1540">
        <f>LOOKUP(H1540/COUNTA(H:H),{0,0.1,0.2,0.3,0.4,0.5,0.6,0.7,0.8,0.9,1}+1%%,{10,9,8,7,6,5,4,3,2,1})</f>
        <v>9</v>
      </c>
      <c r="J1540">
        <f>E1540*0.6+D1540*0.2+C1540*0.2</f>
        <v>6748.8</v>
      </c>
      <c r="K1540">
        <f>_xlfn.RANK.AVG(J1540,J$2:J$2185)</f>
        <v>903</v>
      </c>
      <c r="L1540">
        <f>LOOKUP(K1540/COUNTA(K:K),{0,0.1,0.2,0.3,0.4,0.5,0.6,0.7,0.8,0.9,1}+1%%,{10,9,8,7,6,5,4,3,2,1})</f>
        <v>6</v>
      </c>
      <c r="M1540">
        <f>(C1540-D1540)*0.7+B1540*0.3</f>
        <v>165675.79999999999</v>
      </c>
      <c r="N1540">
        <f>_xlfn.RANK.AVG(M1540,M$2:M$2185)</f>
        <v>1164</v>
      </c>
      <c r="O1540">
        <f>LOOKUP(N1540/COUNTA(N:N),{0,0.1,0.2,0.3,0.4,0.5,0.6,0.7,0.8,0.9,1}+1%%,{10,9,8,7,6,5,4,3,2,1})</f>
        <v>5</v>
      </c>
      <c r="P1540" s="6">
        <v>3</v>
      </c>
      <c r="Q1540">
        <f>_xlfn.RANK.AVG(P1540,P$2:P$2185)</f>
        <v>452</v>
      </c>
      <c r="R1540">
        <f>LOOKUP(Q1540/COUNTA(Q:Q),{0,0.1,0.2,0.3,0.4,0.5,0.6,0.7,0.8,0.9,1}+1%%,{10,9,8,7,6,5,4,3,2,1})</f>
        <v>8</v>
      </c>
      <c r="S1540">
        <f>I1540*0.5+L1540*0.5+O1540+R1540</f>
        <v>20.5</v>
      </c>
    </row>
    <row r="1541" spans="1:19" ht="43.2" x14ac:dyDescent="0.25">
      <c r="A1541" s="5" t="s">
        <v>1358</v>
      </c>
      <c r="B1541" s="6">
        <v>4594686</v>
      </c>
      <c r="C1541" s="6">
        <v>135774</v>
      </c>
      <c r="D1541" s="6">
        <v>4939</v>
      </c>
      <c r="E1541" s="6">
        <v>11073</v>
      </c>
      <c r="F1541" s="6">
        <v>1</v>
      </c>
      <c r="G1541">
        <f>(E1541*0.6+D1541*0.2+C1541*0.2)/B1541</f>
        <v>7.5710070285542911E-3</v>
      </c>
      <c r="H1541">
        <f>_xlfn.RANK.AVG(G1541,G$2:G$2185)</f>
        <v>950</v>
      </c>
      <c r="I1541">
        <f>LOOKUP(H1541/COUNTA(H:H),{0,0.1,0.2,0.3,0.4,0.5,0.6,0.7,0.8,0.9,1}+1%%,{10,9,8,7,6,5,4,3,2,1})</f>
        <v>6</v>
      </c>
      <c r="J1541">
        <f>E1541*0.6+D1541*0.2+C1541*0.2</f>
        <v>34786.400000000001</v>
      </c>
      <c r="K1541">
        <f>_xlfn.RANK.AVG(J1541,J$2:J$2185)</f>
        <v>422</v>
      </c>
      <c r="L1541">
        <f>LOOKUP(K1541/COUNTA(K:K),{0,0.1,0.2,0.3,0.4,0.5,0.6,0.7,0.8,0.9,1}+1%%,{10,9,8,7,6,5,4,3,2,1})</f>
        <v>9</v>
      </c>
      <c r="M1541">
        <f>(C1541-D1541)*0.7+B1541*0.3</f>
        <v>1469990.3</v>
      </c>
      <c r="N1541">
        <f>_xlfn.RANK.AVG(M1541,M$2:M$2185)</f>
        <v>427</v>
      </c>
      <c r="O1541">
        <f>LOOKUP(N1541/COUNTA(N:N),{0,0.1,0.2,0.3,0.4,0.5,0.6,0.7,0.8,0.9,1}+1%%,{10,9,8,7,6,5,4,3,2,1})</f>
        <v>9</v>
      </c>
      <c r="P1541" s="6">
        <v>1</v>
      </c>
      <c r="Q1541">
        <f>_xlfn.RANK.AVG(P1541,P$2:P$2185)</f>
        <v>1510</v>
      </c>
      <c r="R1541">
        <f>LOOKUP(Q1541/COUNTA(Q:Q),{0,0.1,0.2,0.3,0.4,0.5,0.6,0.7,0.8,0.9,1}+1%%,{10,9,8,7,6,5,4,3,2,1})</f>
        <v>4</v>
      </c>
      <c r="S1541">
        <f>I1541*0.5+L1541*0.5+O1541+R1541</f>
        <v>20.5</v>
      </c>
    </row>
    <row r="1542" spans="1:19" ht="28.8" x14ac:dyDescent="0.25">
      <c r="A1542" s="5" t="s">
        <v>1883</v>
      </c>
      <c r="B1542" s="6">
        <v>1782217</v>
      </c>
      <c r="C1542" s="6">
        <v>36458</v>
      </c>
      <c r="D1542" s="6">
        <v>2324</v>
      </c>
      <c r="E1542" s="6">
        <v>8511</v>
      </c>
      <c r="F1542" s="6">
        <v>2</v>
      </c>
      <c r="G1542">
        <f>(E1542*0.6+D1542*0.2+C1542*0.2)/B1542</f>
        <v>7.2174151632489201E-3</v>
      </c>
      <c r="H1542">
        <f>_xlfn.RANK.AVG(G1542,G$2:G$2185)</f>
        <v>1011</v>
      </c>
      <c r="I1542">
        <f>LOOKUP(H1542/COUNTA(H:H),{0,0.1,0.2,0.3,0.4,0.5,0.6,0.7,0.8,0.9,1}+1%%,{10,9,8,7,6,5,4,3,2,1})</f>
        <v>6</v>
      </c>
      <c r="J1542">
        <f>E1542*0.6+D1542*0.2+C1542*0.2</f>
        <v>12863</v>
      </c>
      <c r="K1542">
        <f>_xlfn.RANK.AVG(J1542,J$2:J$2185)</f>
        <v>689</v>
      </c>
      <c r="L1542">
        <f>LOOKUP(K1542/COUNTA(K:K),{0,0.1,0.2,0.3,0.4,0.5,0.6,0.7,0.8,0.9,1}+1%%,{10,9,8,7,6,5,4,3,2,1})</f>
        <v>7</v>
      </c>
      <c r="M1542">
        <f>(C1542-D1542)*0.7+B1542*0.3</f>
        <v>558558.9</v>
      </c>
      <c r="N1542">
        <f>_xlfn.RANK.AVG(M1542,M$2:M$2185)</f>
        <v>733</v>
      </c>
      <c r="O1542">
        <f>LOOKUP(N1542/COUNTA(N:N),{0,0.1,0.2,0.3,0.4,0.5,0.6,0.7,0.8,0.9,1}+1%%,{10,9,8,7,6,5,4,3,2,1})</f>
        <v>7</v>
      </c>
      <c r="P1542" s="6">
        <v>2</v>
      </c>
      <c r="Q1542">
        <f>_xlfn.RANK.AVG(P1542,P$2:P$2185)</f>
        <v>678.5</v>
      </c>
      <c r="R1542">
        <f>LOOKUP(Q1542/COUNTA(Q:Q),{0,0.1,0.2,0.3,0.4,0.5,0.6,0.7,0.8,0.9,1}+1%%,{10,9,8,7,6,5,4,3,2,1})</f>
        <v>7</v>
      </c>
      <c r="S1542">
        <f>I1542*0.5+L1542*0.5+O1542+R1542</f>
        <v>20.5</v>
      </c>
    </row>
    <row r="1543" spans="1:19" ht="28.8" x14ac:dyDescent="0.25">
      <c r="A1543" s="5" t="s">
        <v>2063</v>
      </c>
      <c r="B1543" s="6">
        <v>11979805</v>
      </c>
      <c r="C1543" s="6">
        <v>408461</v>
      </c>
      <c r="D1543" s="6">
        <v>6516</v>
      </c>
      <c r="E1543" s="6">
        <v>17964</v>
      </c>
      <c r="F1543" s="6">
        <v>1</v>
      </c>
      <c r="G1543">
        <f>(E1543*0.6+D1543*0.2+C1543*0.2)/B1543</f>
        <v>7.8276566271320795E-3</v>
      </c>
      <c r="H1543">
        <f>_xlfn.RANK.AVG(G1543,G$2:G$2185)</f>
        <v>923</v>
      </c>
      <c r="I1543">
        <f>LOOKUP(H1543/COUNTA(H:H),{0,0.1,0.2,0.3,0.4,0.5,0.6,0.7,0.8,0.9,1}+1%%,{10,9,8,7,6,5,4,3,2,1})</f>
        <v>6</v>
      </c>
      <c r="J1543">
        <f>E1543*0.6+D1543*0.2+C1543*0.2</f>
        <v>93773.800000000017</v>
      </c>
      <c r="K1543">
        <f>_xlfn.RANK.AVG(J1543,J$2:J$2185)</f>
        <v>239</v>
      </c>
      <c r="L1543">
        <f>LOOKUP(K1543/COUNTA(K:K),{0,0.1,0.2,0.3,0.4,0.5,0.6,0.7,0.8,0.9,1}+1%%,{10,9,8,7,6,5,4,3,2,1})</f>
        <v>9</v>
      </c>
      <c r="M1543">
        <f>(C1543-D1543)*0.7+B1543*0.3</f>
        <v>3875303</v>
      </c>
      <c r="N1543">
        <f>_xlfn.RANK.AVG(M1543,M$2:M$2185)</f>
        <v>225</v>
      </c>
      <c r="O1543">
        <f>LOOKUP(N1543/COUNTA(N:N),{0,0.1,0.2,0.3,0.4,0.5,0.6,0.7,0.8,0.9,1}+1%%,{10,9,8,7,6,5,4,3,2,1})</f>
        <v>9</v>
      </c>
      <c r="P1543" s="6">
        <v>1</v>
      </c>
      <c r="Q1543">
        <f>_xlfn.RANK.AVG(P1543,P$2:P$2185)</f>
        <v>1510</v>
      </c>
      <c r="R1543">
        <f>LOOKUP(Q1543/COUNTA(Q:Q),{0,0.1,0.2,0.3,0.4,0.5,0.6,0.7,0.8,0.9,1}+1%%,{10,9,8,7,6,5,4,3,2,1})</f>
        <v>4</v>
      </c>
      <c r="S1543">
        <f>I1543*0.5+L1543*0.5+O1543+R1543</f>
        <v>20.5</v>
      </c>
    </row>
    <row r="1544" spans="1:19" ht="28.8" x14ac:dyDescent="0.25">
      <c r="A1544" s="5" t="s">
        <v>1288</v>
      </c>
      <c r="B1544" s="6">
        <v>2384611</v>
      </c>
      <c r="C1544" s="6">
        <v>34687</v>
      </c>
      <c r="D1544" s="6">
        <v>2579</v>
      </c>
      <c r="E1544" s="6">
        <v>4718</v>
      </c>
      <c r="F1544" s="6">
        <v>2</v>
      </c>
      <c r="G1544">
        <f>(E1544*0.6+D1544*0.2+C1544*0.2)/B1544</f>
        <v>4.3126530910072959E-3</v>
      </c>
      <c r="H1544">
        <f>_xlfn.RANK.AVG(G1544,G$2:G$2185)</f>
        <v>1433</v>
      </c>
      <c r="I1544">
        <f>LOOKUP(H1544/COUNTA(H:H),{0,0.1,0.2,0.3,0.4,0.5,0.6,0.7,0.8,0.9,1}+1%%,{10,9,8,7,6,5,4,3,2,1})</f>
        <v>4</v>
      </c>
      <c r="J1544">
        <f>E1544*0.6+D1544*0.2+C1544*0.2</f>
        <v>10284</v>
      </c>
      <c r="K1544">
        <f>_xlfn.RANK.AVG(J1544,J$2:J$2185)</f>
        <v>764.5</v>
      </c>
      <c r="L1544">
        <f>LOOKUP(K1544/COUNTA(K:K),{0,0.1,0.2,0.3,0.4,0.5,0.6,0.7,0.8,0.9,1}+1%%,{10,9,8,7,6,5,4,3,2,1})</f>
        <v>7</v>
      </c>
      <c r="M1544">
        <f>(C1544-D1544)*0.7+B1544*0.3</f>
        <v>737858.89999999991</v>
      </c>
      <c r="N1544">
        <f>_xlfn.RANK.AVG(M1544,M$2:M$2185)</f>
        <v>637</v>
      </c>
      <c r="O1544">
        <f>LOOKUP(N1544/COUNTA(N:N),{0,0.1,0.2,0.3,0.4,0.5,0.6,0.7,0.8,0.9,1}+1%%,{10,9,8,7,6,5,4,3,2,1})</f>
        <v>8</v>
      </c>
      <c r="P1544" s="6">
        <v>2</v>
      </c>
      <c r="Q1544">
        <f>_xlfn.RANK.AVG(P1544,P$2:P$2185)</f>
        <v>678.5</v>
      </c>
      <c r="R1544">
        <f>LOOKUP(Q1544/COUNTA(Q:Q),{0,0.1,0.2,0.3,0.4,0.5,0.6,0.7,0.8,0.9,1}+1%%,{10,9,8,7,6,5,4,3,2,1})</f>
        <v>7</v>
      </c>
      <c r="S1544">
        <f>I1544*0.5+L1544*0.5+O1544+R1544</f>
        <v>20.5</v>
      </c>
    </row>
    <row r="1545" spans="1:19" ht="28.8" x14ac:dyDescent="0.25">
      <c r="A1545" s="5" t="s">
        <v>588</v>
      </c>
      <c r="B1545" s="6">
        <v>6302077</v>
      </c>
      <c r="C1545" s="6">
        <v>29565</v>
      </c>
      <c r="D1545" s="6">
        <v>8457</v>
      </c>
      <c r="E1545" s="6">
        <v>4087</v>
      </c>
      <c r="F1545" s="6">
        <v>2</v>
      </c>
      <c r="G1545">
        <f>(E1545*0.6+D1545*0.2+C1545*0.2)/B1545</f>
        <v>1.5957596202014035E-3</v>
      </c>
      <c r="H1545">
        <f>_xlfn.RANK.AVG(G1545,G$2:G$2185)</f>
        <v>1907</v>
      </c>
      <c r="I1545">
        <f>LOOKUP(H1545/COUNTA(H:H),{0,0.1,0.2,0.3,0.4,0.5,0.6,0.7,0.8,0.9,1}+1%%,{10,9,8,7,6,5,4,3,2,1})</f>
        <v>2</v>
      </c>
      <c r="J1545">
        <f>E1545*0.6+D1545*0.2+C1545*0.2</f>
        <v>10056.6</v>
      </c>
      <c r="K1545">
        <f>_xlfn.RANK.AVG(J1545,J$2:J$2185)</f>
        <v>770</v>
      </c>
      <c r="L1545">
        <f>LOOKUP(K1545/COUNTA(K:K),{0,0.1,0.2,0.3,0.4,0.5,0.6,0.7,0.8,0.9,1}+1%%,{10,9,8,7,6,5,4,3,2,1})</f>
        <v>7</v>
      </c>
      <c r="M1545">
        <f>(C1545-D1545)*0.7+B1545*0.3</f>
        <v>1905398.7</v>
      </c>
      <c r="N1545">
        <f>_xlfn.RANK.AVG(M1545,M$2:M$2185)</f>
        <v>362</v>
      </c>
      <c r="O1545">
        <f>LOOKUP(N1545/COUNTA(N:N),{0,0.1,0.2,0.3,0.4,0.5,0.6,0.7,0.8,0.9,1}+1%%,{10,9,8,7,6,5,4,3,2,1})</f>
        <v>9</v>
      </c>
      <c r="P1545" s="6">
        <v>2</v>
      </c>
      <c r="Q1545">
        <f>_xlfn.RANK.AVG(P1545,P$2:P$2185)</f>
        <v>678.5</v>
      </c>
      <c r="R1545">
        <f>LOOKUP(Q1545/COUNTA(Q:Q),{0,0.1,0.2,0.3,0.4,0.5,0.6,0.7,0.8,0.9,1}+1%%,{10,9,8,7,6,5,4,3,2,1})</f>
        <v>7</v>
      </c>
      <c r="S1545">
        <f>I1545*0.5+L1545*0.5+O1545+R1545</f>
        <v>20.5</v>
      </c>
    </row>
    <row r="1546" spans="1:19" ht="28.8" x14ac:dyDescent="0.25">
      <c r="A1546" s="5" t="s">
        <v>705</v>
      </c>
      <c r="B1546" s="6">
        <v>365374</v>
      </c>
      <c r="C1546" s="6">
        <v>44759</v>
      </c>
      <c r="D1546" s="6">
        <v>332</v>
      </c>
      <c r="E1546" s="6">
        <v>2352</v>
      </c>
      <c r="F1546" s="6">
        <v>2</v>
      </c>
      <c r="G1546">
        <f>(E1546*0.6+D1546*0.2+C1546*0.2)/B1546</f>
        <v>2.8544450344031053E-2</v>
      </c>
      <c r="H1546">
        <f>_xlfn.RANK.AVG(G1546,G$2:G$2185)</f>
        <v>41</v>
      </c>
      <c r="I1546">
        <f>LOOKUP(H1546/COUNTA(H:H),{0,0.1,0.2,0.3,0.4,0.5,0.6,0.7,0.8,0.9,1}+1%%,{10,9,8,7,6,5,4,3,2,1})</f>
        <v>10</v>
      </c>
      <c r="J1546">
        <f>E1546*0.6+D1546*0.2+C1546*0.2</f>
        <v>10429.400000000001</v>
      </c>
      <c r="K1546">
        <f>_xlfn.RANK.AVG(J1546,J$2:J$2185)</f>
        <v>760</v>
      </c>
      <c r="L1546">
        <f>LOOKUP(K1546/COUNTA(K:K),{0,0.1,0.2,0.3,0.4,0.5,0.6,0.7,0.8,0.9,1}+1%%,{10,9,8,7,6,5,4,3,2,1})</f>
        <v>7</v>
      </c>
      <c r="M1546">
        <f>(C1546-D1546)*0.7+B1546*0.3</f>
        <v>140711.1</v>
      </c>
      <c r="N1546">
        <f>_xlfn.RANK.AVG(M1546,M$2:M$2185)</f>
        <v>1225</v>
      </c>
      <c r="O1546">
        <f>LOOKUP(N1546/COUNTA(N:N),{0,0.1,0.2,0.3,0.4,0.5,0.6,0.7,0.8,0.9,1}+1%%,{10,9,8,7,6,5,4,3,2,1})</f>
        <v>5</v>
      </c>
      <c r="P1546" s="6">
        <v>2</v>
      </c>
      <c r="Q1546">
        <f>_xlfn.RANK.AVG(P1546,P$2:P$2185)</f>
        <v>678.5</v>
      </c>
      <c r="R1546">
        <f>LOOKUP(Q1546/COUNTA(Q:Q),{0,0.1,0.2,0.3,0.4,0.5,0.6,0.7,0.8,0.9,1}+1%%,{10,9,8,7,6,5,4,3,2,1})</f>
        <v>7</v>
      </c>
      <c r="S1546">
        <f>I1546*0.5+L1546*0.5+O1546+R1546</f>
        <v>20.5</v>
      </c>
    </row>
    <row r="1547" spans="1:19" ht="28.8" x14ac:dyDescent="0.25">
      <c r="A1547" s="5" t="s">
        <v>1694</v>
      </c>
      <c r="B1547" s="6">
        <v>983426</v>
      </c>
      <c r="C1547" s="6">
        <v>42253</v>
      </c>
      <c r="D1547" s="6">
        <v>1235</v>
      </c>
      <c r="E1547" s="6">
        <v>3265</v>
      </c>
      <c r="F1547" s="6">
        <v>2</v>
      </c>
      <c r="G1547">
        <f>(E1547*0.6+D1547*0.2+C1547*0.2)/B1547</f>
        <v>1.0836199164960049E-2</v>
      </c>
      <c r="H1547">
        <f>_xlfn.RANK.AVG(G1547,G$2:G$2185)</f>
        <v>588</v>
      </c>
      <c r="I1547">
        <f>LOOKUP(H1547/COUNTA(H:H),{0,0.1,0.2,0.3,0.4,0.5,0.6,0.7,0.8,0.9,1}+1%%,{10,9,8,7,6,5,4,3,2,1})</f>
        <v>8</v>
      </c>
      <c r="J1547">
        <f>E1547*0.6+D1547*0.2+C1547*0.2</f>
        <v>10656.6</v>
      </c>
      <c r="K1547">
        <f>_xlfn.RANK.AVG(J1547,J$2:J$2185)</f>
        <v>756</v>
      </c>
      <c r="L1547">
        <f>LOOKUP(K1547/COUNTA(K:K),{0,0.1,0.2,0.3,0.4,0.5,0.6,0.7,0.8,0.9,1}+1%%,{10,9,8,7,6,5,4,3,2,1})</f>
        <v>7</v>
      </c>
      <c r="M1547">
        <f>(C1547-D1547)*0.7+B1547*0.3</f>
        <v>323740.39999999997</v>
      </c>
      <c r="N1547">
        <f>_xlfn.RANK.AVG(M1547,M$2:M$2185)</f>
        <v>930</v>
      </c>
      <c r="O1547">
        <f>LOOKUP(N1547/COUNTA(N:N),{0,0.1,0.2,0.3,0.4,0.5,0.6,0.7,0.8,0.9,1}+1%%,{10,9,8,7,6,5,4,3,2,1})</f>
        <v>6</v>
      </c>
      <c r="P1547" s="6">
        <v>2</v>
      </c>
      <c r="Q1547">
        <f>_xlfn.RANK.AVG(P1547,P$2:P$2185)</f>
        <v>678.5</v>
      </c>
      <c r="R1547">
        <f>LOOKUP(Q1547/COUNTA(Q:Q),{0,0.1,0.2,0.3,0.4,0.5,0.6,0.7,0.8,0.9,1}+1%%,{10,9,8,7,6,5,4,3,2,1})</f>
        <v>7</v>
      </c>
      <c r="S1547">
        <f>I1547*0.5+L1547*0.5+O1547+R1547</f>
        <v>20.5</v>
      </c>
    </row>
    <row r="1548" spans="1:19" ht="14.4" x14ac:dyDescent="0.25">
      <c r="A1548" s="5" t="s">
        <v>1132</v>
      </c>
      <c r="B1548" s="6">
        <v>5741781</v>
      </c>
      <c r="C1548" s="6">
        <v>141851</v>
      </c>
      <c r="D1548" s="6">
        <v>15657</v>
      </c>
      <c r="E1548" s="6">
        <v>16547</v>
      </c>
      <c r="F1548" s="6">
        <v>1</v>
      </c>
      <c r="G1548">
        <f>(E1548*0.6+D1548*0.2+C1548*0.2)/B1548</f>
        <v>7.2154963764727359E-3</v>
      </c>
      <c r="H1548">
        <f>_xlfn.RANK.AVG(G1548,G$2:G$2185)</f>
        <v>1012</v>
      </c>
      <c r="I1548">
        <f>LOOKUP(H1548/COUNTA(H:H),{0,0.1,0.2,0.3,0.4,0.5,0.6,0.7,0.8,0.9,1}+1%%,{10,9,8,7,6,5,4,3,2,1})</f>
        <v>6</v>
      </c>
      <c r="J1548">
        <f>E1548*0.6+D1548*0.2+C1548*0.2</f>
        <v>41429.800000000003</v>
      </c>
      <c r="K1548">
        <f>_xlfn.RANK.AVG(J1548,J$2:J$2185)</f>
        <v>368</v>
      </c>
      <c r="L1548">
        <f>LOOKUP(K1548/COUNTA(K:K),{0,0.1,0.2,0.3,0.4,0.5,0.6,0.7,0.8,0.9,1}+1%%,{10,9,8,7,6,5,4,3,2,1})</f>
        <v>9</v>
      </c>
      <c r="M1548">
        <f>(C1548-D1548)*0.7+B1548*0.3</f>
        <v>1810870.1</v>
      </c>
      <c r="N1548">
        <f>_xlfn.RANK.AVG(M1548,M$2:M$2185)</f>
        <v>375</v>
      </c>
      <c r="O1548">
        <f>LOOKUP(N1548/COUNTA(N:N),{0,0.1,0.2,0.3,0.4,0.5,0.6,0.7,0.8,0.9,1}+1%%,{10,9,8,7,6,5,4,3,2,1})</f>
        <v>9</v>
      </c>
      <c r="P1548" s="6">
        <v>1</v>
      </c>
      <c r="Q1548">
        <f>_xlfn.RANK.AVG(P1548,P$2:P$2185)</f>
        <v>1510</v>
      </c>
      <c r="R1548">
        <f>LOOKUP(Q1548/COUNTA(Q:Q),{0,0.1,0.2,0.3,0.4,0.5,0.6,0.7,0.8,0.9,1}+1%%,{10,9,8,7,6,5,4,3,2,1})</f>
        <v>4</v>
      </c>
      <c r="S1548">
        <f>I1548*0.5+L1548*0.5+O1548+R1548</f>
        <v>20.5</v>
      </c>
    </row>
    <row r="1549" spans="1:19" ht="28.8" x14ac:dyDescent="0.25">
      <c r="A1549" s="5" t="s">
        <v>1852</v>
      </c>
      <c r="B1549" s="6">
        <v>19177871</v>
      </c>
      <c r="C1549" s="6">
        <v>356298</v>
      </c>
      <c r="D1549" s="6">
        <v>12457</v>
      </c>
      <c r="E1549" s="6">
        <v>19735</v>
      </c>
      <c r="F1549" s="6">
        <v>1</v>
      </c>
      <c r="G1549">
        <f>(E1549*0.6+D1549*0.2+C1549*0.2)/B1549</f>
        <v>4.4630605764320761E-3</v>
      </c>
      <c r="H1549">
        <f>_xlfn.RANK.AVG(G1549,G$2:G$2185)</f>
        <v>1408</v>
      </c>
      <c r="I1549">
        <f>LOOKUP(H1549/COUNTA(H:H),{0,0.1,0.2,0.3,0.4,0.5,0.6,0.7,0.8,0.9,1}+1%%,{10,9,8,7,6,5,4,3,2,1})</f>
        <v>4</v>
      </c>
      <c r="J1549">
        <f>E1549*0.6+D1549*0.2+C1549*0.2</f>
        <v>85592</v>
      </c>
      <c r="K1549">
        <f>_xlfn.RANK.AVG(J1549,J$2:J$2185)</f>
        <v>252</v>
      </c>
      <c r="L1549">
        <f>LOOKUP(K1549/COUNTA(K:K),{0,0.1,0.2,0.3,0.4,0.5,0.6,0.7,0.8,0.9,1}+1%%,{10,9,8,7,6,5,4,3,2,1})</f>
        <v>9</v>
      </c>
      <c r="M1549">
        <f>(C1549-D1549)*0.7+B1549*0.3</f>
        <v>5994050</v>
      </c>
      <c r="N1549">
        <f>_xlfn.RANK.AVG(M1549,M$2:M$2185)</f>
        <v>167</v>
      </c>
      <c r="O1549">
        <f>LOOKUP(N1549/COUNTA(N:N),{0,0.1,0.2,0.3,0.4,0.5,0.6,0.7,0.8,0.9,1}+1%%,{10,9,8,7,6,5,4,3,2,1})</f>
        <v>10</v>
      </c>
      <c r="P1549" s="6">
        <v>1</v>
      </c>
      <c r="Q1549">
        <f>_xlfn.RANK.AVG(P1549,P$2:P$2185)</f>
        <v>1510</v>
      </c>
      <c r="R1549">
        <f>LOOKUP(Q1549/COUNTA(Q:Q),{0,0.1,0.2,0.3,0.4,0.5,0.6,0.7,0.8,0.9,1}+1%%,{10,9,8,7,6,5,4,3,2,1})</f>
        <v>4</v>
      </c>
      <c r="S1549">
        <f>I1549*0.5+L1549*0.5+O1549+R1549</f>
        <v>20.5</v>
      </c>
    </row>
    <row r="1550" spans="1:19" ht="28.8" x14ac:dyDescent="0.25">
      <c r="A1550" s="5" t="s">
        <v>1392</v>
      </c>
      <c r="B1550" s="6">
        <v>367717</v>
      </c>
      <c r="C1550" s="6">
        <v>37598</v>
      </c>
      <c r="D1550" s="6">
        <v>711</v>
      </c>
      <c r="E1550" s="6">
        <v>6454</v>
      </c>
      <c r="F1550" s="6">
        <v>2</v>
      </c>
      <c r="G1550">
        <f>(E1550*0.6+D1550*0.2+C1550*0.2)/B1550</f>
        <v>3.1367056731127475E-2</v>
      </c>
      <c r="H1550">
        <f>_xlfn.RANK.AVG(G1550,G$2:G$2185)</f>
        <v>30</v>
      </c>
      <c r="I1550">
        <f>LOOKUP(H1550/COUNTA(H:H),{0,0.1,0.2,0.3,0.4,0.5,0.6,0.7,0.8,0.9,1}+1%%,{10,9,8,7,6,5,4,3,2,1})</f>
        <v>10</v>
      </c>
      <c r="J1550">
        <f>E1550*0.6+D1550*0.2+C1550*0.2</f>
        <v>11534.2</v>
      </c>
      <c r="K1550">
        <f>_xlfn.RANK.AVG(J1550,J$2:J$2185)</f>
        <v>736</v>
      </c>
      <c r="L1550">
        <f>LOOKUP(K1550/COUNTA(K:K),{0,0.1,0.2,0.3,0.4,0.5,0.6,0.7,0.8,0.9,1}+1%%,{10,9,8,7,6,5,4,3,2,1})</f>
        <v>7</v>
      </c>
      <c r="M1550">
        <f>(C1550-D1550)*0.7+B1550*0.3</f>
        <v>136136</v>
      </c>
      <c r="N1550">
        <f>_xlfn.RANK.AVG(M1550,M$2:M$2185)</f>
        <v>1238</v>
      </c>
      <c r="O1550">
        <f>LOOKUP(N1550/COUNTA(N:N),{0,0.1,0.2,0.3,0.4,0.5,0.6,0.7,0.8,0.9,1}+1%%,{10,9,8,7,6,5,4,3,2,1})</f>
        <v>5</v>
      </c>
      <c r="P1550" s="6">
        <v>2</v>
      </c>
      <c r="Q1550">
        <f>_xlfn.RANK.AVG(P1550,P$2:P$2185)</f>
        <v>678.5</v>
      </c>
      <c r="R1550">
        <f>LOOKUP(Q1550/COUNTA(Q:Q),{0,0.1,0.2,0.3,0.4,0.5,0.6,0.7,0.8,0.9,1}+1%%,{10,9,8,7,6,5,4,3,2,1})</f>
        <v>7</v>
      </c>
      <c r="S1550">
        <f>I1550*0.5+L1550*0.5+O1550+R1550</f>
        <v>20.5</v>
      </c>
    </row>
    <row r="1551" spans="1:19" ht="28.8" x14ac:dyDescent="0.25">
      <c r="A1551" s="5" t="s">
        <v>2140</v>
      </c>
      <c r="B1551" s="6">
        <v>5948415</v>
      </c>
      <c r="C1551" s="6">
        <v>181069</v>
      </c>
      <c r="D1551" s="6">
        <v>3711</v>
      </c>
      <c r="E1551" s="6">
        <v>14394</v>
      </c>
      <c r="F1551" s="6">
        <v>1</v>
      </c>
      <c r="G1551">
        <f>(E1551*0.6+D1551*0.2+C1551*0.2)/B1551</f>
        <v>7.6646299896695174E-3</v>
      </c>
      <c r="H1551">
        <f>_xlfn.RANK.AVG(G1551,G$2:G$2185)</f>
        <v>940</v>
      </c>
      <c r="I1551">
        <f>LOOKUP(H1551/COUNTA(H:H),{0,0.1,0.2,0.3,0.4,0.5,0.6,0.7,0.8,0.9,1}+1%%,{10,9,8,7,6,5,4,3,2,1})</f>
        <v>6</v>
      </c>
      <c r="J1551">
        <f>E1551*0.6+D1551*0.2+C1551*0.2</f>
        <v>45592.4</v>
      </c>
      <c r="K1551">
        <f>_xlfn.RANK.AVG(J1551,J$2:J$2185)</f>
        <v>349</v>
      </c>
      <c r="L1551">
        <f>LOOKUP(K1551/COUNTA(K:K),{0,0.1,0.2,0.3,0.4,0.5,0.6,0.7,0.8,0.9,1}+1%%,{10,9,8,7,6,5,4,3,2,1})</f>
        <v>9</v>
      </c>
      <c r="M1551">
        <f>(C1551-D1551)*0.7+B1551*0.3</f>
        <v>1908675.1</v>
      </c>
      <c r="N1551">
        <f>_xlfn.RANK.AVG(M1551,M$2:M$2185)</f>
        <v>360</v>
      </c>
      <c r="O1551">
        <f>LOOKUP(N1551/COUNTA(N:N),{0,0.1,0.2,0.3,0.4,0.5,0.6,0.7,0.8,0.9,1}+1%%,{10,9,8,7,6,5,4,3,2,1})</f>
        <v>9</v>
      </c>
      <c r="P1551" s="6">
        <v>1</v>
      </c>
      <c r="Q1551">
        <f>_xlfn.RANK.AVG(P1551,P$2:P$2185)</f>
        <v>1510</v>
      </c>
      <c r="R1551">
        <f>LOOKUP(Q1551/COUNTA(Q:Q),{0,0.1,0.2,0.3,0.4,0.5,0.6,0.7,0.8,0.9,1}+1%%,{10,9,8,7,6,5,4,3,2,1})</f>
        <v>4</v>
      </c>
      <c r="S1551">
        <f>I1551*0.5+L1551*0.5+O1551+R1551</f>
        <v>20.5</v>
      </c>
    </row>
    <row r="1552" spans="1:19" ht="28.8" x14ac:dyDescent="0.25">
      <c r="A1552" s="5" t="s">
        <v>1772</v>
      </c>
      <c r="B1552" s="6">
        <v>385594</v>
      </c>
      <c r="C1552" s="6">
        <v>34997</v>
      </c>
      <c r="D1552" s="6">
        <v>411</v>
      </c>
      <c r="E1552" s="6">
        <v>3220</v>
      </c>
      <c r="F1552" s="6">
        <v>2</v>
      </c>
      <c r="G1552">
        <f>(E1552*0.6+D1552*0.2+C1552*0.2)/B1552</f>
        <v>2.3375882404809204E-2</v>
      </c>
      <c r="H1552">
        <f>_xlfn.RANK.AVG(G1552,G$2:G$2185)</f>
        <v>79</v>
      </c>
      <c r="I1552">
        <f>LOOKUP(H1552/COUNTA(H:H),{0,0.1,0.2,0.3,0.4,0.5,0.6,0.7,0.8,0.9,1}+1%%,{10,9,8,7,6,5,4,3,2,1})</f>
        <v>10</v>
      </c>
      <c r="J1552">
        <f>E1552*0.6+D1552*0.2+C1552*0.2</f>
        <v>9013.6</v>
      </c>
      <c r="K1552">
        <f>_xlfn.RANK.AVG(J1552,J$2:J$2185)</f>
        <v>817</v>
      </c>
      <c r="L1552">
        <f>LOOKUP(K1552/COUNTA(K:K),{0,0.1,0.2,0.3,0.4,0.5,0.6,0.7,0.8,0.9,1}+1%%,{10,9,8,7,6,5,4,3,2,1})</f>
        <v>7</v>
      </c>
      <c r="M1552">
        <f>(C1552-D1552)*0.7+B1552*0.3</f>
        <v>139888.4</v>
      </c>
      <c r="N1552">
        <f>_xlfn.RANK.AVG(M1552,M$2:M$2185)</f>
        <v>1229</v>
      </c>
      <c r="O1552">
        <f>LOOKUP(N1552/COUNTA(N:N),{0,0.1,0.2,0.3,0.4,0.5,0.6,0.7,0.8,0.9,1}+1%%,{10,9,8,7,6,5,4,3,2,1})</f>
        <v>5</v>
      </c>
      <c r="P1552" s="6">
        <v>2</v>
      </c>
      <c r="Q1552">
        <f>_xlfn.RANK.AVG(P1552,P$2:P$2185)</f>
        <v>678.5</v>
      </c>
      <c r="R1552">
        <f>LOOKUP(Q1552/COUNTA(Q:Q),{0,0.1,0.2,0.3,0.4,0.5,0.6,0.7,0.8,0.9,1}+1%%,{10,9,8,7,6,5,4,3,2,1})</f>
        <v>7</v>
      </c>
      <c r="S1552">
        <f>I1552*0.5+L1552*0.5+O1552+R1552</f>
        <v>20.5</v>
      </c>
    </row>
    <row r="1553" spans="1:19" ht="28.8" x14ac:dyDescent="0.25">
      <c r="A1553" s="5" t="s">
        <v>2093</v>
      </c>
      <c r="B1553" s="6">
        <v>8442986</v>
      </c>
      <c r="C1553" s="6">
        <v>166520</v>
      </c>
      <c r="D1553" s="6">
        <v>19462</v>
      </c>
      <c r="E1553" s="6">
        <v>48467</v>
      </c>
      <c r="F1553" s="6">
        <v>1</v>
      </c>
      <c r="G1553">
        <f>(E1553*0.6+D1553*0.2+C1553*0.2)/B1553</f>
        <v>7.8499004972885193E-3</v>
      </c>
      <c r="H1553">
        <f>_xlfn.RANK.AVG(G1553,G$2:G$2185)</f>
        <v>920</v>
      </c>
      <c r="I1553">
        <f>LOOKUP(H1553/COUNTA(H:H),{0,0.1,0.2,0.3,0.4,0.5,0.6,0.7,0.8,0.9,1}+1%%,{10,9,8,7,6,5,4,3,2,1})</f>
        <v>6</v>
      </c>
      <c r="J1553">
        <f>E1553*0.6+D1553*0.2+C1553*0.2</f>
        <v>66276.600000000006</v>
      </c>
      <c r="K1553">
        <f>_xlfn.RANK.AVG(J1553,J$2:J$2185)</f>
        <v>283</v>
      </c>
      <c r="L1553">
        <f>LOOKUP(K1553/COUNTA(K:K),{0,0.1,0.2,0.3,0.4,0.5,0.6,0.7,0.8,0.9,1}+1%%,{10,9,8,7,6,5,4,3,2,1})</f>
        <v>9</v>
      </c>
      <c r="M1553">
        <f>(C1553-D1553)*0.7+B1553*0.3</f>
        <v>2635836.4</v>
      </c>
      <c r="N1553">
        <f>_xlfn.RANK.AVG(M1553,M$2:M$2185)</f>
        <v>290</v>
      </c>
      <c r="O1553">
        <f>LOOKUP(N1553/COUNTA(N:N),{0,0.1,0.2,0.3,0.4,0.5,0.6,0.7,0.8,0.9,1}+1%%,{10,9,8,7,6,5,4,3,2,1})</f>
        <v>9</v>
      </c>
      <c r="P1553" s="6">
        <v>1</v>
      </c>
      <c r="Q1553">
        <f>_xlfn.RANK.AVG(P1553,P$2:P$2185)</f>
        <v>1510</v>
      </c>
      <c r="R1553">
        <f>LOOKUP(Q1553/COUNTA(Q:Q),{0,0.1,0.2,0.3,0.4,0.5,0.6,0.7,0.8,0.9,1}+1%%,{10,9,8,7,6,5,4,3,2,1})</f>
        <v>4</v>
      </c>
      <c r="S1553">
        <f>I1553*0.5+L1553*0.5+O1553+R1553</f>
        <v>20.5</v>
      </c>
    </row>
    <row r="1554" spans="1:19" ht="14.4" x14ac:dyDescent="0.25">
      <c r="A1554" s="5" t="s">
        <v>876</v>
      </c>
      <c r="B1554" s="6">
        <v>321889</v>
      </c>
      <c r="C1554" s="6">
        <v>26708</v>
      </c>
      <c r="D1554" s="6">
        <v>320</v>
      </c>
      <c r="E1554" s="6">
        <v>3935</v>
      </c>
      <c r="F1554" s="6">
        <v>2</v>
      </c>
      <c r="G1554">
        <f>(E1554*0.6+D1554*0.2+C1554*0.2)/B1554</f>
        <v>2.4128193259166982E-2</v>
      </c>
      <c r="H1554">
        <f>_xlfn.RANK.AVG(G1554,G$2:G$2185)</f>
        <v>70</v>
      </c>
      <c r="I1554">
        <f>LOOKUP(H1554/COUNTA(H:H),{0,0.1,0.2,0.3,0.4,0.5,0.6,0.7,0.8,0.9,1}+1%%,{10,9,8,7,6,5,4,3,2,1})</f>
        <v>10</v>
      </c>
      <c r="J1554">
        <f>E1554*0.6+D1554*0.2+C1554*0.2</f>
        <v>7766.6</v>
      </c>
      <c r="K1554">
        <f>_xlfn.RANK.AVG(J1554,J$2:J$2185)</f>
        <v>851</v>
      </c>
      <c r="L1554">
        <f>LOOKUP(K1554/COUNTA(K:K),{0,0.1,0.2,0.3,0.4,0.5,0.6,0.7,0.8,0.9,1}+1%%,{10,9,8,7,6,5,4,3,2,1})</f>
        <v>7</v>
      </c>
      <c r="M1554">
        <f>(C1554-D1554)*0.7+B1554*0.3</f>
        <v>115038.29999999999</v>
      </c>
      <c r="N1554">
        <f>_xlfn.RANK.AVG(M1554,M$2:M$2185)</f>
        <v>1302</v>
      </c>
      <c r="O1554">
        <f>LOOKUP(N1554/COUNTA(N:N),{0,0.1,0.2,0.3,0.4,0.5,0.6,0.7,0.8,0.9,1}+1%%,{10,9,8,7,6,5,4,3,2,1})</f>
        <v>5</v>
      </c>
      <c r="P1554" s="6">
        <v>2</v>
      </c>
      <c r="Q1554">
        <f>_xlfn.RANK.AVG(P1554,P$2:P$2185)</f>
        <v>678.5</v>
      </c>
      <c r="R1554">
        <f>LOOKUP(Q1554/COUNTA(Q:Q),{0,0.1,0.2,0.3,0.4,0.5,0.6,0.7,0.8,0.9,1}+1%%,{10,9,8,7,6,5,4,3,2,1})</f>
        <v>7</v>
      </c>
      <c r="S1554">
        <f>I1554*0.5+L1554*0.5+O1554+R1554</f>
        <v>20.5</v>
      </c>
    </row>
    <row r="1555" spans="1:19" ht="14.4" x14ac:dyDescent="0.25">
      <c r="A1555" s="5" t="s">
        <v>1927</v>
      </c>
      <c r="B1555" s="6">
        <v>6345613</v>
      </c>
      <c r="C1555" s="6">
        <v>172044</v>
      </c>
      <c r="D1555" s="6">
        <v>1879</v>
      </c>
      <c r="E1555" s="6">
        <v>12909</v>
      </c>
      <c r="F1555" s="6">
        <v>1</v>
      </c>
      <c r="G1555">
        <f>(E1555*0.6+D1555*0.2+C1555*0.2)/B1555</f>
        <v>6.7022681654238924E-3</v>
      </c>
      <c r="H1555">
        <f>_xlfn.RANK.AVG(G1555,G$2:G$2185)</f>
        <v>1085</v>
      </c>
      <c r="I1555">
        <f>LOOKUP(H1555/COUNTA(H:H),{0,0.1,0.2,0.3,0.4,0.5,0.6,0.7,0.8,0.9,1}+1%%,{10,9,8,7,6,5,4,3,2,1})</f>
        <v>6</v>
      </c>
      <c r="J1555">
        <f>E1555*0.6+D1555*0.2+C1555*0.2</f>
        <v>42530</v>
      </c>
      <c r="K1555">
        <f>_xlfn.RANK.AVG(J1555,J$2:J$2185)</f>
        <v>363</v>
      </c>
      <c r="L1555">
        <f>LOOKUP(K1555/COUNTA(K:K),{0,0.1,0.2,0.3,0.4,0.5,0.6,0.7,0.8,0.9,1}+1%%,{10,9,8,7,6,5,4,3,2,1})</f>
        <v>9</v>
      </c>
      <c r="M1555">
        <f>(C1555-D1555)*0.7+B1555*0.3</f>
        <v>2022799.4</v>
      </c>
      <c r="N1555">
        <f>_xlfn.RANK.AVG(M1555,M$2:M$2185)</f>
        <v>347</v>
      </c>
      <c r="O1555">
        <f>LOOKUP(N1555/COUNTA(N:N),{0,0.1,0.2,0.3,0.4,0.5,0.6,0.7,0.8,0.9,1}+1%%,{10,9,8,7,6,5,4,3,2,1})</f>
        <v>9</v>
      </c>
      <c r="P1555" s="6">
        <v>1</v>
      </c>
      <c r="Q1555">
        <f>_xlfn.RANK.AVG(P1555,P$2:P$2185)</f>
        <v>1510</v>
      </c>
      <c r="R1555">
        <f>LOOKUP(Q1555/COUNTA(Q:Q),{0,0.1,0.2,0.3,0.4,0.5,0.6,0.7,0.8,0.9,1}+1%%,{10,9,8,7,6,5,4,3,2,1})</f>
        <v>4</v>
      </c>
      <c r="S1555">
        <f>I1555*0.5+L1555*0.5+O1555+R1555</f>
        <v>20.5</v>
      </c>
    </row>
    <row r="1556" spans="1:19" ht="43.2" x14ac:dyDescent="0.25">
      <c r="A1556" s="5" t="s">
        <v>500</v>
      </c>
      <c r="B1556" s="6">
        <v>535024</v>
      </c>
      <c r="C1556" s="6">
        <v>18217</v>
      </c>
      <c r="D1556" s="6">
        <v>538</v>
      </c>
      <c r="E1556" s="6">
        <v>1312</v>
      </c>
      <c r="F1556" s="6">
        <v>4</v>
      </c>
      <c r="G1556">
        <f>(E1556*0.6+D1556*0.2+C1556*0.2)/B1556</f>
        <v>8.4822363108944636E-3</v>
      </c>
      <c r="H1556">
        <f>_xlfn.RANK.AVG(G1556,G$2:G$2185)</f>
        <v>850</v>
      </c>
      <c r="I1556">
        <f>LOOKUP(H1556/COUNTA(H:H),{0,0.1,0.2,0.3,0.4,0.5,0.6,0.7,0.8,0.9,1}+1%%,{10,9,8,7,6,5,4,3,2,1})</f>
        <v>7</v>
      </c>
      <c r="J1556">
        <f>E1556*0.6+D1556*0.2+C1556*0.2</f>
        <v>4538.2</v>
      </c>
      <c r="K1556">
        <f>_xlfn.RANK.AVG(J1556,J$2:J$2185)</f>
        <v>1050</v>
      </c>
      <c r="L1556">
        <f>LOOKUP(K1556/COUNTA(K:K),{0,0.1,0.2,0.3,0.4,0.5,0.6,0.7,0.8,0.9,1}+1%%,{10,9,8,7,6,5,4,3,2,1})</f>
        <v>6</v>
      </c>
      <c r="M1556">
        <f>(C1556-D1556)*0.7+B1556*0.3</f>
        <v>172882.49999999997</v>
      </c>
      <c r="N1556">
        <f>_xlfn.RANK.AVG(M1556,M$2:M$2185)</f>
        <v>1147</v>
      </c>
      <c r="O1556">
        <f>LOOKUP(N1556/COUNTA(N:N),{0,0.1,0.2,0.3,0.4,0.5,0.6,0.7,0.8,0.9,1}+1%%,{10,9,8,7,6,5,4,3,2,1})</f>
        <v>5</v>
      </c>
      <c r="P1556" s="6">
        <v>4</v>
      </c>
      <c r="Q1556">
        <f>_xlfn.RANK.AVG(P1556,P$2:P$2185)</f>
        <v>340.5</v>
      </c>
      <c r="R1556">
        <f>LOOKUP(Q1556/COUNTA(Q:Q),{0,0.1,0.2,0.3,0.4,0.5,0.6,0.7,0.8,0.9,1}+1%%,{10,9,8,7,6,5,4,3,2,1})</f>
        <v>9</v>
      </c>
      <c r="S1556">
        <f>I1556*0.5+L1556*0.5+O1556+R1556</f>
        <v>20.5</v>
      </c>
    </row>
    <row r="1557" spans="1:19" ht="28.8" x14ac:dyDescent="0.25">
      <c r="A1557" s="5" t="s">
        <v>1420</v>
      </c>
      <c r="B1557" s="6">
        <v>368421</v>
      </c>
      <c r="C1557" s="6">
        <v>19102</v>
      </c>
      <c r="D1557" s="6">
        <v>523</v>
      </c>
      <c r="E1557" s="6">
        <v>1463</v>
      </c>
      <c r="F1557" s="6">
        <v>3</v>
      </c>
      <c r="G1557">
        <f>(E1557*0.6+D1557*0.2+C1557*0.2)/B1557</f>
        <v>1.30361732908819E-2</v>
      </c>
      <c r="H1557">
        <f>_xlfn.RANK.AVG(G1557,G$2:G$2185)</f>
        <v>419</v>
      </c>
      <c r="I1557">
        <f>LOOKUP(H1557/COUNTA(H:H),{0,0.1,0.2,0.3,0.4,0.5,0.6,0.7,0.8,0.9,1}+1%%,{10,9,8,7,6,5,4,3,2,1})</f>
        <v>9</v>
      </c>
      <c r="J1557">
        <f>E1557*0.6+D1557*0.2+C1557*0.2</f>
        <v>4802.8</v>
      </c>
      <c r="K1557">
        <f>_xlfn.RANK.AVG(J1557,J$2:J$2185)</f>
        <v>1032</v>
      </c>
      <c r="L1557">
        <f>LOOKUP(K1557/COUNTA(K:K),{0,0.1,0.2,0.3,0.4,0.5,0.6,0.7,0.8,0.9,1}+1%%,{10,9,8,7,6,5,4,3,2,1})</f>
        <v>6</v>
      </c>
      <c r="M1557">
        <f>(C1557-D1557)*0.7+B1557*0.3</f>
        <v>123531.6</v>
      </c>
      <c r="N1557">
        <f>_xlfn.RANK.AVG(M1557,M$2:M$2185)</f>
        <v>1273</v>
      </c>
      <c r="O1557">
        <f>LOOKUP(N1557/COUNTA(N:N),{0,0.1,0.2,0.3,0.4,0.5,0.6,0.7,0.8,0.9,1}+1%%,{10,9,8,7,6,5,4,3,2,1})</f>
        <v>5</v>
      </c>
      <c r="P1557" s="6">
        <v>3</v>
      </c>
      <c r="Q1557">
        <f>_xlfn.RANK.AVG(P1557,P$2:P$2185)</f>
        <v>452</v>
      </c>
      <c r="R1557">
        <f>LOOKUP(Q1557/COUNTA(Q:Q),{0,0.1,0.2,0.3,0.4,0.5,0.6,0.7,0.8,0.9,1}+1%%,{10,9,8,7,6,5,4,3,2,1})</f>
        <v>8</v>
      </c>
      <c r="S1557">
        <f>I1557*0.5+L1557*0.5+O1557+R1557</f>
        <v>20.5</v>
      </c>
    </row>
    <row r="1558" spans="1:19" ht="43.2" x14ac:dyDescent="0.25">
      <c r="A1558" s="5" t="s">
        <v>1279</v>
      </c>
      <c r="B1558" s="6">
        <v>1776291</v>
      </c>
      <c r="C1558" s="6">
        <v>96594</v>
      </c>
      <c r="D1558" s="6">
        <v>2338</v>
      </c>
      <c r="E1558" s="6">
        <v>25772</v>
      </c>
      <c r="F1558" s="6">
        <v>1</v>
      </c>
      <c r="G1558">
        <f>(E1558*0.6+D1558*0.2+C1558*0.2)/B1558</f>
        <v>1.9844496200228452E-2</v>
      </c>
      <c r="H1558">
        <f>_xlfn.RANK.AVG(G1558,G$2:G$2185)</f>
        <v>132</v>
      </c>
      <c r="I1558">
        <f>LOOKUP(H1558/COUNTA(H:H),{0,0.1,0.2,0.3,0.4,0.5,0.6,0.7,0.8,0.9,1}+1%%,{10,9,8,7,6,5,4,3,2,1})</f>
        <v>10</v>
      </c>
      <c r="J1558">
        <f>E1558*0.6+D1558*0.2+C1558*0.2</f>
        <v>35249.599999999999</v>
      </c>
      <c r="K1558">
        <f>_xlfn.RANK.AVG(J1558,J$2:J$2185)</f>
        <v>418</v>
      </c>
      <c r="L1558">
        <f>LOOKUP(K1558/COUNTA(K:K),{0,0.1,0.2,0.3,0.4,0.5,0.6,0.7,0.8,0.9,1}+1%%,{10,9,8,7,6,5,4,3,2,1})</f>
        <v>9</v>
      </c>
      <c r="M1558">
        <f>(C1558-D1558)*0.7+B1558*0.3</f>
        <v>598866.49999999988</v>
      </c>
      <c r="N1558">
        <f>_xlfn.RANK.AVG(M1558,M$2:M$2185)</f>
        <v>702</v>
      </c>
      <c r="O1558">
        <f>LOOKUP(N1558/COUNTA(N:N),{0,0.1,0.2,0.3,0.4,0.5,0.6,0.7,0.8,0.9,1}+1%%,{10,9,8,7,6,5,4,3,2,1})</f>
        <v>7</v>
      </c>
      <c r="P1558" s="6">
        <v>1</v>
      </c>
      <c r="Q1558">
        <f>_xlfn.RANK.AVG(P1558,P$2:P$2185)</f>
        <v>1510</v>
      </c>
      <c r="R1558">
        <f>LOOKUP(Q1558/COUNTA(Q:Q),{0,0.1,0.2,0.3,0.4,0.5,0.6,0.7,0.8,0.9,1}+1%%,{10,9,8,7,6,5,4,3,2,1})</f>
        <v>4</v>
      </c>
      <c r="S1558">
        <f>I1558*0.5+L1558*0.5+O1558+R1558</f>
        <v>20.5</v>
      </c>
    </row>
    <row r="1559" spans="1:19" ht="28.8" x14ac:dyDescent="0.25">
      <c r="A1559" s="5" t="s">
        <v>677</v>
      </c>
      <c r="B1559" s="6">
        <v>10403477</v>
      </c>
      <c r="C1559" s="6">
        <v>261095</v>
      </c>
      <c r="D1559" s="6">
        <v>15386</v>
      </c>
      <c r="E1559" s="6">
        <v>33906</v>
      </c>
      <c r="F1559" s="6">
        <v>1</v>
      </c>
      <c r="G1559">
        <f>(E1559*0.6+D1559*0.2+C1559*0.2)/B1559</f>
        <v>7.2706269259786901E-3</v>
      </c>
      <c r="H1559">
        <f>_xlfn.RANK.AVG(G1559,G$2:G$2185)</f>
        <v>1002</v>
      </c>
      <c r="I1559">
        <f>LOOKUP(H1559/COUNTA(H:H),{0,0.1,0.2,0.3,0.4,0.5,0.6,0.7,0.8,0.9,1}+1%%,{10,9,8,7,6,5,4,3,2,1})</f>
        <v>6</v>
      </c>
      <c r="J1559">
        <f>E1559*0.6+D1559*0.2+C1559*0.2</f>
        <v>75639.8</v>
      </c>
      <c r="K1559">
        <f>_xlfn.RANK.AVG(J1559,J$2:J$2185)</f>
        <v>268</v>
      </c>
      <c r="L1559">
        <f>LOOKUP(K1559/COUNTA(K:K),{0,0.1,0.2,0.3,0.4,0.5,0.6,0.7,0.8,0.9,1}+1%%,{10,9,8,7,6,5,4,3,2,1})</f>
        <v>9</v>
      </c>
      <c r="M1559">
        <f>(C1559-D1559)*0.7+B1559*0.3</f>
        <v>3293039.4</v>
      </c>
      <c r="N1559">
        <f>_xlfn.RANK.AVG(M1559,M$2:M$2185)</f>
        <v>253</v>
      </c>
      <c r="O1559">
        <f>LOOKUP(N1559/COUNTA(N:N),{0,0.1,0.2,0.3,0.4,0.5,0.6,0.7,0.8,0.9,1}+1%%,{10,9,8,7,6,5,4,3,2,1})</f>
        <v>9</v>
      </c>
      <c r="P1559" s="6">
        <v>1</v>
      </c>
      <c r="Q1559">
        <f>_xlfn.RANK.AVG(P1559,P$2:P$2185)</f>
        <v>1510</v>
      </c>
      <c r="R1559">
        <f>LOOKUP(Q1559/COUNTA(Q:Q),{0,0.1,0.2,0.3,0.4,0.5,0.6,0.7,0.8,0.9,1}+1%%,{10,9,8,7,6,5,4,3,2,1})</f>
        <v>4</v>
      </c>
      <c r="S1559">
        <f>I1559*0.5+L1559*0.5+O1559+R1559</f>
        <v>20.5</v>
      </c>
    </row>
    <row r="1560" spans="1:19" ht="28.8" x14ac:dyDescent="0.25">
      <c r="A1560" s="5" t="s">
        <v>1310</v>
      </c>
      <c r="B1560" s="6">
        <v>1915083</v>
      </c>
      <c r="C1560" s="6">
        <v>19640</v>
      </c>
      <c r="D1560" s="6">
        <v>877</v>
      </c>
      <c r="E1560" s="6">
        <v>3555</v>
      </c>
      <c r="F1560" s="6">
        <v>4</v>
      </c>
      <c r="G1560">
        <f>(E1560*0.6+D1560*0.2+C1560*0.2)/B1560</f>
        <v>3.2564646023174972E-3</v>
      </c>
      <c r="H1560">
        <f>_xlfn.RANK.AVG(G1560,G$2:G$2185)</f>
        <v>1615</v>
      </c>
      <c r="I1560">
        <f>LOOKUP(H1560/COUNTA(H:H),{0,0.1,0.2,0.3,0.4,0.5,0.6,0.7,0.8,0.9,1}+1%%,{10,9,8,7,6,5,4,3,2,1})</f>
        <v>3</v>
      </c>
      <c r="J1560">
        <f>E1560*0.6+D1560*0.2+C1560*0.2</f>
        <v>6236.4</v>
      </c>
      <c r="K1560">
        <f>_xlfn.RANK.AVG(J1560,J$2:J$2185)</f>
        <v>933</v>
      </c>
      <c r="L1560">
        <f>LOOKUP(K1560/COUNTA(K:K),{0,0.1,0.2,0.3,0.4,0.5,0.6,0.7,0.8,0.9,1}+1%%,{10,9,8,7,6,5,4,3,2,1})</f>
        <v>6</v>
      </c>
      <c r="M1560">
        <f>(C1560-D1560)*0.7+B1560*0.3</f>
        <v>587659</v>
      </c>
      <c r="N1560">
        <f>_xlfn.RANK.AVG(M1560,M$2:M$2185)</f>
        <v>713</v>
      </c>
      <c r="O1560">
        <f>LOOKUP(N1560/COUNTA(N:N),{0,0.1,0.2,0.3,0.4,0.5,0.6,0.7,0.8,0.9,1}+1%%,{10,9,8,7,6,5,4,3,2,1})</f>
        <v>7</v>
      </c>
      <c r="P1560" s="6">
        <v>4</v>
      </c>
      <c r="Q1560">
        <f>_xlfn.RANK.AVG(P1560,P$2:P$2185)</f>
        <v>340.5</v>
      </c>
      <c r="R1560">
        <f>LOOKUP(Q1560/COUNTA(Q:Q),{0,0.1,0.2,0.3,0.4,0.5,0.6,0.7,0.8,0.9,1}+1%%,{10,9,8,7,6,5,4,3,2,1})</f>
        <v>9</v>
      </c>
      <c r="S1560">
        <f>I1560*0.5+L1560*0.5+O1560+R1560</f>
        <v>20.5</v>
      </c>
    </row>
    <row r="1561" spans="1:19" ht="28.8" x14ac:dyDescent="0.25">
      <c r="A1561" s="5" t="s">
        <v>1315</v>
      </c>
      <c r="B1561" s="6">
        <v>1065271</v>
      </c>
      <c r="C1561" s="6">
        <v>40173</v>
      </c>
      <c r="D1561" s="6">
        <v>4863</v>
      </c>
      <c r="E1561" s="6">
        <v>5553</v>
      </c>
      <c r="F1561" s="6">
        <v>2</v>
      </c>
      <c r="G1561">
        <f>(E1561*0.6+D1561*0.2+C1561*0.2)/B1561</f>
        <v>1.1582968089810011E-2</v>
      </c>
      <c r="H1561">
        <f>_xlfn.RANK.AVG(G1561,G$2:G$2185)</f>
        <v>522</v>
      </c>
      <c r="I1561">
        <f>LOOKUP(H1561/COUNTA(H:H),{0,0.1,0.2,0.3,0.4,0.5,0.6,0.7,0.8,0.9,1}+1%%,{10,9,8,7,6,5,4,3,2,1})</f>
        <v>8</v>
      </c>
      <c r="J1561">
        <f>E1561*0.6+D1561*0.2+C1561*0.2</f>
        <v>12339</v>
      </c>
      <c r="K1561">
        <f>_xlfn.RANK.AVG(J1561,J$2:J$2185)</f>
        <v>700</v>
      </c>
      <c r="L1561">
        <f>LOOKUP(K1561/COUNTA(K:K),{0,0.1,0.2,0.3,0.4,0.5,0.6,0.7,0.8,0.9,1}+1%%,{10,9,8,7,6,5,4,3,2,1})</f>
        <v>7</v>
      </c>
      <c r="M1561">
        <f>(C1561-D1561)*0.7+B1561*0.3</f>
        <v>344298.3</v>
      </c>
      <c r="N1561">
        <f>_xlfn.RANK.AVG(M1561,M$2:M$2185)</f>
        <v>908</v>
      </c>
      <c r="O1561">
        <f>LOOKUP(N1561/COUNTA(N:N),{0,0.1,0.2,0.3,0.4,0.5,0.6,0.7,0.8,0.9,1}+1%%,{10,9,8,7,6,5,4,3,2,1})</f>
        <v>6</v>
      </c>
      <c r="P1561" s="6">
        <v>2</v>
      </c>
      <c r="Q1561">
        <f>_xlfn.RANK.AVG(P1561,P$2:P$2185)</f>
        <v>678.5</v>
      </c>
      <c r="R1561">
        <f>LOOKUP(Q1561/COUNTA(Q:Q),{0,0.1,0.2,0.3,0.4,0.5,0.6,0.7,0.8,0.9,1}+1%%,{10,9,8,7,6,5,4,3,2,1})</f>
        <v>7</v>
      </c>
      <c r="S1561">
        <f>I1561*0.5+L1561*0.5+O1561+R1561</f>
        <v>20.5</v>
      </c>
    </row>
    <row r="1562" spans="1:19" ht="43.2" x14ac:dyDescent="0.25">
      <c r="A1562" s="5" t="s">
        <v>119</v>
      </c>
      <c r="B1562" s="6">
        <v>652870</v>
      </c>
      <c r="C1562" s="6">
        <v>30656</v>
      </c>
      <c r="D1562" s="6">
        <v>1019</v>
      </c>
      <c r="E1562" s="6">
        <v>2597</v>
      </c>
      <c r="F1562" s="6">
        <v>2</v>
      </c>
      <c r="G1562">
        <f>(E1562*0.6+D1562*0.2+C1562*0.2)/B1562</f>
        <v>1.2090002603887451E-2</v>
      </c>
      <c r="H1562">
        <f>_xlfn.RANK.AVG(G1562,G$2:G$2185)</f>
        <v>485</v>
      </c>
      <c r="I1562">
        <f>LOOKUP(H1562/COUNTA(H:H),{0,0.1,0.2,0.3,0.4,0.5,0.6,0.7,0.8,0.9,1}+1%%,{10,9,8,7,6,5,4,3,2,1})</f>
        <v>8</v>
      </c>
      <c r="J1562">
        <f>E1562*0.6+D1562*0.2+C1562*0.2</f>
        <v>7893.2000000000007</v>
      </c>
      <c r="K1562">
        <f>_xlfn.RANK.AVG(J1562,J$2:J$2185)</f>
        <v>849</v>
      </c>
      <c r="L1562">
        <f>LOOKUP(K1562/COUNTA(K:K),{0,0.1,0.2,0.3,0.4,0.5,0.6,0.7,0.8,0.9,1}+1%%,{10,9,8,7,6,5,4,3,2,1})</f>
        <v>7</v>
      </c>
      <c r="M1562">
        <f>(C1562-D1562)*0.7+B1562*0.3</f>
        <v>216606.9</v>
      </c>
      <c r="N1562">
        <f>_xlfn.RANK.AVG(M1562,M$2:M$2185)</f>
        <v>1075</v>
      </c>
      <c r="O1562">
        <f>LOOKUP(N1562/COUNTA(N:N),{0,0.1,0.2,0.3,0.4,0.5,0.6,0.7,0.8,0.9,1}+1%%,{10,9,8,7,6,5,4,3,2,1})</f>
        <v>6</v>
      </c>
      <c r="P1562" s="6">
        <v>2</v>
      </c>
      <c r="Q1562">
        <f>_xlfn.RANK.AVG(P1562,P$2:P$2185)</f>
        <v>678.5</v>
      </c>
      <c r="R1562">
        <f>LOOKUP(Q1562/COUNTA(Q:Q),{0,0.1,0.2,0.3,0.4,0.5,0.6,0.7,0.8,0.9,1}+1%%,{10,9,8,7,6,5,4,3,2,1})</f>
        <v>7</v>
      </c>
      <c r="S1562">
        <f>I1562*0.5+L1562*0.5+O1562+R1562</f>
        <v>20.5</v>
      </c>
    </row>
    <row r="1563" spans="1:19" ht="43.2" x14ac:dyDescent="0.25">
      <c r="A1563" s="5" t="s">
        <v>1350</v>
      </c>
      <c r="B1563" s="6">
        <v>1070774</v>
      </c>
      <c r="C1563" s="6">
        <v>8521</v>
      </c>
      <c r="D1563" s="6">
        <v>28310</v>
      </c>
      <c r="E1563" s="6">
        <v>6760</v>
      </c>
      <c r="F1563" s="6">
        <v>2</v>
      </c>
      <c r="G1563">
        <f>(E1563*0.6+D1563*0.2+C1563*0.2)/B1563</f>
        <v>1.066723697063993E-2</v>
      </c>
      <c r="H1563">
        <f>_xlfn.RANK.AVG(G1563,G$2:G$2185)</f>
        <v>607</v>
      </c>
      <c r="I1563">
        <f>LOOKUP(H1563/COUNTA(H:H),{0,0.1,0.2,0.3,0.4,0.5,0.6,0.7,0.8,0.9,1}+1%%,{10,9,8,7,6,5,4,3,2,1})</f>
        <v>8</v>
      </c>
      <c r="J1563">
        <f>E1563*0.6+D1563*0.2+C1563*0.2</f>
        <v>11422.2</v>
      </c>
      <c r="K1563">
        <f>_xlfn.RANK.AVG(J1563,J$2:J$2185)</f>
        <v>740</v>
      </c>
      <c r="L1563">
        <f>LOOKUP(K1563/COUNTA(K:K),{0,0.1,0.2,0.3,0.4,0.5,0.6,0.7,0.8,0.9,1}+1%%,{10,9,8,7,6,5,4,3,2,1})</f>
        <v>7</v>
      </c>
      <c r="M1563">
        <f>(C1563-D1563)*0.7+B1563*0.3</f>
        <v>307379.90000000002</v>
      </c>
      <c r="N1563">
        <f>_xlfn.RANK.AVG(M1563,M$2:M$2185)</f>
        <v>950</v>
      </c>
      <c r="O1563">
        <f>LOOKUP(N1563/COUNTA(N:N),{0,0.1,0.2,0.3,0.4,0.5,0.6,0.7,0.8,0.9,1}+1%%,{10,9,8,7,6,5,4,3,2,1})</f>
        <v>6</v>
      </c>
      <c r="P1563" s="6">
        <v>2</v>
      </c>
      <c r="Q1563">
        <f>_xlfn.RANK.AVG(P1563,P$2:P$2185)</f>
        <v>678.5</v>
      </c>
      <c r="R1563">
        <f>LOOKUP(Q1563/COUNTA(Q:Q),{0,0.1,0.2,0.3,0.4,0.5,0.6,0.7,0.8,0.9,1}+1%%,{10,9,8,7,6,5,4,3,2,1})</f>
        <v>7</v>
      </c>
      <c r="S1563">
        <f>I1563*0.5+L1563*0.5+O1563+R1563</f>
        <v>20.5</v>
      </c>
    </row>
    <row r="1564" spans="1:19" ht="28.8" x14ac:dyDescent="0.25">
      <c r="A1564" s="5" t="s">
        <v>1708</v>
      </c>
      <c r="B1564" s="6">
        <v>4719807</v>
      </c>
      <c r="C1564" s="6">
        <v>164227</v>
      </c>
      <c r="D1564" s="6">
        <v>1764</v>
      </c>
      <c r="E1564" s="6">
        <v>9044</v>
      </c>
      <c r="F1564" s="6">
        <v>1</v>
      </c>
      <c r="G1564">
        <f>(E1564*0.6+D1564*0.2+C1564*0.2)/B1564</f>
        <v>8.1835125885444046E-3</v>
      </c>
      <c r="H1564">
        <f>_xlfn.RANK.AVG(G1564,G$2:G$2185)</f>
        <v>881</v>
      </c>
      <c r="I1564">
        <f>LOOKUP(H1564/COUNTA(H:H),{0,0.1,0.2,0.3,0.4,0.5,0.6,0.7,0.8,0.9,1}+1%%,{10,9,8,7,6,5,4,3,2,1})</f>
        <v>6</v>
      </c>
      <c r="J1564">
        <f>E1564*0.6+D1564*0.2+C1564*0.2</f>
        <v>38624.6</v>
      </c>
      <c r="K1564">
        <f>_xlfn.RANK.AVG(J1564,J$2:J$2185)</f>
        <v>389</v>
      </c>
      <c r="L1564">
        <f>LOOKUP(K1564/COUNTA(K:K),{0,0.1,0.2,0.3,0.4,0.5,0.6,0.7,0.8,0.9,1}+1%%,{10,9,8,7,6,5,4,3,2,1})</f>
        <v>9</v>
      </c>
      <c r="M1564">
        <f>(C1564-D1564)*0.7+B1564*0.3</f>
        <v>1529666.2</v>
      </c>
      <c r="N1564">
        <f>_xlfn.RANK.AVG(M1564,M$2:M$2185)</f>
        <v>418</v>
      </c>
      <c r="O1564">
        <f>LOOKUP(N1564/COUNTA(N:N),{0,0.1,0.2,0.3,0.4,0.5,0.6,0.7,0.8,0.9,1}+1%%,{10,9,8,7,6,5,4,3,2,1})</f>
        <v>9</v>
      </c>
      <c r="P1564" s="6">
        <v>1</v>
      </c>
      <c r="Q1564">
        <f>_xlfn.RANK.AVG(P1564,P$2:P$2185)</f>
        <v>1510</v>
      </c>
      <c r="R1564">
        <f>LOOKUP(Q1564/COUNTA(Q:Q),{0,0.1,0.2,0.3,0.4,0.5,0.6,0.7,0.8,0.9,1}+1%%,{10,9,8,7,6,5,4,3,2,1})</f>
        <v>4</v>
      </c>
      <c r="S1564">
        <f>I1564*0.5+L1564*0.5+O1564+R1564</f>
        <v>20.5</v>
      </c>
    </row>
    <row r="1565" spans="1:19" ht="14.4" x14ac:dyDescent="0.25">
      <c r="A1565" s="5" t="s">
        <v>1493</v>
      </c>
      <c r="B1565" s="6">
        <v>1266684</v>
      </c>
      <c r="C1565" s="6">
        <v>45711</v>
      </c>
      <c r="D1565" s="6">
        <v>522</v>
      </c>
      <c r="E1565" s="6">
        <v>1725</v>
      </c>
      <c r="F1565" s="6">
        <v>2</v>
      </c>
      <c r="G1565">
        <f>(E1565*0.6+D1565*0.2+C1565*0.2)/B1565</f>
        <v>8.1169415576418432E-3</v>
      </c>
      <c r="H1565">
        <f>_xlfn.RANK.AVG(G1565,G$2:G$2185)</f>
        <v>887</v>
      </c>
      <c r="I1565">
        <f>LOOKUP(H1565/COUNTA(H:H),{0,0.1,0.2,0.3,0.4,0.5,0.6,0.7,0.8,0.9,1}+1%%,{10,9,8,7,6,5,4,3,2,1})</f>
        <v>6</v>
      </c>
      <c r="J1565">
        <f>E1565*0.6+D1565*0.2+C1565*0.2</f>
        <v>10281.6</v>
      </c>
      <c r="K1565">
        <f>_xlfn.RANK.AVG(J1565,J$2:J$2185)</f>
        <v>767</v>
      </c>
      <c r="L1565">
        <f>LOOKUP(K1565/COUNTA(K:K),{0,0.1,0.2,0.3,0.4,0.5,0.6,0.7,0.8,0.9,1}+1%%,{10,9,8,7,6,5,4,3,2,1})</f>
        <v>7</v>
      </c>
      <c r="M1565">
        <f>(C1565-D1565)*0.7+B1565*0.3</f>
        <v>411637.5</v>
      </c>
      <c r="N1565">
        <f>_xlfn.RANK.AVG(M1565,M$2:M$2185)</f>
        <v>838</v>
      </c>
      <c r="O1565">
        <f>LOOKUP(N1565/COUNTA(N:N),{0,0.1,0.2,0.3,0.4,0.5,0.6,0.7,0.8,0.9,1}+1%%,{10,9,8,7,6,5,4,3,2,1})</f>
        <v>7</v>
      </c>
      <c r="P1565" s="6">
        <v>2</v>
      </c>
      <c r="Q1565">
        <f>_xlfn.RANK.AVG(P1565,P$2:P$2185)</f>
        <v>678.5</v>
      </c>
      <c r="R1565">
        <f>LOOKUP(Q1565/COUNTA(Q:Q),{0,0.1,0.2,0.3,0.4,0.5,0.6,0.7,0.8,0.9,1}+1%%,{10,9,8,7,6,5,4,3,2,1})</f>
        <v>7</v>
      </c>
      <c r="S1565">
        <f>I1565*0.5+L1565*0.5+O1565+R1565</f>
        <v>20.5</v>
      </c>
    </row>
    <row r="1566" spans="1:19" ht="28.8" x14ac:dyDescent="0.25">
      <c r="A1566" s="5" t="s">
        <v>1824</v>
      </c>
      <c r="B1566" s="6">
        <v>3845553</v>
      </c>
      <c r="C1566" s="6">
        <v>133530</v>
      </c>
      <c r="D1566" s="6">
        <v>3363</v>
      </c>
      <c r="E1566" s="6">
        <v>20114</v>
      </c>
      <c r="F1566" s="6">
        <v>1</v>
      </c>
      <c r="G1566">
        <f>(E1566*0.6+D1566*0.2+C1566*0.2)/B1566</f>
        <v>1.0257822477027362E-2</v>
      </c>
      <c r="H1566">
        <f>_xlfn.RANK.AVG(G1566,G$2:G$2185)</f>
        <v>640</v>
      </c>
      <c r="I1566">
        <f>LOOKUP(H1566/COUNTA(H:H),{0,0.1,0.2,0.3,0.4,0.5,0.6,0.7,0.8,0.9,1}+1%%,{10,9,8,7,6,5,4,3,2,1})</f>
        <v>8</v>
      </c>
      <c r="J1566">
        <f>E1566*0.6+D1566*0.2+C1566*0.2</f>
        <v>39447</v>
      </c>
      <c r="K1566">
        <f>_xlfn.RANK.AVG(J1566,J$2:J$2185)</f>
        <v>380</v>
      </c>
      <c r="L1566">
        <f>LOOKUP(K1566/COUNTA(K:K),{0,0.1,0.2,0.3,0.4,0.5,0.6,0.7,0.8,0.9,1}+1%%,{10,9,8,7,6,5,4,3,2,1})</f>
        <v>9</v>
      </c>
      <c r="M1566">
        <f>(C1566-D1566)*0.7+B1566*0.3</f>
        <v>1244782.7999999998</v>
      </c>
      <c r="N1566">
        <f>_xlfn.RANK.AVG(M1566,M$2:M$2185)</f>
        <v>474</v>
      </c>
      <c r="O1566">
        <f>LOOKUP(N1566/COUNTA(N:N),{0,0.1,0.2,0.3,0.4,0.5,0.6,0.7,0.8,0.9,1}+1%%,{10,9,8,7,6,5,4,3,2,1})</f>
        <v>8</v>
      </c>
      <c r="P1566" s="6">
        <v>1</v>
      </c>
      <c r="Q1566">
        <f>_xlfn.RANK.AVG(P1566,P$2:P$2185)</f>
        <v>1510</v>
      </c>
      <c r="R1566">
        <f>LOOKUP(Q1566/COUNTA(Q:Q),{0,0.1,0.2,0.3,0.4,0.5,0.6,0.7,0.8,0.9,1}+1%%,{10,9,8,7,6,5,4,3,2,1})</f>
        <v>4</v>
      </c>
      <c r="S1566">
        <f>I1566*0.5+L1566*0.5+O1566+R1566</f>
        <v>20.5</v>
      </c>
    </row>
    <row r="1567" spans="1:19" ht="14.4" x14ac:dyDescent="0.25">
      <c r="A1567" s="5" t="s">
        <v>1850</v>
      </c>
      <c r="B1567" s="6">
        <v>7676863</v>
      </c>
      <c r="C1567" s="6">
        <v>180749</v>
      </c>
      <c r="D1567" s="6">
        <v>8889</v>
      </c>
      <c r="E1567" s="6">
        <v>23497</v>
      </c>
      <c r="F1567" s="6">
        <v>1</v>
      </c>
      <c r="G1567">
        <f>(E1567*0.6+D1567*0.2+C1567*0.2)/B1567</f>
        <v>6.7769608497637648E-3</v>
      </c>
      <c r="H1567">
        <f>_xlfn.RANK.AVG(G1567,G$2:G$2185)</f>
        <v>1071</v>
      </c>
      <c r="I1567">
        <f>LOOKUP(H1567/COUNTA(H:H),{0,0.1,0.2,0.3,0.4,0.5,0.6,0.7,0.8,0.9,1}+1%%,{10,9,8,7,6,5,4,3,2,1})</f>
        <v>6</v>
      </c>
      <c r="J1567">
        <f>E1567*0.6+D1567*0.2+C1567*0.2</f>
        <v>52025.8</v>
      </c>
      <c r="K1567">
        <f>_xlfn.RANK.AVG(J1567,J$2:J$2185)</f>
        <v>325</v>
      </c>
      <c r="L1567">
        <f>LOOKUP(K1567/COUNTA(K:K),{0,0.1,0.2,0.3,0.4,0.5,0.6,0.7,0.8,0.9,1}+1%%,{10,9,8,7,6,5,4,3,2,1})</f>
        <v>9</v>
      </c>
      <c r="M1567">
        <f>(C1567-D1567)*0.7+B1567*0.3</f>
        <v>2423360.9</v>
      </c>
      <c r="N1567">
        <f>_xlfn.RANK.AVG(M1567,M$2:M$2185)</f>
        <v>308</v>
      </c>
      <c r="O1567">
        <f>LOOKUP(N1567/COUNTA(N:N),{0,0.1,0.2,0.3,0.4,0.5,0.6,0.7,0.8,0.9,1}+1%%,{10,9,8,7,6,5,4,3,2,1})</f>
        <v>9</v>
      </c>
      <c r="P1567" s="6">
        <v>1</v>
      </c>
      <c r="Q1567">
        <f>_xlfn.RANK.AVG(P1567,P$2:P$2185)</f>
        <v>1510</v>
      </c>
      <c r="R1567">
        <f>LOOKUP(Q1567/COUNTA(Q:Q),{0,0.1,0.2,0.3,0.4,0.5,0.6,0.7,0.8,0.9,1}+1%%,{10,9,8,7,6,5,4,3,2,1})</f>
        <v>4</v>
      </c>
      <c r="S1567">
        <f>I1567*0.5+L1567*0.5+O1567+R1567</f>
        <v>20.5</v>
      </c>
    </row>
    <row r="1568" spans="1:19" ht="28.8" x14ac:dyDescent="0.25">
      <c r="A1568" s="5" t="s">
        <v>70</v>
      </c>
      <c r="B1568" s="6">
        <v>313769</v>
      </c>
      <c r="C1568" s="6">
        <v>13138</v>
      </c>
      <c r="D1568" s="6">
        <v>831</v>
      </c>
      <c r="E1568" s="6">
        <v>2560</v>
      </c>
      <c r="F1568" s="6">
        <v>5</v>
      </c>
      <c r="G1568">
        <f>(E1568*0.6+D1568*0.2+C1568*0.2)/B1568</f>
        <v>1.3799323706293484E-2</v>
      </c>
      <c r="H1568">
        <f>_xlfn.RANK.AVG(G1568,G$2:G$2185)</f>
        <v>364</v>
      </c>
      <c r="I1568">
        <f>LOOKUP(H1568/COUNTA(H:H),{0,0.1,0.2,0.3,0.4,0.5,0.6,0.7,0.8,0.9,1}+1%%,{10,9,8,7,6,5,4,3,2,1})</f>
        <v>9</v>
      </c>
      <c r="J1568">
        <f>E1568*0.6+D1568*0.2+C1568*0.2</f>
        <v>4329.8</v>
      </c>
      <c r="K1568">
        <f>_xlfn.RANK.AVG(J1568,J$2:J$2185)</f>
        <v>1065</v>
      </c>
      <c r="L1568">
        <f>LOOKUP(K1568/COUNTA(K:K),{0,0.1,0.2,0.3,0.4,0.5,0.6,0.7,0.8,0.9,1}+1%%,{10,9,8,7,6,5,4,3,2,1})</f>
        <v>6</v>
      </c>
      <c r="M1568">
        <f>(C1568-D1568)*0.7+B1568*0.3</f>
        <v>102745.59999999999</v>
      </c>
      <c r="N1568">
        <f>_xlfn.RANK.AVG(M1568,M$2:M$2185)</f>
        <v>1335</v>
      </c>
      <c r="O1568">
        <f>LOOKUP(N1568/COUNTA(N:N),{0,0.1,0.2,0.3,0.4,0.5,0.6,0.7,0.8,0.9,1}+1%%,{10,9,8,7,6,5,4,3,2,1})</f>
        <v>4</v>
      </c>
      <c r="P1568" s="6">
        <v>5</v>
      </c>
      <c r="Q1568">
        <f>_xlfn.RANK.AVG(P1568,P$2:P$2185)</f>
        <v>266.5</v>
      </c>
      <c r="R1568">
        <f>LOOKUP(Q1568/COUNTA(Q:Q),{0,0.1,0.2,0.3,0.4,0.5,0.6,0.7,0.8,0.9,1}+1%%,{10,9,8,7,6,5,4,3,2,1})</f>
        <v>9</v>
      </c>
      <c r="S1568">
        <f>I1568*0.5+L1568*0.5+O1568+R1568</f>
        <v>20.5</v>
      </c>
    </row>
    <row r="1569" spans="1:19" ht="28.8" x14ac:dyDescent="0.25">
      <c r="A1569" s="5" t="s">
        <v>238</v>
      </c>
      <c r="B1569" s="6">
        <v>598350</v>
      </c>
      <c r="C1569" s="6">
        <v>18595</v>
      </c>
      <c r="D1569" s="6">
        <v>1238</v>
      </c>
      <c r="E1569" s="6">
        <v>2585</v>
      </c>
      <c r="F1569" s="6">
        <v>4</v>
      </c>
      <c r="G1569">
        <f>(E1569*0.6+D1569*0.2+C1569*0.2)/B1569</f>
        <v>9.2213587365254455E-3</v>
      </c>
      <c r="H1569">
        <f>_xlfn.RANK.AVG(G1569,G$2:G$2185)</f>
        <v>752</v>
      </c>
      <c r="I1569">
        <f>LOOKUP(H1569/COUNTA(H:H),{0,0.1,0.2,0.3,0.4,0.5,0.6,0.7,0.8,0.9,1}+1%%,{10,9,8,7,6,5,4,3,2,1})</f>
        <v>7</v>
      </c>
      <c r="J1569">
        <f>E1569*0.6+D1569*0.2+C1569*0.2</f>
        <v>5517.6</v>
      </c>
      <c r="K1569">
        <f>_xlfn.RANK.AVG(J1569,J$2:J$2185)</f>
        <v>971</v>
      </c>
      <c r="L1569">
        <f>LOOKUP(K1569/COUNTA(K:K),{0,0.1,0.2,0.3,0.4,0.5,0.6,0.7,0.8,0.9,1}+1%%,{10,9,8,7,6,5,4,3,2,1})</f>
        <v>6</v>
      </c>
      <c r="M1569">
        <f>(C1569-D1569)*0.7+B1569*0.3</f>
        <v>191654.9</v>
      </c>
      <c r="N1569">
        <f>_xlfn.RANK.AVG(M1569,M$2:M$2185)</f>
        <v>1114</v>
      </c>
      <c r="O1569">
        <f>LOOKUP(N1569/COUNTA(N:N),{0,0.1,0.2,0.3,0.4,0.5,0.6,0.7,0.8,0.9,1}+1%%,{10,9,8,7,6,5,4,3,2,1})</f>
        <v>5</v>
      </c>
      <c r="P1569" s="6">
        <v>4</v>
      </c>
      <c r="Q1569">
        <f>_xlfn.RANK.AVG(P1569,P$2:P$2185)</f>
        <v>340.5</v>
      </c>
      <c r="R1569">
        <f>LOOKUP(Q1569/COUNTA(Q:Q),{0,0.1,0.2,0.3,0.4,0.5,0.6,0.7,0.8,0.9,1}+1%%,{10,9,8,7,6,5,4,3,2,1})</f>
        <v>9</v>
      </c>
      <c r="S1569">
        <f>I1569*0.5+L1569*0.5+O1569+R1569</f>
        <v>20.5</v>
      </c>
    </row>
    <row r="1570" spans="1:19" ht="28.8" x14ac:dyDescent="0.25">
      <c r="A1570" s="5" t="s">
        <v>1827</v>
      </c>
      <c r="B1570" s="6">
        <v>3098084</v>
      </c>
      <c r="C1570" s="6">
        <v>46884</v>
      </c>
      <c r="D1570" s="6">
        <v>3471</v>
      </c>
      <c r="E1570" s="6">
        <v>2744</v>
      </c>
      <c r="F1570" s="6">
        <v>2</v>
      </c>
      <c r="G1570">
        <f>(E1570*0.6+D1570*0.2+C1570*0.2)/B1570</f>
        <v>3.7821440606516806E-3</v>
      </c>
      <c r="H1570">
        <f>_xlfn.RANK.AVG(G1570,G$2:G$2185)</f>
        <v>1522</v>
      </c>
      <c r="I1570">
        <f>LOOKUP(H1570/COUNTA(H:H),{0,0.1,0.2,0.3,0.4,0.5,0.6,0.7,0.8,0.9,1}+1%%,{10,9,8,7,6,5,4,3,2,1})</f>
        <v>4</v>
      </c>
      <c r="J1570">
        <f>E1570*0.6+D1570*0.2+C1570*0.2</f>
        <v>11717.400000000001</v>
      </c>
      <c r="K1570">
        <f>_xlfn.RANK.AVG(J1570,J$2:J$2185)</f>
        <v>727</v>
      </c>
      <c r="L1570">
        <f>LOOKUP(K1570/COUNTA(K:K),{0,0.1,0.2,0.3,0.4,0.5,0.6,0.7,0.8,0.9,1}+1%%,{10,9,8,7,6,5,4,3,2,1})</f>
        <v>7</v>
      </c>
      <c r="M1570">
        <f>(C1570-D1570)*0.7+B1570*0.3</f>
        <v>959814.29999999993</v>
      </c>
      <c r="N1570">
        <f>_xlfn.RANK.AVG(M1570,M$2:M$2185)</f>
        <v>550</v>
      </c>
      <c r="O1570">
        <f>LOOKUP(N1570/COUNTA(N:N),{0,0.1,0.2,0.3,0.4,0.5,0.6,0.7,0.8,0.9,1}+1%%,{10,9,8,7,6,5,4,3,2,1})</f>
        <v>8</v>
      </c>
      <c r="P1570" s="6">
        <v>2</v>
      </c>
      <c r="Q1570">
        <f>_xlfn.RANK.AVG(P1570,P$2:P$2185)</f>
        <v>678.5</v>
      </c>
      <c r="R1570">
        <f>LOOKUP(Q1570/COUNTA(Q:Q),{0,0.1,0.2,0.3,0.4,0.5,0.6,0.7,0.8,0.9,1}+1%%,{10,9,8,7,6,5,4,3,2,1})</f>
        <v>7</v>
      </c>
      <c r="S1570">
        <f>I1570*0.5+L1570*0.5+O1570+R1570</f>
        <v>20.5</v>
      </c>
    </row>
    <row r="1571" spans="1:19" ht="28.8" x14ac:dyDescent="0.25">
      <c r="A1571" s="5" t="s">
        <v>1681</v>
      </c>
      <c r="B1571" s="6">
        <v>469051</v>
      </c>
      <c r="C1571" s="6">
        <v>23121</v>
      </c>
      <c r="D1571" s="6">
        <v>245</v>
      </c>
      <c r="E1571" s="6">
        <v>8785</v>
      </c>
      <c r="F1571" s="6">
        <v>2</v>
      </c>
      <c r="G1571">
        <f>(E1571*0.6+D1571*0.2+C1571*0.2)/B1571</f>
        <v>2.1200679670227759E-2</v>
      </c>
      <c r="H1571">
        <f>_xlfn.RANK.AVG(G1571,G$2:G$2185)</f>
        <v>112</v>
      </c>
      <c r="I1571">
        <f>LOOKUP(H1571/COUNTA(H:H),{0,0.1,0.2,0.3,0.4,0.5,0.6,0.7,0.8,0.9,1}+1%%,{10,9,8,7,6,5,4,3,2,1})</f>
        <v>10</v>
      </c>
      <c r="J1571">
        <f>E1571*0.6+D1571*0.2+C1571*0.2</f>
        <v>9944.2000000000007</v>
      </c>
      <c r="K1571">
        <f>_xlfn.RANK.AVG(J1571,J$2:J$2185)</f>
        <v>776</v>
      </c>
      <c r="L1571">
        <f>LOOKUP(K1571/COUNTA(K:K),{0,0.1,0.2,0.3,0.4,0.5,0.6,0.7,0.8,0.9,1}+1%%,{10,9,8,7,6,5,4,3,2,1})</f>
        <v>7</v>
      </c>
      <c r="M1571">
        <f>(C1571-D1571)*0.7+B1571*0.3</f>
        <v>156728.5</v>
      </c>
      <c r="N1571">
        <f>_xlfn.RANK.AVG(M1571,M$2:M$2185)</f>
        <v>1179</v>
      </c>
      <c r="O1571">
        <f>LOOKUP(N1571/COUNTA(N:N),{0,0.1,0.2,0.3,0.4,0.5,0.6,0.7,0.8,0.9,1}+1%%,{10,9,8,7,6,5,4,3,2,1})</f>
        <v>5</v>
      </c>
      <c r="P1571" s="6">
        <v>2</v>
      </c>
      <c r="Q1571">
        <f>_xlfn.RANK.AVG(P1571,P$2:P$2185)</f>
        <v>678.5</v>
      </c>
      <c r="R1571">
        <f>LOOKUP(Q1571/COUNTA(Q:Q),{0,0.1,0.2,0.3,0.4,0.5,0.6,0.7,0.8,0.9,1}+1%%,{10,9,8,7,6,5,4,3,2,1})</f>
        <v>7</v>
      </c>
      <c r="S1571">
        <f>I1571*0.5+L1571*0.5+O1571+R1571</f>
        <v>20.5</v>
      </c>
    </row>
    <row r="1572" spans="1:19" ht="14.4" x14ac:dyDescent="0.25">
      <c r="A1572" s="5" t="s">
        <v>2156</v>
      </c>
      <c r="B1572" s="6">
        <v>3350496</v>
      </c>
      <c r="C1572" s="6">
        <v>140616</v>
      </c>
      <c r="D1572" s="6">
        <v>5284</v>
      </c>
      <c r="E1572" s="6">
        <v>12163</v>
      </c>
      <c r="F1572" s="6">
        <v>1</v>
      </c>
      <c r="G1572">
        <f>(E1572*0.6+D1572*0.2+C1572*0.2)/B1572</f>
        <v>1.0887283554434926E-2</v>
      </c>
      <c r="H1572">
        <f>_xlfn.RANK.AVG(G1572,G$2:G$2185)</f>
        <v>586</v>
      </c>
      <c r="I1572">
        <f>LOOKUP(H1572/COUNTA(H:H),{0,0.1,0.2,0.3,0.4,0.5,0.6,0.7,0.8,0.9,1}+1%%,{10,9,8,7,6,5,4,3,2,1})</f>
        <v>8</v>
      </c>
      <c r="J1572">
        <f>E1572*0.6+D1572*0.2+C1572*0.2</f>
        <v>36477.800000000003</v>
      </c>
      <c r="K1572">
        <f>_xlfn.RANK.AVG(J1572,J$2:J$2185)</f>
        <v>409</v>
      </c>
      <c r="L1572">
        <f>LOOKUP(K1572/COUNTA(K:K),{0,0.1,0.2,0.3,0.4,0.5,0.6,0.7,0.8,0.9,1}+1%%,{10,9,8,7,6,5,4,3,2,1})</f>
        <v>9</v>
      </c>
      <c r="M1572">
        <f>(C1572-D1572)*0.7+B1572*0.3</f>
        <v>1099881.2</v>
      </c>
      <c r="N1572">
        <f>_xlfn.RANK.AVG(M1572,M$2:M$2185)</f>
        <v>507</v>
      </c>
      <c r="O1572">
        <f>LOOKUP(N1572/COUNTA(N:N),{0,0.1,0.2,0.3,0.4,0.5,0.6,0.7,0.8,0.9,1}+1%%,{10,9,8,7,6,5,4,3,2,1})</f>
        <v>8</v>
      </c>
      <c r="P1572" s="6">
        <v>1</v>
      </c>
      <c r="Q1572">
        <f>_xlfn.RANK.AVG(P1572,P$2:P$2185)</f>
        <v>1510</v>
      </c>
      <c r="R1572">
        <f>LOOKUP(Q1572/COUNTA(Q:Q),{0,0.1,0.2,0.3,0.4,0.5,0.6,0.7,0.8,0.9,1}+1%%,{10,9,8,7,6,5,4,3,2,1})</f>
        <v>4</v>
      </c>
      <c r="S1572">
        <f>I1572*0.5+L1572*0.5+O1572+R1572</f>
        <v>20.5</v>
      </c>
    </row>
    <row r="1573" spans="1:19" ht="28.8" x14ac:dyDescent="0.25">
      <c r="A1573" s="5" t="s">
        <v>595</v>
      </c>
      <c r="B1573" s="6">
        <v>10241888</v>
      </c>
      <c r="C1573" s="6">
        <v>48008</v>
      </c>
      <c r="D1573" s="6">
        <v>4031</v>
      </c>
      <c r="E1573" s="6">
        <v>6432</v>
      </c>
      <c r="F1573" s="6">
        <v>2</v>
      </c>
      <c r="G1573">
        <f>(E1573*0.6+D1573*0.2+C1573*0.2)/B1573</f>
        <v>1.3930048834746094E-3</v>
      </c>
      <c r="H1573">
        <f>_xlfn.RANK.AVG(G1573,G$2:G$2185)</f>
        <v>1932</v>
      </c>
      <c r="I1573">
        <f>LOOKUP(H1573/COUNTA(H:H),{0,0.1,0.2,0.3,0.4,0.5,0.6,0.7,0.8,0.9,1}+1%%,{10,9,8,7,6,5,4,3,2,1})</f>
        <v>2</v>
      </c>
      <c r="J1573">
        <f>E1573*0.6+D1573*0.2+C1573*0.2</f>
        <v>14267</v>
      </c>
      <c r="K1573">
        <f>_xlfn.RANK.AVG(J1573,J$2:J$2185)</f>
        <v>665</v>
      </c>
      <c r="L1573">
        <f>LOOKUP(K1573/COUNTA(K:K),{0,0.1,0.2,0.3,0.4,0.5,0.6,0.7,0.8,0.9,1}+1%%,{10,9,8,7,6,5,4,3,2,1})</f>
        <v>7</v>
      </c>
      <c r="M1573">
        <f>(C1573-D1573)*0.7+B1573*0.3</f>
        <v>3103350.3</v>
      </c>
      <c r="N1573">
        <f>_xlfn.RANK.AVG(M1573,M$2:M$2185)</f>
        <v>264</v>
      </c>
      <c r="O1573">
        <f>LOOKUP(N1573/COUNTA(N:N),{0,0.1,0.2,0.3,0.4,0.5,0.6,0.7,0.8,0.9,1}+1%%,{10,9,8,7,6,5,4,3,2,1})</f>
        <v>9</v>
      </c>
      <c r="P1573" s="6">
        <v>2</v>
      </c>
      <c r="Q1573">
        <f>_xlfn.RANK.AVG(P1573,P$2:P$2185)</f>
        <v>678.5</v>
      </c>
      <c r="R1573">
        <f>LOOKUP(Q1573/COUNTA(Q:Q),{0,0.1,0.2,0.3,0.4,0.5,0.6,0.7,0.8,0.9,1}+1%%,{10,9,8,7,6,5,4,3,2,1})</f>
        <v>7</v>
      </c>
      <c r="S1573">
        <f>I1573*0.5+L1573*0.5+O1573+R1573</f>
        <v>20.5</v>
      </c>
    </row>
    <row r="1574" spans="1:19" ht="28.8" x14ac:dyDescent="0.25">
      <c r="A1574" s="5" t="s">
        <v>324</v>
      </c>
      <c r="B1574" s="6">
        <v>1371300</v>
      </c>
      <c r="C1574" s="6">
        <v>14347</v>
      </c>
      <c r="D1574" s="6">
        <v>1143</v>
      </c>
      <c r="E1574" s="6">
        <v>2217</v>
      </c>
      <c r="F1574" s="6">
        <v>5</v>
      </c>
      <c r="G1574">
        <f>(E1574*0.6+D1574*0.2+C1574*0.2)/B1574</f>
        <v>3.2291985706993367E-3</v>
      </c>
      <c r="H1574">
        <f>_xlfn.RANK.AVG(G1574,G$2:G$2185)</f>
        <v>1622</v>
      </c>
      <c r="I1574">
        <f>LOOKUP(H1574/COUNTA(H:H),{0,0.1,0.2,0.3,0.4,0.5,0.6,0.7,0.8,0.9,1}+1%%,{10,9,8,7,6,5,4,3,2,1})</f>
        <v>3</v>
      </c>
      <c r="J1574">
        <f>E1574*0.6+D1574*0.2+C1574*0.2</f>
        <v>4428.2000000000007</v>
      </c>
      <c r="K1574">
        <f>_xlfn.RANK.AVG(J1574,J$2:J$2185)</f>
        <v>1058</v>
      </c>
      <c r="L1574">
        <f>LOOKUP(K1574/COUNTA(K:K),{0,0.1,0.2,0.3,0.4,0.5,0.6,0.7,0.8,0.9,1}+1%%,{10,9,8,7,6,5,4,3,2,1})</f>
        <v>6</v>
      </c>
      <c r="M1574">
        <f>(C1574-D1574)*0.7+B1574*0.3</f>
        <v>420632.8</v>
      </c>
      <c r="N1574">
        <f>_xlfn.RANK.AVG(M1574,M$2:M$2185)</f>
        <v>830</v>
      </c>
      <c r="O1574">
        <f>LOOKUP(N1574/COUNTA(N:N),{0,0.1,0.2,0.3,0.4,0.5,0.6,0.7,0.8,0.9,1}+1%%,{10,9,8,7,6,5,4,3,2,1})</f>
        <v>7</v>
      </c>
      <c r="P1574" s="6">
        <v>5</v>
      </c>
      <c r="Q1574">
        <f>_xlfn.RANK.AVG(P1574,P$2:P$2185)</f>
        <v>266.5</v>
      </c>
      <c r="R1574">
        <f>LOOKUP(Q1574/COUNTA(Q:Q),{0,0.1,0.2,0.3,0.4,0.5,0.6,0.7,0.8,0.9,1}+1%%,{10,9,8,7,6,5,4,3,2,1})</f>
        <v>9</v>
      </c>
      <c r="S1574">
        <f>I1574*0.5+L1574*0.5+O1574+R1574</f>
        <v>20.5</v>
      </c>
    </row>
    <row r="1575" spans="1:19" ht="28.8" x14ac:dyDescent="0.25">
      <c r="A1575" s="5" t="s">
        <v>1991</v>
      </c>
      <c r="B1575" s="6">
        <v>41604561</v>
      </c>
      <c r="C1575" s="6">
        <v>670203</v>
      </c>
      <c r="D1575" s="6">
        <v>15663</v>
      </c>
      <c r="E1575" s="6">
        <v>26743</v>
      </c>
      <c r="F1575" s="6">
        <v>1</v>
      </c>
      <c r="G1575">
        <f>(E1575*0.6+D1575*0.2+C1575*0.2)/B1575</f>
        <v>3.6827452643954108E-3</v>
      </c>
      <c r="H1575">
        <f>_xlfn.RANK.AVG(G1575,G$2:G$2185)</f>
        <v>1546</v>
      </c>
      <c r="I1575">
        <f>LOOKUP(H1575/COUNTA(H:H),{0,0.1,0.2,0.3,0.4,0.5,0.6,0.7,0.8,0.9,1}+1%%,{10,9,8,7,6,5,4,3,2,1})</f>
        <v>3</v>
      </c>
      <c r="J1575">
        <f>E1575*0.6+D1575*0.2+C1575*0.2</f>
        <v>153219</v>
      </c>
      <c r="K1575">
        <f>_xlfn.RANK.AVG(J1575,J$2:J$2185)</f>
        <v>153</v>
      </c>
      <c r="L1575">
        <f>LOOKUP(K1575/COUNTA(K:K),{0,0.1,0.2,0.3,0.4,0.5,0.6,0.7,0.8,0.9,1}+1%%,{10,9,8,7,6,5,4,3,2,1})</f>
        <v>10</v>
      </c>
      <c r="M1575">
        <f>(C1575-D1575)*0.7+B1575*0.3</f>
        <v>12939546.299999999</v>
      </c>
      <c r="N1575">
        <f>_xlfn.RANK.AVG(M1575,M$2:M$2185)</f>
        <v>74</v>
      </c>
      <c r="O1575">
        <f>LOOKUP(N1575/COUNTA(N:N),{0,0.1,0.2,0.3,0.4,0.5,0.6,0.7,0.8,0.9,1}+1%%,{10,9,8,7,6,5,4,3,2,1})</f>
        <v>10</v>
      </c>
      <c r="P1575" s="6">
        <v>1</v>
      </c>
      <c r="Q1575">
        <f>_xlfn.RANK.AVG(P1575,P$2:P$2185)</f>
        <v>1510</v>
      </c>
      <c r="R1575">
        <f>LOOKUP(Q1575/COUNTA(Q:Q),{0,0.1,0.2,0.3,0.4,0.5,0.6,0.7,0.8,0.9,1}+1%%,{10,9,8,7,6,5,4,3,2,1})</f>
        <v>4</v>
      </c>
      <c r="S1575">
        <f>I1575*0.5+L1575*0.5+O1575+R1575</f>
        <v>20.5</v>
      </c>
    </row>
    <row r="1576" spans="1:19" ht="28.8" x14ac:dyDescent="0.25">
      <c r="A1576" s="5" t="s">
        <v>2127</v>
      </c>
      <c r="B1576" s="6">
        <v>1236919</v>
      </c>
      <c r="C1576" s="6">
        <v>99533</v>
      </c>
      <c r="D1576" s="6">
        <v>823</v>
      </c>
      <c r="E1576" s="6">
        <v>28003</v>
      </c>
      <c r="F1576" s="6">
        <v>1</v>
      </c>
      <c r="G1576">
        <f>(E1576*0.6+D1576*0.2+C1576*0.2)/B1576</f>
        <v>2.9810359449567836E-2</v>
      </c>
      <c r="H1576">
        <f>_xlfn.RANK.AVG(G1576,G$2:G$2185)</f>
        <v>33</v>
      </c>
      <c r="I1576">
        <f>LOOKUP(H1576/COUNTA(H:H),{0,0.1,0.2,0.3,0.4,0.5,0.6,0.7,0.8,0.9,1}+1%%,{10,9,8,7,6,5,4,3,2,1})</f>
        <v>10</v>
      </c>
      <c r="J1576">
        <f>E1576*0.6+D1576*0.2+C1576*0.2</f>
        <v>36873</v>
      </c>
      <c r="K1576">
        <f>_xlfn.RANK.AVG(J1576,J$2:J$2185)</f>
        <v>407</v>
      </c>
      <c r="L1576">
        <f>LOOKUP(K1576/COUNTA(K:K),{0,0.1,0.2,0.3,0.4,0.5,0.6,0.7,0.8,0.9,1}+1%%,{10,9,8,7,6,5,4,3,2,1})</f>
        <v>9</v>
      </c>
      <c r="M1576">
        <f>(C1576-D1576)*0.7+B1576*0.3</f>
        <v>440172.7</v>
      </c>
      <c r="N1576">
        <f>_xlfn.RANK.AVG(M1576,M$2:M$2185)</f>
        <v>809</v>
      </c>
      <c r="O1576">
        <f>LOOKUP(N1576/COUNTA(N:N),{0,0.1,0.2,0.3,0.4,0.5,0.6,0.7,0.8,0.9,1}+1%%,{10,9,8,7,6,5,4,3,2,1})</f>
        <v>7</v>
      </c>
      <c r="P1576" s="6">
        <v>1</v>
      </c>
      <c r="Q1576">
        <f>_xlfn.RANK.AVG(P1576,P$2:P$2185)</f>
        <v>1510</v>
      </c>
      <c r="R1576">
        <f>LOOKUP(Q1576/COUNTA(Q:Q),{0,0.1,0.2,0.3,0.4,0.5,0.6,0.7,0.8,0.9,1}+1%%,{10,9,8,7,6,5,4,3,2,1})</f>
        <v>4</v>
      </c>
      <c r="S1576">
        <f>I1576*0.5+L1576*0.5+O1576+R1576</f>
        <v>20.5</v>
      </c>
    </row>
    <row r="1577" spans="1:19" ht="28.8" x14ac:dyDescent="0.25">
      <c r="A1577" s="5" t="s">
        <v>2014</v>
      </c>
      <c r="B1577" s="6">
        <v>122544931</v>
      </c>
      <c r="C1577" s="6">
        <v>1427436</v>
      </c>
      <c r="D1577" s="6">
        <v>40837</v>
      </c>
      <c r="E1577" s="6">
        <v>55320</v>
      </c>
      <c r="F1577" s="6">
        <v>1</v>
      </c>
      <c r="G1577">
        <f>(E1577*0.6+D1577*0.2+C1577*0.2)/B1577</f>
        <v>2.6671572404737007E-3</v>
      </c>
      <c r="H1577">
        <f>_xlfn.RANK.AVG(G1577,G$2:G$2185)</f>
        <v>1733</v>
      </c>
      <c r="I1577">
        <f>LOOKUP(H1577/COUNTA(H:H),{0,0.1,0.2,0.3,0.4,0.5,0.6,0.7,0.8,0.9,1}+1%%,{10,9,8,7,6,5,4,3,2,1})</f>
        <v>3</v>
      </c>
      <c r="J1577">
        <f>E1577*0.6+D1577*0.2+C1577*0.2</f>
        <v>326846.60000000003</v>
      </c>
      <c r="K1577">
        <f>_xlfn.RANK.AVG(J1577,J$2:J$2185)</f>
        <v>73</v>
      </c>
      <c r="L1577">
        <f>LOOKUP(K1577/COUNTA(K:K),{0,0.1,0.2,0.3,0.4,0.5,0.6,0.7,0.8,0.9,1}+1%%,{10,9,8,7,6,5,4,3,2,1})</f>
        <v>10</v>
      </c>
      <c r="M1577">
        <f>(C1577-D1577)*0.7+B1577*0.3</f>
        <v>37734098.599999994</v>
      </c>
      <c r="N1577">
        <f>_xlfn.RANK.AVG(M1577,M$2:M$2185)</f>
        <v>14</v>
      </c>
      <c r="O1577">
        <f>LOOKUP(N1577/COUNTA(N:N),{0,0.1,0.2,0.3,0.4,0.5,0.6,0.7,0.8,0.9,1}+1%%,{10,9,8,7,6,5,4,3,2,1})</f>
        <v>10</v>
      </c>
      <c r="P1577" s="6">
        <v>1</v>
      </c>
      <c r="Q1577">
        <f>_xlfn.RANK.AVG(P1577,P$2:P$2185)</f>
        <v>1510</v>
      </c>
      <c r="R1577">
        <f>LOOKUP(Q1577/COUNTA(Q:Q),{0,0.1,0.2,0.3,0.4,0.5,0.6,0.7,0.8,0.9,1}+1%%,{10,9,8,7,6,5,4,3,2,1})</f>
        <v>4</v>
      </c>
      <c r="S1577">
        <f>I1577*0.5+L1577*0.5+O1577+R1577</f>
        <v>20.5</v>
      </c>
    </row>
    <row r="1578" spans="1:19" ht="14.4" x14ac:dyDescent="0.25">
      <c r="A1578" s="5" t="s">
        <v>1616</v>
      </c>
      <c r="B1578" s="6">
        <v>1734852</v>
      </c>
      <c r="C1578" s="6">
        <v>64417</v>
      </c>
      <c r="D1578" s="6">
        <v>972</v>
      </c>
      <c r="E1578" s="6">
        <v>1379</v>
      </c>
      <c r="F1578" s="6">
        <v>2</v>
      </c>
      <c r="G1578">
        <f>(E1578*0.6+D1578*0.2+C1578*0.2)/B1578</f>
        <v>8.0152082137265896E-3</v>
      </c>
      <c r="H1578">
        <f>_xlfn.RANK.AVG(G1578,G$2:G$2185)</f>
        <v>901</v>
      </c>
      <c r="I1578">
        <f>LOOKUP(H1578/COUNTA(H:H),{0,0.1,0.2,0.3,0.4,0.5,0.6,0.7,0.8,0.9,1}+1%%,{10,9,8,7,6,5,4,3,2,1})</f>
        <v>6</v>
      </c>
      <c r="J1578">
        <f>E1578*0.6+D1578*0.2+C1578*0.2</f>
        <v>13905.2</v>
      </c>
      <c r="K1578">
        <f>_xlfn.RANK.AVG(J1578,J$2:J$2185)</f>
        <v>672</v>
      </c>
      <c r="L1578">
        <f>LOOKUP(K1578/COUNTA(K:K),{0,0.1,0.2,0.3,0.4,0.5,0.6,0.7,0.8,0.9,1}+1%%,{10,9,8,7,6,5,4,3,2,1})</f>
        <v>7</v>
      </c>
      <c r="M1578">
        <f>(C1578-D1578)*0.7+B1578*0.3</f>
        <v>564867.1</v>
      </c>
      <c r="N1578">
        <f>_xlfn.RANK.AVG(M1578,M$2:M$2185)</f>
        <v>726</v>
      </c>
      <c r="O1578">
        <f>LOOKUP(N1578/COUNTA(N:N),{0,0.1,0.2,0.3,0.4,0.5,0.6,0.7,0.8,0.9,1}+1%%,{10,9,8,7,6,5,4,3,2,1})</f>
        <v>7</v>
      </c>
      <c r="P1578" s="6">
        <v>2</v>
      </c>
      <c r="Q1578">
        <f>_xlfn.RANK.AVG(P1578,P$2:P$2185)</f>
        <v>678.5</v>
      </c>
      <c r="R1578">
        <f>LOOKUP(Q1578/COUNTA(Q:Q),{0,0.1,0.2,0.3,0.4,0.5,0.6,0.7,0.8,0.9,1}+1%%,{10,9,8,7,6,5,4,3,2,1})</f>
        <v>7</v>
      </c>
      <c r="S1578">
        <f>I1578*0.5+L1578*0.5+O1578+R1578</f>
        <v>20.5</v>
      </c>
    </row>
    <row r="1579" spans="1:19" ht="43.2" x14ac:dyDescent="0.25">
      <c r="A1579" s="5" t="s">
        <v>2138</v>
      </c>
      <c r="B1579" s="6">
        <v>2252933</v>
      </c>
      <c r="C1579" s="6">
        <v>129865</v>
      </c>
      <c r="D1579" s="6">
        <v>1550</v>
      </c>
      <c r="E1579" s="6">
        <v>6673</v>
      </c>
      <c r="F1579" s="6">
        <v>1</v>
      </c>
      <c r="G1579">
        <f>(E1579*0.6+D1579*0.2+C1579*0.2)/B1579</f>
        <v>1.3443275942959689E-2</v>
      </c>
      <c r="H1579">
        <f>_xlfn.RANK.AVG(G1579,G$2:G$2185)</f>
        <v>387</v>
      </c>
      <c r="I1579">
        <f>LOOKUP(H1579/COUNTA(H:H),{0,0.1,0.2,0.3,0.4,0.5,0.6,0.7,0.8,0.9,1}+1%%,{10,9,8,7,6,5,4,3,2,1})</f>
        <v>9</v>
      </c>
      <c r="J1579">
        <f>E1579*0.6+D1579*0.2+C1579*0.2</f>
        <v>30286.799999999999</v>
      </c>
      <c r="K1579">
        <f>_xlfn.RANK.AVG(J1579,J$2:J$2185)</f>
        <v>459</v>
      </c>
      <c r="L1579">
        <f>LOOKUP(K1579/COUNTA(K:K),{0,0.1,0.2,0.3,0.4,0.5,0.6,0.7,0.8,0.9,1}+1%%,{10,9,8,7,6,5,4,3,2,1})</f>
        <v>8</v>
      </c>
      <c r="M1579">
        <f>(C1579-D1579)*0.7+B1579*0.3</f>
        <v>765700.4</v>
      </c>
      <c r="N1579">
        <f>_xlfn.RANK.AVG(M1579,M$2:M$2185)</f>
        <v>626</v>
      </c>
      <c r="O1579">
        <f>LOOKUP(N1579/COUNTA(N:N),{0,0.1,0.2,0.3,0.4,0.5,0.6,0.7,0.8,0.9,1}+1%%,{10,9,8,7,6,5,4,3,2,1})</f>
        <v>8</v>
      </c>
      <c r="P1579" s="6">
        <v>1</v>
      </c>
      <c r="Q1579">
        <f>_xlfn.RANK.AVG(P1579,P$2:P$2185)</f>
        <v>1510</v>
      </c>
      <c r="R1579">
        <f>LOOKUP(Q1579/COUNTA(Q:Q),{0,0.1,0.2,0.3,0.4,0.5,0.6,0.7,0.8,0.9,1}+1%%,{10,9,8,7,6,5,4,3,2,1})</f>
        <v>4</v>
      </c>
      <c r="S1579">
        <f>I1579*0.5+L1579*0.5+O1579+R1579</f>
        <v>20.5</v>
      </c>
    </row>
    <row r="1580" spans="1:19" ht="14.4" x14ac:dyDescent="0.25">
      <c r="A1580" s="5" t="s">
        <v>486</v>
      </c>
      <c r="B1580" s="6">
        <v>2740485</v>
      </c>
      <c r="C1580" s="6">
        <v>46038</v>
      </c>
      <c r="D1580" s="6">
        <v>2565</v>
      </c>
      <c r="E1580" s="6">
        <v>3451</v>
      </c>
      <c r="F1580" s="6">
        <v>2</v>
      </c>
      <c r="G1580">
        <f>(E1580*0.6+D1580*0.2+C1580*0.2)/B1580</f>
        <v>4.3025960733227876E-3</v>
      </c>
      <c r="H1580">
        <f>_xlfn.RANK.AVG(G1580,G$2:G$2185)</f>
        <v>1434</v>
      </c>
      <c r="I1580">
        <f>LOOKUP(H1580/COUNTA(H:H),{0,0.1,0.2,0.3,0.4,0.5,0.6,0.7,0.8,0.9,1}+1%%,{10,9,8,7,6,5,4,3,2,1})</f>
        <v>4</v>
      </c>
      <c r="J1580">
        <f>E1580*0.6+D1580*0.2+C1580*0.2</f>
        <v>11791.2</v>
      </c>
      <c r="K1580">
        <f>_xlfn.RANK.AVG(J1580,J$2:J$2185)</f>
        <v>723</v>
      </c>
      <c r="L1580">
        <f>LOOKUP(K1580/COUNTA(K:K),{0,0.1,0.2,0.3,0.4,0.5,0.6,0.7,0.8,0.9,1}+1%%,{10,9,8,7,6,5,4,3,2,1})</f>
        <v>7</v>
      </c>
      <c r="M1580">
        <f>(C1580-D1580)*0.7+B1580*0.3</f>
        <v>852576.6</v>
      </c>
      <c r="N1580">
        <f>_xlfn.RANK.AVG(M1580,M$2:M$2185)</f>
        <v>587</v>
      </c>
      <c r="O1580">
        <f>LOOKUP(N1580/COUNTA(N:N),{0,0.1,0.2,0.3,0.4,0.5,0.6,0.7,0.8,0.9,1}+1%%,{10,9,8,7,6,5,4,3,2,1})</f>
        <v>8</v>
      </c>
      <c r="P1580" s="6">
        <v>2</v>
      </c>
      <c r="Q1580">
        <f>_xlfn.RANK.AVG(P1580,P$2:P$2185)</f>
        <v>678.5</v>
      </c>
      <c r="R1580">
        <f>LOOKUP(Q1580/COUNTA(Q:Q),{0,0.1,0.2,0.3,0.4,0.5,0.6,0.7,0.8,0.9,1}+1%%,{10,9,8,7,6,5,4,3,2,1})</f>
        <v>7</v>
      </c>
      <c r="S1580">
        <f>I1580*0.5+L1580*0.5+O1580+R1580</f>
        <v>20.5</v>
      </c>
    </row>
    <row r="1581" spans="1:19" ht="57.6" x14ac:dyDescent="0.25">
      <c r="A1581" s="5" t="s">
        <v>1835</v>
      </c>
      <c r="B1581" s="6">
        <v>1805597</v>
      </c>
      <c r="C1581" s="6">
        <v>170182</v>
      </c>
      <c r="D1581" s="6">
        <v>1263</v>
      </c>
      <c r="E1581" s="6">
        <v>9823</v>
      </c>
      <c r="F1581" s="6">
        <v>1</v>
      </c>
      <c r="G1581">
        <f>(E1581*0.6+D1581*0.2+C1581*0.2)/B1581</f>
        <v>2.225457840260036E-2</v>
      </c>
      <c r="H1581">
        <f>_xlfn.RANK.AVG(G1581,G$2:G$2185)</f>
        <v>95</v>
      </c>
      <c r="I1581">
        <f>LOOKUP(H1581/COUNTA(H:H),{0,0.1,0.2,0.3,0.4,0.5,0.6,0.7,0.8,0.9,1}+1%%,{10,9,8,7,6,5,4,3,2,1})</f>
        <v>10</v>
      </c>
      <c r="J1581">
        <f>E1581*0.6+D1581*0.2+C1581*0.2</f>
        <v>40182.800000000003</v>
      </c>
      <c r="K1581">
        <f>_xlfn.RANK.AVG(J1581,J$2:J$2185)</f>
        <v>379</v>
      </c>
      <c r="L1581">
        <f>LOOKUP(K1581/COUNTA(K:K),{0,0.1,0.2,0.3,0.4,0.5,0.6,0.7,0.8,0.9,1}+1%%,{10,9,8,7,6,5,4,3,2,1})</f>
        <v>9</v>
      </c>
      <c r="M1581">
        <f>(C1581-D1581)*0.7+B1581*0.3</f>
        <v>659922.39999999991</v>
      </c>
      <c r="N1581">
        <f>_xlfn.RANK.AVG(M1581,M$2:M$2185)</f>
        <v>674</v>
      </c>
      <c r="O1581">
        <f>LOOKUP(N1581/COUNTA(N:N),{0,0.1,0.2,0.3,0.4,0.5,0.6,0.7,0.8,0.9,1}+1%%,{10,9,8,7,6,5,4,3,2,1})</f>
        <v>7</v>
      </c>
      <c r="P1581" s="6">
        <v>1</v>
      </c>
      <c r="Q1581">
        <f>_xlfn.RANK.AVG(P1581,P$2:P$2185)</f>
        <v>1510</v>
      </c>
      <c r="R1581">
        <f>LOOKUP(Q1581/COUNTA(Q:Q),{0,0.1,0.2,0.3,0.4,0.5,0.6,0.7,0.8,0.9,1}+1%%,{10,9,8,7,6,5,4,3,2,1})</f>
        <v>4</v>
      </c>
      <c r="S1581">
        <f>I1581*0.5+L1581*0.5+O1581+R1581</f>
        <v>20.5</v>
      </c>
    </row>
    <row r="1582" spans="1:19" ht="14.4" x14ac:dyDescent="0.25">
      <c r="A1582" s="5" t="s">
        <v>608</v>
      </c>
      <c r="B1582" s="6">
        <v>3373961</v>
      </c>
      <c r="C1582" s="6">
        <v>65827</v>
      </c>
      <c r="D1582" s="6">
        <v>3997</v>
      </c>
      <c r="E1582" s="6">
        <v>5132</v>
      </c>
      <c r="F1582" s="6">
        <v>2</v>
      </c>
      <c r="G1582">
        <f>(E1582*0.6+D1582*0.2+C1582*0.2)/B1582</f>
        <v>5.0516292274866243E-3</v>
      </c>
      <c r="H1582">
        <f>_xlfn.RANK.AVG(G1582,G$2:G$2185)</f>
        <v>1319</v>
      </c>
      <c r="I1582">
        <f>LOOKUP(H1582/COUNTA(H:H),{0,0.1,0.2,0.3,0.4,0.5,0.6,0.7,0.8,0.9,1}+1%%,{10,9,8,7,6,5,4,3,2,1})</f>
        <v>4</v>
      </c>
      <c r="J1582">
        <f>E1582*0.6+D1582*0.2+C1582*0.2</f>
        <v>17044</v>
      </c>
      <c r="K1582">
        <f>_xlfn.RANK.AVG(J1582,J$2:J$2185)</f>
        <v>618</v>
      </c>
      <c r="L1582">
        <f>LOOKUP(K1582/COUNTA(K:K),{0,0.1,0.2,0.3,0.4,0.5,0.6,0.7,0.8,0.9,1}+1%%,{10,9,8,7,6,5,4,3,2,1})</f>
        <v>8</v>
      </c>
      <c r="M1582">
        <f>(C1582-D1582)*0.7+B1582*0.3</f>
        <v>1055469.2999999998</v>
      </c>
      <c r="N1582">
        <f>_xlfn.RANK.AVG(M1582,M$2:M$2185)</f>
        <v>517</v>
      </c>
      <c r="O1582">
        <f>LOOKUP(N1582/COUNTA(N:N),{0,0.1,0.2,0.3,0.4,0.5,0.6,0.7,0.8,0.9,1}+1%%,{10,9,8,7,6,5,4,3,2,1})</f>
        <v>8</v>
      </c>
      <c r="P1582" s="6">
        <v>2</v>
      </c>
      <c r="Q1582">
        <f>_xlfn.RANK.AVG(P1582,P$2:P$2185)</f>
        <v>678.5</v>
      </c>
      <c r="R1582">
        <f>LOOKUP(Q1582/COUNTA(Q:Q),{0,0.1,0.2,0.3,0.4,0.5,0.6,0.7,0.8,0.9,1}+1%%,{10,9,8,7,6,5,4,3,2,1})</f>
        <v>7</v>
      </c>
      <c r="S1582">
        <f>I1582*0.5+L1582*0.5+O1582+R1582</f>
        <v>21</v>
      </c>
    </row>
    <row r="1583" spans="1:19" ht="28.8" x14ac:dyDescent="0.25">
      <c r="A1583" s="5" t="s">
        <v>2168</v>
      </c>
      <c r="B1583" s="6">
        <v>3659746</v>
      </c>
      <c r="C1583" s="6">
        <v>155591</v>
      </c>
      <c r="D1583" s="6">
        <v>26049</v>
      </c>
      <c r="E1583" s="6">
        <v>39230</v>
      </c>
      <c r="F1583" s="6">
        <v>1</v>
      </c>
      <c r="G1583">
        <f>(E1583*0.6+D1583*0.2+C1583*0.2)/B1583</f>
        <v>1.6357965826043666E-2</v>
      </c>
      <c r="H1583">
        <f>_xlfn.RANK.AVG(G1583,G$2:G$2185)</f>
        <v>242</v>
      </c>
      <c r="I1583">
        <f>LOOKUP(H1583/COUNTA(H:H),{0,0.1,0.2,0.3,0.4,0.5,0.6,0.7,0.8,0.9,1}+1%%,{10,9,8,7,6,5,4,3,2,1})</f>
        <v>9</v>
      </c>
      <c r="J1583">
        <f>E1583*0.6+D1583*0.2+C1583*0.2</f>
        <v>59866</v>
      </c>
      <c r="K1583">
        <f>_xlfn.RANK.AVG(J1583,J$2:J$2185)</f>
        <v>300</v>
      </c>
      <c r="L1583">
        <f>LOOKUP(K1583/COUNTA(K:K),{0,0.1,0.2,0.3,0.4,0.5,0.6,0.7,0.8,0.9,1}+1%%,{10,9,8,7,6,5,4,3,2,1})</f>
        <v>9</v>
      </c>
      <c r="M1583">
        <f>(C1583-D1583)*0.7+B1583*0.3</f>
        <v>1188603.2</v>
      </c>
      <c r="N1583">
        <f>_xlfn.RANK.AVG(M1583,M$2:M$2185)</f>
        <v>485</v>
      </c>
      <c r="O1583">
        <f>LOOKUP(N1583/COUNTA(N:N),{0,0.1,0.2,0.3,0.4,0.5,0.6,0.7,0.8,0.9,1}+1%%,{10,9,8,7,6,5,4,3,2,1})</f>
        <v>8</v>
      </c>
      <c r="P1583" s="6">
        <v>1</v>
      </c>
      <c r="Q1583">
        <f>_xlfn.RANK.AVG(P1583,P$2:P$2185)</f>
        <v>1510</v>
      </c>
      <c r="R1583">
        <f>LOOKUP(Q1583/COUNTA(Q:Q),{0,0.1,0.2,0.3,0.4,0.5,0.6,0.7,0.8,0.9,1}+1%%,{10,9,8,7,6,5,4,3,2,1})</f>
        <v>4</v>
      </c>
      <c r="S1583">
        <f>I1583*0.5+L1583*0.5+O1583+R1583</f>
        <v>21</v>
      </c>
    </row>
    <row r="1584" spans="1:19" ht="43.2" x14ac:dyDescent="0.25">
      <c r="A1584" s="5" t="s">
        <v>2174</v>
      </c>
      <c r="B1584" s="6">
        <v>5254340</v>
      </c>
      <c r="C1584" s="6">
        <v>153440</v>
      </c>
      <c r="D1584" s="6">
        <v>2266</v>
      </c>
      <c r="E1584" s="6">
        <v>25862</v>
      </c>
      <c r="F1584" s="6">
        <v>1</v>
      </c>
      <c r="G1584">
        <f>(E1584*0.6+D1584*0.2+C1584*0.2)/B1584</f>
        <v>8.879973507614658E-3</v>
      </c>
      <c r="H1584">
        <f>_xlfn.RANK.AVG(G1584,G$2:G$2185)</f>
        <v>799</v>
      </c>
      <c r="I1584">
        <f>LOOKUP(H1584/COUNTA(H:H),{0,0.1,0.2,0.3,0.4,0.5,0.6,0.7,0.8,0.9,1}+1%%,{10,9,8,7,6,5,4,3,2,1})</f>
        <v>7</v>
      </c>
      <c r="J1584">
        <f>E1584*0.6+D1584*0.2+C1584*0.2</f>
        <v>46658.400000000001</v>
      </c>
      <c r="K1584">
        <f>_xlfn.RANK.AVG(J1584,J$2:J$2185)</f>
        <v>344</v>
      </c>
      <c r="L1584">
        <f>LOOKUP(K1584/COUNTA(K:K),{0,0.1,0.2,0.3,0.4,0.5,0.6,0.7,0.8,0.9,1}+1%%,{10,9,8,7,6,5,4,3,2,1})</f>
        <v>9</v>
      </c>
      <c r="M1584">
        <f>(C1584-D1584)*0.7+B1584*0.3</f>
        <v>1682123.8</v>
      </c>
      <c r="N1584">
        <f>_xlfn.RANK.AVG(M1584,M$2:M$2185)</f>
        <v>395</v>
      </c>
      <c r="O1584">
        <f>LOOKUP(N1584/COUNTA(N:N),{0,0.1,0.2,0.3,0.4,0.5,0.6,0.7,0.8,0.9,1}+1%%,{10,9,8,7,6,5,4,3,2,1})</f>
        <v>9</v>
      </c>
      <c r="P1584" s="6">
        <v>1</v>
      </c>
      <c r="Q1584">
        <f>_xlfn.RANK.AVG(P1584,P$2:P$2185)</f>
        <v>1510</v>
      </c>
      <c r="R1584">
        <f>LOOKUP(Q1584/COUNTA(Q:Q),{0,0.1,0.2,0.3,0.4,0.5,0.6,0.7,0.8,0.9,1}+1%%,{10,9,8,7,6,5,4,3,2,1})</f>
        <v>4</v>
      </c>
      <c r="S1584">
        <f>I1584*0.5+L1584*0.5+O1584+R1584</f>
        <v>21</v>
      </c>
    </row>
    <row r="1585" spans="1:19" ht="28.8" x14ac:dyDescent="0.25">
      <c r="A1585" s="5" t="s">
        <v>1999</v>
      </c>
      <c r="B1585" s="6">
        <v>3682633</v>
      </c>
      <c r="C1585" s="6">
        <v>56260</v>
      </c>
      <c r="D1585" s="6">
        <v>1143</v>
      </c>
      <c r="E1585" s="6">
        <v>3933</v>
      </c>
      <c r="F1585" s="6">
        <v>3</v>
      </c>
      <c r="G1585">
        <f>(E1585*0.6+D1585*0.2+C1585*0.2)/B1585</f>
        <v>3.75828924576519E-3</v>
      </c>
      <c r="H1585">
        <f>_xlfn.RANK.AVG(G1585,G$2:G$2185)</f>
        <v>1531</v>
      </c>
      <c r="I1585">
        <f>LOOKUP(H1585/COUNTA(H:H),{0,0.1,0.2,0.3,0.4,0.5,0.6,0.7,0.8,0.9,1}+1%%,{10,9,8,7,6,5,4,3,2,1})</f>
        <v>3</v>
      </c>
      <c r="J1585">
        <f>E1585*0.6+D1585*0.2+C1585*0.2</f>
        <v>13840.4</v>
      </c>
      <c r="K1585">
        <f>_xlfn.RANK.AVG(J1585,J$2:J$2185)</f>
        <v>675</v>
      </c>
      <c r="L1585">
        <f>LOOKUP(K1585/COUNTA(K:K),{0,0.1,0.2,0.3,0.4,0.5,0.6,0.7,0.8,0.9,1}+1%%,{10,9,8,7,6,5,4,3,2,1})</f>
        <v>7</v>
      </c>
      <c r="M1585">
        <f>(C1585-D1585)*0.7+B1585*0.3</f>
        <v>1143371.7999999998</v>
      </c>
      <c r="N1585">
        <f>_xlfn.RANK.AVG(M1585,M$2:M$2185)</f>
        <v>496</v>
      </c>
      <c r="O1585">
        <f>LOOKUP(N1585/COUNTA(N:N),{0,0.1,0.2,0.3,0.4,0.5,0.6,0.7,0.8,0.9,1}+1%%,{10,9,8,7,6,5,4,3,2,1})</f>
        <v>8</v>
      </c>
      <c r="P1585" s="6">
        <v>3</v>
      </c>
      <c r="Q1585">
        <f>_xlfn.RANK.AVG(P1585,P$2:P$2185)</f>
        <v>452</v>
      </c>
      <c r="R1585">
        <f>LOOKUP(Q1585/COUNTA(Q:Q),{0,0.1,0.2,0.3,0.4,0.5,0.6,0.7,0.8,0.9,1}+1%%,{10,9,8,7,6,5,4,3,2,1})</f>
        <v>8</v>
      </c>
      <c r="S1585">
        <f>I1585*0.5+L1585*0.5+O1585+R1585</f>
        <v>21</v>
      </c>
    </row>
    <row r="1586" spans="1:19" ht="28.8" x14ac:dyDescent="0.25">
      <c r="A1586" s="5" t="s">
        <v>935</v>
      </c>
      <c r="B1586" s="6">
        <v>2910609</v>
      </c>
      <c r="C1586" s="6">
        <v>173772</v>
      </c>
      <c r="D1586" s="6">
        <v>9109</v>
      </c>
      <c r="E1586" s="6">
        <v>15847</v>
      </c>
      <c r="F1586" s="6">
        <v>1</v>
      </c>
      <c r="G1586">
        <f>(E1586*0.6+D1586*0.2+C1586*0.2)/B1586</f>
        <v>1.5833250017436212E-2</v>
      </c>
      <c r="H1586">
        <f>_xlfn.RANK.AVG(G1586,G$2:G$2185)</f>
        <v>253</v>
      </c>
      <c r="I1586">
        <f>LOOKUP(H1586/COUNTA(H:H),{0,0.1,0.2,0.3,0.4,0.5,0.6,0.7,0.8,0.9,1}+1%%,{10,9,8,7,6,5,4,3,2,1})</f>
        <v>9</v>
      </c>
      <c r="J1586">
        <f>E1586*0.6+D1586*0.2+C1586*0.2</f>
        <v>46084.4</v>
      </c>
      <c r="K1586">
        <f>_xlfn.RANK.AVG(J1586,J$2:J$2185)</f>
        <v>346</v>
      </c>
      <c r="L1586">
        <f>LOOKUP(K1586/COUNTA(K:K),{0,0.1,0.2,0.3,0.4,0.5,0.6,0.7,0.8,0.9,1}+1%%,{10,9,8,7,6,5,4,3,2,1})</f>
        <v>9</v>
      </c>
      <c r="M1586">
        <f>(C1586-D1586)*0.7+B1586*0.3</f>
        <v>988446.79999999993</v>
      </c>
      <c r="N1586">
        <f>_xlfn.RANK.AVG(M1586,M$2:M$2185)</f>
        <v>538</v>
      </c>
      <c r="O1586">
        <f>LOOKUP(N1586/COUNTA(N:N),{0,0.1,0.2,0.3,0.4,0.5,0.6,0.7,0.8,0.9,1}+1%%,{10,9,8,7,6,5,4,3,2,1})</f>
        <v>8</v>
      </c>
      <c r="P1586" s="6">
        <v>1</v>
      </c>
      <c r="Q1586">
        <f>_xlfn.RANK.AVG(P1586,P$2:P$2185)</f>
        <v>1510</v>
      </c>
      <c r="R1586">
        <f>LOOKUP(Q1586/COUNTA(Q:Q),{0,0.1,0.2,0.3,0.4,0.5,0.6,0.7,0.8,0.9,1}+1%%,{10,9,8,7,6,5,4,3,2,1})</f>
        <v>4</v>
      </c>
      <c r="S1586">
        <f>I1586*0.5+L1586*0.5+O1586+R1586</f>
        <v>21</v>
      </c>
    </row>
    <row r="1587" spans="1:19" ht="28.8" x14ac:dyDescent="0.25">
      <c r="A1587" s="5" t="s">
        <v>2100</v>
      </c>
      <c r="B1587" s="6">
        <v>27039153</v>
      </c>
      <c r="C1587" s="6">
        <v>564493</v>
      </c>
      <c r="D1587" s="6">
        <v>12675</v>
      </c>
      <c r="E1587" s="6">
        <v>34246</v>
      </c>
      <c r="F1587" s="6">
        <v>1</v>
      </c>
      <c r="G1587">
        <f>(E1587*0.6+D1587*0.2+C1587*0.2)/B1587</f>
        <v>5.0290480622673358E-3</v>
      </c>
      <c r="H1587">
        <f>_xlfn.RANK.AVG(G1587,G$2:G$2185)</f>
        <v>1321</v>
      </c>
      <c r="I1587">
        <f>LOOKUP(H1587/COUNTA(H:H),{0,0.1,0.2,0.3,0.4,0.5,0.6,0.7,0.8,0.9,1}+1%%,{10,9,8,7,6,5,4,3,2,1})</f>
        <v>4</v>
      </c>
      <c r="J1587">
        <f>E1587*0.6+D1587*0.2+C1587*0.2</f>
        <v>135981.20000000001</v>
      </c>
      <c r="K1587">
        <f>_xlfn.RANK.AVG(J1587,J$2:J$2185)</f>
        <v>170</v>
      </c>
      <c r="L1587">
        <f>LOOKUP(K1587/COUNTA(K:K),{0,0.1,0.2,0.3,0.4,0.5,0.6,0.7,0.8,0.9,1}+1%%,{10,9,8,7,6,5,4,3,2,1})</f>
        <v>10</v>
      </c>
      <c r="M1587">
        <f>(C1587-D1587)*0.7+B1587*0.3</f>
        <v>8498018.5</v>
      </c>
      <c r="N1587">
        <f>_xlfn.RANK.AVG(M1587,M$2:M$2185)</f>
        <v>120</v>
      </c>
      <c r="O1587">
        <f>LOOKUP(N1587/COUNTA(N:N),{0,0.1,0.2,0.3,0.4,0.5,0.6,0.7,0.8,0.9,1}+1%%,{10,9,8,7,6,5,4,3,2,1})</f>
        <v>10</v>
      </c>
      <c r="P1587" s="6">
        <v>1</v>
      </c>
      <c r="Q1587">
        <f>_xlfn.RANK.AVG(P1587,P$2:P$2185)</f>
        <v>1510</v>
      </c>
      <c r="R1587">
        <f>LOOKUP(Q1587/COUNTA(Q:Q),{0,0.1,0.2,0.3,0.4,0.5,0.6,0.7,0.8,0.9,1}+1%%,{10,9,8,7,6,5,4,3,2,1})</f>
        <v>4</v>
      </c>
      <c r="S1587">
        <f>I1587*0.5+L1587*0.5+O1587+R1587</f>
        <v>21</v>
      </c>
    </row>
    <row r="1588" spans="1:19" ht="28.8" x14ac:dyDescent="0.25">
      <c r="A1588" s="5" t="s">
        <v>1033</v>
      </c>
      <c r="B1588" s="6">
        <v>1288723</v>
      </c>
      <c r="C1588" s="6">
        <v>39163</v>
      </c>
      <c r="D1588" s="6">
        <v>1770</v>
      </c>
      <c r="E1588" s="6">
        <v>6849</v>
      </c>
      <c r="F1588" s="6">
        <v>2</v>
      </c>
      <c r="G1588">
        <f>(E1588*0.6+D1588*0.2+C1588*0.2)/B1588</f>
        <v>9.541228021847984E-3</v>
      </c>
      <c r="H1588">
        <f>_xlfn.RANK.AVG(G1588,G$2:G$2185)</f>
        <v>720</v>
      </c>
      <c r="I1588">
        <f>LOOKUP(H1588/COUNTA(H:H),{0,0.1,0.2,0.3,0.4,0.5,0.6,0.7,0.8,0.9,1}+1%%,{10,9,8,7,6,5,4,3,2,1})</f>
        <v>7</v>
      </c>
      <c r="J1588">
        <f>E1588*0.6+D1588*0.2+C1588*0.2</f>
        <v>12296</v>
      </c>
      <c r="K1588">
        <f>_xlfn.RANK.AVG(J1588,J$2:J$2185)</f>
        <v>703</v>
      </c>
      <c r="L1588">
        <f>LOOKUP(K1588/COUNTA(K:K),{0,0.1,0.2,0.3,0.4,0.5,0.6,0.7,0.8,0.9,1}+1%%,{10,9,8,7,6,5,4,3,2,1})</f>
        <v>7</v>
      </c>
      <c r="M1588">
        <f>(C1588-D1588)*0.7+B1588*0.3</f>
        <v>412791.99999999994</v>
      </c>
      <c r="N1588">
        <f>_xlfn.RANK.AVG(M1588,M$2:M$2185)</f>
        <v>837</v>
      </c>
      <c r="O1588">
        <f>LOOKUP(N1588/COUNTA(N:N),{0,0.1,0.2,0.3,0.4,0.5,0.6,0.7,0.8,0.9,1}+1%%,{10,9,8,7,6,5,4,3,2,1})</f>
        <v>7</v>
      </c>
      <c r="P1588" s="6">
        <v>2</v>
      </c>
      <c r="Q1588">
        <f>_xlfn.RANK.AVG(P1588,P$2:P$2185)</f>
        <v>678.5</v>
      </c>
      <c r="R1588">
        <f>LOOKUP(Q1588/COUNTA(Q:Q),{0,0.1,0.2,0.3,0.4,0.5,0.6,0.7,0.8,0.9,1}+1%%,{10,9,8,7,6,5,4,3,2,1})</f>
        <v>7</v>
      </c>
      <c r="S1588">
        <f>I1588*0.5+L1588*0.5+O1588+R1588</f>
        <v>21</v>
      </c>
    </row>
    <row r="1589" spans="1:19" ht="28.8" x14ac:dyDescent="0.25">
      <c r="A1589" s="5" t="s">
        <v>1398</v>
      </c>
      <c r="B1589" s="6">
        <v>2188412</v>
      </c>
      <c r="C1589" s="6">
        <v>43756</v>
      </c>
      <c r="D1589" s="6">
        <v>1226</v>
      </c>
      <c r="E1589" s="6">
        <v>5124</v>
      </c>
      <c r="F1589" s="6">
        <v>3</v>
      </c>
      <c r="G1589">
        <f>(E1589*0.6+D1589*0.2+C1589*0.2)/B1589</f>
        <v>5.5157803923575636E-3</v>
      </c>
      <c r="H1589">
        <f>_xlfn.RANK.AVG(G1589,G$2:G$2185)</f>
        <v>1259</v>
      </c>
      <c r="I1589">
        <f>LOOKUP(H1589/COUNTA(H:H),{0,0.1,0.2,0.3,0.4,0.5,0.6,0.7,0.8,0.9,1}+1%%,{10,9,8,7,6,5,4,3,2,1})</f>
        <v>5</v>
      </c>
      <c r="J1589">
        <f>E1589*0.6+D1589*0.2+C1589*0.2</f>
        <v>12070.800000000001</v>
      </c>
      <c r="K1589">
        <f>_xlfn.RANK.AVG(J1589,J$2:J$2185)</f>
        <v>713</v>
      </c>
      <c r="L1589">
        <f>LOOKUP(K1589/COUNTA(K:K),{0,0.1,0.2,0.3,0.4,0.5,0.6,0.7,0.8,0.9,1}+1%%,{10,9,8,7,6,5,4,3,2,1})</f>
        <v>7</v>
      </c>
      <c r="M1589">
        <f>(C1589-D1589)*0.7+B1589*0.3</f>
        <v>686294.6</v>
      </c>
      <c r="N1589">
        <f>_xlfn.RANK.AVG(M1589,M$2:M$2185)</f>
        <v>660</v>
      </c>
      <c r="O1589">
        <f>LOOKUP(N1589/COUNTA(N:N),{0,0.1,0.2,0.3,0.4,0.5,0.6,0.7,0.8,0.9,1}+1%%,{10,9,8,7,6,5,4,3,2,1})</f>
        <v>7</v>
      </c>
      <c r="P1589" s="6">
        <v>3</v>
      </c>
      <c r="Q1589">
        <f>_xlfn.RANK.AVG(P1589,P$2:P$2185)</f>
        <v>452</v>
      </c>
      <c r="R1589">
        <f>LOOKUP(Q1589/COUNTA(Q:Q),{0,0.1,0.2,0.3,0.4,0.5,0.6,0.7,0.8,0.9,1}+1%%,{10,9,8,7,6,5,4,3,2,1})</f>
        <v>8</v>
      </c>
      <c r="S1589">
        <f>I1589*0.5+L1589*0.5+O1589+R1589</f>
        <v>21</v>
      </c>
    </row>
    <row r="1590" spans="1:19" ht="43.2" x14ac:dyDescent="0.25">
      <c r="A1590" s="5" t="s">
        <v>313</v>
      </c>
      <c r="B1590" s="6">
        <v>1536774</v>
      </c>
      <c r="C1590" s="6">
        <v>26847</v>
      </c>
      <c r="D1590" s="6">
        <v>1128</v>
      </c>
      <c r="E1590" s="6">
        <v>1303</v>
      </c>
      <c r="F1590" s="6">
        <v>4</v>
      </c>
      <c r="G1590">
        <f>(E1590*0.6+D1590*0.2+C1590*0.2)/B1590</f>
        <v>4.1494715553490628E-3</v>
      </c>
      <c r="H1590">
        <f>_xlfn.RANK.AVG(G1590,G$2:G$2185)</f>
        <v>1458</v>
      </c>
      <c r="I1590">
        <f>LOOKUP(H1590/COUNTA(H:H),{0,0.1,0.2,0.3,0.4,0.5,0.6,0.7,0.8,0.9,1}+1%%,{10,9,8,7,6,5,4,3,2,1})</f>
        <v>4</v>
      </c>
      <c r="J1590">
        <f>E1590*0.6+D1590*0.2+C1590*0.2</f>
        <v>6376.8</v>
      </c>
      <c r="K1590">
        <f>_xlfn.RANK.AVG(J1590,J$2:J$2185)</f>
        <v>926</v>
      </c>
      <c r="L1590">
        <f>LOOKUP(K1590/COUNTA(K:K),{0,0.1,0.2,0.3,0.4,0.5,0.6,0.7,0.8,0.9,1}+1%%,{10,9,8,7,6,5,4,3,2,1})</f>
        <v>6</v>
      </c>
      <c r="M1590">
        <f>(C1590-D1590)*0.7+B1590*0.3</f>
        <v>479035.5</v>
      </c>
      <c r="N1590">
        <f>_xlfn.RANK.AVG(M1590,M$2:M$2185)</f>
        <v>790</v>
      </c>
      <c r="O1590">
        <f>LOOKUP(N1590/COUNTA(N:N),{0,0.1,0.2,0.3,0.4,0.5,0.6,0.7,0.8,0.9,1}+1%%,{10,9,8,7,6,5,4,3,2,1})</f>
        <v>7</v>
      </c>
      <c r="P1590" s="6">
        <v>4</v>
      </c>
      <c r="Q1590">
        <f>_xlfn.RANK.AVG(P1590,P$2:P$2185)</f>
        <v>340.5</v>
      </c>
      <c r="R1590">
        <f>LOOKUP(Q1590/COUNTA(Q:Q),{0,0.1,0.2,0.3,0.4,0.5,0.6,0.7,0.8,0.9,1}+1%%,{10,9,8,7,6,5,4,3,2,1})</f>
        <v>9</v>
      </c>
      <c r="S1590">
        <f>I1590*0.5+L1590*0.5+O1590+R1590</f>
        <v>21</v>
      </c>
    </row>
    <row r="1591" spans="1:19" ht="14.4" x14ac:dyDescent="0.25">
      <c r="A1591" s="5" t="s">
        <v>792</v>
      </c>
      <c r="B1591" s="6">
        <v>1137440</v>
      </c>
      <c r="C1591" s="6">
        <v>5471</v>
      </c>
      <c r="D1591" s="6">
        <v>1546</v>
      </c>
      <c r="E1591" s="6">
        <v>5189</v>
      </c>
      <c r="F1591" s="6">
        <v>7</v>
      </c>
      <c r="G1591">
        <f>(E1591*0.6+D1591*0.2+C1591*0.2)/B1591</f>
        <v>3.9710226473484321E-3</v>
      </c>
      <c r="H1591">
        <f>_xlfn.RANK.AVG(G1591,G$2:G$2185)</f>
        <v>1488</v>
      </c>
      <c r="I1591">
        <f>LOOKUP(H1591/COUNTA(H:H),{0,0.1,0.2,0.3,0.4,0.5,0.6,0.7,0.8,0.9,1}+1%%,{10,9,8,7,6,5,4,3,2,1})</f>
        <v>4</v>
      </c>
      <c r="J1591">
        <f>E1591*0.6+D1591*0.2+C1591*0.2</f>
        <v>4516.8</v>
      </c>
      <c r="K1591">
        <f>_xlfn.RANK.AVG(J1591,J$2:J$2185)</f>
        <v>1054</v>
      </c>
      <c r="L1591">
        <f>LOOKUP(K1591/COUNTA(K:K),{0,0.1,0.2,0.3,0.4,0.5,0.6,0.7,0.8,0.9,1}+1%%,{10,9,8,7,6,5,4,3,2,1})</f>
        <v>6</v>
      </c>
      <c r="M1591">
        <f>(C1591-D1591)*0.7+B1591*0.3</f>
        <v>343979.5</v>
      </c>
      <c r="N1591">
        <f>_xlfn.RANK.AVG(M1591,M$2:M$2185)</f>
        <v>909</v>
      </c>
      <c r="O1591">
        <f>LOOKUP(N1591/COUNTA(N:N),{0,0.1,0.2,0.3,0.4,0.5,0.6,0.7,0.8,0.9,1}+1%%,{10,9,8,7,6,5,4,3,2,1})</f>
        <v>6</v>
      </c>
      <c r="P1591" s="6">
        <v>7</v>
      </c>
      <c r="Q1591">
        <f>_xlfn.RANK.AVG(P1591,P$2:P$2185)</f>
        <v>180</v>
      </c>
      <c r="R1591">
        <f>LOOKUP(Q1591/COUNTA(Q:Q),{0,0.1,0.2,0.3,0.4,0.5,0.6,0.7,0.8,0.9,1}+1%%,{10,9,8,7,6,5,4,3,2,1})</f>
        <v>10</v>
      </c>
      <c r="S1591">
        <f>I1591*0.5+L1591*0.5+O1591+R1591</f>
        <v>21</v>
      </c>
    </row>
    <row r="1592" spans="1:19" ht="28.8" x14ac:dyDescent="0.25">
      <c r="A1592" s="5" t="s">
        <v>2134</v>
      </c>
      <c r="B1592" s="6">
        <v>41803845</v>
      </c>
      <c r="C1592" s="6">
        <v>628861</v>
      </c>
      <c r="D1592" s="6">
        <v>42833</v>
      </c>
      <c r="E1592" s="6">
        <v>39363</v>
      </c>
      <c r="F1592" s="6">
        <v>1</v>
      </c>
      <c r="G1592">
        <f>(E1592*0.6+D1592*0.2+C1592*0.2)/B1592</f>
        <v>3.7785184592469905E-3</v>
      </c>
      <c r="H1592">
        <f>_xlfn.RANK.AVG(G1592,G$2:G$2185)</f>
        <v>1524</v>
      </c>
      <c r="I1592">
        <f>LOOKUP(H1592/COUNTA(H:H),{0,0.1,0.2,0.3,0.4,0.5,0.6,0.7,0.8,0.9,1}+1%%,{10,9,8,7,6,5,4,3,2,1})</f>
        <v>4</v>
      </c>
      <c r="J1592">
        <f>E1592*0.6+D1592*0.2+C1592*0.2</f>
        <v>157956.6</v>
      </c>
      <c r="K1592">
        <f>_xlfn.RANK.AVG(J1592,J$2:J$2185)</f>
        <v>148</v>
      </c>
      <c r="L1592">
        <f>LOOKUP(K1592/COUNTA(K:K),{0,0.1,0.2,0.3,0.4,0.5,0.6,0.7,0.8,0.9,1}+1%%,{10,9,8,7,6,5,4,3,2,1})</f>
        <v>10</v>
      </c>
      <c r="M1592">
        <f>(C1592-D1592)*0.7+B1592*0.3</f>
        <v>12951373.1</v>
      </c>
      <c r="N1592">
        <f>_xlfn.RANK.AVG(M1592,M$2:M$2185)</f>
        <v>73</v>
      </c>
      <c r="O1592">
        <f>LOOKUP(N1592/COUNTA(N:N),{0,0.1,0.2,0.3,0.4,0.5,0.6,0.7,0.8,0.9,1}+1%%,{10,9,8,7,6,5,4,3,2,1})</f>
        <v>10</v>
      </c>
      <c r="P1592" s="6">
        <v>1</v>
      </c>
      <c r="Q1592">
        <f>_xlfn.RANK.AVG(P1592,P$2:P$2185)</f>
        <v>1510</v>
      </c>
      <c r="R1592">
        <f>LOOKUP(Q1592/COUNTA(Q:Q),{0,0.1,0.2,0.3,0.4,0.5,0.6,0.7,0.8,0.9,1}+1%%,{10,9,8,7,6,5,4,3,2,1})</f>
        <v>4</v>
      </c>
      <c r="S1592">
        <f>I1592*0.5+L1592*0.5+O1592+R1592</f>
        <v>21</v>
      </c>
    </row>
    <row r="1593" spans="1:19" ht="28.8" x14ac:dyDescent="0.25">
      <c r="A1593" s="5" t="s">
        <v>2022</v>
      </c>
      <c r="B1593" s="6">
        <v>60635812</v>
      </c>
      <c r="C1593" s="6">
        <v>994986</v>
      </c>
      <c r="D1593" s="6">
        <v>34165</v>
      </c>
      <c r="E1593" s="6">
        <v>55653</v>
      </c>
      <c r="F1593" s="6">
        <v>1</v>
      </c>
      <c r="G1593">
        <f>(E1593*0.6+D1593*0.2+C1593*0.2)/B1593</f>
        <v>3.9452262963015983E-3</v>
      </c>
      <c r="H1593">
        <f>_xlfn.RANK.AVG(G1593,G$2:G$2185)</f>
        <v>1494</v>
      </c>
      <c r="I1593">
        <f>LOOKUP(H1593/COUNTA(H:H),{0,0.1,0.2,0.3,0.4,0.5,0.6,0.7,0.8,0.9,1}+1%%,{10,9,8,7,6,5,4,3,2,1})</f>
        <v>4</v>
      </c>
      <c r="J1593">
        <f>E1593*0.6+D1593*0.2+C1593*0.2</f>
        <v>239222</v>
      </c>
      <c r="K1593">
        <f>_xlfn.RANK.AVG(J1593,J$2:J$2185)</f>
        <v>104</v>
      </c>
      <c r="L1593">
        <f>LOOKUP(K1593/COUNTA(K:K),{0,0.1,0.2,0.3,0.4,0.5,0.6,0.7,0.8,0.9,1}+1%%,{10,9,8,7,6,5,4,3,2,1})</f>
        <v>10</v>
      </c>
      <c r="M1593">
        <f>(C1593-D1593)*0.7+B1593*0.3</f>
        <v>18863318.299999997</v>
      </c>
      <c r="N1593">
        <f>_xlfn.RANK.AVG(M1593,M$2:M$2185)</f>
        <v>43</v>
      </c>
      <c r="O1593">
        <f>LOOKUP(N1593/COUNTA(N:N),{0,0.1,0.2,0.3,0.4,0.5,0.6,0.7,0.8,0.9,1}+1%%,{10,9,8,7,6,5,4,3,2,1})</f>
        <v>10</v>
      </c>
      <c r="P1593" s="6">
        <v>1</v>
      </c>
      <c r="Q1593">
        <f>_xlfn.RANK.AVG(P1593,P$2:P$2185)</f>
        <v>1510</v>
      </c>
      <c r="R1593">
        <f>LOOKUP(Q1593/COUNTA(Q:Q),{0,0.1,0.2,0.3,0.4,0.5,0.6,0.7,0.8,0.9,1}+1%%,{10,9,8,7,6,5,4,3,2,1})</f>
        <v>4</v>
      </c>
      <c r="S1593">
        <f>I1593*0.5+L1593*0.5+O1593+R1593</f>
        <v>21</v>
      </c>
    </row>
    <row r="1594" spans="1:19" ht="28.8" x14ac:dyDescent="0.25">
      <c r="A1594" s="5" t="s">
        <v>1502</v>
      </c>
      <c r="B1594" s="6">
        <v>694053</v>
      </c>
      <c r="C1594" s="6">
        <v>32197</v>
      </c>
      <c r="D1594" s="6">
        <v>540</v>
      </c>
      <c r="E1594" s="6">
        <v>4236</v>
      </c>
      <c r="F1594" s="6">
        <v>2</v>
      </c>
      <c r="G1594">
        <f>(E1594*0.6+D1594*0.2+C1594*0.2)/B1594</f>
        <v>1.3095541694942606E-2</v>
      </c>
      <c r="H1594">
        <f>_xlfn.RANK.AVG(G1594,G$2:G$2185)</f>
        <v>414</v>
      </c>
      <c r="I1594">
        <f>LOOKUP(H1594/COUNTA(H:H),{0,0.1,0.2,0.3,0.4,0.5,0.6,0.7,0.8,0.9,1}+1%%,{10,9,8,7,6,5,4,3,2,1})</f>
        <v>9</v>
      </c>
      <c r="J1594">
        <f>E1594*0.6+D1594*0.2+C1594*0.2</f>
        <v>9089</v>
      </c>
      <c r="K1594">
        <f>_xlfn.RANK.AVG(J1594,J$2:J$2185)</f>
        <v>811</v>
      </c>
      <c r="L1594">
        <f>LOOKUP(K1594/COUNTA(K:K),{0,0.1,0.2,0.3,0.4,0.5,0.6,0.7,0.8,0.9,1}+1%%,{10,9,8,7,6,5,4,3,2,1})</f>
        <v>7</v>
      </c>
      <c r="M1594">
        <f>(C1594-D1594)*0.7+B1594*0.3</f>
        <v>230375.8</v>
      </c>
      <c r="N1594">
        <f>_xlfn.RANK.AVG(M1594,M$2:M$2185)</f>
        <v>1059</v>
      </c>
      <c r="O1594">
        <f>LOOKUP(N1594/COUNTA(N:N),{0,0.1,0.2,0.3,0.4,0.5,0.6,0.7,0.8,0.9,1}+1%%,{10,9,8,7,6,5,4,3,2,1})</f>
        <v>6</v>
      </c>
      <c r="P1594" s="6">
        <v>2</v>
      </c>
      <c r="Q1594">
        <f>_xlfn.RANK.AVG(P1594,P$2:P$2185)</f>
        <v>678.5</v>
      </c>
      <c r="R1594">
        <f>LOOKUP(Q1594/COUNTA(Q:Q),{0,0.1,0.2,0.3,0.4,0.5,0.6,0.7,0.8,0.9,1}+1%%,{10,9,8,7,6,5,4,3,2,1})</f>
        <v>7</v>
      </c>
      <c r="S1594">
        <f>I1594*0.5+L1594*0.5+O1594+R1594</f>
        <v>21</v>
      </c>
    </row>
    <row r="1595" spans="1:19" ht="28.8" x14ac:dyDescent="0.25">
      <c r="A1595" s="5" t="s">
        <v>1622</v>
      </c>
      <c r="B1595" s="6">
        <v>1270161</v>
      </c>
      <c r="C1595" s="6">
        <v>24143</v>
      </c>
      <c r="D1595" s="6">
        <v>1577</v>
      </c>
      <c r="E1595" s="6">
        <v>3786</v>
      </c>
      <c r="F1595" s="6">
        <v>3</v>
      </c>
      <c r="G1595">
        <f>(E1595*0.6+D1595*0.2+C1595*0.2)/B1595</f>
        <v>5.8383149852656475E-3</v>
      </c>
      <c r="H1595">
        <f>_xlfn.RANK.AVG(G1595,G$2:G$2185)</f>
        <v>1206</v>
      </c>
      <c r="I1595">
        <f>LOOKUP(H1595/COUNTA(H:H),{0,0.1,0.2,0.3,0.4,0.5,0.6,0.7,0.8,0.9,1}+1%%,{10,9,8,7,6,5,4,3,2,1})</f>
        <v>5</v>
      </c>
      <c r="J1595">
        <f>E1595*0.6+D1595*0.2+C1595*0.2</f>
        <v>7415.6</v>
      </c>
      <c r="K1595">
        <f>_xlfn.RANK.AVG(J1595,J$2:J$2185)</f>
        <v>866</v>
      </c>
      <c r="L1595">
        <f>LOOKUP(K1595/COUNTA(K:K),{0,0.1,0.2,0.3,0.4,0.5,0.6,0.7,0.8,0.9,1}+1%%,{10,9,8,7,6,5,4,3,2,1})</f>
        <v>7</v>
      </c>
      <c r="M1595">
        <f>(C1595-D1595)*0.7+B1595*0.3</f>
        <v>396844.5</v>
      </c>
      <c r="N1595">
        <f>_xlfn.RANK.AVG(M1595,M$2:M$2185)</f>
        <v>849</v>
      </c>
      <c r="O1595">
        <f>LOOKUP(N1595/COUNTA(N:N),{0,0.1,0.2,0.3,0.4,0.5,0.6,0.7,0.8,0.9,1}+1%%,{10,9,8,7,6,5,4,3,2,1})</f>
        <v>7</v>
      </c>
      <c r="P1595" s="6">
        <v>3</v>
      </c>
      <c r="Q1595">
        <f>_xlfn.RANK.AVG(P1595,P$2:P$2185)</f>
        <v>452</v>
      </c>
      <c r="R1595">
        <f>LOOKUP(Q1595/COUNTA(Q:Q),{0,0.1,0.2,0.3,0.4,0.5,0.6,0.7,0.8,0.9,1}+1%%,{10,9,8,7,6,5,4,3,2,1})</f>
        <v>8</v>
      </c>
      <c r="S1595">
        <f>I1595*0.5+L1595*0.5+O1595+R1595</f>
        <v>21</v>
      </c>
    </row>
    <row r="1596" spans="1:19" ht="28.8" x14ac:dyDescent="0.25">
      <c r="A1596" s="5" t="s">
        <v>1261</v>
      </c>
      <c r="B1596" s="6">
        <v>2502652</v>
      </c>
      <c r="C1596" s="6">
        <v>156175</v>
      </c>
      <c r="D1596" s="6">
        <v>1713</v>
      </c>
      <c r="E1596" s="6">
        <v>9340</v>
      </c>
      <c r="F1596" s="6">
        <v>1</v>
      </c>
      <c r="G1596">
        <f>(E1596*0.6+D1596*0.2+C1596*0.2)/B1596</f>
        <v>1.4856879821884944E-2</v>
      </c>
      <c r="H1596">
        <f>_xlfn.RANK.AVG(G1596,G$2:G$2185)</f>
        <v>305</v>
      </c>
      <c r="I1596">
        <f>LOOKUP(H1596/COUNTA(H:H),{0,0.1,0.2,0.3,0.4,0.5,0.6,0.7,0.8,0.9,1}+1%%,{10,9,8,7,6,5,4,3,2,1})</f>
        <v>9</v>
      </c>
      <c r="J1596">
        <f>E1596*0.6+D1596*0.2+C1596*0.2</f>
        <v>37181.599999999999</v>
      </c>
      <c r="K1596">
        <f>_xlfn.RANK.AVG(J1596,J$2:J$2185)</f>
        <v>401</v>
      </c>
      <c r="L1596">
        <f>LOOKUP(K1596/COUNTA(K:K),{0,0.1,0.2,0.3,0.4,0.5,0.6,0.7,0.8,0.9,1}+1%%,{10,9,8,7,6,5,4,3,2,1})</f>
        <v>9</v>
      </c>
      <c r="M1596">
        <f>(C1596-D1596)*0.7+B1596*0.3</f>
        <v>858919</v>
      </c>
      <c r="N1596">
        <f>_xlfn.RANK.AVG(M1596,M$2:M$2185)</f>
        <v>584</v>
      </c>
      <c r="O1596">
        <f>LOOKUP(N1596/COUNTA(N:N),{0,0.1,0.2,0.3,0.4,0.5,0.6,0.7,0.8,0.9,1}+1%%,{10,9,8,7,6,5,4,3,2,1})</f>
        <v>8</v>
      </c>
      <c r="P1596" s="6">
        <v>1</v>
      </c>
      <c r="Q1596">
        <f>_xlfn.RANK.AVG(P1596,P$2:P$2185)</f>
        <v>1510</v>
      </c>
      <c r="R1596">
        <f>LOOKUP(Q1596/COUNTA(Q:Q),{0,0.1,0.2,0.3,0.4,0.5,0.6,0.7,0.8,0.9,1}+1%%,{10,9,8,7,6,5,4,3,2,1})</f>
        <v>4</v>
      </c>
      <c r="S1596">
        <f>I1596*0.5+L1596*0.5+O1596+R1596</f>
        <v>21</v>
      </c>
    </row>
    <row r="1597" spans="1:19" ht="57.6" x14ac:dyDescent="0.25">
      <c r="A1597" s="5" t="s">
        <v>2181</v>
      </c>
      <c r="B1597" s="6">
        <v>5660813</v>
      </c>
      <c r="C1597" s="6">
        <v>192957</v>
      </c>
      <c r="D1597" s="6">
        <v>2846</v>
      </c>
      <c r="E1597" s="6">
        <v>13088</v>
      </c>
      <c r="F1597" s="6">
        <v>1</v>
      </c>
      <c r="G1597">
        <f>(E1597*0.6+D1597*0.2+C1597*0.2)/B1597</f>
        <v>8.3050614814515165E-3</v>
      </c>
      <c r="H1597">
        <f>_xlfn.RANK.AVG(G1597,G$2:G$2185)</f>
        <v>864</v>
      </c>
      <c r="I1597">
        <f>LOOKUP(H1597/COUNTA(H:H),{0,0.1,0.2,0.3,0.4,0.5,0.6,0.7,0.8,0.9,1}+1%%,{10,9,8,7,6,5,4,3,2,1})</f>
        <v>7</v>
      </c>
      <c r="J1597">
        <f>E1597*0.6+D1597*0.2+C1597*0.2</f>
        <v>47013.4</v>
      </c>
      <c r="K1597">
        <f>_xlfn.RANK.AVG(J1597,J$2:J$2185)</f>
        <v>342</v>
      </c>
      <c r="L1597">
        <f>LOOKUP(K1597/COUNTA(K:K),{0,0.1,0.2,0.3,0.4,0.5,0.6,0.7,0.8,0.9,1}+1%%,{10,9,8,7,6,5,4,3,2,1})</f>
        <v>9</v>
      </c>
      <c r="M1597">
        <f>(C1597-D1597)*0.7+B1597*0.3</f>
        <v>1831321.5999999999</v>
      </c>
      <c r="N1597">
        <f>_xlfn.RANK.AVG(M1597,M$2:M$2185)</f>
        <v>372</v>
      </c>
      <c r="O1597">
        <f>LOOKUP(N1597/COUNTA(N:N),{0,0.1,0.2,0.3,0.4,0.5,0.6,0.7,0.8,0.9,1}+1%%,{10,9,8,7,6,5,4,3,2,1})</f>
        <v>9</v>
      </c>
      <c r="P1597" s="6">
        <v>1</v>
      </c>
      <c r="Q1597">
        <f>_xlfn.RANK.AVG(P1597,P$2:P$2185)</f>
        <v>1510</v>
      </c>
      <c r="R1597">
        <f>LOOKUP(Q1597/COUNTA(Q:Q),{0,0.1,0.2,0.3,0.4,0.5,0.6,0.7,0.8,0.9,1}+1%%,{10,9,8,7,6,5,4,3,2,1})</f>
        <v>4</v>
      </c>
      <c r="S1597">
        <f>I1597*0.5+L1597*0.5+O1597+R1597</f>
        <v>21</v>
      </c>
    </row>
    <row r="1598" spans="1:19" ht="28.8" x14ac:dyDescent="0.25">
      <c r="A1598" s="5" t="s">
        <v>399</v>
      </c>
      <c r="B1598" s="6">
        <v>980644</v>
      </c>
      <c r="C1598" s="6">
        <v>40427</v>
      </c>
      <c r="D1598" s="6">
        <v>861</v>
      </c>
      <c r="E1598" s="6">
        <v>2648</v>
      </c>
      <c r="F1598" s="6">
        <v>3</v>
      </c>
      <c r="G1598">
        <f>(E1598*0.6+D1598*0.2+C1598*0.2)/B1598</f>
        <v>1.0040748732465606E-2</v>
      </c>
      <c r="H1598">
        <f>_xlfn.RANK.AVG(G1598,G$2:G$2185)</f>
        <v>661</v>
      </c>
      <c r="I1598">
        <f>LOOKUP(H1598/COUNTA(H:H),{0,0.1,0.2,0.3,0.4,0.5,0.6,0.7,0.8,0.9,1}+1%%,{10,9,8,7,6,5,4,3,2,1})</f>
        <v>7</v>
      </c>
      <c r="J1598">
        <f>E1598*0.6+D1598*0.2+C1598*0.2</f>
        <v>9846.4000000000015</v>
      </c>
      <c r="K1598">
        <f>_xlfn.RANK.AVG(J1598,J$2:J$2185)</f>
        <v>780</v>
      </c>
      <c r="L1598">
        <f>LOOKUP(K1598/COUNTA(K:K),{0,0.1,0.2,0.3,0.4,0.5,0.6,0.7,0.8,0.9,1}+1%%,{10,9,8,7,6,5,4,3,2,1})</f>
        <v>7</v>
      </c>
      <c r="M1598">
        <f>(C1598-D1598)*0.7+B1598*0.3</f>
        <v>321889.40000000002</v>
      </c>
      <c r="N1598">
        <f>_xlfn.RANK.AVG(M1598,M$2:M$2185)</f>
        <v>935</v>
      </c>
      <c r="O1598">
        <f>LOOKUP(N1598/COUNTA(N:N),{0,0.1,0.2,0.3,0.4,0.5,0.6,0.7,0.8,0.9,1}+1%%,{10,9,8,7,6,5,4,3,2,1})</f>
        <v>6</v>
      </c>
      <c r="P1598" s="6">
        <v>3</v>
      </c>
      <c r="Q1598">
        <f>_xlfn.RANK.AVG(P1598,P$2:P$2185)</f>
        <v>452</v>
      </c>
      <c r="R1598">
        <f>LOOKUP(Q1598/COUNTA(Q:Q),{0,0.1,0.2,0.3,0.4,0.5,0.6,0.7,0.8,0.9,1}+1%%,{10,9,8,7,6,5,4,3,2,1})</f>
        <v>8</v>
      </c>
      <c r="S1598">
        <f>I1598*0.5+L1598*0.5+O1598+R1598</f>
        <v>21</v>
      </c>
    </row>
    <row r="1599" spans="1:19" ht="43.2" x14ac:dyDescent="0.25">
      <c r="A1599" s="5" t="s">
        <v>2111</v>
      </c>
      <c r="B1599" s="6">
        <v>4308170</v>
      </c>
      <c r="C1599" s="6">
        <v>97539</v>
      </c>
      <c r="D1599" s="6">
        <v>1167</v>
      </c>
      <c r="E1599" s="6">
        <v>2802</v>
      </c>
      <c r="F1599" s="6">
        <v>2</v>
      </c>
      <c r="G1599">
        <f>(E1599*0.6+D1599*0.2+C1599*0.2)/B1599</f>
        <v>4.9725057274898621E-3</v>
      </c>
      <c r="H1599">
        <f>_xlfn.RANK.AVG(G1599,G$2:G$2185)</f>
        <v>1328</v>
      </c>
      <c r="I1599">
        <f>LOOKUP(H1599/COUNTA(H:H),{0,0.1,0.2,0.3,0.4,0.5,0.6,0.7,0.8,0.9,1}+1%%,{10,9,8,7,6,5,4,3,2,1})</f>
        <v>4</v>
      </c>
      <c r="J1599">
        <f>E1599*0.6+D1599*0.2+C1599*0.2</f>
        <v>21422.399999999998</v>
      </c>
      <c r="K1599">
        <f>_xlfn.RANK.AVG(J1599,J$2:J$2185)</f>
        <v>566</v>
      </c>
      <c r="L1599">
        <f>LOOKUP(K1599/COUNTA(K:K),{0,0.1,0.2,0.3,0.4,0.5,0.6,0.7,0.8,0.9,1}+1%%,{10,9,8,7,6,5,4,3,2,1})</f>
        <v>8</v>
      </c>
      <c r="M1599">
        <f>(C1599-D1599)*0.7+B1599*0.3</f>
        <v>1359911.4</v>
      </c>
      <c r="N1599">
        <f>_xlfn.RANK.AVG(M1599,M$2:M$2185)</f>
        <v>452</v>
      </c>
      <c r="O1599">
        <f>LOOKUP(N1599/COUNTA(N:N),{0,0.1,0.2,0.3,0.4,0.5,0.6,0.7,0.8,0.9,1}+1%%,{10,9,8,7,6,5,4,3,2,1})</f>
        <v>8</v>
      </c>
      <c r="P1599" s="6">
        <v>2</v>
      </c>
      <c r="Q1599">
        <f>_xlfn.RANK.AVG(P1599,P$2:P$2185)</f>
        <v>678.5</v>
      </c>
      <c r="R1599">
        <f>LOOKUP(Q1599/COUNTA(Q:Q),{0,0.1,0.2,0.3,0.4,0.5,0.6,0.7,0.8,0.9,1}+1%%,{10,9,8,7,6,5,4,3,2,1})</f>
        <v>7</v>
      </c>
      <c r="S1599">
        <f>I1599*0.5+L1599*0.5+O1599+R1599</f>
        <v>21</v>
      </c>
    </row>
    <row r="1600" spans="1:19" ht="28.8" x14ac:dyDescent="0.25">
      <c r="A1600" s="5" t="s">
        <v>1106</v>
      </c>
      <c r="B1600" s="6">
        <v>2612315</v>
      </c>
      <c r="C1600" s="6">
        <v>158766</v>
      </c>
      <c r="D1600" s="6">
        <v>1577</v>
      </c>
      <c r="E1600" s="6">
        <v>8528</v>
      </c>
      <c r="F1600" s="6">
        <v>1</v>
      </c>
      <c r="G1600">
        <f>(E1600*0.6+D1600*0.2+C1600*0.2)/B1600</f>
        <v>1.4234653937216608E-2</v>
      </c>
      <c r="H1600">
        <f>_xlfn.RANK.AVG(G1600,G$2:G$2185)</f>
        <v>342</v>
      </c>
      <c r="I1600">
        <f>LOOKUP(H1600/COUNTA(H:H),{0,0.1,0.2,0.3,0.4,0.5,0.6,0.7,0.8,0.9,1}+1%%,{10,9,8,7,6,5,4,3,2,1})</f>
        <v>9</v>
      </c>
      <c r="J1600">
        <f>E1600*0.6+D1600*0.2+C1600*0.2</f>
        <v>37185.4</v>
      </c>
      <c r="K1600">
        <f>_xlfn.RANK.AVG(J1600,J$2:J$2185)</f>
        <v>400</v>
      </c>
      <c r="L1600">
        <f>LOOKUP(K1600/COUNTA(K:K),{0,0.1,0.2,0.3,0.4,0.5,0.6,0.7,0.8,0.9,1}+1%%,{10,9,8,7,6,5,4,3,2,1})</f>
        <v>9</v>
      </c>
      <c r="M1600">
        <f>(C1600-D1600)*0.7+B1600*0.3</f>
        <v>893726.8</v>
      </c>
      <c r="N1600">
        <f>_xlfn.RANK.AVG(M1600,M$2:M$2185)</f>
        <v>573</v>
      </c>
      <c r="O1600">
        <f>LOOKUP(N1600/COUNTA(N:N),{0,0.1,0.2,0.3,0.4,0.5,0.6,0.7,0.8,0.9,1}+1%%,{10,9,8,7,6,5,4,3,2,1})</f>
        <v>8</v>
      </c>
      <c r="P1600" s="6">
        <v>1</v>
      </c>
      <c r="Q1600">
        <f>_xlfn.RANK.AVG(P1600,P$2:P$2185)</f>
        <v>1510</v>
      </c>
      <c r="R1600">
        <f>LOOKUP(Q1600/COUNTA(Q:Q),{0,0.1,0.2,0.3,0.4,0.5,0.6,0.7,0.8,0.9,1}+1%%,{10,9,8,7,6,5,4,3,2,1})</f>
        <v>4</v>
      </c>
      <c r="S1600">
        <f>I1600*0.5+L1600*0.5+O1600+R1600</f>
        <v>21</v>
      </c>
    </row>
    <row r="1601" spans="1:19" ht="28.8" x14ac:dyDescent="0.25">
      <c r="A1601" s="5" t="s">
        <v>632</v>
      </c>
      <c r="B1601" s="6">
        <v>6262956</v>
      </c>
      <c r="C1601" s="6">
        <v>266912</v>
      </c>
      <c r="D1601" s="6">
        <v>3486</v>
      </c>
      <c r="E1601" s="6">
        <v>13878</v>
      </c>
      <c r="F1601" s="6">
        <v>1</v>
      </c>
      <c r="G1601">
        <f>(E1601*0.6+D1601*0.2+C1601*0.2)/B1601</f>
        <v>9.9643682631651888E-3</v>
      </c>
      <c r="H1601">
        <f>_xlfn.RANK.AVG(G1601,G$2:G$2185)</f>
        <v>672</v>
      </c>
      <c r="I1601">
        <f>LOOKUP(H1601/COUNTA(H:H),{0,0.1,0.2,0.3,0.4,0.5,0.6,0.7,0.8,0.9,1}+1%%,{10,9,8,7,6,5,4,3,2,1})</f>
        <v>7</v>
      </c>
      <c r="J1601">
        <f>E1601*0.6+D1601*0.2+C1601*0.2</f>
        <v>62406.400000000001</v>
      </c>
      <c r="K1601">
        <f>_xlfn.RANK.AVG(J1601,J$2:J$2185)</f>
        <v>290</v>
      </c>
      <c r="L1601">
        <f>LOOKUP(K1601/COUNTA(K:K),{0,0.1,0.2,0.3,0.4,0.5,0.6,0.7,0.8,0.9,1}+1%%,{10,9,8,7,6,5,4,3,2,1})</f>
        <v>9</v>
      </c>
      <c r="M1601">
        <f>(C1601-D1601)*0.7+B1601*0.3</f>
        <v>2063285</v>
      </c>
      <c r="N1601">
        <f>_xlfn.RANK.AVG(M1601,M$2:M$2185)</f>
        <v>337</v>
      </c>
      <c r="O1601">
        <f>LOOKUP(N1601/COUNTA(N:N),{0,0.1,0.2,0.3,0.4,0.5,0.6,0.7,0.8,0.9,1}+1%%,{10,9,8,7,6,5,4,3,2,1})</f>
        <v>9</v>
      </c>
      <c r="P1601" s="6">
        <v>1</v>
      </c>
      <c r="Q1601">
        <f>_xlfn.RANK.AVG(P1601,P$2:P$2185)</f>
        <v>1510</v>
      </c>
      <c r="R1601">
        <f>LOOKUP(Q1601/COUNTA(Q:Q),{0,0.1,0.2,0.3,0.4,0.5,0.6,0.7,0.8,0.9,1}+1%%,{10,9,8,7,6,5,4,3,2,1})</f>
        <v>4</v>
      </c>
      <c r="S1601">
        <f>I1601*0.5+L1601*0.5+O1601+R1601</f>
        <v>21</v>
      </c>
    </row>
    <row r="1602" spans="1:19" ht="28.8" x14ac:dyDescent="0.25">
      <c r="A1602" s="5" t="s">
        <v>140</v>
      </c>
      <c r="B1602" s="6">
        <v>1217067</v>
      </c>
      <c r="C1602" s="6">
        <v>53439</v>
      </c>
      <c r="D1602" s="6">
        <v>761</v>
      </c>
      <c r="E1602" s="6">
        <v>1880</v>
      </c>
      <c r="F1602" s="6">
        <v>2</v>
      </c>
      <c r="G1602">
        <f>(E1602*0.6+D1602*0.2+C1602*0.2)/B1602</f>
        <v>9.8334767108137853E-3</v>
      </c>
      <c r="H1602">
        <f>_xlfn.RANK.AVG(G1602,G$2:G$2185)</f>
        <v>686</v>
      </c>
      <c r="I1602">
        <f>LOOKUP(H1602/COUNTA(H:H),{0,0.1,0.2,0.3,0.4,0.5,0.6,0.7,0.8,0.9,1}+1%%,{10,9,8,7,6,5,4,3,2,1})</f>
        <v>7</v>
      </c>
      <c r="J1602">
        <f>E1602*0.6+D1602*0.2+C1602*0.2</f>
        <v>11968.000000000002</v>
      </c>
      <c r="K1602">
        <f>_xlfn.RANK.AVG(J1602,J$2:J$2185)</f>
        <v>715</v>
      </c>
      <c r="L1602">
        <f>LOOKUP(K1602/COUNTA(K:K),{0,0.1,0.2,0.3,0.4,0.5,0.6,0.7,0.8,0.9,1}+1%%,{10,9,8,7,6,5,4,3,2,1})</f>
        <v>7</v>
      </c>
      <c r="M1602">
        <f>(C1602-D1602)*0.7+B1602*0.3</f>
        <v>401994.69999999995</v>
      </c>
      <c r="N1602">
        <f>_xlfn.RANK.AVG(M1602,M$2:M$2185)</f>
        <v>845</v>
      </c>
      <c r="O1602">
        <f>LOOKUP(N1602/COUNTA(N:N),{0,0.1,0.2,0.3,0.4,0.5,0.6,0.7,0.8,0.9,1}+1%%,{10,9,8,7,6,5,4,3,2,1})</f>
        <v>7</v>
      </c>
      <c r="P1602" s="6">
        <v>2</v>
      </c>
      <c r="Q1602">
        <f>_xlfn.RANK.AVG(P1602,P$2:P$2185)</f>
        <v>678.5</v>
      </c>
      <c r="R1602">
        <f>LOOKUP(Q1602/COUNTA(Q:Q),{0,0.1,0.2,0.3,0.4,0.5,0.6,0.7,0.8,0.9,1}+1%%,{10,9,8,7,6,5,4,3,2,1})</f>
        <v>7</v>
      </c>
      <c r="S1602">
        <f>I1602*0.5+L1602*0.5+O1602+R1602</f>
        <v>21</v>
      </c>
    </row>
    <row r="1603" spans="1:19" ht="14.4" x14ac:dyDescent="0.25">
      <c r="A1603" s="5" t="s">
        <v>1289</v>
      </c>
      <c r="B1603" s="6">
        <v>3525534</v>
      </c>
      <c r="C1603" s="6">
        <v>128111</v>
      </c>
      <c r="D1603" s="6">
        <v>8552</v>
      </c>
      <c r="E1603" s="6">
        <v>33819</v>
      </c>
      <c r="F1603" s="6">
        <v>1</v>
      </c>
      <c r="G1603">
        <f>(E1603*0.6+D1603*0.2+C1603*0.2)/B1603</f>
        <v>1.3508308244935378E-2</v>
      </c>
      <c r="H1603">
        <f>_xlfn.RANK.AVG(G1603,G$2:G$2185)</f>
        <v>383</v>
      </c>
      <c r="I1603">
        <f>LOOKUP(H1603/COUNTA(H:H),{0,0.1,0.2,0.3,0.4,0.5,0.6,0.7,0.8,0.9,1}+1%%,{10,9,8,7,6,5,4,3,2,1})</f>
        <v>9</v>
      </c>
      <c r="J1603">
        <f>E1603*0.6+D1603*0.2+C1603*0.2</f>
        <v>47624</v>
      </c>
      <c r="K1603">
        <f>_xlfn.RANK.AVG(J1603,J$2:J$2185)</f>
        <v>338</v>
      </c>
      <c r="L1603">
        <f>LOOKUP(K1603/COUNTA(K:K),{0,0.1,0.2,0.3,0.4,0.5,0.6,0.7,0.8,0.9,1}+1%%,{10,9,8,7,6,5,4,3,2,1})</f>
        <v>9</v>
      </c>
      <c r="M1603">
        <f>(C1603-D1603)*0.7+B1603*0.3</f>
        <v>1141351.5</v>
      </c>
      <c r="N1603">
        <f>_xlfn.RANK.AVG(M1603,M$2:M$2185)</f>
        <v>497</v>
      </c>
      <c r="O1603">
        <f>LOOKUP(N1603/COUNTA(N:N),{0,0.1,0.2,0.3,0.4,0.5,0.6,0.7,0.8,0.9,1}+1%%,{10,9,8,7,6,5,4,3,2,1})</f>
        <v>8</v>
      </c>
      <c r="P1603" s="6">
        <v>1</v>
      </c>
      <c r="Q1603">
        <f>_xlfn.RANK.AVG(P1603,P$2:P$2185)</f>
        <v>1510</v>
      </c>
      <c r="R1603">
        <f>LOOKUP(Q1603/COUNTA(Q:Q),{0,0.1,0.2,0.3,0.4,0.5,0.6,0.7,0.8,0.9,1}+1%%,{10,9,8,7,6,5,4,3,2,1})</f>
        <v>4</v>
      </c>
      <c r="S1603">
        <f>I1603*0.5+L1603*0.5+O1603+R1603</f>
        <v>21</v>
      </c>
    </row>
    <row r="1604" spans="1:19" ht="28.8" x14ac:dyDescent="0.25">
      <c r="A1604" s="5" t="s">
        <v>1634</v>
      </c>
      <c r="B1604" s="6">
        <v>27538194</v>
      </c>
      <c r="C1604" s="6">
        <v>12474</v>
      </c>
      <c r="D1604" s="6">
        <v>13591</v>
      </c>
      <c r="E1604" s="6">
        <v>4488</v>
      </c>
      <c r="F1604" s="6">
        <v>2</v>
      </c>
      <c r="G1604">
        <f>(E1604*0.6+D1604*0.2+C1604*0.2)/B1604</f>
        <v>2.8708491195900501E-4</v>
      </c>
      <c r="H1604">
        <f>_xlfn.RANK.AVG(G1604,G$2:G$2185)</f>
        <v>2137</v>
      </c>
      <c r="I1604">
        <f>LOOKUP(H1604/COUNTA(H:H),{0,0.1,0.2,0.3,0.4,0.5,0.6,0.7,0.8,0.9,1}+1%%,{10,9,8,7,6,5,4,3,2,1})</f>
        <v>1</v>
      </c>
      <c r="J1604">
        <f>E1604*0.6+D1604*0.2+C1604*0.2</f>
        <v>7905.8</v>
      </c>
      <c r="K1604">
        <f>_xlfn.RANK.AVG(J1604,J$2:J$2185)</f>
        <v>848</v>
      </c>
      <c r="L1604">
        <f>LOOKUP(K1604/COUNTA(K:K),{0,0.1,0.2,0.3,0.4,0.5,0.6,0.7,0.8,0.9,1}+1%%,{10,9,8,7,6,5,4,3,2,1})</f>
        <v>7</v>
      </c>
      <c r="M1604">
        <f>(C1604-D1604)*0.7+B1604*0.3</f>
        <v>8260676.2999999989</v>
      </c>
      <c r="N1604">
        <f>_xlfn.RANK.AVG(M1604,M$2:M$2185)</f>
        <v>123</v>
      </c>
      <c r="O1604">
        <f>LOOKUP(N1604/COUNTA(N:N),{0,0.1,0.2,0.3,0.4,0.5,0.6,0.7,0.8,0.9,1}+1%%,{10,9,8,7,6,5,4,3,2,1})</f>
        <v>10</v>
      </c>
      <c r="P1604" s="6">
        <v>2</v>
      </c>
      <c r="Q1604">
        <f>_xlfn.RANK.AVG(P1604,P$2:P$2185)</f>
        <v>678.5</v>
      </c>
      <c r="R1604">
        <f>LOOKUP(Q1604/COUNTA(Q:Q),{0,0.1,0.2,0.3,0.4,0.5,0.6,0.7,0.8,0.9,1}+1%%,{10,9,8,7,6,5,4,3,2,1})</f>
        <v>7</v>
      </c>
      <c r="S1604">
        <f>I1604*0.5+L1604*0.5+O1604+R1604</f>
        <v>21</v>
      </c>
    </row>
    <row r="1605" spans="1:19" ht="43.2" x14ac:dyDescent="0.25">
      <c r="A1605" s="5" t="s">
        <v>2007</v>
      </c>
      <c r="B1605" s="6">
        <v>2231688</v>
      </c>
      <c r="C1605" s="6">
        <v>163338</v>
      </c>
      <c r="D1605" s="6">
        <v>874</v>
      </c>
      <c r="E1605" s="6">
        <v>7195</v>
      </c>
      <c r="F1605" s="6">
        <v>1</v>
      </c>
      <c r="G1605">
        <f>(E1605*0.6+D1605*0.2+C1605*0.2)/B1605</f>
        <v>1.6650804234283646E-2</v>
      </c>
      <c r="H1605">
        <f>_xlfn.RANK.AVG(G1605,G$2:G$2185)</f>
        <v>227</v>
      </c>
      <c r="I1605">
        <f>LOOKUP(H1605/COUNTA(H:H),{0,0.1,0.2,0.3,0.4,0.5,0.6,0.7,0.8,0.9,1}+1%%,{10,9,8,7,6,5,4,3,2,1})</f>
        <v>9</v>
      </c>
      <c r="J1605">
        <f>E1605*0.6+D1605*0.2+C1605*0.2</f>
        <v>37159.4</v>
      </c>
      <c r="K1605">
        <f>_xlfn.RANK.AVG(J1605,J$2:J$2185)</f>
        <v>402</v>
      </c>
      <c r="L1605">
        <f>LOOKUP(K1605/COUNTA(K:K),{0,0.1,0.2,0.3,0.4,0.5,0.6,0.7,0.8,0.9,1}+1%%,{10,9,8,7,6,5,4,3,2,1})</f>
        <v>9</v>
      </c>
      <c r="M1605">
        <f>(C1605-D1605)*0.7+B1605*0.3</f>
        <v>783231.2</v>
      </c>
      <c r="N1605">
        <f>_xlfn.RANK.AVG(M1605,M$2:M$2185)</f>
        <v>615</v>
      </c>
      <c r="O1605">
        <f>LOOKUP(N1605/COUNTA(N:N),{0,0.1,0.2,0.3,0.4,0.5,0.6,0.7,0.8,0.9,1}+1%%,{10,9,8,7,6,5,4,3,2,1})</f>
        <v>8</v>
      </c>
      <c r="P1605" s="6">
        <v>1</v>
      </c>
      <c r="Q1605">
        <f>_xlfn.RANK.AVG(P1605,P$2:P$2185)</f>
        <v>1510</v>
      </c>
      <c r="R1605">
        <f>LOOKUP(Q1605/COUNTA(Q:Q),{0,0.1,0.2,0.3,0.4,0.5,0.6,0.7,0.8,0.9,1}+1%%,{10,9,8,7,6,5,4,3,2,1})</f>
        <v>4</v>
      </c>
      <c r="S1605">
        <f>I1605*0.5+L1605*0.5+O1605+R1605</f>
        <v>21</v>
      </c>
    </row>
    <row r="1606" spans="1:19" ht="28.8" x14ac:dyDescent="0.25">
      <c r="A1606" s="5" t="s">
        <v>2120</v>
      </c>
      <c r="B1606" s="6">
        <v>54863912</v>
      </c>
      <c r="C1606" s="6">
        <v>922355</v>
      </c>
      <c r="D1606" s="6">
        <v>18037</v>
      </c>
      <c r="E1606" s="6">
        <v>41774</v>
      </c>
      <c r="F1606" s="6">
        <v>1</v>
      </c>
      <c r="G1606">
        <f>(E1606*0.6+D1606*0.2+C1606*0.2)/B1606</f>
        <v>3.8849362400552112E-3</v>
      </c>
      <c r="H1606">
        <f>_xlfn.RANK.AVG(G1606,G$2:G$2185)</f>
        <v>1507</v>
      </c>
      <c r="I1606">
        <f>LOOKUP(H1606/COUNTA(H:H),{0,0.1,0.2,0.3,0.4,0.5,0.6,0.7,0.8,0.9,1}+1%%,{10,9,8,7,6,5,4,3,2,1})</f>
        <v>4</v>
      </c>
      <c r="J1606">
        <f>E1606*0.6+D1606*0.2+C1606*0.2</f>
        <v>213142.8</v>
      </c>
      <c r="K1606">
        <f>_xlfn.RANK.AVG(J1606,J$2:J$2185)</f>
        <v>112</v>
      </c>
      <c r="L1606">
        <f>LOOKUP(K1606/COUNTA(K:K),{0,0.1,0.2,0.3,0.4,0.5,0.6,0.7,0.8,0.9,1}+1%%,{10,9,8,7,6,5,4,3,2,1})</f>
        <v>10</v>
      </c>
      <c r="M1606">
        <f>(C1606-D1606)*0.7+B1606*0.3</f>
        <v>17092196.199999999</v>
      </c>
      <c r="N1606">
        <f>_xlfn.RANK.AVG(M1606,M$2:M$2185)</f>
        <v>50</v>
      </c>
      <c r="O1606">
        <f>LOOKUP(N1606/COUNTA(N:N),{0,0.1,0.2,0.3,0.4,0.5,0.6,0.7,0.8,0.9,1}+1%%,{10,9,8,7,6,5,4,3,2,1})</f>
        <v>10</v>
      </c>
      <c r="P1606" s="6">
        <v>1</v>
      </c>
      <c r="Q1606">
        <f>_xlfn.RANK.AVG(P1606,P$2:P$2185)</f>
        <v>1510</v>
      </c>
      <c r="R1606">
        <f>LOOKUP(Q1606/COUNTA(Q:Q),{0,0.1,0.2,0.3,0.4,0.5,0.6,0.7,0.8,0.9,1}+1%%,{10,9,8,7,6,5,4,3,2,1})</f>
        <v>4</v>
      </c>
      <c r="S1606">
        <f>I1606*0.5+L1606*0.5+O1606+R1606</f>
        <v>21</v>
      </c>
    </row>
    <row r="1607" spans="1:19" ht="28.8" x14ac:dyDescent="0.25">
      <c r="A1607" s="5" t="s">
        <v>1803</v>
      </c>
      <c r="B1607" s="6">
        <v>616534</v>
      </c>
      <c r="C1607" s="6">
        <v>37774</v>
      </c>
      <c r="D1607" s="6">
        <v>426</v>
      </c>
      <c r="E1607" s="6">
        <v>3700</v>
      </c>
      <c r="F1607" s="6">
        <v>2</v>
      </c>
      <c r="G1607">
        <f>(E1607*0.6+D1607*0.2+C1607*0.2)/B1607</f>
        <v>1.5992629765755013E-2</v>
      </c>
      <c r="H1607">
        <f>_xlfn.RANK.AVG(G1607,G$2:G$2185)</f>
        <v>249</v>
      </c>
      <c r="I1607">
        <f>LOOKUP(H1607/COUNTA(H:H),{0,0.1,0.2,0.3,0.4,0.5,0.6,0.7,0.8,0.9,1}+1%%,{10,9,8,7,6,5,4,3,2,1})</f>
        <v>9</v>
      </c>
      <c r="J1607">
        <f>E1607*0.6+D1607*0.2+C1607*0.2</f>
        <v>9860</v>
      </c>
      <c r="K1607">
        <f>_xlfn.RANK.AVG(J1607,J$2:J$2185)</f>
        <v>779</v>
      </c>
      <c r="L1607">
        <f>LOOKUP(K1607/COUNTA(K:K),{0,0.1,0.2,0.3,0.4,0.5,0.6,0.7,0.8,0.9,1}+1%%,{10,9,8,7,6,5,4,3,2,1})</f>
        <v>7</v>
      </c>
      <c r="M1607">
        <f>(C1607-D1607)*0.7+B1607*0.3</f>
        <v>211103.8</v>
      </c>
      <c r="N1607">
        <f>_xlfn.RANK.AVG(M1607,M$2:M$2185)</f>
        <v>1083</v>
      </c>
      <c r="O1607">
        <f>LOOKUP(N1607/COUNTA(N:N),{0,0.1,0.2,0.3,0.4,0.5,0.6,0.7,0.8,0.9,1}+1%%,{10,9,8,7,6,5,4,3,2,1})</f>
        <v>6</v>
      </c>
      <c r="P1607" s="6">
        <v>2</v>
      </c>
      <c r="Q1607">
        <f>_xlfn.RANK.AVG(P1607,P$2:P$2185)</f>
        <v>678.5</v>
      </c>
      <c r="R1607">
        <f>LOOKUP(Q1607/COUNTA(Q:Q),{0,0.1,0.2,0.3,0.4,0.5,0.6,0.7,0.8,0.9,1}+1%%,{10,9,8,7,6,5,4,3,2,1})</f>
        <v>7</v>
      </c>
      <c r="S1607">
        <f>I1607*0.5+L1607*0.5+O1607+R1607</f>
        <v>21</v>
      </c>
    </row>
    <row r="1608" spans="1:19" ht="43.2" x14ac:dyDescent="0.25">
      <c r="A1608" s="5" t="s">
        <v>1696</v>
      </c>
      <c r="B1608" s="6">
        <v>4295477</v>
      </c>
      <c r="C1608" s="6">
        <v>74810</v>
      </c>
      <c r="D1608" s="6">
        <v>3038</v>
      </c>
      <c r="E1608" s="6">
        <v>7887</v>
      </c>
      <c r="F1608" s="6">
        <v>2</v>
      </c>
      <c r="G1608">
        <f>(E1608*0.6+D1608*0.2+C1608*0.2)/B1608</f>
        <v>4.7263202666432622E-3</v>
      </c>
      <c r="H1608">
        <f>_xlfn.RANK.AVG(G1608,G$2:G$2185)</f>
        <v>1377</v>
      </c>
      <c r="I1608">
        <f>LOOKUP(H1608/COUNTA(H:H),{0,0.1,0.2,0.3,0.4,0.5,0.6,0.7,0.8,0.9,1}+1%%,{10,9,8,7,6,5,4,3,2,1})</f>
        <v>4</v>
      </c>
      <c r="J1608">
        <f>E1608*0.6+D1608*0.2+C1608*0.2</f>
        <v>20301.8</v>
      </c>
      <c r="K1608">
        <f>_xlfn.RANK.AVG(J1608,J$2:J$2185)</f>
        <v>575</v>
      </c>
      <c r="L1608">
        <f>LOOKUP(K1608/COUNTA(K:K),{0,0.1,0.2,0.3,0.4,0.5,0.6,0.7,0.8,0.9,1}+1%%,{10,9,8,7,6,5,4,3,2,1})</f>
        <v>8</v>
      </c>
      <c r="M1608">
        <f>(C1608-D1608)*0.7+B1608*0.3</f>
        <v>1338883.4999999998</v>
      </c>
      <c r="N1608">
        <f>_xlfn.RANK.AVG(M1608,M$2:M$2185)</f>
        <v>460</v>
      </c>
      <c r="O1608">
        <f>LOOKUP(N1608/COUNTA(N:N),{0,0.1,0.2,0.3,0.4,0.5,0.6,0.7,0.8,0.9,1}+1%%,{10,9,8,7,6,5,4,3,2,1})</f>
        <v>8</v>
      </c>
      <c r="P1608" s="6">
        <v>2</v>
      </c>
      <c r="Q1608">
        <f>_xlfn.RANK.AVG(P1608,P$2:P$2185)</f>
        <v>678.5</v>
      </c>
      <c r="R1608">
        <f>LOOKUP(Q1608/COUNTA(Q:Q),{0,0.1,0.2,0.3,0.4,0.5,0.6,0.7,0.8,0.9,1}+1%%,{10,9,8,7,6,5,4,3,2,1})</f>
        <v>7</v>
      </c>
      <c r="S1608">
        <f>I1608*0.5+L1608*0.5+O1608+R1608</f>
        <v>21</v>
      </c>
    </row>
    <row r="1609" spans="1:19" ht="28.8" x14ac:dyDescent="0.25">
      <c r="A1609" s="5" t="s">
        <v>2117</v>
      </c>
      <c r="B1609" s="6">
        <v>3564336</v>
      </c>
      <c r="C1609" s="6">
        <v>188129</v>
      </c>
      <c r="D1609" s="6">
        <v>1728</v>
      </c>
      <c r="E1609" s="6">
        <v>15545</v>
      </c>
      <c r="F1609" s="6">
        <v>1</v>
      </c>
      <c r="G1609">
        <f>(E1609*0.6+D1609*0.2+C1609*0.2)/B1609</f>
        <v>1.3269904969677383E-2</v>
      </c>
      <c r="H1609">
        <f>_xlfn.RANK.AVG(G1609,G$2:G$2185)</f>
        <v>401</v>
      </c>
      <c r="I1609">
        <f>LOOKUP(H1609/COUNTA(H:H),{0,0.1,0.2,0.3,0.4,0.5,0.6,0.7,0.8,0.9,1}+1%%,{10,9,8,7,6,5,4,3,2,1})</f>
        <v>9</v>
      </c>
      <c r="J1609">
        <f>E1609*0.6+D1609*0.2+C1609*0.2</f>
        <v>47298.400000000001</v>
      </c>
      <c r="K1609">
        <f>_xlfn.RANK.AVG(J1609,J$2:J$2185)</f>
        <v>340</v>
      </c>
      <c r="L1609">
        <f>LOOKUP(K1609/COUNTA(K:K),{0,0.1,0.2,0.3,0.4,0.5,0.6,0.7,0.8,0.9,1}+1%%,{10,9,8,7,6,5,4,3,2,1})</f>
        <v>9</v>
      </c>
      <c r="M1609">
        <f>(C1609-D1609)*0.7+B1609*0.3</f>
        <v>1199781.5</v>
      </c>
      <c r="N1609">
        <f>_xlfn.RANK.AVG(M1609,M$2:M$2185)</f>
        <v>483</v>
      </c>
      <c r="O1609">
        <f>LOOKUP(N1609/COUNTA(N:N),{0,0.1,0.2,0.3,0.4,0.5,0.6,0.7,0.8,0.9,1}+1%%,{10,9,8,7,6,5,4,3,2,1})</f>
        <v>8</v>
      </c>
      <c r="P1609" s="6">
        <v>1</v>
      </c>
      <c r="Q1609">
        <f>_xlfn.RANK.AVG(P1609,P$2:P$2185)</f>
        <v>1510</v>
      </c>
      <c r="R1609">
        <f>LOOKUP(Q1609/COUNTA(Q:Q),{0,0.1,0.2,0.3,0.4,0.5,0.6,0.7,0.8,0.9,1}+1%%,{10,9,8,7,6,5,4,3,2,1})</f>
        <v>4</v>
      </c>
      <c r="S1609">
        <f>I1609*0.5+L1609*0.5+O1609+R1609</f>
        <v>21</v>
      </c>
    </row>
    <row r="1610" spans="1:19" ht="28.8" x14ac:dyDescent="0.25">
      <c r="A1610" s="5" t="s">
        <v>373</v>
      </c>
      <c r="B1610" s="6">
        <v>873582</v>
      </c>
      <c r="C1610" s="6">
        <v>6013</v>
      </c>
      <c r="D1610" s="6">
        <v>2275</v>
      </c>
      <c r="E1610" s="6">
        <v>4489</v>
      </c>
      <c r="F1610" s="6">
        <v>8</v>
      </c>
      <c r="G1610">
        <f>(E1610*0.6+D1610*0.2+C1610*0.2)/B1610</f>
        <v>4.980642916177302E-3</v>
      </c>
      <c r="H1610">
        <f>_xlfn.RANK.AVG(G1610,G$2:G$2185)</f>
        <v>1327</v>
      </c>
      <c r="I1610">
        <f>LOOKUP(H1610/COUNTA(H:H),{0,0.1,0.2,0.3,0.4,0.5,0.6,0.7,0.8,0.9,1}+1%%,{10,9,8,7,6,5,4,3,2,1})</f>
        <v>4</v>
      </c>
      <c r="J1610">
        <f>E1610*0.6+D1610*0.2+C1610*0.2</f>
        <v>4351</v>
      </c>
      <c r="K1610">
        <f>_xlfn.RANK.AVG(J1610,J$2:J$2185)</f>
        <v>1062</v>
      </c>
      <c r="L1610">
        <f>LOOKUP(K1610/COUNTA(K:K),{0,0.1,0.2,0.3,0.4,0.5,0.6,0.7,0.8,0.9,1}+1%%,{10,9,8,7,6,5,4,3,2,1})</f>
        <v>6</v>
      </c>
      <c r="M1610">
        <f>(C1610-D1610)*0.7+B1610*0.3</f>
        <v>264691.19999999995</v>
      </c>
      <c r="N1610">
        <f>_xlfn.RANK.AVG(M1610,M$2:M$2185)</f>
        <v>1003</v>
      </c>
      <c r="O1610">
        <f>LOOKUP(N1610/COUNTA(N:N),{0,0.1,0.2,0.3,0.4,0.5,0.6,0.7,0.8,0.9,1}+1%%,{10,9,8,7,6,5,4,3,2,1})</f>
        <v>6</v>
      </c>
      <c r="P1610" s="6">
        <v>8</v>
      </c>
      <c r="Q1610">
        <f>_xlfn.RANK.AVG(P1610,P$2:P$2185)</f>
        <v>151.5</v>
      </c>
      <c r="R1610">
        <f>LOOKUP(Q1610/COUNTA(Q:Q),{0,0.1,0.2,0.3,0.4,0.5,0.6,0.7,0.8,0.9,1}+1%%,{10,9,8,7,6,5,4,3,2,1})</f>
        <v>10</v>
      </c>
      <c r="S1610">
        <f>I1610*0.5+L1610*0.5+O1610+R1610</f>
        <v>21</v>
      </c>
    </row>
    <row r="1611" spans="1:19" ht="14.4" x14ac:dyDescent="0.25">
      <c r="A1611" s="5" t="s">
        <v>1532</v>
      </c>
      <c r="B1611" s="6">
        <v>18241671</v>
      </c>
      <c r="C1611" s="6">
        <v>396450</v>
      </c>
      <c r="D1611" s="6">
        <v>16969</v>
      </c>
      <c r="E1611" s="6">
        <v>23622</v>
      </c>
      <c r="F1611" s="6">
        <v>1</v>
      </c>
      <c r="G1611">
        <f>(E1611*0.6+D1611*0.2+C1611*0.2)/B1611</f>
        <v>5.309656116481873E-3</v>
      </c>
      <c r="H1611">
        <f>_xlfn.RANK.AVG(G1611,G$2:G$2185)</f>
        <v>1290</v>
      </c>
      <c r="I1611">
        <f>LOOKUP(H1611/COUNTA(H:H),{0,0.1,0.2,0.3,0.4,0.5,0.6,0.7,0.8,0.9,1}+1%%,{10,9,8,7,6,5,4,3,2,1})</f>
        <v>5</v>
      </c>
      <c r="J1611">
        <f>E1611*0.6+D1611*0.2+C1611*0.2</f>
        <v>96857</v>
      </c>
      <c r="K1611">
        <f>_xlfn.RANK.AVG(J1611,J$2:J$2185)</f>
        <v>233</v>
      </c>
      <c r="L1611">
        <f>LOOKUP(K1611/COUNTA(K:K),{0,0.1,0.2,0.3,0.4,0.5,0.6,0.7,0.8,0.9,1}+1%%,{10,9,8,7,6,5,4,3,2,1})</f>
        <v>9</v>
      </c>
      <c r="M1611">
        <f>(C1611-D1611)*0.7+B1611*0.3</f>
        <v>5738138</v>
      </c>
      <c r="N1611">
        <f>_xlfn.RANK.AVG(M1611,M$2:M$2185)</f>
        <v>174</v>
      </c>
      <c r="O1611">
        <f>LOOKUP(N1611/COUNTA(N:N),{0,0.1,0.2,0.3,0.4,0.5,0.6,0.7,0.8,0.9,1}+1%%,{10,9,8,7,6,5,4,3,2,1})</f>
        <v>10</v>
      </c>
      <c r="P1611" s="6">
        <v>1</v>
      </c>
      <c r="Q1611">
        <f>_xlfn.RANK.AVG(P1611,P$2:P$2185)</f>
        <v>1510</v>
      </c>
      <c r="R1611">
        <f>LOOKUP(Q1611/COUNTA(Q:Q),{0,0.1,0.2,0.3,0.4,0.5,0.6,0.7,0.8,0.9,1}+1%%,{10,9,8,7,6,5,4,3,2,1})</f>
        <v>4</v>
      </c>
      <c r="S1611">
        <f>I1611*0.5+L1611*0.5+O1611+R1611</f>
        <v>21</v>
      </c>
    </row>
    <row r="1612" spans="1:19" ht="43.2" x14ac:dyDescent="0.25">
      <c r="A1612" s="5" t="s">
        <v>1425</v>
      </c>
      <c r="B1612" s="6">
        <v>3029479</v>
      </c>
      <c r="C1612" s="6">
        <v>15928</v>
      </c>
      <c r="D1612" s="6">
        <v>1964</v>
      </c>
      <c r="E1612" s="6">
        <v>13188</v>
      </c>
      <c r="F1612" s="6">
        <v>3</v>
      </c>
      <c r="G1612">
        <f>(E1612*0.6+D1612*0.2+C1612*0.2)/B1612</f>
        <v>3.7931274651515981E-3</v>
      </c>
      <c r="H1612">
        <f>_xlfn.RANK.AVG(G1612,G$2:G$2185)</f>
        <v>1520</v>
      </c>
      <c r="I1612">
        <f>LOOKUP(H1612/COUNTA(H:H),{0,0.1,0.2,0.3,0.4,0.5,0.6,0.7,0.8,0.9,1}+1%%,{10,9,8,7,6,5,4,3,2,1})</f>
        <v>4</v>
      </c>
      <c r="J1612">
        <f>E1612*0.6+D1612*0.2+C1612*0.2</f>
        <v>11491.199999999999</v>
      </c>
      <c r="K1612">
        <f>_xlfn.RANK.AVG(J1612,J$2:J$2185)</f>
        <v>738</v>
      </c>
      <c r="L1612">
        <f>LOOKUP(K1612/COUNTA(K:K),{0,0.1,0.2,0.3,0.4,0.5,0.6,0.7,0.8,0.9,1}+1%%,{10,9,8,7,6,5,4,3,2,1})</f>
        <v>7</v>
      </c>
      <c r="M1612">
        <f>(C1612-D1612)*0.7+B1612*0.3</f>
        <v>918618.5</v>
      </c>
      <c r="N1612">
        <f>_xlfn.RANK.AVG(M1612,M$2:M$2185)</f>
        <v>563</v>
      </c>
      <c r="O1612">
        <f>LOOKUP(N1612/COUNTA(N:N),{0,0.1,0.2,0.3,0.4,0.5,0.6,0.7,0.8,0.9,1}+1%%,{10,9,8,7,6,5,4,3,2,1})</f>
        <v>8</v>
      </c>
      <c r="P1612" s="6">
        <v>3</v>
      </c>
      <c r="Q1612">
        <f>_xlfn.RANK.AVG(P1612,P$2:P$2185)</f>
        <v>452</v>
      </c>
      <c r="R1612">
        <f>LOOKUP(Q1612/COUNTA(Q:Q),{0,0.1,0.2,0.3,0.4,0.5,0.6,0.7,0.8,0.9,1}+1%%,{10,9,8,7,6,5,4,3,2,1})</f>
        <v>8</v>
      </c>
      <c r="S1612">
        <f>I1612*0.5+L1612*0.5+O1612+R1612</f>
        <v>21.5</v>
      </c>
    </row>
    <row r="1613" spans="1:19" ht="28.8" x14ac:dyDescent="0.25">
      <c r="A1613" s="5" t="s">
        <v>956</v>
      </c>
      <c r="B1613" s="6">
        <v>6141327</v>
      </c>
      <c r="C1613" s="6">
        <v>18611</v>
      </c>
      <c r="D1613" s="6">
        <v>1921</v>
      </c>
      <c r="E1613" s="6">
        <v>2397</v>
      </c>
      <c r="F1613" s="6">
        <v>5</v>
      </c>
      <c r="G1613">
        <f>(E1613*0.6+D1613*0.2+C1613*0.2)/B1613</f>
        <v>9.0283419202397141E-4</v>
      </c>
      <c r="H1613">
        <f>_xlfn.RANK.AVG(G1613,G$2:G$2185)</f>
        <v>2034</v>
      </c>
      <c r="I1613">
        <f>LOOKUP(H1613/COUNTA(H:H),{0,0.1,0.2,0.3,0.4,0.5,0.6,0.7,0.8,0.9,1}+1%%,{10,9,8,7,6,5,4,3,2,1})</f>
        <v>1</v>
      </c>
      <c r="J1613">
        <f>E1613*0.6+D1613*0.2+C1613*0.2</f>
        <v>5544.6</v>
      </c>
      <c r="K1613">
        <f>_xlfn.RANK.AVG(J1613,J$2:J$2185)</f>
        <v>969</v>
      </c>
      <c r="L1613">
        <f>LOOKUP(K1613/COUNTA(K:K),{0,0.1,0.2,0.3,0.4,0.5,0.6,0.7,0.8,0.9,1}+1%%,{10,9,8,7,6,5,4,3,2,1})</f>
        <v>6</v>
      </c>
      <c r="M1613">
        <f>(C1613-D1613)*0.7+B1613*0.3</f>
        <v>1854081.0999999999</v>
      </c>
      <c r="N1613">
        <f>_xlfn.RANK.AVG(M1613,M$2:M$2185)</f>
        <v>371</v>
      </c>
      <c r="O1613">
        <f>LOOKUP(N1613/COUNTA(N:N),{0,0.1,0.2,0.3,0.4,0.5,0.6,0.7,0.8,0.9,1}+1%%,{10,9,8,7,6,5,4,3,2,1})</f>
        <v>9</v>
      </c>
      <c r="P1613" s="6">
        <v>5</v>
      </c>
      <c r="Q1613">
        <f>_xlfn.RANK.AVG(P1613,P$2:P$2185)</f>
        <v>266.5</v>
      </c>
      <c r="R1613">
        <f>LOOKUP(Q1613/COUNTA(Q:Q),{0,0.1,0.2,0.3,0.4,0.5,0.6,0.7,0.8,0.9,1}+1%%,{10,9,8,7,6,5,4,3,2,1})</f>
        <v>9</v>
      </c>
      <c r="S1613">
        <f>I1613*0.5+L1613*0.5+O1613+R1613</f>
        <v>21.5</v>
      </c>
    </row>
    <row r="1614" spans="1:19" ht="14.4" x14ac:dyDescent="0.25">
      <c r="A1614" s="5" t="s">
        <v>10</v>
      </c>
      <c r="B1614" s="6">
        <v>1546430</v>
      </c>
      <c r="C1614" s="6">
        <v>22032</v>
      </c>
      <c r="D1614" s="6">
        <v>2602</v>
      </c>
      <c r="E1614" s="6">
        <v>10599</v>
      </c>
      <c r="F1614" s="6">
        <v>3</v>
      </c>
      <c r="G1614">
        <f>(E1614*0.6+D1614*0.2+C1614*0.2)/B1614</f>
        <v>7.2982288238070915E-3</v>
      </c>
      <c r="H1614">
        <f>_xlfn.RANK.AVG(G1614,G$2:G$2185)</f>
        <v>998</v>
      </c>
      <c r="I1614">
        <f>LOOKUP(H1614/COUNTA(H:H),{0,0.1,0.2,0.3,0.4,0.5,0.6,0.7,0.8,0.9,1}+1%%,{10,9,8,7,6,5,4,3,2,1})</f>
        <v>6</v>
      </c>
      <c r="J1614">
        <f>E1614*0.6+D1614*0.2+C1614*0.2</f>
        <v>11286.2</v>
      </c>
      <c r="K1614">
        <f>_xlfn.RANK.AVG(J1614,J$2:J$2185)</f>
        <v>742</v>
      </c>
      <c r="L1614">
        <f>LOOKUP(K1614/COUNTA(K:K),{0,0.1,0.2,0.3,0.4,0.5,0.6,0.7,0.8,0.9,1}+1%%,{10,9,8,7,6,5,4,3,2,1})</f>
        <v>7</v>
      </c>
      <c r="M1614">
        <f>(C1614-D1614)*0.7+B1614*0.3</f>
        <v>477530</v>
      </c>
      <c r="N1614">
        <f>_xlfn.RANK.AVG(M1614,M$2:M$2185)</f>
        <v>791</v>
      </c>
      <c r="O1614">
        <f>LOOKUP(N1614/COUNTA(N:N),{0,0.1,0.2,0.3,0.4,0.5,0.6,0.7,0.8,0.9,1}+1%%,{10,9,8,7,6,5,4,3,2,1})</f>
        <v>7</v>
      </c>
      <c r="P1614" s="6">
        <v>3</v>
      </c>
      <c r="Q1614">
        <f>_xlfn.RANK.AVG(P1614,P$2:P$2185)</f>
        <v>452</v>
      </c>
      <c r="R1614">
        <f>LOOKUP(Q1614/COUNTA(Q:Q),{0,0.1,0.2,0.3,0.4,0.5,0.6,0.7,0.8,0.9,1}+1%%,{10,9,8,7,6,5,4,3,2,1})</f>
        <v>8</v>
      </c>
      <c r="S1614">
        <f>I1614*0.5+L1614*0.5+O1614+R1614</f>
        <v>21.5</v>
      </c>
    </row>
    <row r="1615" spans="1:19" ht="28.8" x14ac:dyDescent="0.25">
      <c r="A1615" s="5" t="s">
        <v>1256</v>
      </c>
      <c r="B1615" s="6">
        <v>2034980</v>
      </c>
      <c r="C1615" s="6">
        <v>148529</v>
      </c>
      <c r="D1615" s="6">
        <v>1844</v>
      </c>
      <c r="E1615" s="6">
        <v>7272</v>
      </c>
      <c r="F1615" s="6">
        <v>1</v>
      </c>
      <c r="G1615">
        <f>(E1615*0.6+D1615*0.2+C1615*0.2)/B1615</f>
        <v>1.6922918161357853E-2</v>
      </c>
      <c r="H1615">
        <f>_xlfn.RANK.AVG(G1615,G$2:G$2185)</f>
        <v>218</v>
      </c>
      <c r="I1615">
        <f>LOOKUP(H1615/COUNTA(H:H),{0,0.1,0.2,0.3,0.4,0.5,0.6,0.7,0.8,0.9,1}+1%%,{10,9,8,7,6,5,4,3,2,1})</f>
        <v>10</v>
      </c>
      <c r="J1615">
        <f>E1615*0.6+D1615*0.2+C1615*0.2</f>
        <v>34437.800000000003</v>
      </c>
      <c r="K1615">
        <f>_xlfn.RANK.AVG(J1615,J$2:J$2185)</f>
        <v>428</v>
      </c>
      <c r="L1615">
        <f>LOOKUP(K1615/COUNTA(K:K),{0,0.1,0.2,0.3,0.4,0.5,0.6,0.7,0.8,0.9,1}+1%%,{10,9,8,7,6,5,4,3,2,1})</f>
        <v>9</v>
      </c>
      <c r="M1615">
        <f>(C1615-D1615)*0.7+B1615*0.3</f>
        <v>713173.5</v>
      </c>
      <c r="N1615">
        <f>_xlfn.RANK.AVG(M1615,M$2:M$2185)</f>
        <v>649</v>
      </c>
      <c r="O1615">
        <f>LOOKUP(N1615/COUNTA(N:N),{0,0.1,0.2,0.3,0.4,0.5,0.6,0.7,0.8,0.9,1}+1%%,{10,9,8,7,6,5,4,3,2,1})</f>
        <v>8</v>
      </c>
      <c r="P1615" s="6">
        <v>1</v>
      </c>
      <c r="Q1615">
        <f>_xlfn.RANK.AVG(P1615,P$2:P$2185)</f>
        <v>1510</v>
      </c>
      <c r="R1615">
        <f>LOOKUP(Q1615/COUNTA(Q:Q),{0,0.1,0.2,0.3,0.4,0.5,0.6,0.7,0.8,0.9,1}+1%%,{10,9,8,7,6,5,4,3,2,1})</f>
        <v>4</v>
      </c>
      <c r="S1615">
        <f>I1615*0.5+L1615*0.5+O1615+R1615</f>
        <v>21.5</v>
      </c>
    </row>
    <row r="1616" spans="1:19" ht="43.2" x14ac:dyDescent="0.25">
      <c r="A1616" s="5" t="s">
        <v>1363</v>
      </c>
      <c r="B1616" s="6">
        <v>2404228</v>
      </c>
      <c r="C1616" s="6">
        <v>17463</v>
      </c>
      <c r="D1616" s="6">
        <v>675</v>
      </c>
      <c r="E1616" s="6">
        <v>4492</v>
      </c>
      <c r="F1616" s="6">
        <v>5</v>
      </c>
      <c r="G1616">
        <f>(E1616*0.6+D1616*0.2+C1616*0.2)/B1616</f>
        <v>2.629867050878702E-3</v>
      </c>
      <c r="H1616">
        <f>_xlfn.RANK.AVG(G1616,G$2:G$2185)</f>
        <v>1739</v>
      </c>
      <c r="I1616">
        <f>LOOKUP(H1616/COUNTA(H:H),{0,0.1,0.2,0.3,0.4,0.5,0.6,0.7,0.8,0.9,1}+1%%,{10,9,8,7,6,5,4,3,2,1})</f>
        <v>3</v>
      </c>
      <c r="J1616">
        <f>E1616*0.6+D1616*0.2+C1616*0.2</f>
        <v>6322.8</v>
      </c>
      <c r="K1616">
        <f>_xlfn.RANK.AVG(J1616,J$2:J$2185)</f>
        <v>928</v>
      </c>
      <c r="L1616">
        <f>LOOKUP(K1616/COUNTA(K:K),{0,0.1,0.2,0.3,0.4,0.5,0.6,0.7,0.8,0.9,1}+1%%,{10,9,8,7,6,5,4,3,2,1})</f>
        <v>6</v>
      </c>
      <c r="M1616">
        <f>(C1616-D1616)*0.7+B1616*0.3</f>
        <v>733020</v>
      </c>
      <c r="N1616">
        <f>_xlfn.RANK.AVG(M1616,M$2:M$2185)</f>
        <v>639</v>
      </c>
      <c r="O1616">
        <f>LOOKUP(N1616/COUNTA(N:N),{0,0.1,0.2,0.3,0.4,0.5,0.6,0.7,0.8,0.9,1}+1%%,{10,9,8,7,6,5,4,3,2,1})</f>
        <v>8</v>
      </c>
      <c r="P1616" s="6">
        <v>5</v>
      </c>
      <c r="Q1616">
        <f>_xlfn.RANK.AVG(P1616,P$2:P$2185)</f>
        <v>266.5</v>
      </c>
      <c r="R1616">
        <f>LOOKUP(Q1616/COUNTA(Q:Q),{0,0.1,0.2,0.3,0.4,0.5,0.6,0.7,0.8,0.9,1}+1%%,{10,9,8,7,6,5,4,3,2,1})</f>
        <v>9</v>
      </c>
      <c r="S1616">
        <f>I1616*0.5+L1616*0.5+O1616+R1616</f>
        <v>21.5</v>
      </c>
    </row>
    <row r="1617" spans="1:19" ht="43.2" x14ac:dyDescent="0.25">
      <c r="A1617" s="5" t="s">
        <v>2131</v>
      </c>
      <c r="B1617" s="6">
        <v>18658825</v>
      </c>
      <c r="C1617" s="6">
        <v>442316</v>
      </c>
      <c r="D1617" s="6">
        <v>16986</v>
      </c>
      <c r="E1617" s="6">
        <v>42438</v>
      </c>
      <c r="F1617" s="6">
        <v>1</v>
      </c>
      <c r="G1617">
        <f>(E1617*0.6+D1617*0.2+C1617*0.2)/B1617</f>
        <v>6.2878128713892761E-3</v>
      </c>
      <c r="H1617">
        <f>_xlfn.RANK.AVG(G1617,G$2:G$2185)</f>
        <v>1144</v>
      </c>
      <c r="I1617">
        <f>LOOKUP(H1617/COUNTA(H:H),{0,0.1,0.2,0.3,0.4,0.5,0.6,0.7,0.8,0.9,1}+1%%,{10,9,8,7,6,5,4,3,2,1})</f>
        <v>5</v>
      </c>
      <c r="J1617">
        <f>E1617*0.6+D1617*0.2+C1617*0.2</f>
        <v>117323.20000000001</v>
      </c>
      <c r="K1617">
        <f>_xlfn.RANK.AVG(J1617,J$2:J$2185)</f>
        <v>200</v>
      </c>
      <c r="L1617">
        <f>LOOKUP(K1617/COUNTA(K:K),{0,0.1,0.2,0.3,0.4,0.5,0.6,0.7,0.8,0.9,1}+1%%,{10,9,8,7,6,5,4,3,2,1})</f>
        <v>10</v>
      </c>
      <c r="M1617">
        <f>(C1617-D1617)*0.7+B1617*0.3</f>
        <v>5895378.5</v>
      </c>
      <c r="N1617">
        <f>_xlfn.RANK.AVG(M1617,M$2:M$2185)</f>
        <v>170</v>
      </c>
      <c r="O1617">
        <f>LOOKUP(N1617/COUNTA(N:N),{0,0.1,0.2,0.3,0.4,0.5,0.6,0.7,0.8,0.9,1}+1%%,{10,9,8,7,6,5,4,3,2,1})</f>
        <v>10</v>
      </c>
      <c r="P1617" s="6">
        <v>1</v>
      </c>
      <c r="Q1617">
        <f>_xlfn.RANK.AVG(P1617,P$2:P$2185)</f>
        <v>1510</v>
      </c>
      <c r="R1617">
        <f>LOOKUP(Q1617/COUNTA(Q:Q),{0,0.1,0.2,0.3,0.4,0.5,0.6,0.7,0.8,0.9,1}+1%%,{10,9,8,7,6,5,4,3,2,1})</f>
        <v>4</v>
      </c>
      <c r="S1617">
        <f>I1617*0.5+L1617*0.5+O1617+R1617</f>
        <v>21.5</v>
      </c>
    </row>
    <row r="1618" spans="1:19" ht="28.8" x14ac:dyDescent="0.25">
      <c r="A1618" s="5" t="s">
        <v>1207</v>
      </c>
      <c r="B1618" s="6">
        <v>12900916</v>
      </c>
      <c r="C1618" s="6">
        <v>19259</v>
      </c>
      <c r="D1618" s="6">
        <v>4309</v>
      </c>
      <c r="E1618" s="6">
        <v>4148</v>
      </c>
      <c r="F1618" s="6">
        <v>4</v>
      </c>
      <c r="G1618">
        <f>(E1618*0.6+D1618*0.2+C1618*0.2)/B1618</f>
        <v>5.582859387658984E-4</v>
      </c>
      <c r="H1618">
        <f>_xlfn.RANK.AVG(G1618,G$2:G$2185)</f>
        <v>2087</v>
      </c>
      <c r="I1618">
        <f>LOOKUP(H1618/COUNTA(H:H),{0,0.1,0.2,0.3,0.4,0.5,0.6,0.7,0.8,0.9,1}+1%%,{10,9,8,7,6,5,4,3,2,1})</f>
        <v>1</v>
      </c>
      <c r="J1618">
        <f>E1618*0.6+D1618*0.2+C1618*0.2</f>
        <v>7202.4</v>
      </c>
      <c r="K1618">
        <f>_xlfn.RANK.AVG(J1618,J$2:J$2185)</f>
        <v>877</v>
      </c>
      <c r="L1618">
        <f>LOOKUP(K1618/COUNTA(K:K),{0,0.1,0.2,0.3,0.4,0.5,0.6,0.7,0.8,0.9,1}+1%%,{10,9,8,7,6,5,4,3,2,1})</f>
        <v>6</v>
      </c>
      <c r="M1618">
        <f>(C1618-D1618)*0.7+B1618*0.3</f>
        <v>3880739.8</v>
      </c>
      <c r="N1618">
        <f>_xlfn.RANK.AVG(M1618,M$2:M$2185)</f>
        <v>223</v>
      </c>
      <c r="O1618">
        <f>LOOKUP(N1618/COUNTA(N:N),{0,0.1,0.2,0.3,0.4,0.5,0.6,0.7,0.8,0.9,1}+1%%,{10,9,8,7,6,5,4,3,2,1})</f>
        <v>9</v>
      </c>
      <c r="P1618" s="6">
        <v>4</v>
      </c>
      <c r="Q1618">
        <f>_xlfn.RANK.AVG(P1618,P$2:P$2185)</f>
        <v>340.5</v>
      </c>
      <c r="R1618">
        <f>LOOKUP(Q1618/COUNTA(Q:Q),{0,0.1,0.2,0.3,0.4,0.5,0.6,0.7,0.8,0.9,1}+1%%,{10,9,8,7,6,5,4,3,2,1})</f>
        <v>9</v>
      </c>
      <c r="S1618">
        <f>I1618*0.5+L1618*0.5+O1618+R1618</f>
        <v>21.5</v>
      </c>
    </row>
    <row r="1619" spans="1:19" ht="28.8" x14ac:dyDescent="0.25">
      <c r="A1619" s="5" t="s">
        <v>215</v>
      </c>
      <c r="B1619" s="6">
        <v>1756791</v>
      </c>
      <c r="C1619" s="6">
        <v>46664</v>
      </c>
      <c r="D1619" s="6">
        <v>1670</v>
      </c>
      <c r="E1619" s="6">
        <v>3714</v>
      </c>
      <c r="F1619" s="6">
        <v>3</v>
      </c>
      <c r="G1619">
        <f>(E1619*0.6+D1619*0.2+C1619*0.2)/B1619</f>
        <v>6.770981864091973E-3</v>
      </c>
      <c r="H1619">
        <f>_xlfn.RANK.AVG(G1619,G$2:G$2185)</f>
        <v>1072</v>
      </c>
      <c r="I1619">
        <f>LOOKUP(H1619/COUNTA(H:H),{0,0.1,0.2,0.3,0.4,0.5,0.6,0.7,0.8,0.9,1}+1%%,{10,9,8,7,6,5,4,3,2,1})</f>
        <v>6</v>
      </c>
      <c r="J1619">
        <f>E1619*0.6+D1619*0.2+C1619*0.2</f>
        <v>11895.2</v>
      </c>
      <c r="K1619">
        <f>_xlfn.RANK.AVG(J1619,J$2:J$2185)</f>
        <v>717</v>
      </c>
      <c r="L1619">
        <f>LOOKUP(K1619/COUNTA(K:K),{0,0.1,0.2,0.3,0.4,0.5,0.6,0.7,0.8,0.9,1}+1%%,{10,9,8,7,6,5,4,3,2,1})</f>
        <v>7</v>
      </c>
      <c r="M1619">
        <f>(C1619-D1619)*0.7+B1619*0.3</f>
        <v>558533.1</v>
      </c>
      <c r="N1619">
        <f>_xlfn.RANK.AVG(M1619,M$2:M$2185)</f>
        <v>734</v>
      </c>
      <c r="O1619">
        <f>LOOKUP(N1619/COUNTA(N:N),{0,0.1,0.2,0.3,0.4,0.5,0.6,0.7,0.8,0.9,1}+1%%,{10,9,8,7,6,5,4,3,2,1})</f>
        <v>7</v>
      </c>
      <c r="P1619" s="6">
        <v>3</v>
      </c>
      <c r="Q1619">
        <f>_xlfn.RANK.AVG(P1619,P$2:P$2185)</f>
        <v>452</v>
      </c>
      <c r="R1619">
        <f>LOOKUP(Q1619/COUNTA(Q:Q),{0,0.1,0.2,0.3,0.4,0.5,0.6,0.7,0.8,0.9,1}+1%%,{10,9,8,7,6,5,4,3,2,1})</f>
        <v>8</v>
      </c>
      <c r="S1619">
        <f>I1619*0.5+L1619*0.5+O1619+R1619</f>
        <v>21.5</v>
      </c>
    </row>
    <row r="1620" spans="1:19" ht="28.8" x14ac:dyDescent="0.25">
      <c r="A1620" s="5" t="s">
        <v>375</v>
      </c>
      <c r="B1620" s="6">
        <v>992890</v>
      </c>
      <c r="C1620" s="6">
        <v>20163</v>
      </c>
      <c r="D1620" s="6">
        <v>2865</v>
      </c>
      <c r="E1620" s="6">
        <v>1372</v>
      </c>
      <c r="F1620" s="6">
        <v>8</v>
      </c>
      <c r="G1620">
        <f>(E1620*0.6+D1620*0.2+C1620*0.2)/B1620</f>
        <v>5.4676751704619848E-3</v>
      </c>
      <c r="H1620">
        <f>_xlfn.RANK.AVG(G1620,G$2:G$2185)</f>
        <v>1268</v>
      </c>
      <c r="I1620">
        <f>LOOKUP(H1620/COUNTA(H:H),{0,0.1,0.2,0.3,0.4,0.5,0.6,0.7,0.8,0.9,1}+1%%,{10,9,8,7,6,5,4,3,2,1})</f>
        <v>5</v>
      </c>
      <c r="J1620">
        <f>E1620*0.6+D1620*0.2+C1620*0.2</f>
        <v>5428.8</v>
      </c>
      <c r="K1620">
        <f>_xlfn.RANK.AVG(J1620,J$2:J$2185)</f>
        <v>983</v>
      </c>
      <c r="L1620">
        <f>LOOKUP(K1620/COUNTA(K:K),{0,0.1,0.2,0.3,0.4,0.5,0.6,0.7,0.8,0.9,1}+1%%,{10,9,8,7,6,5,4,3,2,1})</f>
        <v>6</v>
      </c>
      <c r="M1620">
        <f>(C1620-D1620)*0.7+B1620*0.3</f>
        <v>309975.59999999998</v>
      </c>
      <c r="N1620">
        <f>_xlfn.RANK.AVG(M1620,M$2:M$2185)</f>
        <v>947</v>
      </c>
      <c r="O1620">
        <f>LOOKUP(N1620/COUNTA(N:N),{0,0.1,0.2,0.3,0.4,0.5,0.6,0.7,0.8,0.9,1}+1%%,{10,9,8,7,6,5,4,3,2,1})</f>
        <v>6</v>
      </c>
      <c r="P1620" s="6">
        <v>8</v>
      </c>
      <c r="Q1620">
        <f>_xlfn.RANK.AVG(P1620,P$2:P$2185)</f>
        <v>151.5</v>
      </c>
      <c r="R1620">
        <f>LOOKUP(Q1620/COUNTA(Q:Q),{0,0.1,0.2,0.3,0.4,0.5,0.6,0.7,0.8,0.9,1}+1%%,{10,9,8,7,6,5,4,3,2,1})</f>
        <v>10</v>
      </c>
      <c r="S1620">
        <f>I1620*0.5+L1620*0.5+O1620+R1620</f>
        <v>21.5</v>
      </c>
    </row>
    <row r="1621" spans="1:19" ht="28.8" x14ac:dyDescent="0.25">
      <c r="A1621" s="5" t="s">
        <v>2017</v>
      </c>
      <c r="B1621" s="6">
        <v>1177983</v>
      </c>
      <c r="C1621" s="6">
        <v>56081</v>
      </c>
      <c r="D1621" s="6">
        <v>2865</v>
      </c>
      <c r="E1621" s="6">
        <v>3987</v>
      </c>
      <c r="F1621" s="6">
        <v>2</v>
      </c>
      <c r="G1621">
        <f>(E1621*0.6+D1621*0.2+C1621*0.2)/B1621</f>
        <v>1.2038713631690781E-2</v>
      </c>
      <c r="H1621">
        <f>_xlfn.RANK.AVG(G1621,G$2:G$2185)</f>
        <v>488</v>
      </c>
      <c r="I1621">
        <f>LOOKUP(H1621/COUNTA(H:H),{0,0.1,0.2,0.3,0.4,0.5,0.6,0.7,0.8,0.9,1}+1%%,{10,9,8,7,6,5,4,3,2,1})</f>
        <v>8</v>
      </c>
      <c r="J1621">
        <f>E1621*0.6+D1621*0.2+C1621*0.2</f>
        <v>14181.400000000001</v>
      </c>
      <c r="K1621">
        <f>_xlfn.RANK.AVG(J1621,J$2:J$2185)</f>
        <v>666</v>
      </c>
      <c r="L1621">
        <f>LOOKUP(K1621/COUNTA(K:K),{0,0.1,0.2,0.3,0.4,0.5,0.6,0.7,0.8,0.9,1}+1%%,{10,9,8,7,6,5,4,3,2,1})</f>
        <v>7</v>
      </c>
      <c r="M1621">
        <f>(C1621-D1621)*0.7+B1621*0.3</f>
        <v>390646.1</v>
      </c>
      <c r="N1621">
        <f>_xlfn.RANK.AVG(M1621,M$2:M$2185)</f>
        <v>857</v>
      </c>
      <c r="O1621">
        <f>LOOKUP(N1621/COUNTA(N:N),{0,0.1,0.2,0.3,0.4,0.5,0.6,0.7,0.8,0.9,1}+1%%,{10,9,8,7,6,5,4,3,2,1})</f>
        <v>7</v>
      </c>
      <c r="P1621" s="6">
        <v>2</v>
      </c>
      <c r="Q1621">
        <f>_xlfn.RANK.AVG(P1621,P$2:P$2185)</f>
        <v>678.5</v>
      </c>
      <c r="R1621">
        <f>LOOKUP(Q1621/COUNTA(Q:Q),{0,0.1,0.2,0.3,0.4,0.5,0.6,0.7,0.8,0.9,1}+1%%,{10,9,8,7,6,5,4,3,2,1})</f>
        <v>7</v>
      </c>
      <c r="S1621">
        <f>I1621*0.5+L1621*0.5+O1621+R1621</f>
        <v>21.5</v>
      </c>
    </row>
    <row r="1622" spans="1:19" ht="28.8" x14ac:dyDescent="0.25">
      <c r="A1622" s="5" t="s">
        <v>1087</v>
      </c>
      <c r="B1622" s="6">
        <v>384689</v>
      </c>
      <c r="C1622" s="6">
        <v>44426</v>
      </c>
      <c r="D1622" s="6">
        <v>296</v>
      </c>
      <c r="E1622" s="6">
        <v>3416</v>
      </c>
      <c r="F1622" s="6">
        <v>3</v>
      </c>
      <c r="G1622">
        <f>(E1622*0.6+D1622*0.2+C1622*0.2)/B1622</f>
        <v>2.8578929992799377E-2</v>
      </c>
      <c r="H1622">
        <f>_xlfn.RANK.AVG(G1622,G$2:G$2185)</f>
        <v>40</v>
      </c>
      <c r="I1622">
        <f>LOOKUP(H1622/COUNTA(H:H),{0,0.1,0.2,0.3,0.4,0.5,0.6,0.7,0.8,0.9,1}+1%%,{10,9,8,7,6,5,4,3,2,1})</f>
        <v>10</v>
      </c>
      <c r="J1622">
        <f>E1622*0.6+D1622*0.2+C1622*0.2</f>
        <v>10994</v>
      </c>
      <c r="K1622">
        <f>_xlfn.RANK.AVG(J1622,J$2:J$2185)</f>
        <v>746</v>
      </c>
      <c r="L1622">
        <f>LOOKUP(K1622/COUNTA(K:K),{0,0.1,0.2,0.3,0.4,0.5,0.6,0.7,0.8,0.9,1}+1%%,{10,9,8,7,6,5,4,3,2,1})</f>
        <v>7</v>
      </c>
      <c r="M1622">
        <f>(C1622-D1622)*0.7+B1622*0.3</f>
        <v>146297.69999999998</v>
      </c>
      <c r="N1622">
        <f>_xlfn.RANK.AVG(M1622,M$2:M$2185)</f>
        <v>1209</v>
      </c>
      <c r="O1622">
        <f>LOOKUP(N1622/COUNTA(N:N),{0,0.1,0.2,0.3,0.4,0.5,0.6,0.7,0.8,0.9,1}+1%%,{10,9,8,7,6,5,4,3,2,1})</f>
        <v>5</v>
      </c>
      <c r="P1622" s="6">
        <v>3</v>
      </c>
      <c r="Q1622">
        <f>_xlfn.RANK.AVG(P1622,P$2:P$2185)</f>
        <v>452</v>
      </c>
      <c r="R1622">
        <f>LOOKUP(Q1622/COUNTA(Q:Q),{0,0.1,0.2,0.3,0.4,0.5,0.6,0.7,0.8,0.9,1}+1%%,{10,9,8,7,6,5,4,3,2,1})</f>
        <v>8</v>
      </c>
      <c r="S1622">
        <f>I1622*0.5+L1622*0.5+O1622+R1622</f>
        <v>21.5</v>
      </c>
    </row>
    <row r="1623" spans="1:19" ht="43.2" x14ac:dyDescent="0.25">
      <c r="A1623" s="5" t="s">
        <v>2107</v>
      </c>
      <c r="B1623" s="6">
        <v>225211923</v>
      </c>
      <c r="C1623" s="6">
        <v>5023450</v>
      </c>
      <c r="D1623" s="6">
        <v>343541</v>
      </c>
      <c r="E1623" s="6">
        <v>517232</v>
      </c>
      <c r="F1623" s="6">
        <v>1</v>
      </c>
      <c r="G1623">
        <f>(E1623*0.6+D1623*0.2+C1623*0.2)/B1623</f>
        <v>6.1441569414599773E-3</v>
      </c>
      <c r="H1623">
        <f>_xlfn.RANK.AVG(G1623,G$2:G$2185)</f>
        <v>1165</v>
      </c>
      <c r="I1623">
        <f>LOOKUP(H1623/COUNTA(H:H),{0,0.1,0.2,0.3,0.4,0.5,0.6,0.7,0.8,0.9,1}+1%%,{10,9,8,7,6,5,4,3,2,1})</f>
        <v>5</v>
      </c>
      <c r="J1623">
        <f>E1623*0.6+D1623*0.2+C1623*0.2</f>
        <v>1383737.4</v>
      </c>
      <c r="K1623">
        <f>_xlfn.RANK.AVG(J1623,J$2:J$2185)</f>
        <v>8</v>
      </c>
      <c r="L1623">
        <f>LOOKUP(K1623/COUNTA(K:K),{0,0.1,0.2,0.3,0.4,0.5,0.6,0.7,0.8,0.9,1}+1%%,{10,9,8,7,6,5,4,3,2,1})</f>
        <v>10</v>
      </c>
      <c r="M1623">
        <f>(C1623-D1623)*0.7+B1623*0.3</f>
        <v>70839513.199999988</v>
      </c>
      <c r="N1623">
        <f>_xlfn.RANK.AVG(M1623,M$2:M$2185)</f>
        <v>2</v>
      </c>
      <c r="O1623">
        <f>LOOKUP(N1623/COUNTA(N:N),{0,0.1,0.2,0.3,0.4,0.5,0.6,0.7,0.8,0.9,1}+1%%,{10,9,8,7,6,5,4,3,2,1})</f>
        <v>10</v>
      </c>
      <c r="P1623" s="6">
        <v>1</v>
      </c>
      <c r="Q1623">
        <f>_xlfn.RANK.AVG(P1623,P$2:P$2185)</f>
        <v>1510</v>
      </c>
      <c r="R1623">
        <f>LOOKUP(Q1623/COUNTA(Q:Q),{0,0.1,0.2,0.3,0.4,0.5,0.6,0.7,0.8,0.9,1}+1%%,{10,9,8,7,6,5,4,3,2,1})</f>
        <v>4</v>
      </c>
      <c r="S1623">
        <f>I1623*0.5+L1623*0.5+O1623+R1623</f>
        <v>21.5</v>
      </c>
    </row>
    <row r="1624" spans="1:19" ht="28.8" x14ac:dyDescent="0.25">
      <c r="A1624" s="5" t="s">
        <v>1348</v>
      </c>
      <c r="B1624" s="6">
        <v>1885785</v>
      </c>
      <c r="C1624" s="6">
        <v>226887</v>
      </c>
      <c r="D1624" s="6">
        <v>978</v>
      </c>
      <c r="E1624" s="6">
        <v>38888</v>
      </c>
      <c r="F1624" s="6">
        <v>1</v>
      </c>
      <c r="G1624">
        <f>(E1624*0.6+D1624*0.2+C1624*0.2)/B1624</f>
        <v>3.6539584311042886E-2</v>
      </c>
      <c r="H1624">
        <f>_xlfn.RANK.AVG(G1624,G$2:G$2185)</f>
        <v>9</v>
      </c>
      <c r="I1624">
        <f>LOOKUP(H1624/COUNTA(H:H),{0,0.1,0.2,0.3,0.4,0.5,0.6,0.7,0.8,0.9,1}+1%%,{10,9,8,7,6,5,4,3,2,1})</f>
        <v>10</v>
      </c>
      <c r="J1624">
        <f>E1624*0.6+D1624*0.2+C1624*0.2</f>
        <v>68905.8</v>
      </c>
      <c r="K1624">
        <f>_xlfn.RANK.AVG(J1624,J$2:J$2185)</f>
        <v>275</v>
      </c>
      <c r="L1624">
        <f>LOOKUP(K1624/COUNTA(K:K),{0,0.1,0.2,0.3,0.4,0.5,0.6,0.7,0.8,0.9,1}+1%%,{10,9,8,7,6,5,4,3,2,1})</f>
        <v>9</v>
      </c>
      <c r="M1624">
        <f>(C1624-D1624)*0.7+B1624*0.3</f>
        <v>723871.8</v>
      </c>
      <c r="N1624">
        <f>_xlfn.RANK.AVG(M1624,M$2:M$2185)</f>
        <v>644</v>
      </c>
      <c r="O1624">
        <f>LOOKUP(N1624/COUNTA(N:N),{0,0.1,0.2,0.3,0.4,0.5,0.6,0.7,0.8,0.9,1}+1%%,{10,9,8,7,6,5,4,3,2,1})</f>
        <v>8</v>
      </c>
      <c r="P1624" s="6">
        <v>1</v>
      </c>
      <c r="Q1624">
        <f>_xlfn.RANK.AVG(P1624,P$2:P$2185)</f>
        <v>1510</v>
      </c>
      <c r="R1624">
        <f>LOOKUP(Q1624/COUNTA(Q:Q),{0,0.1,0.2,0.3,0.4,0.5,0.6,0.7,0.8,0.9,1}+1%%,{10,9,8,7,6,5,4,3,2,1})</f>
        <v>4</v>
      </c>
      <c r="S1624">
        <f>I1624*0.5+L1624*0.5+O1624+R1624</f>
        <v>21.5</v>
      </c>
    </row>
    <row r="1625" spans="1:19" ht="28.8" x14ac:dyDescent="0.25">
      <c r="A1625" s="5" t="s">
        <v>2135</v>
      </c>
      <c r="B1625" s="6">
        <v>7839668</v>
      </c>
      <c r="C1625" s="6">
        <v>352352</v>
      </c>
      <c r="D1625" s="6">
        <v>5871</v>
      </c>
      <c r="E1625" s="6">
        <v>46624</v>
      </c>
      <c r="F1625" s="6">
        <v>1</v>
      </c>
      <c r="G1625">
        <f>(E1625*0.6+D1625*0.2+C1625*0.2)/B1625</f>
        <v>1.2707043206421496E-2</v>
      </c>
      <c r="H1625">
        <f>_xlfn.RANK.AVG(G1625,G$2:G$2185)</f>
        <v>441</v>
      </c>
      <c r="I1625">
        <f>LOOKUP(H1625/COUNTA(H:H),{0,0.1,0.2,0.3,0.4,0.5,0.6,0.7,0.8,0.9,1}+1%%,{10,9,8,7,6,5,4,3,2,1})</f>
        <v>8</v>
      </c>
      <c r="J1625">
        <f>E1625*0.6+D1625*0.2+C1625*0.2</f>
        <v>99619</v>
      </c>
      <c r="K1625">
        <f>_xlfn.RANK.AVG(J1625,J$2:J$2185)</f>
        <v>226</v>
      </c>
      <c r="L1625">
        <f>LOOKUP(K1625/COUNTA(K:K),{0,0.1,0.2,0.3,0.4,0.5,0.6,0.7,0.8,0.9,1}+1%%,{10,9,8,7,6,5,4,3,2,1})</f>
        <v>9</v>
      </c>
      <c r="M1625">
        <f>(C1625-D1625)*0.7+B1625*0.3</f>
        <v>2594437.1</v>
      </c>
      <c r="N1625">
        <f>_xlfn.RANK.AVG(M1625,M$2:M$2185)</f>
        <v>293</v>
      </c>
      <c r="O1625">
        <f>LOOKUP(N1625/COUNTA(N:N),{0,0.1,0.2,0.3,0.4,0.5,0.6,0.7,0.8,0.9,1}+1%%,{10,9,8,7,6,5,4,3,2,1})</f>
        <v>9</v>
      </c>
      <c r="P1625" s="6">
        <v>1</v>
      </c>
      <c r="Q1625">
        <f>_xlfn.RANK.AVG(P1625,P$2:P$2185)</f>
        <v>1510</v>
      </c>
      <c r="R1625">
        <f>LOOKUP(Q1625/COUNTA(Q:Q),{0,0.1,0.2,0.3,0.4,0.5,0.6,0.7,0.8,0.9,1}+1%%,{10,9,8,7,6,5,4,3,2,1})</f>
        <v>4</v>
      </c>
      <c r="S1625">
        <f>I1625*0.5+L1625*0.5+O1625+R1625</f>
        <v>21.5</v>
      </c>
    </row>
    <row r="1626" spans="1:19" ht="28.8" x14ac:dyDescent="0.25">
      <c r="A1626" s="5" t="s">
        <v>2152</v>
      </c>
      <c r="B1626" s="6">
        <v>7854612</v>
      </c>
      <c r="C1626" s="6">
        <v>185632</v>
      </c>
      <c r="D1626" s="6">
        <v>104831</v>
      </c>
      <c r="E1626" s="6">
        <v>52364</v>
      </c>
      <c r="F1626" s="6">
        <v>1</v>
      </c>
      <c r="G1626">
        <f>(E1626*0.6+D1626*0.2+C1626*0.2)/B1626</f>
        <v>1.1395979839615248E-2</v>
      </c>
      <c r="H1626">
        <f>_xlfn.RANK.AVG(G1626,G$2:G$2185)</f>
        <v>540</v>
      </c>
      <c r="I1626">
        <f>LOOKUP(H1626/COUNTA(H:H),{0,0.1,0.2,0.3,0.4,0.5,0.6,0.7,0.8,0.9,1}+1%%,{10,9,8,7,6,5,4,3,2,1})</f>
        <v>8</v>
      </c>
      <c r="J1626">
        <f>E1626*0.6+D1626*0.2+C1626*0.2</f>
        <v>89511</v>
      </c>
      <c r="K1626">
        <f>_xlfn.RANK.AVG(J1626,J$2:J$2185)</f>
        <v>248</v>
      </c>
      <c r="L1626">
        <f>LOOKUP(K1626/COUNTA(K:K),{0,0.1,0.2,0.3,0.4,0.5,0.6,0.7,0.8,0.9,1}+1%%,{10,9,8,7,6,5,4,3,2,1})</f>
        <v>9</v>
      </c>
      <c r="M1626">
        <f>(C1626-D1626)*0.7+B1626*0.3</f>
        <v>2412944.3000000003</v>
      </c>
      <c r="N1626">
        <f>_xlfn.RANK.AVG(M1626,M$2:M$2185)</f>
        <v>309</v>
      </c>
      <c r="O1626">
        <f>LOOKUP(N1626/COUNTA(N:N),{0,0.1,0.2,0.3,0.4,0.5,0.6,0.7,0.8,0.9,1}+1%%,{10,9,8,7,6,5,4,3,2,1})</f>
        <v>9</v>
      </c>
      <c r="P1626" s="6">
        <v>1</v>
      </c>
      <c r="Q1626">
        <f>_xlfn.RANK.AVG(P1626,P$2:P$2185)</f>
        <v>1510</v>
      </c>
      <c r="R1626">
        <f>LOOKUP(Q1626/COUNTA(Q:Q),{0,0.1,0.2,0.3,0.4,0.5,0.6,0.7,0.8,0.9,1}+1%%,{10,9,8,7,6,5,4,3,2,1})</f>
        <v>4</v>
      </c>
      <c r="S1626">
        <f>I1626*0.5+L1626*0.5+O1626+R1626</f>
        <v>21.5</v>
      </c>
    </row>
    <row r="1627" spans="1:19" ht="43.2" x14ac:dyDescent="0.25">
      <c r="A1627" s="5" t="s">
        <v>73</v>
      </c>
      <c r="B1627" s="6">
        <v>1619174</v>
      </c>
      <c r="C1627" s="6">
        <v>62344</v>
      </c>
      <c r="D1627" s="6">
        <v>1325</v>
      </c>
      <c r="E1627" s="6">
        <v>3741</v>
      </c>
      <c r="F1627" s="6">
        <v>2</v>
      </c>
      <c r="G1627">
        <f>(E1627*0.6+D1627*0.2+C1627*0.2)/B1627</f>
        <v>9.2506426116032003E-3</v>
      </c>
      <c r="H1627">
        <f>_xlfn.RANK.AVG(G1627,G$2:G$2185)</f>
        <v>747</v>
      </c>
      <c r="I1627">
        <f>LOOKUP(H1627/COUNTA(H:H),{0,0.1,0.2,0.3,0.4,0.5,0.6,0.7,0.8,0.9,1}+1%%,{10,9,8,7,6,5,4,3,2,1})</f>
        <v>7</v>
      </c>
      <c r="J1627">
        <f>E1627*0.6+D1627*0.2+C1627*0.2</f>
        <v>14978.400000000001</v>
      </c>
      <c r="K1627">
        <f>_xlfn.RANK.AVG(J1627,J$2:J$2185)</f>
        <v>652</v>
      </c>
      <c r="L1627">
        <f>LOOKUP(K1627/COUNTA(K:K),{0,0.1,0.2,0.3,0.4,0.5,0.6,0.7,0.8,0.9,1}+1%%,{10,9,8,7,6,5,4,3,2,1})</f>
        <v>8</v>
      </c>
      <c r="M1627">
        <f>(C1627-D1627)*0.7+B1627*0.3</f>
        <v>528465.5</v>
      </c>
      <c r="N1627">
        <f>_xlfn.RANK.AVG(M1627,M$2:M$2185)</f>
        <v>757</v>
      </c>
      <c r="O1627">
        <f>LOOKUP(N1627/COUNTA(N:N),{0,0.1,0.2,0.3,0.4,0.5,0.6,0.7,0.8,0.9,1}+1%%,{10,9,8,7,6,5,4,3,2,1})</f>
        <v>7</v>
      </c>
      <c r="P1627" s="6">
        <v>2</v>
      </c>
      <c r="Q1627">
        <f>_xlfn.RANK.AVG(P1627,P$2:P$2185)</f>
        <v>678.5</v>
      </c>
      <c r="R1627">
        <f>LOOKUP(Q1627/COUNTA(Q:Q),{0,0.1,0.2,0.3,0.4,0.5,0.6,0.7,0.8,0.9,1}+1%%,{10,9,8,7,6,5,4,3,2,1})</f>
        <v>7</v>
      </c>
      <c r="S1627">
        <f>I1627*0.5+L1627*0.5+O1627+R1627</f>
        <v>21.5</v>
      </c>
    </row>
    <row r="1628" spans="1:19" ht="43.2" x14ac:dyDescent="0.25">
      <c r="A1628" s="5" t="s">
        <v>2112</v>
      </c>
      <c r="B1628" s="6">
        <v>4698824</v>
      </c>
      <c r="C1628" s="6">
        <v>53180</v>
      </c>
      <c r="D1628" s="6">
        <v>5942</v>
      </c>
      <c r="E1628" s="6">
        <v>0</v>
      </c>
      <c r="F1628" s="6">
        <v>3</v>
      </c>
      <c r="G1628">
        <f>(E1628*0.6+D1628*0.2+C1628*0.2)/B1628</f>
        <v>2.5164594375103218E-3</v>
      </c>
      <c r="H1628">
        <f>_xlfn.RANK.AVG(G1628,G$2:G$2185)</f>
        <v>1755</v>
      </c>
      <c r="I1628">
        <f>LOOKUP(H1628/COUNTA(H:H),{0,0.1,0.2,0.3,0.4,0.5,0.6,0.7,0.8,0.9,1}+1%%,{10,9,8,7,6,5,4,3,2,1})</f>
        <v>2</v>
      </c>
      <c r="J1628">
        <f>E1628*0.6+D1628*0.2+C1628*0.2</f>
        <v>11824.4</v>
      </c>
      <c r="K1628">
        <f>_xlfn.RANK.AVG(J1628,J$2:J$2185)</f>
        <v>721</v>
      </c>
      <c r="L1628">
        <f>LOOKUP(K1628/COUNTA(K:K),{0,0.1,0.2,0.3,0.4,0.5,0.6,0.7,0.8,0.9,1}+1%%,{10,9,8,7,6,5,4,3,2,1})</f>
        <v>7</v>
      </c>
      <c r="M1628">
        <f>(C1628-D1628)*0.7+B1628*0.3</f>
        <v>1442713.8</v>
      </c>
      <c r="N1628">
        <f>_xlfn.RANK.AVG(M1628,M$2:M$2185)</f>
        <v>434</v>
      </c>
      <c r="O1628">
        <f>LOOKUP(N1628/COUNTA(N:N),{0,0.1,0.2,0.3,0.4,0.5,0.6,0.7,0.8,0.9,1}+1%%,{10,9,8,7,6,5,4,3,2,1})</f>
        <v>9</v>
      </c>
      <c r="P1628" s="6">
        <v>3</v>
      </c>
      <c r="Q1628">
        <f>_xlfn.RANK.AVG(P1628,P$2:P$2185)</f>
        <v>452</v>
      </c>
      <c r="R1628">
        <f>LOOKUP(Q1628/COUNTA(Q:Q),{0,0.1,0.2,0.3,0.4,0.5,0.6,0.7,0.8,0.9,1}+1%%,{10,9,8,7,6,5,4,3,2,1})</f>
        <v>8</v>
      </c>
      <c r="S1628">
        <f>I1628*0.5+L1628*0.5+O1628+R1628</f>
        <v>21.5</v>
      </c>
    </row>
    <row r="1629" spans="1:19" ht="43.2" x14ac:dyDescent="0.25">
      <c r="A1629" s="5" t="s">
        <v>302</v>
      </c>
      <c r="B1629" s="6">
        <v>1025648</v>
      </c>
      <c r="C1629" s="6">
        <v>48406</v>
      </c>
      <c r="D1629" s="6">
        <v>592</v>
      </c>
      <c r="E1629" s="6">
        <v>3442</v>
      </c>
      <c r="F1629" s="6">
        <v>3</v>
      </c>
      <c r="G1629">
        <f>(E1629*0.6+D1629*0.2+C1629*0.2)/B1629</f>
        <v>1.156810133691091E-2</v>
      </c>
      <c r="H1629">
        <f>_xlfn.RANK.AVG(G1629,G$2:G$2185)</f>
        <v>523</v>
      </c>
      <c r="I1629">
        <f>LOOKUP(H1629/COUNTA(H:H),{0,0.1,0.2,0.3,0.4,0.5,0.6,0.7,0.8,0.9,1}+1%%,{10,9,8,7,6,5,4,3,2,1})</f>
        <v>8</v>
      </c>
      <c r="J1629">
        <f>E1629*0.6+D1629*0.2+C1629*0.2</f>
        <v>11864.800000000001</v>
      </c>
      <c r="K1629">
        <f>_xlfn.RANK.AVG(J1629,J$2:J$2185)</f>
        <v>719</v>
      </c>
      <c r="L1629">
        <f>LOOKUP(K1629/COUNTA(K:K),{0,0.1,0.2,0.3,0.4,0.5,0.6,0.7,0.8,0.9,1}+1%%,{10,9,8,7,6,5,4,3,2,1})</f>
        <v>7</v>
      </c>
      <c r="M1629">
        <f>(C1629-D1629)*0.7+B1629*0.3</f>
        <v>341164.19999999995</v>
      </c>
      <c r="N1629">
        <f>_xlfn.RANK.AVG(M1629,M$2:M$2185)</f>
        <v>914</v>
      </c>
      <c r="O1629">
        <f>LOOKUP(N1629/COUNTA(N:N),{0,0.1,0.2,0.3,0.4,0.5,0.6,0.7,0.8,0.9,1}+1%%,{10,9,8,7,6,5,4,3,2,1})</f>
        <v>6</v>
      </c>
      <c r="P1629" s="6">
        <v>3</v>
      </c>
      <c r="Q1629">
        <f>_xlfn.RANK.AVG(P1629,P$2:P$2185)</f>
        <v>452</v>
      </c>
      <c r="R1629">
        <f>LOOKUP(Q1629/COUNTA(Q:Q),{0,0.1,0.2,0.3,0.4,0.5,0.6,0.7,0.8,0.9,1}+1%%,{10,9,8,7,6,5,4,3,2,1})</f>
        <v>8</v>
      </c>
      <c r="S1629">
        <f>I1629*0.5+L1629*0.5+O1629+R1629</f>
        <v>21.5</v>
      </c>
    </row>
    <row r="1630" spans="1:19" ht="14.4" x14ac:dyDescent="0.25">
      <c r="A1630" s="5" t="s">
        <v>2077</v>
      </c>
      <c r="B1630" s="6">
        <v>18438586</v>
      </c>
      <c r="C1630" s="6">
        <v>487264</v>
      </c>
      <c r="D1630" s="6">
        <v>11915</v>
      </c>
      <c r="E1630" s="6">
        <v>28473</v>
      </c>
      <c r="F1630" s="6">
        <v>1</v>
      </c>
      <c r="G1630">
        <f>(E1630*0.6+D1630*0.2+C1630*0.2)/B1630</f>
        <v>6.3410285365699953E-3</v>
      </c>
      <c r="H1630">
        <f>_xlfn.RANK.AVG(G1630,G$2:G$2185)</f>
        <v>1137</v>
      </c>
      <c r="I1630">
        <f>LOOKUP(H1630/COUNTA(H:H),{0,0.1,0.2,0.3,0.4,0.5,0.6,0.7,0.8,0.9,1}+1%%,{10,9,8,7,6,5,4,3,2,1})</f>
        <v>5</v>
      </c>
      <c r="J1630">
        <f>E1630*0.6+D1630*0.2+C1630*0.2</f>
        <v>116919.6</v>
      </c>
      <c r="K1630">
        <f>_xlfn.RANK.AVG(J1630,J$2:J$2185)</f>
        <v>201</v>
      </c>
      <c r="L1630">
        <f>LOOKUP(K1630/COUNTA(K:K),{0,0.1,0.2,0.3,0.4,0.5,0.6,0.7,0.8,0.9,1}+1%%,{10,9,8,7,6,5,4,3,2,1})</f>
        <v>10</v>
      </c>
      <c r="M1630">
        <f>(C1630-D1630)*0.7+B1630*0.3</f>
        <v>5864320.0999999996</v>
      </c>
      <c r="N1630">
        <f>_xlfn.RANK.AVG(M1630,M$2:M$2185)</f>
        <v>172</v>
      </c>
      <c r="O1630">
        <f>LOOKUP(N1630/COUNTA(N:N),{0,0.1,0.2,0.3,0.4,0.5,0.6,0.7,0.8,0.9,1}+1%%,{10,9,8,7,6,5,4,3,2,1})</f>
        <v>10</v>
      </c>
      <c r="P1630" s="6">
        <v>1</v>
      </c>
      <c r="Q1630">
        <f>_xlfn.RANK.AVG(P1630,P$2:P$2185)</f>
        <v>1510</v>
      </c>
      <c r="R1630">
        <f>LOOKUP(Q1630/COUNTA(Q:Q),{0,0.1,0.2,0.3,0.4,0.5,0.6,0.7,0.8,0.9,1}+1%%,{10,9,8,7,6,5,4,3,2,1})</f>
        <v>4</v>
      </c>
      <c r="S1630">
        <f>I1630*0.5+L1630*0.5+O1630+R1630</f>
        <v>21.5</v>
      </c>
    </row>
    <row r="1631" spans="1:19" ht="28.8" x14ac:dyDescent="0.25">
      <c r="A1631" s="5" t="s">
        <v>1764</v>
      </c>
      <c r="B1631" s="6">
        <v>13882785</v>
      </c>
      <c r="C1631" s="6">
        <v>380406</v>
      </c>
      <c r="D1631" s="6">
        <v>13872</v>
      </c>
      <c r="E1631" s="6">
        <v>26945</v>
      </c>
      <c r="F1631" s="6">
        <v>1</v>
      </c>
      <c r="G1631">
        <f>(E1631*0.6+D1631*0.2+C1631*0.2)/B1631</f>
        <v>6.8446352803129924E-3</v>
      </c>
      <c r="H1631">
        <f>_xlfn.RANK.AVG(G1631,G$2:G$2185)</f>
        <v>1057</v>
      </c>
      <c r="I1631">
        <f>LOOKUP(H1631/COUNTA(H:H),{0,0.1,0.2,0.3,0.4,0.5,0.6,0.7,0.8,0.9,1}+1%%,{10,9,8,7,6,5,4,3,2,1})</f>
        <v>6</v>
      </c>
      <c r="J1631">
        <f>E1631*0.6+D1631*0.2+C1631*0.2</f>
        <v>95022.6</v>
      </c>
      <c r="K1631">
        <f>_xlfn.RANK.AVG(J1631,J$2:J$2185)</f>
        <v>238</v>
      </c>
      <c r="L1631">
        <f>LOOKUP(K1631/COUNTA(K:K),{0,0.1,0.2,0.3,0.4,0.5,0.6,0.7,0.8,0.9,1}+1%%,{10,9,8,7,6,5,4,3,2,1})</f>
        <v>9</v>
      </c>
      <c r="M1631">
        <f>(C1631-D1631)*0.7+B1631*0.3</f>
        <v>4421409.3</v>
      </c>
      <c r="N1631">
        <f>_xlfn.RANK.AVG(M1631,M$2:M$2185)</f>
        <v>197</v>
      </c>
      <c r="O1631">
        <f>LOOKUP(N1631/COUNTA(N:N),{0,0.1,0.2,0.3,0.4,0.5,0.6,0.7,0.8,0.9,1}+1%%,{10,9,8,7,6,5,4,3,2,1})</f>
        <v>10</v>
      </c>
      <c r="P1631" s="6">
        <v>1</v>
      </c>
      <c r="Q1631">
        <f>_xlfn.RANK.AVG(P1631,P$2:P$2185)</f>
        <v>1510</v>
      </c>
      <c r="R1631">
        <f>LOOKUP(Q1631/COUNTA(Q:Q),{0,0.1,0.2,0.3,0.4,0.5,0.6,0.7,0.8,0.9,1}+1%%,{10,9,8,7,6,5,4,3,2,1})</f>
        <v>4</v>
      </c>
      <c r="S1631">
        <f>I1631*0.5+L1631*0.5+O1631+R1631</f>
        <v>21.5</v>
      </c>
    </row>
    <row r="1632" spans="1:19" ht="14.4" x14ac:dyDescent="0.25">
      <c r="A1632" s="5" t="s">
        <v>1324</v>
      </c>
      <c r="B1632" s="6">
        <v>342359</v>
      </c>
      <c r="C1632" s="6">
        <v>17779</v>
      </c>
      <c r="D1632" s="6">
        <v>437</v>
      </c>
      <c r="E1632" s="6">
        <v>1871</v>
      </c>
      <c r="F1632" s="6">
        <v>4</v>
      </c>
      <c r="G1632">
        <f>(E1632*0.6+D1632*0.2+C1632*0.2)/B1632</f>
        <v>1.3920475290557573E-2</v>
      </c>
      <c r="H1632">
        <f>_xlfn.RANK.AVG(G1632,G$2:G$2185)</f>
        <v>361</v>
      </c>
      <c r="I1632">
        <f>LOOKUP(H1632/COUNTA(H:H),{0,0.1,0.2,0.3,0.4,0.5,0.6,0.7,0.8,0.9,1}+1%%,{10,9,8,7,6,5,4,3,2,1})</f>
        <v>9</v>
      </c>
      <c r="J1632">
        <f>E1632*0.6+D1632*0.2+C1632*0.2</f>
        <v>4765.8</v>
      </c>
      <c r="K1632">
        <f>_xlfn.RANK.AVG(J1632,J$2:J$2185)</f>
        <v>1034</v>
      </c>
      <c r="L1632">
        <f>LOOKUP(K1632/COUNTA(K:K),{0,0.1,0.2,0.3,0.4,0.5,0.6,0.7,0.8,0.9,1}+1%%,{10,9,8,7,6,5,4,3,2,1})</f>
        <v>6</v>
      </c>
      <c r="M1632">
        <f>(C1632-D1632)*0.7+B1632*0.3</f>
        <v>114847.09999999999</v>
      </c>
      <c r="N1632">
        <f>_xlfn.RANK.AVG(M1632,M$2:M$2185)</f>
        <v>1303</v>
      </c>
      <c r="O1632">
        <f>LOOKUP(N1632/COUNTA(N:N),{0,0.1,0.2,0.3,0.4,0.5,0.6,0.7,0.8,0.9,1}+1%%,{10,9,8,7,6,5,4,3,2,1})</f>
        <v>5</v>
      </c>
      <c r="P1632" s="6">
        <v>4</v>
      </c>
      <c r="Q1632">
        <f>_xlfn.RANK.AVG(P1632,P$2:P$2185)</f>
        <v>340.5</v>
      </c>
      <c r="R1632">
        <f>LOOKUP(Q1632/COUNTA(Q:Q),{0,0.1,0.2,0.3,0.4,0.5,0.6,0.7,0.8,0.9,1}+1%%,{10,9,8,7,6,5,4,3,2,1})</f>
        <v>9</v>
      </c>
      <c r="S1632">
        <f>I1632*0.5+L1632*0.5+O1632+R1632</f>
        <v>21.5</v>
      </c>
    </row>
    <row r="1633" spans="1:19" ht="28.8" x14ac:dyDescent="0.25">
      <c r="A1633" s="5" t="s">
        <v>2011</v>
      </c>
      <c r="B1633" s="6">
        <v>2976984</v>
      </c>
      <c r="C1633" s="6">
        <v>72744</v>
      </c>
      <c r="D1633" s="6">
        <v>1499</v>
      </c>
      <c r="E1633" s="6">
        <v>2484</v>
      </c>
      <c r="F1633" s="6">
        <v>2</v>
      </c>
      <c r="G1633">
        <f>(E1633*0.6+D1633*0.2+C1633*0.2)/B1633</f>
        <v>5.4884406500001343E-3</v>
      </c>
      <c r="H1633">
        <f>_xlfn.RANK.AVG(G1633,G$2:G$2185)</f>
        <v>1264</v>
      </c>
      <c r="I1633">
        <f>LOOKUP(H1633/COUNTA(H:H),{0,0.1,0.2,0.3,0.4,0.5,0.6,0.7,0.8,0.9,1}+1%%,{10,9,8,7,6,5,4,3,2,1})</f>
        <v>5</v>
      </c>
      <c r="J1633">
        <f>E1633*0.6+D1633*0.2+C1633*0.2</f>
        <v>16339</v>
      </c>
      <c r="K1633">
        <f>_xlfn.RANK.AVG(J1633,J$2:J$2185)</f>
        <v>627</v>
      </c>
      <c r="L1633">
        <f>LOOKUP(K1633/COUNTA(K:K),{0,0.1,0.2,0.3,0.4,0.5,0.6,0.7,0.8,0.9,1}+1%%,{10,9,8,7,6,5,4,3,2,1})</f>
        <v>8</v>
      </c>
      <c r="M1633">
        <f>(C1633-D1633)*0.7+B1633*0.3</f>
        <v>942966.7</v>
      </c>
      <c r="N1633">
        <f>_xlfn.RANK.AVG(M1633,M$2:M$2185)</f>
        <v>556</v>
      </c>
      <c r="O1633">
        <f>LOOKUP(N1633/COUNTA(N:N),{0,0.1,0.2,0.3,0.4,0.5,0.6,0.7,0.8,0.9,1}+1%%,{10,9,8,7,6,5,4,3,2,1})</f>
        <v>8</v>
      </c>
      <c r="P1633" s="6">
        <v>2</v>
      </c>
      <c r="Q1633">
        <f>_xlfn.RANK.AVG(P1633,P$2:P$2185)</f>
        <v>678.5</v>
      </c>
      <c r="R1633">
        <f>LOOKUP(Q1633/COUNTA(Q:Q),{0,0.1,0.2,0.3,0.4,0.5,0.6,0.7,0.8,0.9,1}+1%%,{10,9,8,7,6,5,4,3,2,1})</f>
        <v>7</v>
      </c>
      <c r="S1633">
        <f>I1633*0.5+L1633*0.5+O1633+R1633</f>
        <v>21.5</v>
      </c>
    </row>
    <row r="1634" spans="1:19" ht="28.8" x14ac:dyDescent="0.25">
      <c r="A1634" s="5" t="s">
        <v>510</v>
      </c>
      <c r="B1634" s="6">
        <v>3558563</v>
      </c>
      <c r="C1634" s="6">
        <v>221868</v>
      </c>
      <c r="D1634" s="6">
        <v>4678</v>
      </c>
      <c r="E1634" s="6">
        <v>26660</v>
      </c>
      <c r="F1634" s="6">
        <v>1</v>
      </c>
      <c r="G1634">
        <f>(E1634*0.6+D1634*0.2+C1634*0.2)/B1634</f>
        <v>1.7227515713505705E-2</v>
      </c>
      <c r="H1634">
        <f>_xlfn.RANK.AVG(G1634,G$2:G$2185)</f>
        <v>199</v>
      </c>
      <c r="I1634">
        <f>LOOKUP(H1634/COUNTA(H:H),{0,0.1,0.2,0.3,0.4,0.5,0.6,0.7,0.8,0.9,1}+1%%,{10,9,8,7,6,5,4,3,2,1})</f>
        <v>10</v>
      </c>
      <c r="J1634">
        <f>E1634*0.6+D1634*0.2+C1634*0.2</f>
        <v>61305.200000000004</v>
      </c>
      <c r="K1634">
        <f>_xlfn.RANK.AVG(J1634,J$2:J$2185)</f>
        <v>293</v>
      </c>
      <c r="L1634">
        <f>LOOKUP(K1634/COUNTA(K:K),{0,0.1,0.2,0.3,0.4,0.5,0.6,0.7,0.8,0.9,1}+1%%,{10,9,8,7,6,5,4,3,2,1})</f>
        <v>9</v>
      </c>
      <c r="M1634">
        <f>(C1634-D1634)*0.7+B1634*0.3</f>
        <v>1219601.8999999999</v>
      </c>
      <c r="N1634">
        <f>_xlfn.RANK.AVG(M1634,M$2:M$2185)</f>
        <v>480</v>
      </c>
      <c r="O1634">
        <f>LOOKUP(N1634/COUNTA(N:N),{0,0.1,0.2,0.3,0.4,0.5,0.6,0.7,0.8,0.9,1}+1%%,{10,9,8,7,6,5,4,3,2,1})</f>
        <v>8</v>
      </c>
      <c r="P1634" s="6">
        <v>1</v>
      </c>
      <c r="Q1634">
        <f>_xlfn.RANK.AVG(P1634,P$2:P$2185)</f>
        <v>1510</v>
      </c>
      <c r="R1634">
        <f>LOOKUP(Q1634/COUNTA(Q:Q),{0,0.1,0.2,0.3,0.4,0.5,0.6,0.7,0.8,0.9,1}+1%%,{10,9,8,7,6,5,4,3,2,1})</f>
        <v>4</v>
      </c>
      <c r="S1634">
        <f>I1634*0.5+L1634*0.5+O1634+R1634</f>
        <v>21.5</v>
      </c>
    </row>
    <row r="1635" spans="1:19" ht="28.8" x14ac:dyDescent="0.25">
      <c r="A1635" s="5" t="s">
        <v>701</v>
      </c>
      <c r="B1635" s="6">
        <v>355873</v>
      </c>
      <c r="C1635" s="6">
        <v>19077</v>
      </c>
      <c r="D1635" s="6">
        <v>682</v>
      </c>
      <c r="E1635" s="6">
        <v>1937</v>
      </c>
      <c r="F1635" s="6">
        <v>5</v>
      </c>
      <c r="G1635">
        <f>(E1635*0.6+D1635*0.2+C1635*0.2)/B1635</f>
        <v>1.4370295020976585E-2</v>
      </c>
      <c r="H1635">
        <f>_xlfn.RANK.AVG(G1635,G$2:G$2185)</f>
        <v>333</v>
      </c>
      <c r="I1635">
        <f>LOOKUP(H1635/COUNTA(H:H),{0,0.1,0.2,0.3,0.4,0.5,0.6,0.7,0.8,0.9,1}+1%%,{10,9,8,7,6,5,4,3,2,1})</f>
        <v>9</v>
      </c>
      <c r="J1635">
        <f>E1635*0.6+D1635*0.2+C1635*0.2</f>
        <v>5114</v>
      </c>
      <c r="K1635">
        <f>_xlfn.RANK.AVG(J1635,J$2:J$2185)</f>
        <v>1007</v>
      </c>
      <c r="L1635">
        <f>LOOKUP(K1635/COUNTA(K:K),{0,0.1,0.2,0.3,0.4,0.5,0.6,0.7,0.8,0.9,1}+1%%,{10,9,8,7,6,5,4,3,2,1})</f>
        <v>6</v>
      </c>
      <c r="M1635">
        <f>(C1635-D1635)*0.7+B1635*0.3</f>
        <v>119638.39999999999</v>
      </c>
      <c r="N1635">
        <f>_xlfn.RANK.AVG(M1635,M$2:M$2185)</f>
        <v>1286</v>
      </c>
      <c r="O1635">
        <f>LOOKUP(N1635/COUNTA(N:N),{0,0.1,0.2,0.3,0.4,0.5,0.6,0.7,0.8,0.9,1}+1%%,{10,9,8,7,6,5,4,3,2,1})</f>
        <v>5</v>
      </c>
      <c r="P1635" s="6">
        <v>5</v>
      </c>
      <c r="Q1635">
        <f>_xlfn.RANK.AVG(P1635,P$2:P$2185)</f>
        <v>266.5</v>
      </c>
      <c r="R1635">
        <f>LOOKUP(Q1635/COUNTA(Q:Q),{0,0.1,0.2,0.3,0.4,0.5,0.6,0.7,0.8,0.9,1}+1%%,{10,9,8,7,6,5,4,3,2,1})</f>
        <v>9</v>
      </c>
      <c r="S1635">
        <f>I1635*0.5+L1635*0.5+O1635+R1635</f>
        <v>21.5</v>
      </c>
    </row>
    <row r="1636" spans="1:19" ht="28.8" x14ac:dyDescent="0.25">
      <c r="A1636" s="5" t="s">
        <v>971</v>
      </c>
      <c r="B1636" s="6">
        <v>1070034</v>
      </c>
      <c r="C1636" s="6">
        <v>50694</v>
      </c>
      <c r="D1636" s="6">
        <v>678</v>
      </c>
      <c r="E1636" s="6">
        <v>3735</v>
      </c>
      <c r="F1636" s="6">
        <v>3</v>
      </c>
      <c r="G1636">
        <f>(E1636*0.6+D1636*0.2+C1636*0.2)/B1636</f>
        <v>1.1696263857036321E-2</v>
      </c>
      <c r="H1636">
        <f>_xlfn.RANK.AVG(G1636,G$2:G$2185)</f>
        <v>511</v>
      </c>
      <c r="I1636">
        <f>LOOKUP(H1636/COUNTA(H:H),{0,0.1,0.2,0.3,0.4,0.5,0.6,0.7,0.8,0.9,1}+1%%,{10,9,8,7,6,5,4,3,2,1})</f>
        <v>8</v>
      </c>
      <c r="J1636">
        <f>E1636*0.6+D1636*0.2+C1636*0.2</f>
        <v>12515.400000000001</v>
      </c>
      <c r="K1636">
        <f>_xlfn.RANK.AVG(J1636,J$2:J$2185)</f>
        <v>695</v>
      </c>
      <c r="L1636">
        <f>LOOKUP(K1636/COUNTA(K:K),{0,0.1,0.2,0.3,0.4,0.5,0.6,0.7,0.8,0.9,1}+1%%,{10,9,8,7,6,5,4,3,2,1})</f>
        <v>7</v>
      </c>
      <c r="M1636">
        <f>(C1636-D1636)*0.7+B1636*0.3</f>
        <v>356021.4</v>
      </c>
      <c r="N1636">
        <f>_xlfn.RANK.AVG(M1636,M$2:M$2185)</f>
        <v>896</v>
      </c>
      <c r="O1636">
        <f>LOOKUP(N1636/COUNTA(N:N),{0,0.1,0.2,0.3,0.4,0.5,0.6,0.7,0.8,0.9,1}+1%%,{10,9,8,7,6,5,4,3,2,1})</f>
        <v>6</v>
      </c>
      <c r="P1636" s="6">
        <v>3</v>
      </c>
      <c r="Q1636">
        <f>_xlfn.RANK.AVG(P1636,P$2:P$2185)</f>
        <v>452</v>
      </c>
      <c r="R1636">
        <f>LOOKUP(Q1636/COUNTA(Q:Q),{0,0.1,0.2,0.3,0.4,0.5,0.6,0.7,0.8,0.9,1}+1%%,{10,9,8,7,6,5,4,3,2,1})</f>
        <v>8</v>
      </c>
      <c r="S1636">
        <f>I1636*0.5+L1636*0.5+O1636+R1636</f>
        <v>21.5</v>
      </c>
    </row>
    <row r="1637" spans="1:19" ht="28.8" x14ac:dyDescent="0.25">
      <c r="A1637" s="5" t="s">
        <v>955</v>
      </c>
      <c r="B1637" s="6">
        <v>2012372</v>
      </c>
      <c r="C1637" s="6">
        <v>148893</v>
      </c>
      <c r="D1637" s="6">
        <v>1573</v>
      </c>
      <c r="E1637" s="6">
        <v>7405</v>
      </c>
      <c r="F1637" s="6">
        <v>1</v>
      </c>
      <c r="G1637">
        <f>(E1637*0.6+D1637*0.2+C1637*0.2)/B1637</f>
        <v>1.7161936262281529E-2</v>
      </c>
      <c r="H1637">
        <f>_xlfn.RANK.AVG(G1637,G$2:G$2185)</f>
        <v>202</v>
      </c>
      <c r="I1637">
        <f>LOOKUP(H1637/COUNTA(H:H),{0,0.1,0.2,0.3,0.4,0.5,0.6,0.7,0.8,0.9,1}+1%%,{10,9,8,7,6,5,4,3,2,1})</f>
        <v>10</v>
      </c>
      <c r="J1637">
        <f>E1637*0.6+D1637*0.2+C1637*0.2</f>
        <v>34536.200000000004</v>
      </c>
      <c r="K1637">
        <f>_xlfn.RANK.AVG(J1637,J$2:J$2185)</f>
        <v>425</v>
      </c>
      <c r="L1637">
        <f>LOOKUP(K1637/COUNTA(K:K),{0,0.1,0.2,0.3,0.4,0.5,0.6,0.7,0.8,0.9,1}+1%%,{10,9,8,7,6,5,4,3,2,1})</f>
        <v>9</v>
      </c>
      <c r="M1637">
        <f>(C1637-D1637)*0.7+B1637*0.3</f>
        <v>706835.6</v>
      </c>
      <c r="N1637">
        <f>_xlfn.RANK.AVG(M1637,M$2:M$2185)</f>
        <v>652</v>
      </c>
      <c r="O1637">
        <f>LOOKUP(N1637/COUNTA(N:N),{0,0.1,0.2,0.3,0.4,0.5,0.6,0.7,0.8,0.9,1}+1%%,{10,9,8,7,6,5,4,3,2,1})</f>
        <v>8</v>
      </c>
      <c r="P1637" s="6">
        <v>1</v>
      </c>
      <c r="Q1637">
        <f>_xlfn.RANK.AVG(P1637,P$2:P$2185)</f>
        <v>1510</v>
      </c>
      <c r="R1637">
        <f>LOOKUP(Q1637/COUNTA(Q:Q),{0,0.1,0.2,0.3,0.4,0.5,0.6,0.7,0.8,0.9,1}+1%%,{10,9,8,7,6,5,4,3,2,1})</f>
        <v>4</v>
      </c>
      <c r="S1637">
        <f>I1637*0.5+L1637*0.5+O1637+R1637</f>
        <v>21.5</v>
      </c>
    </row>
    <row r="1638" spans="1:19" ht="43.2" x14ac:dyDescent="0.25">
      <c r="A1638" s="5" t="s">
        <v>750</v>
      </c>
      <c r="B1638" s="6">
        <v>3765264</v>
      </c>
      <c r="C1638" s="6">
        <v>406872</v>
      </c>
      <c r="D1638" s="6">
        <v>2441</v>
      </c>
      <c r="E1638" s="6">
        <v>33840</v>
      </c>
      <c r="F1638" s="6">
        <v>1</v>
      </c>
      <c r="G1638">
        <f>(E1638*0.6+D1638*0.2+C1638*0.2)/B1638</f>
        <v>2.7133980512389039E-2</v>
      </c>
      <c r="H1638">
        <f>_xlfn.RANK.AVG(G1638,G$2:G$2185)</f>
        <v>51</v>
      </c>
      <c r="I1638">
        <f>LOOKUP(H1638/COUNTA(H:H),{0,0.1,0.2,0.3,0.4,0.5,0.6,0.7,0.8,0.9,1}+1%%,{10,9,8,7,6,5,4,3,2,1})</f>
        <v>10</v>
      </c>
      <c r="J1638">
        <f>E1638*0.6+D1638*0.2+C1638*0.2</f>
        <v>102166.6</v>
      </c>
      <c r="K1638">
        <f>_xlfn.RANK.AVG(J1638,J$2:J$2185)</f>
        <v>222</v>
      </c>
      <c r="L1638">
        <f>LOOKUP(K1638/COUNTA(K:K),{0,0.1,0.2,0.3,0.4,0.5,0.6,0.7,0.8,0.9,1}+1%%,{10,9,8,7,6,5,4,3,2,1})</f>
        <v>9</v>
      </c>
      <c r="M1638">
        <f>(C1638-D1638)*0.7+B1638*0.3</f>
        <v>1412680.9</v>
      </c>
      <c r="N1638">
        <f>_xlfn.RANK.AVG(M1638,M$2:M$2185)</f>
        <v>441</v>
      </c>
      <c r="O1638">
        <f>LOOKUP(N1638/COUNTA(N:N),{0,0.1,0.2,0.3,0.4,0.5,0.6,0.7,0.8,0.9,1}+1%%,{10,9,8,7,6,5,4,3,2,1})</f>
        <v>8</v>
      </c>
      <c r="P1638" s="6">
        <v>1</v>
      </c>
      <c r="Q1638">
        <f>_xlfn.RANK.AVG(P1638,P$2:P$2185)</f>
        <v>1510</v>
      </c>
      <c r="R1638">
        <f>LOOKUP(Q1638/COUNTA(Q:Q),{0,0.1,0.2,0.3,0.4,0.5,0.6,0.7,0.8,0.9,1}+1%%,{10,9,8,7,6,5,4,3,2,1})</f>
        <v>4</v>
      </c>
      <c r="S1638">
        <f>I1638*0.5+L1638*0.5+O1638+R1638</f>
        <v>21.5</v>
      </c>
    </row>
    <row r="1639" spans="1:19" ht="28.8" x14ac:dyDescent="0.25">
      <c r="A1639" s="5" t="s">
        <v>287</v>
      </c>
      <c r="B1639" s="6">
        <v>102012605</v>
      </c>
      <c r="C1639" s="6">
        <v>2376636</v>
      </c>
      <c r="D1639" s="6">
        <v>117196</v>
      </c>
      <c r="E1639" s="6">
        <v>134224</v>
      </c>
      <c r="F1639" s="6">
        <v>1</v>
      </c>
      <c r="G1639">
        <f>(E1639*0.6+D1639*0.2+C1639*0.2)/B1639</f>
        <v>5.6787178408001645E-3</v>
      </c>
      <c r="H1639">
        <f>_xlfn.RANK.AVG(G1639,G$2:G$2185)</f>
        <v>1230</v>
      </c>
      <c r="I1639">
        <f>LOOKUP(H1639/COUNTA(H:H),{0,0.1,0.2,0.3,0.4,0.5,0.6,0.7,0.8,0.9,1}+1%%,{10,9,8,7,6,5,4,3,2,1})</f>
        <v>5</v>
      </c>
      <c r="J1639">
        <f>E1639*0.6+D1639*0.2+C1639*0.2</f>
        <v>579300.80000000005</v>
      </c>
      <c r="K1639">
        <f>_xlfn.RANK.AVG(J1639,J$2:J$2185)</f>
        <v>25</v>
      </c>
      <c r="L1639">
        <f>LOOKUP(K1639/COUNTA(K:K),{0,0.1,0.2,0.3,0.4,0.5,0.6,0.7,0.8,0.9,1}+1%%,{10,9,8,7,6,5,4,3,2,1})</f>
        <v>10</v>
      </c>
      <c r="M1639">
        <f>(C1639-D1639)*0.7+B1639*0.3</f>
        <v>32185389.5</v>
      </c>
      <c r="N1639">
        <f>_xlfn.RANK.AVG(M1639,M$2:M$2185)</f>
        <v>18</v>
      </c>
      <c r="O1639">
        <f>LOOKUP(N1639/COUNTA(N:N),{0,0.1,0.2,0.3,0.4,0.5,0.6,0.7,0.8,0.9,1}+1%%,{10,9,8,7,6,5,4,3,2,1})</f>
        <v>10</v>
      </c>
      <c r="P1639" s="6">
        <v>1</v>
      </c>
      <c r="Q1639">
        <f>_xlfn.RANK.AVG(P1639,P$2:P$2185)</f>
        <v>1510</v>
      </c>
      <c r="R1639">
        <f>LOOKUP(Q1639/COUNTA(Q:Q),{0,0.1,0.2,0.3,0.4,0.5,0.6,0.7,0.8,0.9,1}+1%%,{10,9,8,7,6,5,4,3,2,1})</f>
        <v>4</v>
      </c>
      <c r="S1639">
        <f>I1639*0.5+L1639*0.5+O1639+R1639</f>
        <v>21.5</v>
      </c>
    </row>
    <row r="1640" spans="1:19" ht="28.8" x14ac:dyDescent="0.25">
      <c r="A1640" s="5" t="s">
        <v>294</v>
      </c>
      <c r="B1640" s="6">
        <v>1212832</v>
      </c>
      <c r="C1640" s="6">
        <v>42052</v>
      </c>
      <c r="D1640" s="6">
        <v>2916</v>
      </c>
      <c r="E1640" s="6">
        <v>6764</v>
      </c>
      <c r="F1640" s="6">
        <v>2</v>
      </c>
      <c r="G1640">
        <f>(E1640*0.6+D1640*0.2+C1640*0.2)/B1640</f>
        <v>1.0761589403973509E-2</v>
      </c>
      <c r="H1640">
        <f>_xlfn.RANK.AVG(G1640,G$2:G$2185)</f>
        <v>598</v>
      </c>
      <c r="I1640">
        <f>LOOKUP(H1640/COUNTA(H:H),{0,0.1,0.2,0.3,0.4,0.5,0.6,0.7,0.8,0.9,1}+1%%,{10,9,8,7,6,5,4,3,2,1})</f>
        <v>8</v>
      </c>
      <c r="J1640">
        <f>E1640*0.6+D1640*0.2+C1640*0.2</f>
        <v>13052</v>
      </c>
      <c r="K1640">
        <f>_xlfn.RANK.AVG(J1640,J$2:J$2185)</f>
        <v>686</v>
      </c>
      <c r="L1640">
        <f>LOOKUP(K1640/COUNTA(K:K),{0,0.1,0.2,0.3,0.4,0.5,0.6,0.7,0.8,0.9,1}+1%%,{10,9,8,7,6,5,4,3,2,1})</f>
        <v>7</v>
      </c>
      <c r="M1640">
        <f>(C1640-D1640)*0.7+B1640*0.3</f>
        <v>391244.79999999999</v>
      </c>
      <c r="N1640">
        <f>_xlfn.RANK.AVG(M1640,M$2:M$2185)</f>
        <v>856</v>
      </c>
      <c r="O1640">
        <f>LOOKUP(N1640/COUNTA(N:N),{0,0.1,0.2,0.3,0.4,0.5,0.6,0.7,0.8,0.9,1}+1%%,{10,9,8,7,6,5,4,3,2,1})</f>
        <v>7</v>
      </c>
      <c r="P1640" s="6">
        <v>2</v>
      </c>
      <c r="Q1640">
        <f>_xlfn.RANK.AVG(P1640,P$2:P$2185)</f>
        <v>678.5</v>
      </c>
      <c r="R1640">
        <f>LOOKUP(Q1640/COUNTA(Q:Q),{0,0.1,0.2,0.3,0.4,0.5,0.6,0.7,0.8,0.9,1}+1%%,{10,9,8,7,6,5,4,3,2,1})</f>
        <v>7</v>
      </c>
      <c r="S1640">
        <f>I1640*0.5+L1640*0.5+O1640+R1640</f>
        <v>21.5</v>
      </c>
    </row>
    <row r="1641" spans="1:19" ht="28.8" x14ac:dyDescent="0.25">
      <c r="A1641" s="5" t="s">
        <v>329</v>
      </c>
      <c r="B1641" s="6">
        <v>494922</v>
      </c>
      <c r="C1641" s="6">
        <v>21350</v>
      </c>
      <c r="D1641" s="6">
        <v>1645</v>
      </c>
      <c r="E1641" s="6">
        <v>3388</v>
      </c>
      <c r="F1641" s="6">
        <v>4</v>
      </c>
      <c r="G1641">
        <f>(E1641*0.6+D1641*0.2+C1641*0.2)/B1641</f>
        <v>1.3399687223441269E-2</v>
      </c>
      <c r="H1641">
        <f>_xlfn.RANK.AVG(G1641,G$2:G$2185)</f>
        <v>391</v>
      </c>
      <c r="I1641">
        <f>LOOKUP(H1641/COUNTA(H:H),{0,0.1,0.2,0.3,0.4,0.5,0.6,0.7,0.8,0.9,1}+1%%,{10,9,8,7,6,5,4,3,2,1})</f>
        <v>9</v>
      </c>
      <c r="J1641">
        <f>E1641*0.6+D1641*0.2+C1641*0.2</f>
        <v>6631.8</v>
      </c>
      <c r="K1641">
        <f>_xlfn.RANK.AVG(J1641,J$2:J$2185)</f>
        <v>912</v>
      </c>
      <c r="L1641">
        <f>LOOKUP(K1641/COUNTA(K:K),{0,0.1,0.2,0.3,0.4,0.5,0.6,0.7,0.8,0.9,1}+1%%,{10,9,8,7,6,5,4,3,2,1})</f>
        <v>6</v>
      </c>
      <c r="M1641">
        <f>(C1641-D1641)*0.7+B1641*0.3</f>
        <v>162270.1</v>
      </c>
      <c r="N1641">
        <f>_xlfn.RANK.AVG(M1641,M$2:M$2185)</f>
        <v>1171</v>
      </c>
      <c r="O1641">
        <f>LOOKUP(N1641/COUNTA(N:N),{0,0.1,0.2,0.3,0.4,0.5,0.6,0.7,0.8,0.9,1}+1%%,{10,9,8,7,6,5,4,3,2,1})</f>
        <v>5</v>
      </c>
      <c r="P1641" s="6">
        <v>4</v>
      </c>
      <c r="Q1641">
        <f>_xlfn.RANK.AVG(P1641,P$2:P$2185)</f>
        <v>340.5</v>
      </c>
      <c r="R1641">
        <f>LOOKUP(Q1641/COUNTA(Q:Q),{0,0.1,0.2,0.3,0.4,0.5,0.6,0.7,0.8,0.9,1}+1%%,{10,9,8,7,6,5,4,3,2,1})</f>
        <v>9</v>
      </c>
      <c r="S1641">
        <f>I1641*0.5+L1641*0.5+O1641+R1641</f>
        <v>21.5</v>
      </c>
    </row>
    <row r="1642" spans="1:19" ht="43.2" x14ac:dyDescent="0.25">
      <c r="A1642" s="5" t="s">
        <v>1074</v>
      </c>
      <c r="B1642" s="6">
        <v>2131898</v>
      </c>
      <c r="C1642" s="6">
        <v>86986</v>
      </c>
      <c r="D1642" s="6">
        <v>1534</v>
      </c>
      <c r="E1642" s="6">
        <v>6102</v>
      </c>
      <c r="F1642" s="6">
        <v>2</v>
      </c>
      <c r="G1642">
        <f>(E1642*0.6+D1642*0.2+C1642*0.2)/B1642</f>
        <v>1.0021680211717447E-2</v>
      </c>
      <c r="H1642">
        <f>_xlfn.RANK.AVG(G1642,G$2:G$2185)</f>
        <v>665</v>
      </c>
      <c r="I1642">
        <f>LOOKUP(H1642/COUNTA(H:H),{0,0.1,0.2,0.3,0.4,0.5,0.6,0.7,0.8,0.9,1}+1%%,{10,9,8,7,6,5,4,3,2,1})</f>
        <v>7</v>
      </c>
      <c r="J1642">
        <f>E1642*0.6+D1642*0.2+C1642*0.2</f>
        <v>21365.200000000001</v>
      </c>
      <c r="K1642">
        <f>_xlfn.RANK.AVG(J1642,J$2:J$2185)</f>
        <v>567</v>
      </c>
      <c r="L1642">
        <f>LOOKUP(K1642/COUNTA(K:K),{0,0.1,0.2,0.3,0.4,0.5,0.6,0.7,0.8,0.9,1}+1%%,{10,9,8,7,6,5,4,3,2,1})</f>
        <v>8</v>
      </c>
      <c r="M1642">
        <f>(C1642-D1642)*0.7+B1642*0.3</f>
        <v>699385.8</v>
      </c>
      <c r="N1642">
        <f>_xlfn.RANK.AVG(M1642,M$2:M$2185)</f>
        <v>657</v>
      </c>
      <c r="O1642">
        <f>LOOKUP(N1642/COUNTA(N:N),{0,0.1,0.2,0.3,0.4,0.5,0.6,0.7,0.8,0.9,1}+1%%,{10,9,8,7,6,5,4,3,2,1})</f>
        <v>7</v>
      </c>
      <c r="P1642" s="6">
        <v>2</v>
      </c>
      <c r="Q1642">
        <f>_xlfn.RANK.AVG(P1642,P$2:P$2185)</f>
        <v>678.5</v>
      </c>
      <c r="R1642">
        <f>LOOKUP(Q1642/COUNTA(Q:Q),{0,0.1,0.2,0.3,0.4,0.5,0.6,0.7,0.8,0.9,1}+1%%,{10,9,8,7,6,5,4,3,2,1})</f>
        <v>7</v>
      </c>
      <c r="S1642">
        <f>I1642*0.5+L1642*0.5+O1642+R1642</f>
        <v>21.5</v>
      </c>
    </row>
    <row r="1643" spans="1:19" ht="14.4" x14ac:dyDescent="0.25">
      <c r="A1643" s="5" t="s">
        <v>1937</v>
      </c>
      <c r="B1643" s="6">
        <v>2495809</v>
      </c>
      <c r="C1643" s="6">
        <v>39005</v>
      </c>
      <c r="D1643" s="6">
        <v>1776</v>
      </c>
      <c r="E1643" s="6">
        <v>2773</v>
      </c>
      <c r="F1643" s="6">
        <v>3</v>
      </c>
      <c r="G1643">
        <f>(E1643*0.6+D1643*0.2+C1643*0.2)/B1643</f>
        <v>3.934595956661748E-3</v>
      </c>
      <c r="H1643">
        <f>_xlfn.RANK.AVG(G1643,G$2:G$2185)</f>
        <v>1497</v>
      </c>
      <c r="I1643">
        <f>LOOKUP(H1643/COUNTA(H:H),{0,0.1,0.2,0.3,0.4,0.5,0.6,0.7,0.8,0.9,1}+1%%,{10,9,8,7,6,5,4,3,2,1})</f>
        <v>4</v>
      </c>
      <c r="J1643">
        <f>E1643*0.6+D1643*0.2+C1643*0.2</f>
        <v>9820</v>
      </c>
      <c r="K1643">
        <f>_xlfn.RANK.AVG(J1643,J$2:J$2185)</f>
        <v>782</v>
      </c>
      <c r="L1643">
        <f>LOOKUP(K1643/COUNTA(K:K),{0,0.1,0.2,0.3,0.4,0.5,0.6,0.7,0.8,0.9,1}+1%%,{10,9,8,7,6,5,4,3,2,1})</f>
        <v>7</v>
      </c>
      <c r="M1643">
        <f>(C1643-D1643)*0.7+B1643*0.3</f>
        <v>774803</v>
      </c>
      <c r="N1643">
        <f>_xlfn.RANK.AVG(M1643,M$2:M$2185)</f>
        <v>618</v>
      </c>
      <c r="O1643">
        <f>LOOKUP(N1643/COUNTA(N:N),{0,0.1,0.2,0.3,0.4,0.5,0.6,0.7,0.8,0.9,1}+1%%,{10,9,8,7,6,5,4,3,2,1})</f>
        <v>8</v>
      </c>
      <c r="P1643" s="6">
        <v>3</v>
      </c>
      <c r="Q1643">
        <f>_xlfn.RANK.AVG(P1643,P$2:P$2185)</f>
        <v>452</v>
      </c>
      <c r="R1643">
        <f>LOOKUP(Q1643/COUNTA(Q:Q),{0,0.1,0.2,0.3,0.4,0.5,0.6,0.7,0.8,0.9,1}+1%%,{10,9,8,7,6,5,4,3,2,1})</f>
        <v>8</v>
      </c>
      <c r="S1643">
        <f>I1643*0.5+L1643*0.5+O1643+R1643</f>
        <v>21.5</v>
      </c>
    </row>
    <row r="1644" spans="1:19" ht="14.4" x14ac:dyDescent="0.25">
      <c r="A1644" s="5" t="s">
        <v>549</v>
      </c>
      <c r="B1644" s="6">
        <v>1486915</v>
      </c>
      <c r="C1644" s="6">
        <v>40593</v>
      </c>
      <c r="D1644" s="6">
        <v>1004</v>
      </c>
      <c r="E1644" s="6">
        <v>2877</v>
      </c>
      <c r="F1644" s="6">
        <v>3</v>
      </c>
      <c r="G1644">
        <f>(E1644*0.6+D1644*0.2+C1644*0.2)/B1644</f>
        <v>6.7560015199254839E-3</v>
      </c>
      <c r="H1644">
        <f>_xlfn.RANK.AVG(G1644,G$2:G$2185)</f>
        <v>1074</v>
      </c>
      <c r="I1644">
        <f>LOOKUP(H1644/COUNTA(H:H),{0,0.1,0.2,0.3,0.4,0.5,0.6,0.7,0.8,0.9,1}+1%%,{10,9,8,7,6,5,4,3,2,1})</f>
        <v>6</v>
      </c>
      <c r="J1644">
        <f>E1644*0.6+D1644*0.2+C1644*0.2</f>
        <v>10045.6</v>
      </c>
      <c r="K1644">
        <f>_xlfn.RANK.AVG(J1644,J$2:J$2185)</f>
        <v>771.5</v>
      </c>
      <c r="L1644">
        <f>LOOKUP(K1644/COUNTA(K:K),{0,0.1,0.2,0.3,0.4,0.5,0.6,0.7,0.8,0.9,1}+1%%,{10,9,8,7,6,5,4,3,2,1})</f>
        <v>7</v>
      </c>
      <c r="M1644">
        <f>(C1644-D1644)*0.7+B1644*0.3</f>
        <v>473786.8</v>
      </c>
      <c r="N1644">
        <f>_xlfn.RANK.AVG(M1644,M$2:M$2185)</f>
        <v>793</v>
      </c>
      <c r="O1644">
        <f>LOOKUP(N1644/COUNTA(N:N),{0,0.1,0.2,0.3,0.4,0.5,0.6,0.7,0.8,0.9,1}+1%%,{10,9,8,7,6,5,4,3,2,1})</f>
        <v>7</v>
      </c>
      <c r="P1644" s="6">
        <v>3</v>
      </c>
      <c r="Q1644">
        <f>_xlfn.RANK.AVG(P1644,P$2:P$2185)</f>
        <v>452</v>
      </c>
      <c r="R1644">
        <f>LOOKUP(Q1644/COUNTA(Q:Q),{0,0.1,0.2,0.3,0.4,0.5,0.6,0.7,0.8,0.9,1}+1%%,{10,9,8,7,6,5,4,3,2,1})</f>
        <v>8</v>
      </c>
      <c r="S1644">
        <f>I1644*0.5+L1644*0.5+O1644+R1644</f>
        <v>21.5</v>
      </c>
    </row>
    <row r="1645" spans="1:19" ht="28.8" x14ac:dyDescent="0.25">
      <c r="A1645" s="5" t="s">
        <v>637</v>
      </c>
      <c r="B1645" s="6">
        <v>627390</v>
      </c>
      <c r="C1645" s="6">
        <v>53981</v>
      </c>
      <c r="D1645" s="6">
        <v>332</v>
      </c>
      <c r="E1645" s="6">
        <v>5915</v>
      </c>
      <c r="F1645" s="6">
        <v>2</v>
      </c>
      <c r="G1645">
        <f>(E1645*0.6+D1645*0.2+C1645*0.2)/B1645</f>
        <v>2.2970719966846777E-2</v>
      </c>
      <c r="H1645">
        <f>_xlfn.RANK.AVG(G1645,G$2:G$2185)</f>
        <v>84</v>
      </c>
      <c r="I1645">
        <f>LOOKUP(H1645/COUNTA(H:H),{0,0.1,0.2,0.3,0.4,0.5,0.6,0.7,0.8,0.9,1}+1%%,{10,9,8,7,6,5,4,3,2,1})</f>
        <v>10</v>
      </c>
      <c r="J1645">
        <f>E1645*0.6+D1645*0.2+C1645*0.2</f>
        <v>14411.6</v>
      </c>
      <c r="K1645">
        <f>_xlfn.RANK.AVG(J1645,J$2:J$2185)</f>
        <v>664</v>
      </c>
      <c r="L1645">
        <f>LOOKUP(K1645/COUNTA(K:K),{0,0.1,0.2,0.3,0.4,0.5,0.6,0.7,0.8,0.9,1}+1%%,{10,9,8,7,6,5,4,3,2,1})</f>
        <v>7</v>
      </c>
      <c r="M1645">
        <f>(C1645-D1645)*0.7+B1645*0.3</f>
        <v>225771.3</v>
      </c>
      <c r="N1645">
        <f>_xlfn.RANK.AVG(M1645,M$2:M$2185)</f>
        <v>1063</v>
      </c>
      <c r="O1645">
        <f>LOOKUP(N1645/COUNTA(N:N),{0,0.1,0.2,0.3,0.4,0.5,0.6,0.7,0.8,0.9,1}+1%%,{10,9,8,7,6,5,4,3,2,1})</f>
        <v>6</v>
      </c>
      <c r="P1645" s="6">
        <v>2</v>
      </c>
      <c r="Q1645">
        <f>_xlfn.RANK.AVG(P1645,P$2:P$2185)</f>
        <v>678.5</v>
      </c>
      <c r="R1645">
        <f>LOOKUP(Q1645/COUNTA(Q:Q),{0,0.1,0.2,0.3,0.4,0.5,0.6,0.7,0.8,0.9,1}+1%%,{10,9,8,7,6,5,4,3,2,1})</f>
        <v>7</v>
      </c>
      <c r="S1645">
        <f>I1645*0.5+L1645*0.5+O1645+R1645</f>
        <v>21.5</v>
      </c>
    </row>
    <row r="1646" spans="1:19" ht="28.8" x14ac:dyDescent="0.25">
      <c r="A1646" s="5" t="s">
        <v>2159</v>
      </c>
      <c r="B1646" s="6">
        <v>2179222</v>
      </c>
      <c r="C1646" s="6">
        <v>216640</v>
      </c>
      <c r="D1646" s="6">
        <v>1093</v>
      </c>
      <c r="E1646" s="6">
        <v>19149</v>
      </c>
      <c r="F1646" s="6">
        <v>1</v>
      </c>
      <c r="G1646">
        <f>(E1646*0.6+D1646*0.2+C1646*0.2)/B1646</f>
        <v>2.5254884541363844E-2</v>
      </c>
      <c r="H1646">
        <f>_xlfn.RANK.AVG(G1646,G$2:G$2185)</f>
        <v>62</v>
      </c>
      <c r="I1646">
        <f>LOOKUP(H1646/COUNTA(H:H),{0,0.1,0.2,0.3,0.4,0.5,0.6,0.7,0.8,0.9,1}+1%%,{10,9,8,7,6,5,4,3,2,1})</f>
        <v>10</v>
      </c>
      <c r="J1646">
        <f>E1646*0.6+D1646*0.2+C1646*0.2</f>
        <v>55036</v>
      </c>
      <c r="K1646">
        <f>_xlfn.RANK.AVG(J1646,J$2:J$2185)</f>
        <v>315</v>
      </c>
      <c r="L1646">
        <f>LOOKUP(K1646/COUNTA(K:K),{0,0.1,0.2,0.3,0.4,0.5,0.6,0.7,0.8,0.9,1}+1%%,{10,9,8,7,6,5,4,3,2,1})</f>
        <v>9</v>
      </c>
      <c r="M1646">
        <f>(C1646-D1646)*0.7+B1646*0.3</f>
        <v>804649.5</v>
      </c>
      <c r="N1646">
        <f>_xlfn.RANK.AVG(M1646,M$2:M$2185)</f>
        <v>608</v>
      </c>
      <c r="O1646">
        <f>LOOKUP(N1646/COUNTA(N:N),{0,0.1,0.2,0.3,0.4,0.5,0.6,0.7,0.8,0.9,1}+1%%,{10,9,8,7,6,5,4,3,2,1})</f>
        <v>8</v>
      </c>
      <c r="P1646" s="6">
        <v>1</v>
      </c>
      <c r="Q1646">
        <f>_xlfn.RANK.AVG(P1646,P$2:P$2185)</f>
        <v>1510</v>
      </c>
      <c r="R1646">
        <f>LOOKUP(Q1646/COUNTA(Q:Q),{0,0.1,0.2,0.3,0.4,0.5,0.6,0.7,0.8,0.9,1}+1%%,{10,9,8,7,6,5,4,3,2,1})</f>
        <v>4</v>
      </c>
      <c r="S1646">
        <f>I1646*0.5+L1646*0.5+O1646+R1646</f>
        <v>21.5</v>
      </c>
    </row>
    <row r="1647" spans="1:19" ht="28.8" x14ac:dyDescent="0.25">
      <c r="A1647" s="5" t="s">
        <v>968</v>
      </c>
      <c r="B1647" s="6">
        <v>5503205</v>
      </c>
      <c r="C1647" s="6">
        <v>72363</v>
      </c>
      <c r="D1647" s="6">
        <v>4030</v>
      </c>
      <c r="E1647" s="6">
        <v>4964</v>
      </c>
      <c r="F1647" s="6">
        <v>2</v>
      </c>
      <c r="G1647">
        <f>(E1647*0.6+D1647*0.2+C1647*0.2)/B1647</f>
        <v>3.3175213352946145E-3</v>
      </c>
      <c r="H1647">
        <f>_xlfn.RANK.AVG(G1647,G$2:G$2185)</f>
        <v>1604</v>
      </c>
      <c r="I1647">
        <f>LOOKUP(H1647/COUNTA(H:H),{0,0.1,0.2,0.3,0.4,0.5,0.6,0.7,0.8,0.9,1}+1%%,{10,9,8,7,6,5,4,3,2,1})</f>
        <v>3</v>
      </c>
      <c r="J1647">
        <f>E1647*0.6+D1647*0.2+C1647*0.2</f>
        <v>18257</v>
      </c>
      <c r="K1647">
        <f>_xlfn.RANK.AVG(J1647,J$2:J$2185)</f>
        <v>600</v>
      </c>
      <c r="L1647">
        <f>LOOKUP(K1647/COUNTA(K:K),{0,0.1,0.2,0.3,0.4,0.5,0.6,0.7,0.8,0.9,1}+1%%,{10,9,8,7,6,5,4,3,2,1})</f>
        <v>8</v>
      </c>
      <c r="M1647">
        <f>(C1647-D1647)*0.7+B1647*0.3</f>
        <v>1698794.6</v>
      </c>
      <c r="N1647">
        <f>_xlfn.RANK.AVG(M1647,M$2:M$2185)</f>
        <v>391</v>
      </c>
      <c r="O1647">
        <f>LOOKUP(N1647/COUNTA(N:N),{0,0.1,0.2,0.3,0.4,0.5,0.6,0.7,0.8,0.9,1}+1%%,{10,9,8,7,6,5,4,3,2,1})</f>
        <v>9</v>
      </c>
      <c r="P1647" s="6">
        <v>2</v>
      </c>
      <c r="Q1647">
        <f>_xlfn.RANK.AVG(P1647,P$2:P$2185)</f>
        <v>678.5</v>
      </c>
      <c r="R1647">
        <f>LOOKUP(Q1647/COUNTA(Q:Q),{0,0.1,0.2,0.3,0.4,0.5,0.6,0.7,0.8,0.9,1}+1%%,{10,9,8,7,6,5,4,3,2,1})</f>
        <v>7</v>
      </c>
      <c r="S1647">
        <f>I1647*0.5+L1647*0.5+O1647+R1647</f>
        <v>21.5</v>
      </c>
    </row>
    <row r="1648" spans="1:19" ht="28.8" x14ac:dyDescent="0.25">
      <c r="A1648" s="5" t="s">
        <v>695</v>
      </c>
      <c r="B1648" s="6">
        <v>1186749</v>
      </c>
      <c r="C1648" s="6">
        <v>59592</v>
      </c>
      <c r="D1648" s="6">
        <v>959</v>
      </c>
      <c r="E1648" s="6">
        <v>1639</v>
      </c>
      <c r="F1648" s="6">
        <v>2</v>
      </c>
      <c r="G1648">
        <f>(E1648*0.6+D1648*0.2+C1648*0.2)/B1648</f>
        <v>1.1033167080823327E-2</v>
      </c>
      <c r="H1648">
        <f>_xlfn.RANK.AVG(G1648,G$2:G$2185)</f>
        <v>567</v>
      </c>
      <c r="I1648">
        <f>LOOKUP(H1648/COUNTA(H:H),{0,0.1,0.2,0.3,0.4,0.5,0.6,0.7,0.8,0.9,1}+1%%,{10,9,8,7,6,5,4,3,2,1})</f>
        <v>8</v>
      </c>
      <c r="J1648">
        <f>E1648*0.6+D1648*0.2+C1648*0.2</f>
        <v>13093.600000000002</v>
      </c>
      <c r="K1648">
        <f>_xlfn.RANK.AVG(J1648,J$2:J$2185)</f>
        <v>685</v>
      </c>
      <c r="L1648">
        <f>LOOKUP(K1648/COUNTA(K:K),{0,0.1,0.2,0.3,0.4,0.5,0.6,0.7,0.8,0.9,1}+1%%,{10,9,8,7,6,5,4,3,2,1})</f>
        <v>7</v>
      </c>
      <c r="M1648">
        <f>(C1648-D1648)*0.7+B1648*0.3</f>
        <v>397067.8</v>
      </c>
      <c r="N1648">
        <f>_xlfn.RANK.AVG(M1648,M$2:M$2185)</f>
        <v>847</v>
      </c>
      <c r="O1648">
        <f>LOOKUP(N1648/COUNTA(N:N),{0,0.1,0.2,0.3,0.4,0.5,0.6,0.7,0.8,0.9,1}+1%%,{10,9,8,7,6,5,4,3,2,1})</f>
        <v>7</v>
      </c>
      <c r="P1648" s="6">
        <v>2</v>
      </c>
      <c r="Q1648">
        <f>_xlfn.RANK.AVG(P1648,P$2:P$2185)</f>
        <v>678.5</v>
      </c>
      <c r="R1648">
        <f>LOOKUP(Q1648/COUNTA(Q:Q),{0,0.1,0.2,0.3,0.4,0.5,0.6,0.7,0.8,0.9,1}+1%%,{10,9,8,7,6,5,4,3,2,1})</f>
        <v>7</v>
      </c>
      <c r="S1648">
        <f>I1648*0.5+L1648*0.5+O1648+R1648</f>
        <v>21.5</v>
      </c>
    </row>
    <row r="1649" spans="1:19" ht="57.6" x14ac:dyDescent="0.25">
      <c r="A1649" s="5" t="s">
        <v>465</v>
      </c>
      <c r="B1649" s="6">
        <v>767223</v>
      </c>
      <c r="C1649" s="6">
        <v>10161</v>
      </c>
      <c r="D1649" s="6">
        <v>1908</v>
      </c>
      <c r="E1649" s="6">
        <v>2834</v>
      </c>
      <c r="F1649" s="6">
        <v>7</v>
      </c>
      <c r="G1649">
        <f>(E1649*0.6+D1649*0.2+C1649*0.2)/B1649</f>
        <v>5.3624565478355051E-3</v>
      </c>
      <c r="H1649">
        <f>_xlfn.RANK.AVG(G1649,G$2:G$2185)</f>
        <v>1282</v>
      </c>
      <c r="I1649">
        <f>LOOKUP(H1649/COUNTA(H:H),{0,0.1,0.2,0.3,0.4,0.5,0.6,0.7,0.8,0.9,1}+1%%,{10,9,8,7,6,5,4,3,2,1})</f>
        <v>5</v>
      </c>
      <c r="J1649">
        <f>E1649*0.6+D1649*0.2+C1649*0.2</f>
        <v>4114.2</v>
      </c>
      <c r="K1649">
        <f>_xlfn.RANK.AVG(J1649,J$2:J$2185)</f>
        <v>1081</v>
      </c>
      <c r="L1649">
        <f>LOOKUP(K1649/COUNTA(K:K),{0,0.1,0.2,0.3,0.4,0.5,0.6,0.7,0.8,0.9,1}+1%%,{10,9,8,7,6,5,4,3,2,1})</f>
        <v>6</v>
      </c>
      <c r="M1649">
        <f>(C1649-D1649)*0.7+B1649*0.3</f>
        <v>235944</v>
      </c>
      <c r="N1649">
        <f>_xlfn.RANK.AVG(M1649,M$2:M$2185)</f>
        <v>1050</v>
      </c>
      <c r="O1649">
        <f>LOOKUP(N1649/COUNTA(N:N),{0,0.1,0.2,0.3,0.4,0.5,0.6,0.7,0.8,0.9,1}+1%%,{10,9,8,7,6,5,4,3,2,1})</f>
        <v>6</v>
      </c>
      <c r="P1649" s="6">
        <v>7</v>
      </c>
      <c r="Q1649">
        <f>_xlfn.RANK.AVG(P1649,P$2:P$2185)</f>
        <v>180</v>
      </c>
      <c r="R1649">
        <f>LOOKUP(Q1649/COUNTA(Q:Q),{0,0.1,0.2,0.3,0.4,0.5,0.6,0.7,0.8,0.9,1}+1%%,{10,9,8,7,6,5,4,3,2,1})</f>
        <v>10</v>
      </c>
      <c r="S1649">
        <f>I1649*0.5+L1649*0.5+O1649+R1649</f>
        <v>21.5</v>
      </c>
    </row>
    <row r="1650" spans="1:19" ht="28.8" x14ac:dyDescent="0.25">
      <c r="A1650" s="5" t="s">
        <v>141</v>
      </c>
      <c r="B1650" s="6">
        <v>831165</v>
      </c>
      <c r="C1650" s="6">
        <v>41684</v>
      </c>
      <c r="D1650" s="6">
        <v>472</v>
      </c>
      <c r="E1650" s="6">
        <v>2130</v>
      </c>
      <c r="F1650" s="6">
        <v>3</v>
      </c>
      <c r="G1650">
        <f>(E1650*0.6+D1650*0.2+C1650*0.2)/B1650</f>
        <v>1.1681435094114888E-2</v>
      </c>
      <c r="H1650">
        <f>_xlfn.RANK.AVG(G1650,G$2:G$2185)</f>
        <v>514</v>
      </c>
      <c r="I1650">
        <f>LOOKUP(H1650/COUNTA(H:H),{0,0.1,0.2,0.3,0.4,0.5,0.6,0.7,0.8,0.9,1}+1%%,{10,9,8,7,6,5,4,3,2,1})</f>
        <v>8</v>
      </c>
      <c r="J1650">
        <f>E1650*0.6+D1650*0.2+C1650*0.2</f>
        <v>9709.2000000000007</v>
      </c>
      <c r="K1650">
        <f>_xlfn.RANK.AVG(J1650,J$2:J$2185)</f>
        <v>785</v>
      </c>
      <c r="L1650">
        <f>LOOKUP(K1650/COUNTA(K:K),{0,0.1,0.2,0.3,0.4,0.5,0.6,0.7,0.8,0.9,1}+1%%,{10,9,8,7,6,5,4,3,2,1})</f>
        <v>7</v>
      </c>
      <c r="M1650">
        <f>(C1650-D1650)*0.7+B1650*0.3</f>
        <v>278197.90000000002</v>
      </c>
      <c r="N1650">
        <f>_xlfn.RANK.AVG(M1650,M$2:M$2185)</f>
        <v>984</v>
      </c>
      <c r="O1650">
        <f>LOOKUP(N1650/COUNTA(N:N),{0,0.1,0.2,0.3,0.4,0.5,0.6,0.7,0.8,0.9,1}+1%%,{10,9,8,7,6,5,4,3,2,1})</f>
        <v>6</v>
      </c>
      <c r="P1650" s="6">
        <v>3</v>
      </c>
      <c r="Q1650">
        <f>_xlfn.RANK.AVG(P1650,P$2:P$2185)</f>
        <v>452</v>
      </c>
      <c r="R1650">
        <f>LOOKUP(Q1650/COUNTA(Q:Q),{0,0.1,0.2,0.3,0.4,0.5,0.6,0.7,0.8,0.9,1}+1%%,{10,9,8,7,6,5,4,3,2,1})</f>
        <v>8</v>
      </c>
      <c r="S1650">
        <f>I1650*0.5+L1650*0.5+O1650+R1650</f>
        <v>21.5</v>
      </c>
    </row>
    <row r="1651" spans="1:19" ht="28.8" x14ac:dyDescent="0.25">
      <c r="A1651" s="5" t="s">
        <v>2092</v>
      </c>
      <c r="B1651" s="6">
        <v>2049336</v>
      </c>
      <c r="C1651" s="6">
        <v>84380</v>
      </c>
      <c r="D1651" s="6">
        <v>1477</v>
      </c>
      <c r="E1651" s="6">
        <v>2784</v>
      </c>
      <c r="F1651" s="6">
        <v>2</v>
      </c>
      <c r="G1651">
        <f>(E1651*0.6+D1651*0.2+C1651*0.2)/B1651</f>
        <v>9.1940999426155592E-3</v>
      </c>
      <c r="H1651">
        <f>_xlfn.RANK.AVG(G1651,G$2:G$2185)</f>
        <v>753</v>
      </c>
      <c r="I1651">
        <f>LOOKUP(H1651/COUNTA(H:H),{0,0.1,0.2,0.3,0.4,0.5,0.6,0.7,0.8,0.9,1}+1%%,{10,9,8,7,6,5,4,3,2,1})</f>
        <v>7</v>
      </c>
      <c r="J1651">
        <f>E1651*0.6+D1651*0.2+C1651*0.2</f>
        <v>18841.8</v>
      </c>
      <c r="K1651">
        <f>_xlfn.RANK.AVG(J1651,J$2:J$2185)</f>
        <v>589</v>
      </c>
      <c r="L1651">
        <f>LOOKUP(K1651/COUNTA(K:K),{0,0.1,0.2,0.3,0.4,0.5,0.6,0.7,0.8,0.9,1}+1%%,{10,9,8,7,6,5,4,3,2,1})</f>
        <v>8</v>
      </c>
      <c r="M1651">
        <f>(C1651-D1651)*0.7+B1651*0.3</f>
        <v>672832.89999999991</v>
      </c>
      <c r="N1651">
        <f>_xlfn.RANK.AVG(M1651,M$2:M$2185)</f>
        <v>665</v>
      </c>
      <c r="O1651">
        <f>LOOKUP(N1651/COUNTA(N:N),{0,0.1,0.2,0.3,0.4,0.5,0.6,0.7,0.8,0.9,1}+1%%,{10,9,8,7,6,5,4,3,2,1})</f>
        <v>7</v>
      </c>
      <c r="P1651" s="6">
        <v>2</v>
      </c>
      <c r="Q1651">
        <f>_xlfn.RANK.AVG(P1651,P$2:P$2185)</f>
        <v>678.5</v>
      </c>
      <c r="R1651">
        <f>LOOKUP(Q1651/COUNTA(Q:Q),{0,0.1,0.2,0.3,0.4,0.5,0.6,0.7,0.8,0.9,1}+1%%,{10,9,8,7,6,5,4,3,2,1})</f>
        <v>7</v>
      </c>
      <c r="S1651">
        <f>I1651*0.5+L1651*0.5+O1651+R1651</f>
        <v>21.5</v>
      </c>
    </row>
    <row r="1652" spans="1:19" ht="28.8" x14ac:dyDescent="0.25">
      <c r="A1652" s="5" t="s">
        <v>1029</v>
      </c>
      <c r="B1652" s="6">
        <v>11370004</v>
      </c>
      <c r="C1652" s="6">
        <v>95599</v>
      </c>
      <c r="D1652" s="6">
        <v>20780</v>
      </c>
      <c r="E1652" s="6">
        <v>12869</v>
      </c>
      <c r="F1652" s="6">
        <v>2</v>
      </c>
      <c r="G1652">
        <f>(E1652*0.6+D1652*0.2+C1652*0.2)/B1652</f>
        <v>2.7262259538343167E-3</v>
      </c>
      <c r="H1652">
        <f>_xlfn.RANK.AVG(G1652,G$2:G$2185)</f>
        <v>1719</v>
      </c>
      <c r="I1652">
        <f>LOOKUP(H1652/COUNTA(H:H),{0,0.1,0.2,0.3,0.4,0.5,0.6,0.7,0.8,0.9,1}+1%%,{10,9,8,7,6,5,4,3,2,1})</f>
        <v>3</v>
      </c>
      <c r="J1652">
        <f>E1652*0.6+D1652*0.2+C1652*0.2</f>
        <v>30997.199999999997</v>
      </c>
      <c r="K1652">
        <f>_xlfn.RANK.AVG(J1652,J$2:J$2185)</f>
        <v>456</v>
      </c>
      <c r="L1652">
        <f>LOOKUP(K1652/COUNTA(K:K),{0,0.1,0.2,0.3,0.4,0.5,0.6,0.7,0.8,0.9,1}+1%%,{10,9,8,7,6,5,4,3,2,1})</f>
        <v>8</v>
      </c>
      <c r="M1652">
        <f>(C1652-D1652)*0.7+B1652*0.3</f>
        <v>3463374.4999999995</v>
      </c>
      <c r="N1652">
        <f>_xlfn.RANK.AVG(M1652,M$2:M$2185)</f>
        <v>242</v>
      </c>
      <c r="O1652">
        <f>LOOKUP(N1652/COUNTA(N:N),{0,0.1,0.2,0.3,0.4,0.5,0.6,0.7,0.8,0.9,1}+1%%,{10,9,8,7,6,5,4,3,2,1})</f>
        <v>9</v>
      </c>
      <c r="P1652" s="6">
        <v>2</v>
      </c>
      <c r="Q1652">
        <f>_xlfn.RANK.AVG(P1652,P$2:P$2185)</f>
        <v>678.5</v>
      </c>
      <c r="R1652">
        <f>LOOKUP(Q1652/COUNTA(Q:Q),{0,0.1,0.2,0.3,0.4,0.5,0.6,0.7,0.8,0.9,1}+1%%,{10,9,8,7,6,5,4,3,2,1})</f>
        <v>7</v>
      </c>
      <c r="S1652">
        <f>I1652*0.5+L1652*0.5+O1652+R1652</f>
        <v>21.5</v>
      </c>
    </row>
    <row r="1653" spans="1:19" ht="14.4" x14ac:dyDescent="0.25">
      <c r="A1653" s="5" t="s">
        <v>625</v>
      </c>
      <c r="B1653" s="6">
        <v>1609520</v>
      </c>
      <c r="C1653" s="6">
        <v>23703</v>
      </c>
      <c r="D1653" s="6">
        <v>3359</v>
      </c>
      <c r="E1653" s="6">
        <v>3408</v>
      </c>
      <c r="F1653" s="6">
        <v>5</v>
      </c>
      <c r="G1653">
        <f>(E1653*0.6+D1653*0.2+C1653*0.2)/B1653</f>
        <v>4.6331825637457138E-3</v>
      </c>
      <c r="H1653">
        <f>_xlfn.RANK.AVG(G1653,G$2:G$2185)</f>
        <v>1388</v>
      </c>
      <c r="I1653">
        <f>LOOKUP(H1653/COUNTA(H:H),{0,0.1,0.2,0.3,0.4,0.5,0.6,0.7,0.8,0.9,1}+1%%,{10,9,8,7,6,5,4,3,2,1})</f>
        <v>4</v>
      </c>
      <c r="J1653">
        <f>E1653*0.6+D1653*0.2+C1653*0.2</f>
        <v>7457.2000000000007</v>
      </c>
      <c r="K1653">
        <f>_xlfn.RANK.AVG(J1653,J$2:J$2185)</f>
        <v>863</v>
      </c>
      <c r="L1653">
        <f>LOOKUP(K1653/COUNTA(K:K),{0,0.1,0.2,0.3,0.4,0.5,0.6,0.7,0.8,0.9,1}+1%%,{10,9,8,7,6,5,4,3,2,1})</f>
        <v>7</v>
      </c>
      <c r="M1653">
        <f>(C1653-D1653)*0.7+B1653*0.3</f>
        <v>497096.8</v>
      </c>
      <c r="N1653">
        <f>_xlfn.RANK.AVG(M1653,M$2:M$2185)</f>
        <v>774</v>
      </c>
      <c r="O1653">
        <f>LOOKUP(N1653/COUNTA(N:N),{0,0.1,0.2,0.3,0.4,0.5,0.6,0.7,0.8,0.9,1}+1%%,{10,9,8,7,6,5,4,3,2,1})</f>
        <v>7</v>
      </c>
      <c r="P1653" s="6">
        <v>5</v>
      </c>
      <c r="Q1653">
        <f>_xlfn.RANK.AVG(P1653,P$2:P$2185)</f>
        <v>266.5</v>
      </c>
      <c r="R1653">
        <f>LOOKUP(Q1653/COUNTA(Q:Q),{0,0.1,0.2,0.3,0.4,0.5,0.6,0.7,0.8,0.9,1}+1%%,{10,9,8,7,6,5,4,3,2,1})</f>
        <v>9</v>
      </c>
      <c r="S1653">
        <f>I1653*0.5+L1653*0.5+O1653+R1653</f>
        <v>21.5</v>
      </c>
    </row>
    <row r="1654" spans="1:19" ht="14.4" x14ac:dyDescent="0.25">
      <c r="A1654" s="5" t="s">
        <v>1217</v>
      </c>
      <c r="B1654" s="6">
        <v>2046531</v>
      </c>
      <c r="C1654" s="6">
        <v>70831</v>
      </c>
      <c r="D1654" s="6">
        <v>2479</v>
      </c>
      <c r="E1654" s="6">
        <v>6580</v>
      </c>
      <c r="F1654" s="6">
        <v>2</v>
      </c>
      <c r="G1654">
        <f>(E1654*0.6+D1654*0.2+C1654*0.2)/B1654</f>
        <v>9.0934366496280786E-3</v>
      </c>
      <c r="H1654">
        <f>_xlfn.RANK.AVG(G1654,G$2:G$2185)</f>
        <v>769</v>
      </c>
      <c r="I1654">
        <f>LOOKUP(H1654/COUNTA(H:H),{0,0.1,0.2,0.3,0.4,0.5,0.6,0.7,0.8,0.9,1}+1%%,{10,9,8,7,6,5,4,3,2,1})</f>
        <v>7</v>
      </c>
      <c r="J1654">
        <f>E1654*0.6+D1654*0.2+C1654*0.2</f>
        <v>18610</v>
      </c>
      <c r="K1654">
        <f>_xlfn.RANK.AVG(J1654,J$2:J$2185)</f>
        <v>591</v>
      </c>
      <c r="L1654">
        <f>LOOKUP(K1654/COUNTA(K:K),{0,0.1,0.2,0.3,0.4,0.5,0.6,0.7,0.8,0.9,1}+1%%,{10,9,8,7,6,5,4,3,2,1})</f>
        <v>8</v>
      </c>
      <c r="M1654">
        <f>(C1654-D1654)*0.7+B1654*0.3</f>
        <v>661805.69999999995</v>
      </c>
      <c r="N1654">
        <f>_xlfn.RANK.AVG(M1654,M$2:M$2185)</f>
        <v>673</v>
      </c>
      <c r="O1654">
        <f>LOOKUP(N1654/COUNTA(N:N),{0,0.1,0.2,0.3,0.4,0.5,0.6,0.7,0.8,0.9,1}+1%%,{10,9,8,7,6,5,4,3,2,1})</f>
        <v>7</v>
      </c>
      <c r="P1654" s="6">
        <v>2</v>
      </c>
      <c r="Q1654">
        <f>_xlfn.RANK.AVG(P1654,P$2:P$2185)</f>
        <v>678.5</v>
      </c>
      <c r="R1654">
        <f>LOOKUP(Q1654/COUNTA(Q:Q),{0,0.1,0.2,0.3,0.4,0.5,0.6,0.7,0.8,0.9,1}+1%%,{10,9,8,7,6,5,4,3,2,1})</f>
        <v>7</v>
      </c>
      <c r="S1654">
        <f>I1654*0.5+L1654*0.5+O1654+R1654</f>
        <v>21.5</v>
      </c>
    </row>
    <row r="1655" spans="1:19" ht="28.8" x14ac:dyDescent="0.25">
      <c r="A1655" s="5" t="s">
        <v>1572</v>
      </c>
      <c r="B1655" s="6">
        <v>849149</v>
      </c>
      <c r="C1655" s="6">
        <v>45367</v>
      </c>
      <c r="D1655" s="6">
        <v>303</v>
      </c>
      <c r="E1655" s="6">
        <v>3881</v>
      </c>
      <c r="F1655" s="6">
        <v>3</v>
      </c>
      <c r="G1655">
        <f>(E1655*0.6+D1655*0.2+C1655*0.2)/B1655</f>
        <v>1.3498926572368335E-2</v>
      </c>
      <c r="H1655">
        <f>_xlfn.RANK.AVG(G1655,G$2:G$2185)</f>
        <v>384</v>
      </c>
      <c r="I1655">
        <f>LOOKUP(H1655/COUNTA(H:H),{0,0.1,0.2,0.3,0.4,0.5,0.6,0.7,0.8,0.9,1}+1%%,{10,9,8,7,6,5,4,3,2,1})</f>
        <v>9</v>
      </c>
      <c r="J1655">
        <f>E1655*0.6+D1655*0.2+C1655*0.2</f>
        <v>11462.599999999999</v>
      </c>
      <c r="K1655">
        <f>_xlfn.RANK.AVG(J1655,J$2:J$2185)</f>
        <v>739</v>
      </c>
      <c r="L1655">
        <f>LOOKUP(K1655/COUNTA(K:K),{0,0.1,0.2,0.3,0.4,0.5,0.6,0.7,0.8,0.9,1}+1%%,{10,9,8,7,6,5,4,3,2,1})</f>
        <v>7</v>
      </c>
      <c r="M1655">
        <f>(C1655-D1655)*0.7+B1655*0.3</f>
        <v>286289.5</v>
      </c>
      <c r="N1655">
        <f>_xlfn.RANK.AVG(M1655,M$2:M$2185)</f>
        <v>976</v>
      </c>
      <c r="O1655">
        <f>LOOKUP(N1655/COUNTA(N:N),{0,0.1,0.2,0.3,0.4,0.5,0.6,0.7,0.8,0.9,1}+1%%,{10,9,8,7,6,5,4,3,2,1})</f>
        <v>6</v>
      </c>
      <c r="P1655" s="6">
        <v>3</v>
      </c>
      <c r="Q1655">
        <f>_xlfn.RANK.AVG(P1655,P$2:P$2185)</f>
        <v>452</v>
      </c>
      <c r="R1655">
        <f>LOOKUP(Q1655/COUNTA(Q:Q),{0,0.1,0.2,0.3,0.4,0.5,0.6,0.7,0.8,0.9,1}+1%%,{10,9,8,7,6,5,4,3,2,1})</f>
        <v>8</v>
      </c>
      <c r="S1655">
        <f>I1655*0.5+L1655*0.5+O1655+R1655</f>
        <v>22</v>
      </c>
    </row>
    <row r="1656" spans="1:19" ht="28.8" x14ac:dyDescent="0.25">
      <c r="A1656" s="5" t="s">
        <v>679</v>
      </c>
      <c r="B1656" s="6">
        <v>6454974</v>
      </c>
      <c r="C1656" s="6">
        <v>102431</v>
      </c>
      <c r="D1656" s="6">
        <v>4439</v>
      </c>
      <c r="E1656" s="6">
        <v>8632</v>
      </c>
      <c r="F1656" s="6">
        <v>2</v>
      </c>
      <c r="G1656">
        <f>(E1656*0.6+D1656*0.2+C1656*0.2)/B1656</f>
        <v>4.1136029362782876E-3</v>
      </c>
      <c r="H1656">
        <f>_xlfn.RANK.AVG(G1656,G$2:G$2185)</f>
        <v>1461</v>
      </c>
      <c r="I1656">
        <f>LOOKUP(H1656/COUNTA(H:H),{0,0.1,0.2,0.3,0.4,0.5,0.6,0.7,0.8,0.9,1}+1%%,{10,9,8,7,6,5,4,3,2,1})</f>
        <v>4</v>
      </c>
      <c r="J1656">
        <f>E1656*0.6+D1656*0.2+C1656*0.2</f>
        <v>26553.200000000001</v>
      </c>
      <c r="K1656">
        <f>_xlfn.RANK.AVG(J1656,J$2:J$2185)</f>
        <v>493</v>
      </c>
      <c r="L1656">
        <f>LOOKUP(K1656/COUNTA(K:K),{0,0.1,0.2,0.3,0.4,0.5,0.6,0.7,0.8,0.9,1}+1%%,{10,9,8,7,6,5,4,3,2,1})</f>
        <v>8</v>
      </c>
      <c r="M1656">
        <f>(C1656-D1656)*0.7+B1656*0.3</f>
        <v>2005086.5999999999</v>
      </c>
      <c r="N1656">
        <f>_xlfn.RANK.AVG(M1656,M$2:M$2185)</f>
        <v>349</v>
      </c>
      <c r="O1656">
        <f>LOOKUP(N1656/COUNTA(N:N),{0,0.1,0.2,0.3,0.4,0.5,0.6,0.7,0.8,0.9,1}+1%%,{10,9,8,7,6,5,4,3,2,1})</f>
        <v>9</v>
      </c>
      <c r="P1656" s="6">
        <v>2</v>
      </c>
      <c r="Q1656">
        <f>_xlfn.RANK.AVG(P1656,P$2:P$2185)</f>
        <v>678.5</v>
      </c>
      <c r="R1656">
        <f>LOOKUP(Q1656/COUNTA(Q:Q),{0,0.1,0.2,0.3,0.4,0.5,0.6,0.7,0.8,0.9,1}+1%%,{10,9,8,7,6,5,4,3,2,1})</f>
        <v>7</v>
      </c>
      <c r="S1656">
        <f>I1656*0.5+L1656*0.5+O1656+R1656</f>
        <v>22</v>
      </c>
    </row>
    <row r="1657" spans="1:19" ht="28.8" x14ac:dyDescent="0.25">
      <c r="A1657" s="5" t="s">
        <v>2074</v>
      </c>
      <c r="B1657" s="6">
        <v>4244395</v>
      </c>
      <c r="C1657" s="6">
        <v>245110</v>
      </c>
      <c r="D1657" s="6">
        <v>2384</v>
      </c>
      <c r="E1657" s="6">
        <v>17119</v>
      </c>
      <c r="F1657" s="6">
        <v>1</v>
      </c>
      <c r="G1657">
        <f>(E1657*0.6+D1657*0.2+C1657*0.2)/B1657</f>
        <v>1.408214833916259E-2</v>
      </c>
      <c r="H1657">
        <f>_xlfn.RANK.AVG(G1657,G$2:G$2185)</f>
        <v>352</v>
      </c>
      <c r="I1657">
        <f>LOOKUP(H1657/COUNTA(H:H),{0,0.1,0.2,0.3,0.4,0.5,0.6,0.7,0.8,0.9,1}+1%%,{10,9,8,7,6,5,4,3,2,1})</f>
        <v>9</v>
      </c>
      <c r="J1657">
        <f>E1657*0.6+D1657*0.2+C1657*0.2</f>
        <v>59770.2</v>
      </c>
      <c r="K1657">
        <f>_xlfn.RANK.AVG(J1657,J$2:J$2185)</f>
        <v>301</v>
      </c>
      <c r="L1657">
        <f>LOOKUP(K1657/COUNTA(K:K),{0,0.1,0.2,0.3,0.4,0.5,0.6,0.7,0.8,0.9,1}+1%%,{10,9,8,7,6,5,4,3,2,1})</f>
        <v>9</v>
      </c>
      <c r="M1657">
        <f>(C1657-D1657)*0.7+B1657*0.3</f>
        <v>1443226.7</v>
      </c>
      <c r="N1657">
        <f>_xlfn.RANK.AVG(M1657,M$2:M$2185)</f>
        <v>432</v>
      </c>
      <c r="O1657">
        <f>LOOKUP(N1657/COUNTA(N:N),{0,0.1,0.2,0.3,0.4,0.5,0.6,0.7,0.8,0.9,1}+1%%,{10,9,8,7,6,5,4,3,2,1})</f>
        <v>9</v>
      </c>
      <c r="P1657" s="6">
        <v>1</v>
      </c>
      <c r="Q1657">
        <f>_xlfn.RANK.AVG(P1657,P$2:P$2185)</f>
        <v>1510</v>
      </c>
      <c r="R1657">
        <f>LOOKUP(Q1657/COUNTA(Q:Q),{0,0.1,0.2,0.3,0.4,0.5,0.6,0.7,0.8,0.9,1}+1%%,{10,9,8,7,6,5,4,3,2,1})</f>
        <v>4</v>
      </c>
      <c r="S1657">
        <f>I1657*0.5+L1657*0.5+O1657+R1657</f>
        <v>22</v>
      </c>
    </row>
    <row r="1658" spans="1:19" ht="43.2" x14ac:dyDescent="0.25">
      <c r="A1658" s="5" t="s">
        <v>1174</v>
      </c>
      <c r="B1658" s="6">
        <v>673369</v>
      </c>
      <c r="C1658" s="6">
        <v>72789</v>
      </c>
      <c r="D1658" s="6">
        <v>595</v>
      </c>
      <c r="E1658" s="6">
        <v>4573</v>
      </c>
      <c r="F1658" s="6">
        <v>2</v>
      </c>
      <c r="G1658">
        <f>(E1658*0.6+D1658*0.2+C1658*0.2)/B1658</f>
        <v>2.587080783344645E-2</v>
      </c>
      <c r="H1658">
        <f>_xlfn.RANK.AVG(G1658,G$2:G$2185)</f>
        <v>59</v>
      </c>
      <c r="I1658">
        <f>LOOKUP(H1658/COUNTA(H:H),{0,0.1,0.2,0.3,0.4,0.5,0.6,0.7,0.8,0.9,1}+1%%,{10,9,8,7,6,5,4,3,2,1})</f>
        <v>10</v>
      </c>
      <c r="J1658">
        <f>E1658*0.6+D1658*0.2+C1658*0.2</f>
        <v>17420.600000000002</v>
      </c>
      <c r="K1658">
        <f>_xlfn.RANK.AVG(J1658,J$2:J$2185)</f>
        <v>615</v>
      </c>
      <c r="L1658">
        <f>LOOKUP(K1658/COUNTA(K:K),{0,0.1,0.2,0.3,0.4,0.5,0.6,0.7,0.8,0.9,1}+1%%,{10,9,8,7,6,5,4,3,2,1})</f>
        <v>8</v>
      </c>
      <c r="M1658">
        <f>(C1658-D1658)*0.7+B1658*0.3</f>
        <v>252546.49999999997</v>
      </c>
      <c r="N1658">
        <f>_xlfn.RANK.AVG(M1658,M$2:M$2185)</f>
        <v>1020</v>
      </c>
      <c r="O1658">
        <f>LOOKUP(N1658/COUNTA(N:N),{0,0.1,0.2,0.3,0.4,0.5,0.6,0.7,0.8,0.9,1}+1%%,{10,9,8,7,6,5,4,3,2,1})</f>
        <v>6</v>
      </c>
      <c r="P1658" s="6">
        <v>2</v>
      </c>
      <c r="Q1658">
        <f>_xlfn.RANK.AVG(P1658,P$2:P$2185)</f>
        <v>678.5</v>
      </c>
      <c r="R1658">
        <f>LOOKUP(Q1658/COUNTA(Q:Q),{0,0.1,0.2,0.3,0.4,0.5,0.6,0.7,0.8,0.9,1}+1%%,{10,9,8,7,6,5,4,3,2,1})</f>
        <v>7</v>
      </c>
      <c r="S1658">
        <f>I1658*0.5+L1658*0.5+O1658+R1658</f>
        <v>22</v>
      </c>
    </row>
    <row r="1659" spans="1:19" ht="28.8" x14ac:dyDescent="0.25">
      <c r="A1659" s="5" t="s">
        <v>1229</v>
      </c>
      <c r="B1659" s="6">
        <v>1281168</v>
      </c>
      <c r="C1659" s="6">
        <v>49499</v>
      </c>
      <c r="D1659" s="6">
        <v>2002</v>
      </c>
      <c r="E1659" s="6">
        <v>9340</v>
      </c>
      <c r="F1659" s="6">
        <v>2</v>
      </c>
      <c r="G1659">
        <f>(E1659*0.6+D1659*0.2+C1659*0.2)/B1659</f>
        <v>1.2413828631373872E-2</v>
      </c>
      <c r="H1659">
        <f>_xlfn.RANK.AVG(G1659,G$2:G$2185)</f>
        <v>463</v>
      </c>
      <c r="I1659">
        <f>LOOKUP(H1659/COUNTA(H:H),{0,0.1,0.2,0.3,0.4,0.5,0.6,0.7,0.8,0.9,1}+1%%,{10,9,8,7,6,5,4,3,2,1})</f>
        <v>8</v>
      </c>
      <c r="J1659">
        <f>E1659*0.6+D1659*0.2+C1659*0.2</f>
        <v>15904.2</v>
      </c>
      <c r="K1659">
        <f>_xlfn.RANK.AVG(J1659,J$2:J$2185)</f>
        <v>637</v>
      </c>
      <c r="L1659">
        <f>LOOKUP(K1659/COUNTA(K:K),{0,0.1,0.2,0.3,0.4,0.5,0.6,0.7,0.8,0.9,1}+1%%,{10,9,8,7,6,5,4,3,2,1})</f>
        <v>8</v>
      </c>
      <c r="M1659">
        <f>(C1659-D1659)*0.7+B1659*0.3</f>
        <v>417598.3</v>
      </c>
      <c r="N1659">
        <f>_xlfn.RANK.AVG(M1659,M$2:M$2185)</f>
        <v>832</v>
      </c>
      <c r="O1659">
        <f>LOOKUP(N1659/COUNTA(N:N),{0,0.1,0.2,0.3,0.4,0.5,0.6,0.7,0.8,0.9,1}+1%%,{10,9,8,7,6,5,4,3,2,1})</f>
        <v>7</v>
      </c>
      <c r="P1659" s="6">
        <v>2</v>
      </c>
      <c r="Q1659">
        <f>_xlfn.RANK.AVG(P1659,P$2:P$2185)</f>
        <v>678.5</v>
      </c>
      <c r="R1659">
        <f>LOOKUP(Q1659/COUNTA(Q:Q),{0,0.1,0.2,0.3,0.4,0.5,0.6,0.7,0.8,0.9,1}+1%%,{10,9,8,7,6,5,4,3,2,1})</f>
        <v>7</v>
      </c>
      <c r="S1659">
        <f>I1659*0.5+L1659*0.5+O1659+R1659</f>
        <v>22</v>
      </c>
    </row>
    <row r="1660" spans="1:19" ht="43.2" x14ac:dyDescent="0.25">
      <c r="A1660" s="5" t="s">
        <v>106</v>
      </c>
      <c r="B1660" s="6">
        <v>1111692</v>
      </c>
      <c r="C1660" s="6">
        <v>44873</v>
      </c>
      <c r="D1660" s="6">
        <v>1046</v>
      </c>
      <c r="E1660" s="6">
        <v>2819</v>
      </c>
      <c r="F1660" s="6">
        <v>4</v>
      </c>
      <c r="G1660">
        <f>(E1660*0.6+D1660*0.2+C1660*0.2)/B1660</f>
        <v>9.7825656746652855E-3</v>
      </c>
      <c r="H1660">
        <f>_xlfn.RANK.AVG(G1660,G$2:G$2185)</f>
        <v>691</v>
      </c>
      <c r="I1660">
        <f>LOOKUP(H1660/COUNTA(H:H),{0,0.1,0.2,0.3,0.4,0.5,0.6,0.7,0.8,0.9,1}+1%%,{10,9,8,7,6,5,4,3,2,1})</f>
        <v>7</v>
      </c>
      <c r="J1660">
        <f>E1660*0.6+D1660*0.2+C1660*0.2</f>
        <v>10875.2</v>
      </c>
      <c r="K1660">
        <f>_xlfn.RANK.AVG(J1660,J$2:J$2185)</f>
        <v>751</v>
      </c>
      <c r="L1660">
        <f>LOOKUP(K1660/COUNTA(K:K),{0,0.1,0.2,0.3,0.4,0.5,0.6,0.7,0.8,0.9,1}+1%%,{10,9,8,7,6,5,4,3,2,1})</f>
        <v>7</v>
      </c>
      <c r="M1660">
        <f>(C1660-D1660)*0.7+B1660*0.3</f>
        <v>364186.5</v>
      </c>
      <c r="N1660">
        <f>_xlfn.RANK.AVG(M1660,M$2:M$2185)</f>
        <v>888</v>
      </c>
      <c r="O1660">
        <f>LOOKUP(N1660/COUNTA(N:N),{0,0.1,0.2,0.3,0.4,0.5,0.6,0.7,0.8,0.9,1}+1%%,{10,9,8,7,6,5,4,3,2,1})</f>
        <v>6</v>
      </c>
      <c r="P1660" s="6">
        <v>4</v>
      </c>
      <c r="Q1660">
        <f>_xlfn.RANK.AVG(P1660,P$2:P$2185)</f>
        <v>340.5</v>
      </c>
      <c r="R1660">
        <f>LOOKUP(Q1660/COUNTA(Q:Q),{0,0.1,0.2,0.3,0.4,0.5,0.6,0.7,0.8,0.9,1}+1%%,{10,9,8,7,6,5,4,3,2,1})</f>
        <v>9</v>
      </c>
      <c r="S1660">
        <f>I1660*0.5+L1660*0.5+O1660+R1660</f>
        <v>22</v>
      </c>
    </row>
    <row r="1661" spans="1:19" ht="28.8" x14ac:dyDescent="0.25">
      <c r="A1661" s="5" t="s">
        <v>1071</v>
      </c>
      <c r="B1661" s="6">
        <v>10698770</v>
      </c>
      <c r="C1661" s="6">
        <v>479666</v>
      </c>
      <c r="D1661" s="6">
        <v>9690</v>
      </c>
      <c r="E1661" s="6">
        <v>29516</v>
      </c>
      <c r="F1661" s="6">
        <v>1</v>
      </c>
      <c r="G1661">
        <f>(E1661*0.6+D1661*0.2+C1661*0.2)/B1661</f>
        <v>1.080318578677736E-2</v>
      </c>
      <c r="H1661">
        <f>_xlfn.RANK.AVG(G1661,G$2:G$2185)</f>
        <v>591</v>
      </c>
      <c r="I1661">
        <f>LOOKUP(H1661/COUNTA(H:H),{0,0.1,0.2,0.3,0.4,0.5,0.6,0.7,0.8,0.9,1}+1%%,{10,9,8,7,6,5,4,3,2,1})</f>
        <v>8</v>
      </c>
      <c r="J1661">
        <f>E1661*0.6+D1661*0.2+C1661*0.2</f>
        <v>115580.80000000002</v>
      </c>
      <c r="K1661">
        <f>_xlfn.RANK.AVG(J1661,J$2:J$2185)</f>
        <v>204</v>
      </c>
      <c r="L1661">
        <f>LOOKUP(K1661/COUNTA(K:K),{0,0.1,0.2,0.3,0.4,0.5,0.6,0.7,0.8,0.9,1}+1%%,{10,9,8,7,6,5,4,3,2,1})</f>
        <v>10</v>
      </c>
      <c r="M1661">
        <f>(C1661-D1661)*0.7+B1661*0.3</f>
        <v>3538614.2</v>
      </c>
      <c r="N1661">
        <f>_xlfn.RANK.AVG(M1661,M$2:M$2185)</f>
        <v>240</v>
      </c>
      <c r="O1661">
        <f>LOOKUP(N1661/COUNTA(N:N),{0,0.1,0.2,0.3,0.4,0.5,0.6,0.7,0.8,0.9,1}+1%%,{10,9,8,7,6,5,4,3,2,1})</f>
        <v>9</v>
      </c>
      <c r="P1661" s="6">
        <v>1</v>
      </c>
      <c r="Q1661">
        <f>_xlfn.RANK.AVG(P1661,P$2:P$2185)</f>
        <v>1510</v>
      </c>
      <c r="R1661">
        <f>LOOKUP(Q1661/COUNTA(Q:Q),{0,0.1,0.2,0.3,0.4,0.5,0.6,0.7,0.8,0.9,1}+1%%,{10,9,8,7,6,5,4,3,2,1})</f>
        <v>4</v>
      </c>
      <c r="S1661">
        <f>I1661*0.5+L1661*0.5+O1661+R1661</f>
        <v>22</v>
      </c>
    </row>
    <row r="1662" spans="1:19" ht="43.2" x14ac:dyDescent="0.25">
      <c r="A1662" s="5" t="s">
        <v>1767</v>
      </c>
      <c r="B1662" s="6">
        <v>2595801</v>
      </c>
      <c r="C1662" s="6">
        <v>49112</v>
      </c>
      <c r="D1662" s="6">
        <v>4784</v>
      </c>
      <c r="E1662" s="6">
        <v>11953</v>
      </c>
      <c r="F1662" s="6">
        <v>2</v>
      </c>
      <c r="G1662">
        <f>(E1662*0.6+D1662*0.2+C1662*0.2)/B1662</f>
        <v>6.9153991388399959E-3</v>
      </c>
      <c r="H1662">
        <f>_xlfn.RANK.AVG(G1662,G$2:G$2185)</f>
        <v>1047</v>
      </c>
      <c r="I1662">
        <f>LOOKUP(H1662/COUNTA(H:H),{0,0.1,0.2,0.3,0.4,0.5,0.6,0.7,0.8,0.9,1}+1%%,{10,9,8,7,6,5,4,3,2,1})</f>
        <v>6</v>
      </c>
      <c r="J1662">
        <f>E1662*0.6+D1662*0.2+C1662*0.2</f>
        <v>17951</v>
      </c>
      <c r="K1662">
        <f>_xlfn.RANK.AVG(J1662,J$2:J$2185)</f>
        <v>604</v>
      </c>
      <c r="L1662">
        <f>LOOKUP(K1662/COUNTA(K:K),{0,0.1,0.2,0.3,0.4,0.5,0.6,0.7,0.8,0.9,1}+1%%,{10,9,8,7,6,5,4,3,2,1})</f>
        <v>8</v>
      </c>
      <c r="M1662">
        <f>(C1662-D1662)*0.7+B1662*0.3</f>
        <v>809769.89999999991</v>
      </c>
      <c r="N1662">
        <f>_xlfn.RANK.AVG(M1662,M$2:M$2185)</f>
        <v>604</v>
      </c>
      <c r="O1662">
        <f>LOOKUP(N1662/COUNTA(N:N),{0,0.1,0.2,0.3,0.4,0.5,0.6,0.7,0.8,0.9,1}+1%%,{10,9,8,7,6,5,4,3,2,1})</f>
        <v>8</v>
      </c>
      <c r="P1662" s="6">
        <v>2</v>
      </c>
      <c r="Q1662">
        <f>_xlfn.RANK.AVG(P1662,P$2:P$2185)</f>
        <v>678.5</v>
      </c>
      <c r="R1662">
        <f>LOOKUP(Q1662/COUNTA(Q:Q),{0,0.1,0.2,0.3,0.4,0.5,0.6,0.7,0.8,0.9,1}+1%%,{10,9,8,7,6,5,4,3,2,1})</f>
        <v>7</v>
      </c>
      <c r="S1662">
        <f>I1662*0.5+L1662*0.5+O1662+R1662</f>
        <v>22</v>
      </c>
    </row>
    <row r="1663" spans="1:19" ht="28.8" x14ac:dyDescent="0.25">
      <c r="A1663" s="5" t="s">
        <v>1892</v>
      </c>
      <c r="B1663" s="6">
        <v>2375165</v>
      </c>
      <c r="C1663" s="6">
        <v>71169</v>
      </c>
      <c r="D1663" s="6">
        <v>1573</v>
      </c>
      <c r="E1663" s="6">
        <v>2742</v>
      </c>
      <c r="F1663" s="6">
        <v>2</v>
      </c>
      <c r="G1663">
        <f>(E1663*0.6+D1663*0.2+C1663*0.2)/B1663</f>
        <v>6.8178842312007805E-3</v>
      </c>
      <c r="H1663">
        <f>_xlfn.RANK.AVG(G1663,G$2:G$2185)</f>
        <v>1066</v>
      </c>
      <c r="I1663">
        <f>LOOKUP(H1663/COUNTA(H:H),{0,0.1,0.2,0.3,0.4,0.5,0.6,0.7,0.8,0.9,1}+1%%,{10,9,8,7,6,5,4,3,2,1})</f>
        <v>6</v>
      </c>
      <c r="J1663">
        <f>E1663*0.6+D1663*0.2+C1663*0.2</f>
        <v>16193.600000000002</v>
      </c>
      <c r="K1663">
        <f>_xlfn.RANK.AVG(J1663,J$2:J$2185)</f>
        <v>632</v>
      </c>
      <c r="L1663">
        <f>LOOKUP(K1663/COUNTA(K:K),{0,0.1,0.2,0.3,0.4,0.5,0.6,0.7,0.8,0.9,1}+1%%,{10,9,8,7,6,5,4,3,2,1})</f>
        <v>8</v>
      </c>
      <c r="M1663">
        <f>(C1663-D1663)*0.7+B1663*0.3</f>
        <v>761266.7</v>
      </c>
      <c r="N1663">
        <f>_xlfn.RANK.AVG(M1663,M$2:M$2185)</f>
        <v>628</v>
      </c>
      <c r="O1663">
        <f>LOOKUP(N1663/COUNTA(N:N),{0,0.1,0.2,0.3,0.4,0.5,0.6,0.7,0.8,0.9,1}+1%%,{10,9,8,7,6,5,4,3,2,1})</f>
        <v>8</v>
      </c>
      <c r="P1663" s="6">
        <v>2</v>
      </c>
      <c r="Q1663">
        <f>_xlfn.RANK.AVG(P1663,P$2:P$2185)</f>
        <v>678.5</v>
      </c>
      <c r="R1663">
        <f>LOOKUP(Q1663/COUNTA(Q:Q),{0,0.1,0.2,0.3,0.4,0.5,0.6,0.7,0.8,0.9,1}+1%%,{10,9,8,7,6,5,4,3,2,1})</f>
        <v>7</v>
      </c>
      <c r="S1663">
        <f>I1663*0.5+L1663*0.5+O1663+R1663</f>
        <v>22</v>
      </c>
    </row>
    <row r="1664" spans="1:19" ht="57.6" x14ac:dyDescent="0.25">
      <c r="A1664" s="5" t="s">
        <v>716</v>
      </c>
      <c r="B1664" s="6">
        <v>1550351</v>
      </c>
      <c r="C1664" s="6">
        <v>25369</v>
      </c>
      <c r="D1664" s="6">
        <v>2822</v>
      </c>
      <c r="E1664" s="6">
        <v>3927</v>
      </c>
      <c r="F1664" s="6">
        <v>4</v>
      </c>
      <c r="G1664">
        <f>(E1664*0.6+D1664*0.2+C1664*0.2)/B1664</f>
        <v>5.1565097194119268E-3</v>
      </c>
      <c r="H1664">
        <f>_xlfn.RANK.AVG(G1664,G$2:G$2185)</f>
        <v>1306</v>
      </c>
      <c r="I1664">
        <f>LOOKUP(H1664/COUNTA(H:H),{0,0.1,0.2,0.3,0.4,0.5,0.6,0.7,0.8,0.9,1}+1%%,{10,9,8,7,6,5,4,3,2,1})</f>
        <v>5</v>
      </c>
      <c r="J1664">
        <f>E1664*0.6+D1664*0.2+C1664*0.2</f>
        <v>7994.4</v>
      </c>
      <c r="K1664">
        <f>_xlfn.RANK.AVG(J1664,J$2:J$2185)</f>
        <v>844</v>
      </c>
      <c r="L1664">
        <f>LOOKUP(K1664/COUNTA(K:K),{0,0.1,0.2,0.3,0.4,0.5,0.6,0.7,0.8,0.9,1}+1%%,{10,9,8,7,6,5,4,3,2,1})</f>
        <v>7</v>
      </c>
      <c r="M1664">
        <f>(C1664-D1664)*0.7+B1664*0.3</f>
        <v>480888.2</v>
      </c>
      <c r="N1664">
        <f>_xlfn.RANK.AVG(M1664,M$2:M$2185)</f>
        <v>787</v>
      </c>
      <c r="O1664">
        <f>LOOKUP(N1664/COUNTA(N:N),{0,0.1,0.2,0.3,0.4,0.5,0.6,0.7,0.8,0.9,1}+1%%,{10,9,8,7,6,5,4,3,2,1})</f>
        <v>7</v>
      </c>
      <c r="P1664" s="6">
        <v>4</v>
      </c>
      <c r="Q1664">
        <f>_xlfn.RANK.AVG(P1664,P$2:P$2185)</f>
        <v>340.5</v>
      </c>
      <c r="R1664">
        <f>LOOKUP(Q1664/COUNTA(Q:Q),{0,0.1,0.2,0.3,0.4,0.5,0.6,0.7,0.8,0.9,1}+1%%,{10,9,8,7,6,5,4,3,2,1})</f>
        <v>9</v>
      </c>
      <c r="S1664">
        <f>I1664*0.5+L1664*0.5+O1664+R1664</f>
        <v>22</v>
      </c>
    </row>
    <row r="1665" spans="1:19" ht="28.8" x14ac:dyDescent="0.25">
      <c r="A1665" s="5" t="s">
        <v>2132</v>
      </c>
      <c r="B1665" s="6">
        <v>23502572</v>
      </c>
      <c r="C1665" s="6">
        <v>676467</v>
      </c>
      <c r="D1665" s="6">
        <v>15993</v>
      </c>
      <c r="E1665" s="6">
        <v>52432</v>
      </c>
      <c r="F1665" s="6">
        <v>1</v>
      </c>
      <c r="G1665">
        <f>(E1665*0.6+D1665*0.2+C1665*0.2)/B1665</f>
        <v>7.2311745284728826E-3</v>
      </c>
      <c r="H1665">
        <f>_xlfn.RANK.AVG(G1665,G$2:G$2185)</f>
        <v>1009</v>
      </c>
      <c r="I1665">
        <f>LOOKUP(H1665/COUNTA(H:H),{0,0.1,0.2,0.3,0.4,0.5,0.6,0.7,0.8,0.9,1}+1%%,{10,9,8,7,6,5,4,3,2,1})</f>
        <v>6</v>
      </c>
      <c r="J1665">
        <f>E1665*0.6+D1665*0.2+C1665*0.2</f>
        <v>169951.19999999998</v>
      </c>
      <c r="K1665">
        <f>_xlfn.RANK.AVG(J1665,J$2:J$2185)</f>
        <v>133</v>
      </c>
      <c r="L1665">
        <f>LOOKUP(K1665/COUNTA(K:K),{0,0.1,0.2,0.3,0.4,0.5,0.6,0.7,0.8,0.9,1}+1%%,{10,9,8,7,6,5,4,3,2,1})</f>
        <v>10</v>
      </c>
      <c r="M1665">
        <f>(C1665-D1665)*0.7+B1665*0.3</f>
        <v>7513103.3999999994</v>
      </c>
      <c r="N1665">
        <f>_xlfn.RANK.AVG(M1665,M$2:M$2185)</f>
        <v>136</v>
      </c>
      <c r="O1665">
        <f>LOOKUP(N1665/COUNTA(N:N),{0,0.1,0.2,0.3,0.4,0.5,0.6,0.7,0.8,0.9,1}+1%%,{10,9,8,7,6,5,4,3,2,1})</f>
        <v>10</v>
      </c>
      <c r="P1665" s="6">
        <v>1</v>
      </c>
      <c r="Q1665">
        <f>_xlfn.RANK.AVG(P1665,P$2:P$2185)</f>
        <v>1510</v>
      </c>
      <c r="R1665">
        <f>LOOKUP(Q1665/COUNTA(Q:Q),{0,0.1,0.2,0.3,0.4,0.5,0.6,0.7,0.8,0.9,1}+1%%,{10,9,8,7,6,5,4,3,2,1})</f>
        <v>4</v>
      </c>
      <c r="S1665">
        <f>I1665*0.5+L1665*0.5+O1665+R1665</f>
        <v>22</v>
      </c>
    </row>
    <row r="1666" spans="1:19" ht="14.4" x14ac:dyDescent="0.25">
      <c r="A1666" s="5" t="s">
        <v>719</v>
      </c>
      <c r="B1666" s="6">
        <v>1831153</v>
      </c>
      <c r="C1666" s="6">
        <v>9865</v>
      </c>
      <c r="D1666" s="6">
        <v>3520</v>
      </c>
      <c r="E1666" s="6">
        <v>7045</v>
      </c>
      <c r="F1666" s="6">
        <v>7</v>
      </c>
      <c r="G1666">
        <f>(E1666*0.6+D1666*0.2+C1666*0.2)/B1666</f>
        <v>3.7703020992784328E-3</v>
      </c>
      <c r="H1666">
        <f>_xlfn.RANK.AVG(G1666,G$2:G$2185)</f>
        <v>1527</v>
      </c>
      <c r="I1666">
        <f>LOOKUP(H1666/COUNTA(H:H),{0,0.1,0.2,0.3,0.4,0.5,0.6,0.7,0.8,0.9,1}+1%%,{10,9,8,7,6,5,4,3,2,1})</f>
        <v>4</v>
      </c>
      <c r="J1666">
        <f>E1666*0.6+D1666*0.2+C1666*0.2</f>
        <v>6904</v>
      </c>
      <c r="K1666">
        <f>_xlfn.RANK.AVG(J1666,J$2:J$2185)</f>
        <v>896</v>
      </c>
      <c r="L1666">
        <f>LOOKUP(K1666/COUNTA(K:K),{0,0.1,0.2,0.3,0.4,0.5,0.6,0.7,0.8,0.9,1}+1%%,{10,9,8,7,6,5,4,3,2,1})</f>
        <v>6</v>
      </c>
      <c r="M1666">
        <f>(C1666-D1666)*0.7+B1666*0.3</f>
        <v>553787.4</v>
      </c>
      <c r="N1666">
        <f>_xlfn.RANK.AVG(M1666,M$2:M$2185)</f>
        <v>739</v>
      </c>
      <c r="O1666">
        <f>LOOKUP(N1666/COUNTA(N:N),{0,0.1,0.2,0.3,0.4,0.5,0.6,0.7,0.8,0.9,1}+1%%,{10,9,8,7,6,5,4,3,2,1})</f>
        <v>7</v>
      </c>
      <c r="P1666" s="6">
        <v>7</v>
      </c>
      <c r="Q1666">
        <f>_xlfn.RANK.AVG(P1666,P$2:P$2185)</f>
        <v>180</v>
      </c>
      <c r="R1666">
        <f>LOOKUP(Q1666/COUNTA(Q:Q),{0,0.1,0.2,0.3,0.4,0.5,0.6,0.7,0.8,0.9,1}+1%%,{10,9,8,7,6,5,4,3,2,1})</f>
        <v>10</v>
      </c>
      <c r="S1666">
        <f>I1666*0.5+L1666*0.5+O1666+R1666</f>
        <v>22</v>
      </c>
    </row>
    <row r="1667" spans="1:19" ht="28.8" x14ac:dyDescent="0.25">
      <c r="A1667" s="5" t="s">
        <v>1913</v>
      </c>
      <c r="B1667" s="6">
        <v>1742539</v>
      </c>
      <c r="C1667" s="6">
        <v>36179</v>
      </c>
      <c r="D1667" s="6">
        <v>1960</v>
      </c>
      <c r="E1667" s="6">
        <v>22830</v>
      </c>
      <c r="F1667" s="6">
        <v>2</v>
      </c>
      <c r="G1667">
        <f>(E1667*0.6+D1667*0.2+C1667*0.2)/B1667</f>
        <v>1.2238348754317693E-2</v>
      </c>
      <c r="H1667">
        <f>_xlfn.RANK.AVG(G1667,G$2:G$2185)</f>
        <v>473</v>
      </c>
      <c r="I1667">
        <f>LOOKUP(H1667/COUNTA(H:H),{0,0.1,0.2,0.3,0.4,0.5,0.6,0.7,0.8,0.9,1}+1%%,{10,9,8,7,6,5,4,3,2,1})</f>
        <v>8</v>
      </c>
      <c r="J1667">
        <f>E1667*0.6+D1667*0.2+C1667*0.2</f>
        <v>21325.8</v>
      </c>
      <c r="K1667">
        <f>_xlfn.RANK.AVG(J1667,J$2:J$2185)</f>
        <v>568</v>
      </c>
      <c r="L1667">
        <f>LOOKUP(K1667/COUNTA(K:K),{0,0.1,0.2,0.3,0.4,0.5,0.6,0.7,0.8,0.9,1}+1%%,{10,9,8,7,6,5,4,3,2,1})</f>
        <v>8</v>
      </c>
      <c r="M1667">
        <f>(C1667-D1667)*0.7+B1667*0.3</f>
        <v>546715</v>
      </c>
      <c r="N1667">
        <f>_xlfn.RANK.AVG(M1667,M$2:M$2185)</f>
        <v>744</v>
      </c>
      <c r="O1667">
        <f>LOOKUP(N1667/COUNTA(N:N),{0,0.1,0.2,0.3,0.4,0.5,0.6,0.7,0.8,0.9,1}+1%%,{10,9,8,7,6,5,4,3,2,1})</f>
        <v>7</v>
      </c>
      <c r="P1667" s="6">
        <v>2</v>
      </c>
      <c r="Q1667">
        <f>_xlfn.RANK.AVG(P1667,P$2:P$2185)</f>
        <v>678.5</v>
      </c>
      <c r="R1667">
        <f>LOOKUP(Q1667/COUNTA(Q:Q),{0,0.1,0.2,0.3,0.4,0.5,0.6,0.7,0.8,0.9,1}+1%%,{10,9,8,7,6,5,4,3,2,1})</f>
        <v>7</v>
      </c>
      <c r="S1667">
        <f>I1667*0.5+L1667*0.5+O1667+R1667</f>
        <v>22</v>
      </c>
    </row>
    <row r="1668" spans="1:19" ht="28.8" x14ac:dyDescent="0.25">
      <c r="A1668" s="5" t="s">
        <v>1686</v>
      </c>
      <c r="B1668" s="6">
        <v>1500646</v>
      </c>
      <c r="C1668" s="6">
        <v>57398</v>
      </c>
      <c r="D1668" s="6">
        <v>1335</v>
      </c>
      <c r="E1668" s="6">
        <v>2247</v>
      </c>
      <c r="F1668" s="6">
        <v>3</v>
      </c>
      <c r="G1668">
        <f>(E1668*0.6+D1668*0.2+C1668*0.2)/B1668</f>
        <v>8.7261086225532206E-3</v>
      </c>
      <c r="H1668">
        <f>_xlfn.RANK.AVG(G1668,G$2:G$2185)</f>
        <v>818</v>
      </c>
      <c r="I1668">
        <f>LOOKUP(H1668/COUNTA(H:H),{0,0.1,0.2,0.3,0.4,0.5,0.6,0.7,0.8,0.9,1}+1%%,{10,9,8,7,6,5,4,3,2,1})</f>
        <v>7</v>
      </c>
      <c r="J1668">
        <f>E1668*0.6+D1668*0.2+C1668*0.2</f>
        <v>13094.800000000001</v>
      </c>
      <c r="K1668">
        <f>_xlfn.RANK.AVG(J1668,J$2:J$2185)</f>
        <v>684</v>
      </c>
      <c r="L1668">
        <f>LOOKUP(K1668/COUNTA(K:K),{0,0.1,0.2,0.3,0.4,0.5,0.6,0.7,0.8,0.9,1}+1%%,{10,9,8,7,6,5,4,3,2,1})</f>
        <v>7</v>
      </c>
      <c r="M1668">
        <f>(C1668-D1668)*0.7+B1668*0.3</f>
        <v>489437.89999999997</v>
      </c>
      <c r="N1668">
        <f>_xlfn.RANK.AVG(M1668,M$2:M$2185)</f>
        <v>780</v>
      </c>
      <c r="O1668">
        <f>LOOKUP(N1668/COUNTA(N:N),{0,0.1,0.2,0.3,0.4,0.5,0.6,0.7,0.8,0.9,1}+1%%,{10,9,8,7,6,5,4,3,2,1})</f>
        <v>7</v>
      </c>
      <c r="P1668" s="6">
        <v>3</v>
      </c>
      <c r="Q1668">
        <f>_xlfn.RANK.AVG(P1668,P$2:P$2185)</f>
        <v>452</v>
      </c>
      <c r="R1668">
        <f>LOOKUP(Q1668/COUNTA(Q:Q),{0,0.1,0.2,0.3,0.4,0.5,0.6,0.7,0.8,0.9,1}+1%%,{10,9,8,7,6,5,4,3,2,1})</f>
        <v>8</v>
      </c>
      <c r="S1668">
        <f>I1668*0.5+L1668*0.5+O1668+R1668</f>
        <v>22</v>
      </c>
    </row>
    <row r="1669" spans="1:19" ht="14.4" x14ac:dyDescent="0.25">
      <c r="A1669" s="5" t="s">
        <v>1101</v>
      </c>
      <c r="B1669" s="6">
        <v>797497</v>
      </c>
      <c r="C1669" s="6">
        <v>46378</v>
      </c>
      <c r="D1669" s="6">
        <v>786</v>
      </c>
      <c r="E1669" s="6">
        <v>3703</v>
      </c>
      <c r="F1669" s="6">
        <v>3</v>
      </c>
      <c r="G1669">
        <f>(E1669*0.6+D1669*0.2+C1669*0.2)/B1669</f>
        <v>1.4613973469492676E-2</v>
      </c>
      <c r="H1669">
        <f>_xlfn.RANK.AVG(G1669,G$2:G$2185)</f>
        <v>322</v>
      </c>
      <c r="I1669">
        <f>LOOKUP(H1669/COUNTA(H:H),{0,0.1,0.2,0.3,0.4,0.5,0.6,0.7,0.8,0.9,1}+1%%,{10,9,8,7,6,5,4,3,2,1})</f>
        <v>9</v>
      </c>
      <c r="J1669">
        <f>E1669*0.6+D1669*0.2+C1669*0.2</f>
        <v>11654.6</v>
      </c>
      <c r="K1669">
        <f>_xlfn.RANK.AVG(J1669,J$2:J$2185)</f>
        <v>731</v>
      </c>
      <c r="L1669">
        <f>LOOKUP(K1669/COUNTA(K:K),{0,0.1,0.2,0.3,0.4,0.5,0.6,0.7,0.8,0.9,1}+1%%,{10,9,8,7,6,5,4,3,2,1})</f>
        <v>7</v>
      </c>
      <c r="M1669">
        <f>(C1669-D1669)*0.7+B1669*0.3</f>
        <v>271163.5</v>
      </c>
      <c r="N1669">
        <f>_xlfn.RANK.AVG(M1669,M$2:M$2185)</f>
        <v>993</v>
      </c>
      <c r="O1669">
        <f>LOOKUP(N1669/COUNTA(N:N),{0,0.1,0.2,0.3,0.4,0.5,0.6,0.7,0.8,0.9,1}+1%%,{10,9,8,7,6,5,4,3,2,1})</f>
        <v>6</v>
      </c>
      <c r="P1669" s="6">
        <v>3</v>
      </c>
      <c r="Q1669">
        <f>_xlfn.RANK.AVG(P1669,P$2:P$2185)</f>
        <v>452</v>
      </c>
      <c r="R1669">
        <f>LOOKUP(Q1669/COUNTA(Q:Q),{0,0.1,0.2,0.3,0.4,0.5,0.6,0.7,0.8,0.9,1}+1%%,{10,9,8,7,6,5,4,3,2,1})</f>
        <v>8</v>
      </c>
      <c r="S1669">
        <f>I1669*0.5+L1669*0.5+O1669+R1669</f>
        <v>22</v>
      </c>
    </row>
    <row r="1670" spans="1:19" ht="28.8" x14ac:dyDescent="0.25">
      <c r="A1670" s="5" t="s">
        <v>1849</v>
      </c>
      <c r="B1670" s="6">
        <v>5358351</v>
      </c>
      <c r="C1670" s="6">
        <v>270831</v>
      </c>
      <c r="D1670" s="6">
        <v>9822</v>
      </c>
      <c r="E1670" s="6">
        <v>23603</v>
      </c>
      <c r="F1670" s="6">
        <v>1</v>
      </c>
      <c r="G1670">
        <f>(E1670*0.6+D1670*0.2+C1670*0.2)/B1670</f>
        <v>1.3118289563337679E-2</v>
      </c>
      <c r="H1670">
        <f>_xlfn.RANK.AVG(G1670,G$2:G$2185)</f>
        <v>412</v>
      </c>
      <c r="I1670">
        <f>LOOKUP(H1670/COUNTA(H:H),{0,0.1,0.2,0.3,0.4,0.5,0.6,0.7,0.8,0.9,1}+1%%,{10,9,8,7,6,5,4,3,2,1})</f>
        <v>9</v>
      </c>
      <c r="J1670">
        <f>E1670*0.6+D1670*0.2+C1670*0.2</f>
        <v>70292.400000000009</v>
      </c>
      <c r="K1670">
        <f>_xlfn.RANK.AVG(J1670,J$2:J$2185)</f>
        <v>271</v>
      </c>
      <c r="L1670">
        <f>LOOKUP(K1670/COUNTA(K:K),{0,0.1,0.2,0.3,0.4,0.5,0.6,0.7,0.8,0.9,1}+1%%,{10,9,8,7,6,5,4,3,2,1})</f>
        <v>9</v>
      </c>
      <c r="M1670">
        <f>(C1670-D1670)*0.7+B1670*0.3</f>
        <v>1790211.6</v>
      </c>
      <c r="N1670">
        <f>_xlfn.RANK.AVG(M1670,M$2:M$2185)</f>
        <v>377</v>
      </c>
      <c r="O1670">
        <f>LOOKUP(N1670/COUNTA(N:N),{0,0.1,0.2,0.3,0.4,0.5,0.6,0.7,0.8,0.9,1}+1%%,{10,9,8,7,6,5,4,3,2,1})</f>
        <v>9</v>
      </c>
      <c r="P1670" s="6">
        <v>1</v>
      </c>
      <c r="Q1670">
        <f>_xlfn.RANK.AVG(P1670,P$2:P$2185)</f>
        <v>1510</v>
      </c>
      <c r="R1670">
        <f>LOOKUP(Q1670/COUNTA(Q:Q),{0,0.1,0.2,0.3,0.4,0.5,0.6,0.7,0.8,0.9,1}+1%%,{10,9,8,7,6,5,4,3,2,1})</f>
        <v>4</v>
      </c>
      <c r="S1670">
        <f>I1670*0.5+L1670*0.5+O1670+R1670</f>
        <v>22</v>
      </c>
    </row>
    <row r="1671" spans="1:19" ht="28.8" x14ac:dyDescent="0.25">
      <c r="A1671" s="5" t="s">
        <v>853</v>
      </c>
      <c r="B1671" s="6">
        <v>3968964</v>
      </c>
      <c r="C1671" s="6">
        <v>45082</v>
      </c>
      <c r="D1671" s="6">
        <v>3073</v>
      </c>
      <c r="E1671" s="6">
        <v>1876</v>
      </c>
      <c r="F1671" s="6">
        <v>4</v>
      </c>
      <c r="G1671">
        <f>(E1671*0.6+D1671*0.2+C1671*0.2)/B1671</f>
        <v>2.7101782732219287E-3</v>
      </c>
      <c r="H1671">
        <f>_xlfn.RANK.AVG(G1671,G$2:G$2185)</f>
        <v>1725</v>
      </c>
      <c r="I1671">
        <f>LOOKUP(H1671/COUNTA(H:H),{0,0.1,0.2,0.3,0.4,0.5,0.6,0.7,0.8,0.9,1}+1%%,{10,9,8,7,6,5,4,3,2,1})</f>
        <v>3</v>
      </c>
      <c r="J1671">
        <f>E1671*0.6+D1671*0.2+C1671*0.2</f>
        <v>10756.599999999999</v>
      </c>
      <c r="K1671">
        <f>_xlfn.RANK.AVG(J1671,J$2:J$2185)</f>
        <v>754</v>
      </c>
      <c r="L1671">
        <f>LOOKUP(K1671/COUNTA(K:K),{0,0.1,0.2,0.3,0.4,0.5,0.6,0.7,0.8,0.9,1}+1%%,{10,9,8,7,6,5,4,3,2,1})</f>
        <v>7</v>
      </c>
      <c r="M1671">
        <f>(C1671-D1671)*0.7+B1671*0.3</f>
        <v>1220095.5</v>
      </c>
      <c r="N1671">
        <f>_xlfn.RANK.AVG(M1671,M$2:M$2185)</f>
        <v>479</v>
      </c>
      <c r="O1671">
        <f>LOOKUP(N1671/COUNTA(N:N),{0,0.1,0.2,0.3,0.4,0.5,0.6,0.7,0.8,0.9,1}+1%%,{10,9,8,7,6,5,4,3,2,1})</f>
        <v>8</v>
      </c>
      <c r="P1671" s="6">
        <v>4</v>
      </c>
      <c r="Q1671">
        <f>_xlfn.RANK.AVG(P1671,P$2:P$2185)</f>
        <v>340.5</v>
      </c>
      <c r="R1671">
        <f>LOOKUP(Q1671/COUNTA(Q:Q),{0,0.1,0.2,0.3,0.4,0.5,0.6,0.7,0.8,0.9,1}+1%%,{10,9,8,7,6,5,4,3,2,1})</f>
        <v>9</v>
      </c>
      <c r="S1671">
        <f>I1671*0.5+L1671*0.5+O1671+R1671</f>
        <v>22</v>
      </c>
    </row>
    <row r="1672" spans="1:19" ht="28.8" x14ac:dyDescent="0.25">
      <c r="A1672" s="5" t="s">
        <v>1809</v>
      </c>
      <c r="B1672" s="6">
        <v>1598525</v>
      </c>
      <c r="C1672" s="6">
        <v>83721</v>
      </c>
      <c r="D1672" s="6">
        <v>2445</v>
      </c>
      <c r="E1672" s="6">
        <v>4920</v>
      </c>
      <c r="F1672" s="6">
        <v>2</v>
      </c>
      <c r="G1672">
        <f>(E1672*0.6+D1672*0.2+C1672*0.2)/B1672</f>
        <v>1.2627390875963779E-2</v>
      </c>
      <c r="H1672">
        <f>_xlfn.RANK.AVG(G1672,G$2:G$2185)</f>
        <v>443</v>
      </c>
      <c r="I1672">
        <f>LOOKUP(H1672/COUNTA(H:H),{0,0.1,0.2,0.3,0.4,0.5,0.6,0.7,0.8,0.9,1}+1%%,{10,9,8,7,6,5,4,3,2,1})</f>
        <v>8</v>
      </c>
      <c r="J1672">
        <f>E1672*0.6+D1672*0.2+C1672*0.2</f>
        <v>20185.2</v>
      </c>
      <c r="K1672">
        <f>_xlfn.RANK.AVG(J1672,J$2:J$2185)</f>
        <v>576</v>
      </c>
      <c r="L1672">
        <f>LOOKUP(K1672/COUNTA(K:K),{0,0.1,0.2,0.3,0.4,0.5,0.6,0.7,0.8,0.9,1}+1%%,{10,9,8,7,6,5,4,3,2,1})</f>
        <v>8</v>
      </c>
      <c r="M1672">
        <f>(C1672-D1672)*0.7+B1672*0.3</f>
        <v>536450.69999999995</v>
      </c>
      <c r="N1672">
        <f>_xlfn.RANK.AVG(M1672,M$2:M$2185)</f>
        <v>751</v>
      </c>
      <c r="O1672">
        <f>LOOKUP(N1672/COUNTA(N:N),{0,0.1,0.2,0.3,0.4,0.5,0.6,0.7,0.8,0.9,1}+1%%,{10,9,8,7,6,5,4,3,2,1})</f>
        <v>7</v>
      </c>
      <c r="P1672" s="6">
        <v>2</v>
      </c>
      <c r="Q1672">
        <f>_xlfn.RANK.AVG(P1672,P$2:P$2185)</f>
        <v>678.5</v>
      </c>
      <c r="R1672">
        <f>LOOKUP(Q1672/COUNTA(Q:Q),{0,0.1,0.2,0.3,0.4,0.5,0.6,0.7,0.8,0.9,1}+1%%,{10,9,8,7,6,5,4,3,2,1})</f>
        <v>7</v>
      </c>
      <c r="S1672">
        <f>I1672*0.5+L1672*0.5+O1672+R1672</f>
        <v>22</v>
      </c>
    </row>
    <row r="1673" spans="1:19" ht="14.4" x14ac:dyDescent="0.25">
      <c r="A1673" s="5" t="s">
        <v>1038</v>
      </c>
      <c r="B1673" s="6">
        <v>4795193</v>
      </c>
      <c r="C1673" s="6">
        <v>248867</v>
      </c>
      <c r="D1673" s="6">
        <v>2097</v>
      </c>
      <c r="E1673" s="6">
        <v>21392</v>
      </c>
      <c r="F1673" s="6">
        <v>1</v>
      </c>
      <c r="G1673">
        <f>(E1673*0.6+D1673*0.2+C1673*0.2)/B1673</f>
        <v>1.314399649815972E-2</v>
      </c>
      <c r="H1673">
        <f>_xlfn.RANK.AVG(G1673,G$2:G$2185)</f>
        <v>411</v>
      </c>
      <c r="I1673">
        <f>LOOKUP(H1673/COUNTA(H:H),{0,0.1,0.2,0.3,0.4,0.5,0.6,0.7,0.8,0.9,1}+1%%,{10,9,8,7,6,5,4,3,2,1})</f>
        <v>9</v>
      </c>
      <c r="J1673">
        <f>E1673*0.6+D1673*0.2+C1673*0.2</f>
        <v>63028</v>
      </c>
      <c r="K1673">
        <f>_xlfn.RANK.AVG(J1673,J$2:J$2185)</f>
        <v>289</v>
      </c>
      <c r="L1673">
        <f>LOOKUP(K1673/COUNTA(K:K),{0,0.1,0.2,0.3,0.4,0.5,0.6,0.7,0.8,0.9,1}+1%%,{10,9,8,7,6,5,4,3,2,1})</f>
        <v>9</v>
      </c>
      <c r="M1673">
        <f>(C1673-D1673)*0.7+B1673*0.3</f>
        <v>1611296.9</v>
      </c>
      <c r="N1673">
        <f>_xlfn.RANK.AVG(M1673,M$2:M$2185)</f>
        <v>405</v>
      </c>
      <c r="O1673">
        <f>LOOKUP(N1673/COUNTA(N:N),{0,0.1,0.2,0.3,0.4,0.5,0.6,0.7,0.8,0.9,1}+1%%,{10,9,8,7,6,5,4,3,2,1})</f>
        <v>9</v>
      </c>
      <c r="P1673" s="6">
        <v>1</v>
      </c>
      <c r="Q1673">
        <f>_xlfn.RANK.AVG(P1673,P$2:P$2185)</f>
        <v>1510</v>
      </c>
      <c r="R1673">
        <f>LOOKUP(Q1673/COUNTA(Q:Q),{0,0.1,0.2,0.3,0.4,0.5,0.6,0.7,0.8,0.9,1}+1%%,{10,9,8,7,6,5,4,3,2,1})</f>
        <v>4</v>
      </c>
      <c r="S1673">
        <f>I1673*0.5+L1673*0.5+O1673+R1673</f>
        <v>22</v>
      </c>
    </row>
    <row r="1674" spans="1:19" ht="43.2" x14ac:dyDescent="0.25">
      <c r="A1674" s="5" t="s">
        <v>383</v>
      </c>
      <c r="B1674" s="6">
        <v>1762180</v>
      </c>
      <c r="C1674" s="6">
        <v>83090</v>
      </c>
      <c r="D1674" s="6">
        <v>1378</v>
      </c>
      <c r="E1674" s="6">
        <v>4934</v>
      </c>
      <c r="F1674" s="6">
        <v>2</v>
      </c>
      <c r="G1674">
        <f>(E1674*0.6+D1674*0.2+C1674*0.2)/B1674</f>
        <v>1.1266726441112712E-2</v>
      </c>
      <c r="H1674">
        <f>_xlfn.RANK.AVG(G1674,G$2:G$2185)</f>
        <v>552</v>
      </c>
      <c r="I1674">
        <f>LOOKUP(H1674/COUNTA(H:H),{0,0.1,0.2,0.3,0.4,0.5,0.6,0.7,0.8,0.9,1}+1%%,{10,9,8,7,6,5,4,3,2,1})</f>
        <v>8</v>
      </c>
      <c r="J1674">
        <f>E1674*0.6+D1674*0.2+C1674*0.2</f>
        <v>19854</v>
      </c>
      <c r="K1674">
        <f>_xlfn.RANK.AVG(J1674,J$2:J$2185)</f>
        <v>581</v>
      </c>
      <c r="L1674">
        <f>LOOKUP(K1674/COUNTA(K:K),{0,0.1,0.2,0.3,0.4,0.5,0.6,0.7,0.8,0.9,1}+1%%,{10,9,8,7,6,5,4,3,2,1})</f>
        <v>8</v>
      </c>
      <c r="M1674">
        <f>(C1674-D1674)*0.7+B1674*0.3</f>
        <v>585852.4</v>
      </c>
      <c r="N1674">
        <f>_xlfn.RANK.AVG(M1674,M$2:M$2185)</f>
        <v>715</v>
      </c>
      <c r="O1674">
        <f>LOOKUP(N1674/COUNTA(N:N),{0,0.1,0.2,0.3,0.4,0.5,0.6,0.7,0.8,0.9,1}+1%%,{10,9,8,7,6,5,4,3,2,1})</f>
        <v>7</v>
      </c>
      <c r="P1674" s="6">
        <v>2</v>
      </c>
      <c r="Q1674">
        <f>_xlfn.RANK.AVG(P1674,P$2:P$2185)</f>
        <v>678.5</v>
      </c>
      <c r="R1674">
        <f>LOOKUP(Q1674/COUNTA(Q:Q),{0,0.1,0.2,0.3,0.4,0.5,0.6,0.7,0.8,0.9,1}+1%%,{10,9,8,7,6,5,4,3,2,1})</f>
        <v>7</v>
      </c>
      <c r="S1674">
        <f>I1674*0.5+L1674*0.5+O1674+R1674</f>
        <v>22</v>
      </c>
    </row>
    <row r="1675" spans="1:19" ht="14.4" x14ac:dyDescent="0.25">
      <c r="A1675" s="5" t="s">
        <v>592</v>
      </c>
      <c r="B1675" s="6">
        <v>2710805</v>
      </c>
      <c r="C1675" s="6">
        <v>49538</v>
      </c>
      <c r="D1675" s="6">
        <v>5602</v>
      </c>
      <c r="E1675" s="6">
        <v>12498</v>
      </c>
      <c r="F1675" s="6">
        <v>2</v>
      </c>
      <c r="G1675">
        <f>(E1675*0.6+D1675*0.2+C1675*0.2)/B1675</f>
        <v>6.8344274117835844E-3</v>
      </c>
      <c r="H1675">
        <f>_xlfn.RANK.AVG(G1675,G$2:G$2185)</f>
        <v>1060</v>
      </c>
      <c r="I1675">
        <f>LOOKUP(H1675/COUNTA(H:H),{0,0.1,0.2,0.3,0.4,0.5,0.6,0.7,0.8,0.9,1}+1%%,{10,9,8,7,6,5,4,3,2,1})</f>
        <v>6</v>
      </c>
      <c r="J1675">
        <f>E1675*0.6+D1675*0.2+C1675*0.2</f>
        <v>18526.8</v>
      </c>
      <c r="K1675">
        <f>_xlfn.RANK.AVG(J1675,J$2:J$2185)</f>
        <v>593</v>
      </c>
      <c r="L1675">
        <f>LOOKUP(K1675/COUNTA(K:K),{0,0.1,0.2,0.3,0.4,0.5,0.6,0.7,0.8,0.9,1}+1%%,{10,9,8,7,6,5,4,3,2,1})</f>
        <v>8</v>
      </c>
      <c r="M1675">
        <f>(C1675-D1675)*0.7+B1675*0.3</f>
        <v>843996.7</v>
      </c>
      <c r="N1675">
        <f>_xlfn.RANK.AVG(M1675,M$2:M$2185)</f>
        <v>591</v>
      </c>
      <c r="O1675">
        <f>LOOKUP(N1675/COUNTA(N:N),{0,0.1,0.2,0.3,0.4,0.5,0.6,0.7,0.8,0.9,1}+1%%,{10,9,8,7,6,5,4,3,2,1})</f>
        <v>8</v>
      </c>
      <c r="P1675" s="6">
        <v>2</v>
      </c>
      <c r="Q1675">
        <f>_xlfn.RANK.AVG(P1675,P$2:P$2185)</f>
        <v>678.5</v>
      </c>
      <c r="R1675">
        <f>LOOKUP(Q1675/COUNTA(Q:Q),{0,0.1,0.2,0.3,0.4,0.5,0.6,0.7,0.8,0.9,1}+1%%,{10,9,8,7,6,5,4,3,2,1})</f>
        <v>7</v>
      </c>
      <c r="S1675">
        <f>I1675*0.5+L1675*0.5+O1675+R1675</f>
        <v>22</v>
      </c>
    </row>
    <row r="1676" spans="1:19" ht="28.8" x14ac:dyDescent="0.25">
      <c r="A1676" s="5" t="s">
        <v>1368</v>
      </c>
      <c r="B1676" s="6">
        <v>949281</v>
      </c>
      <c r="C1676" s="6">
        <v>52528</v>
      </c>
      <c r="D1676" s="6">
        <v>1313</v>
      </c>
      <c r="E1676" s="6">
        <v>4619</v>
      </c>
      <c r="F1676" s="6">
        <v>3</v>
      </c>
      <c r="G1676">
        <f>(E1676*0.6+D1676*0.2+C1676*0.2)/B1676</f>
        <v>1.4263005369326891E-2</v>
      </c>
      <c r="H1676">
        <f>_xlfn.RANK.AVG(G1676,G$2:G$2185)</f>
        <v>339</v>
      </c>
      <c r="I1676">
        <f>LOOKUP(H1676/COUNTA(H:H),{0,0.1,0.2,0.3,0.4,0.5,0.6,0.7,0.8,0.9,1}+1%%,{10,9,8,7,6,5,4,3,2,1})</f>
        <v>9</v>
      </c>
      <c r="J1676">
        <f>E1676*0.6+D1676*0.2+C1676*0.2</f>
        <v>13539.6</v>
      </c>
      <c r="K1676">
        <f>_xlfn.RANK.AVG(J1676,J$2:J$2185)</f>
        <v>678</v>
      </c>
      <c r="L1676">
        <f>LOOKUP(K1676/COUNTA(K:K),{0,0.1,0.2,0.3,0.4,0.5,0.6,0.7,0.8,0.9,1}+1%%,{10,9,8,7,6,5,4,3,2,1})</f>
        <v>7</v>
      </c>
      <c r="M1676">
        <f>(C1676-D1676)*0.7+B1676*0.3</f>
        <v>320634.8</v>
      </c>
      <c r="N1676">
        <f>_xlfn.RANK.AVG(M1676,M$2:M$2185)</f>
        <v>939</v>
      </c>
      <c r="O1676">
        <f>LOOKUP(N1676/COUNTA(N:N),{0,0.1,0.2,0.3,0.4,0.5,0.6,0.7,0.8,0.9,1}+1%%,{10,9,8,7,6,5,4,3,2,1})</f>
        <v>6</v>
      </c>
      <c r="P1676" s="6">
        <v>3</v>
      </c>
      <c r="Q1676">
        <f>_xlfn.RANK.AVG(P1676,P$2:P$2185)</f>
        <v>452</v>
      </c>
      <c r="R1676">
        <f>LOOKUP(Q1676/COUNTA(Q:Q),{0,0.1,0.2,0.3,0.4,0.5,0.6,0.7,0.8,0.9,1}+1%%,{10,9,8,7,6,5,4,3,2,1})</f>
        <v>8</v>
      </c>
      <c r="S1676">
        <f>I1676*0.5+L1676*0.5+O1676+R1676</f>
        <v>22</v>
      </c>
    </row>
    <row r="1677" spans="1:19" ht="28.8" x14ac:dyDescent="0.25">
      <c r="A1677" s="5" t="s">
        <v>506</v>
      </c>
      <c r="B1677" s="6">
        <v>4879420</v>
      </c>
      <c r="C1677" s="6">
        <v>97519</v>
      </c>
      <c r="D1677" s="6">
        <v>3353</v>
      </c>
      <c r="E1677" s="6">
        <v>4452</v>
      </c>
      <c r="F1677" s="6">
        <v>2</v>
      </c>
      <c r="G1677">
        <f>(E1677*0.6+D1677*0.2+C1677*0.2)/B1677</f>
        <v>4.6820318808382961E-3</v>
      </c>
      <c r="H1677">
        <f>_xlfn.RANK.AVG(G1677,G$2:G$2185)</f>
        <v>1382</v>
      </c>
      <c r="I1677">
        <f>LOOKUP(H1677/COUNTA(H:H),{0,0.1,0.2,0.3,0.4,0.5,0.6,0.7,0.8,0.9,1}+1%%,{10,9,8,7,6,5,4,3,2,1})</f>
        <v>4</v>
      </c>
      <c r="J1677">
        <f>E1677*0.6+D1677*0.2+C1677*0.2</f>
        <v>22845.599999999999</v>
      </c>
      <c r="K1677">
        <f>_xlfn.RANK.AVG(J1677,J$2:J$2185)</f>
        <v>541</v>
      </c>
      <c r="L1677">
        <f>LOOKUP(K1677/COUNTA(K:K),{0,0.1,0.2,0.3,0.4,0.5,0.6,0.7,0.8,0.9,1}+1%%,{10,9,8,7,6,5,4,3,2,1})</f>
        <v>8</v>
      </c>
      <c r="M1677">
        <f>(C1677-D1677)*0.7+B1677*0.3</f>
        <v>1529742.2</v>
      </c>
      <c r="N1677">
        <f>_xlfn.RANK.AVG(M1677,M$2:M$2185)</f>
        <v>417</v>
      </c>
      <c r="O1677">
        <f>LOOKUP(N1677/COUNTA(N:N),{0,0.1,0.2,0.3,0.4,0.5,0.6,0.7,0.8,0.9,1}+1%%,{10,9,8,7,6,5,4,3,2,1})</f>
        <v>9</v>
      </c>
      <c r="P1677" s="6">
        <v>2</v>
      </c>
      <c r="Q1677">
        <f>_xlfn.RANK.AVG(P1677,P$2:P$2185)</f>
        <v>678.5</v>
      </c>
      <c r="R1677">
        <f>LOOKUP(Q1677/COUNTA(Q:Q),{0,0.1,0.2,0.3,0.4,0.5,0.6,0.7,0.8,0.9,1}+1%%,{10,9,8,7,6,5,4,3,2,1})</f>
        <v>7</v>
      </c>
      <c r="S1677">
        <f>I1677*0.5+L1677*0.5+O1677+R1677</f>
        <v>22</v>
      </c>
    </row>
    <row r="1678" spans="1:19" ht="28.8" x14ac:dyDescent="0.25">
      <c r="A1678" s="5" t="s">
        <v>1482</v>
      </c>
      <c r="B1678" s="6">
        <v>25142629</v>
      </c>
      <c r="C1678" s="6">
        <v>655664</v>
      </c>
      <c r="D1678" s="6">
        <v>124281</v>
      </c>
      <c r="E1678" s="6">
        <v>82853</v>
      </c>
      <c r="F1678" s="6">
        <v>1</v>
      </c>
      <c r="G1678">
        <f>(E1678*0.6+D1678*0.2+C1678*0.2)/B1678</f>
        <v>8.1813560546910198E-3</v>
      </c>
      <c r="H1678">
        <f>_xlfn.RANK.AVG(G1678,G$2:G$2185)</f>
        <v>882</v>
      </c>
      <c r="I1678">
        <f>LOOKUP(H1678/COUNTA(H:H),{0,0.1,0.2,0.3,0.4,0.5,0.6,0.7,0.8,0.9,1}+1%%,{10,9,8,7,6,5,4,3,2,1})</f>
        <v>6</v>
      </c>
      <c r="J1678">
        <f>E1678*0.6+D1678*0.2+C1678*0.2</f>
        <v>205700.80000000002</v>
      </c>
      <c r="K1678">
        <f>_xlfn.RANK.AVG(J1678,J$2:J$2185)</f>
        <v>114</v>
      </c>
      <c r="L1678">
        <f>LOOKUP(K1678/COUNTA(K:K),{0,0.1,0.2,0.3,0.4,0.5,0.6,0.7,0.8,0.9,1}+1%%,{10,9,8,7,6,5,4,3,2,1})</f>
        <v>10</v>
      </c>
      <c r="M1678">
        <f>(C1678-D1678)*0.7+B1678*0.3</f>
        <v>7914756.7999999998</v>
      </c>
      <c r="N1678">
        <f>_xlfn.RANK.AVG(M1678,M$2:M$2185)</f>
        <v>130</v>
      </c>
      <c r="O1678">
        <f>LOOKUP(N1678/COUNTA(N:N),{0,0.1,0.2,0.3,0.4,0.5,0.6,0.7,0.8,0.9,1}+1%%,{10,9,8,7,6,5,4,3,2,1})</f>
        <v>10</v>
      </c>
      <c r="P1678" s="6">
        <v>1</v>
      </c>
      <c r="Q1678">
        <f>_xlfn.RANK.AVG(P1678,P$2:P$2185)</f>
        <v>1510</v>
      </c>
      <c r="R1678">
        <f>LOOKUP(Q1678/COUNTA(Q:Q),{0,0.1,0.2,0.3,0.4,0.5,0.6,0.7,0.8,0.9,1}+1%%,{10,9,8,7,6,5,4,3,2,1})</f>
        <v>4</v>
      </c>
      <c r="S1678">
        <f>I1678*0.5+L1678*0.5+O1678+R1678</f>
        <v>22</v>
      </c>
    </row>
    <row r="1679" spans="1:19" ht="28.8" x14ac:dyDescent="0.25">
      <c r="A1679" s="5" t="s">
        <v>1154</v>
      </c>
      <c r="B1679" s="6">
        <v>771850</v>
      </c>
      <c r="C1679" s="6">
        <v>50540</v>
      </c>
      <c r="D1679" s="6">
        <v>1138</v>
      </c>
      <c r="E1679" s="6">
        <v>4423</v>
      </c>
      <c r="F1679" s="6">
        <v>3</v>
      </c>
      <c r="G1679">
        <f>(E1679*0.6+D1679*0.2+C1679*0.2)/B1679</f>
        <v>1.6828917535790633E-2</v>
      </c>
      <c r="H1679">
        <f>_xlfn.RANK.AVG(G1679,G$2:G$2185)</f>
        <v>220</v>
      </c>
      <c r="I1679">
        <f>LOOKUP(H1679/COUNTA(H:H),{0,0.1,0.2,0.3,0.4,0.5,0.6,0.7,0.8,0.9,1}+1%%,{10,9,8,7,6,5,4,3,2,1})</f>
        <v>9</v>
      </c>
      <c r="J1679">
        <f>E1679*0.6+D1679*0.2+C1679*0.2</f>
        <v>12989.4</v>
      </c>
      <c r="K1679">
        <f>_xlfn.RANK.AVG(J1679,J$2:J$2185)</f>
        <v>687</v>
      </c>
      <c r="L1679">
        <f>LOOKUP(K1679/COUNTA(K:K),{0,0.1,0.2,0.3,0.4,0.5,0.6,0.7,0.8,0.9,1}+1%%,{10,9,8,7,6,5,4,3,2,1})</f>
        <v>7</v>
      </c>
      <c r="M1679">
        <f>(C1679-D1679)*0.7+B1679*0.3</f>
        <v>266136.40000000002</v>
      </c>
      <c r="N1679">
        <f>_xlfn.RANK.AVG(M1679,M$2:M$2185)</f>
        <v>1000</v>
      </c>
      <c r="O1679">
        <f>LOOKUP(N1679/COUNTA(N:N),{0,0.1,0.2,0.3,0.4,0.5,0.6,0.7,0.8,0.9,1}+1%%,{10,9,8,7,6,5,4,3,2,1})</f>
        <v>6</v>
      </c>
      <c r="P1679" s="6">
        <v>3</v>
      </c>
      <c r="Q1679">
        <f>_xlfn.RANK.AVG(P1679,P$2:P$2185)</f>
        <v>452</v>
      </c>
      <c r="R1679">
        <f>LOOKUP(Q1679/COUNTA(Q:Q),{0,0.1,0.2,0.3,0.4,0.5,0.6,0.7,0.8,0.9,1}+1%%,{10,9,8,7,6,5,4,3,2,1})</f>
        <v>8</v>
      </c>
      <c r="S1679">
        <f>I1679*0.5+L1679*0.5+O1679+R1679</f>
        <v>22</v>
      </c>
    </row>
    <row r="1680" spans="1:19" ht="28.8" x14ac:dyDescent="0.25">
      <c r="A1680" s="5" t="s">
        <v>1156</v>
      </c>
      <c r="B1680" s="6">
        <v>749389</v>
      </c>
      <c r="C1680" s="6">
        <v>44115</v>
      </c>
      <c r="D1680" s="6">
        <v>1306</v>
      </c>
      <c r="E1680" s="6">
        <v>3777</v>
      </c>
      <c r="F1680" s="6">
        <v>3</v>
      </c>
      <c r="G1680">
        <f>(E1680*0.6+D1680*0.2+C1680*0.2)/B1680</f>
        <v>1.5146205775638553E-2</v>
      </c>
      <c r="H1680">
        <f>_xlfn.RANK.AVG(G1680,G$2:G$2185)</f>
        <v>292</v>
      </c>
      <c r="I1680">
        <f>LOOKUP(H1680/COUNTA(H:H),{0,0.1,0.2,0.3,0.4,0.5,0.6,0.7,0.8,0.9,1}+1%%,{10,9,8,7,6,5,4,3,2,1})</f>
        <v>9</v>
      </c>
      <c r="J1680">
        <f>E1680*0.6+D1680*0.2+C1680*0.2</f>
        <v>11350.4</v>
      </c>
      <c r="K1680">
        <f>_xlfn.RANK.AVG(J1680,J$2:J$2185)</f>
        <v>741</v>
      </c>
      <c r="L1680">
        <f>LOOKUP(K1680/COUNTA(K:K),{0,0.1,0.2,0.3,0.4,0.5,0.6,0.7,0.8,0.9,1}+1%%,{10,9,8,7,6,5,4,3,2,1})</f>
        <v>7</v>
      </c>
      <c r="M1680">
        <f>(C1680-D1680)*0.7+B1680*0.3</f>
        <v>254782.99999999997</v>
      </c>
      <c r="N1680">
        <f>_xlfn.RANK.AVG(M1680,M$2:M$2185)</f>
        <v>1017</v>
      </c>
      <c r="O1680">
        <f>LOOKUP(N1680/COUNTA(N:N),{0,0.1,0.2,0.3,0.4,0.5,0.6,0.7,0.8,0.9,1}+1%%,{10,9,8,7,6,5,4,3,2,1})</f>
        <v>6</v>
      </c>
      <c r="P1680" s="6">
        <v>3</v>
      </c>
      <c r="Q1680">
        <f>_xlfn.RANK.AVG(P1680,P$2:P$2185)</f>
        <v>452</v>
      </c>
      <c r="R1680">
        <f>LOOKUP(Q1680/COUNTA(Q:Q),{0,0.1,0.2,0.3,0.4,0.5,0.6,0.7,0.8,0.9,1}+1%%,{10,9,8,7,6,5,4,3,2,1})</f>
        <v>8</v>
      </c>
      <c r="S1680">
        <f>I1680*0.5+L1680*0.5+O1680+R1680</f>
        <v>22</v>
      </c>
    </row>
    <row r="1681" spans="1:19" ht="43.2" x14ac:dyDescent="0.25">
      <c r="A1681" s="5" t="s">
        <v>1186</v>
      </c>
      <c r="B1681" s="6">
        <v>640236</v>
      </c>
      <c r="C1681" s="6">
        <v>77785</v>
      </c>
      <c r="D1681" s="6">
        <v>822</v>
      </c>
      <c r="E1681" s="6">
        <v>10499</v>
      </c>
      <c r="F1681" s="6">
        <v>2</v>
      </c>
      <c r="G1681">
        <f>(E1681*0.6+D1681*0.2+C1681*0.2)/B1681</f>
        <v>3.4394816911263969E-2</v>
      </c>
      <c r="H1681">
        <f>_xlfn.RANK.AVG(G1681,G$2:G$2185)</f>
        <v>16</v>
      </c>
      <c r="I1681">
        <f>LOOKUP(H1681/COUNTA(H:H),{0,0.1,0.2,0.3,0.4,0.5,0.6,0.7,0.8,0.9,1}+1%%,{10,9,8,7,6,5,4,3,2,1})</f>
        <v>10</v>
      </c>
      <c r="J1681">
        <f>E1681*0.6+D1681*0.2+C1681*0.2</f>
        <v>22020.799999999999</v>
      </c>
      <c r="K1681">
        <f>_xlfn.RANK.AVG(J1681,J$2:J$2185)</f>
        <v>556</v>
      </c>
      <c r="L1681">
        <f>LOOKUP(K1681/COUNTA(K:K),{0,0.1,0.2,0.3,0.4,0.5,0.6,0.7,0.8,0.9,1}+1%%,{10,9,8,7,6,5,4,3,2,1})</f>
        <v>8</v>
      </c>
      <c r="M1681">
        <f>(C1681-D1681)*0.7+B1681*0.3</f>
        <v>245944.9</v>
      </c>
      <c r="N1681">
        <f>_xlfn.RANK.AVG(M1681,M$2:M$2185)</f>
        <v>1037</v>
      </c>
      <c r="O1681">
        <f>LOOKUP(N1681/COUNTA(N:N),{0,0.1,0.2,0.3,0.4,0.5,0.6,0.7,0.8,0.9,1}+1%%,{10,9,8,7,6,5,4,3,2,1})</f>
        <v>6</v>
      </c>
      <c r="P1681" s="6">
        <v>2</v>
      </c>
      <c r="Q1681">
        <f>_xlfn.RANK.AVG(P1681,P$2:P$2185)</f>
        <v>678.5</v>
      </c>
      <c r="R1681">
        <f>LOOKUP(Q1681/COUNTA(Q:Q),{0,0.1,0.2,0.3,0.4,0.5,0.6,0.7,0.8,0.9,1}+1%%,{10,9,8,7,6,5,4,3,2,1})</f>
        <v>7</v>
      </c>
      <c r="S1681">
        <f>I1681*0.5+L1681*0.5+O1681+R1681</f>
        <v>22</v>
      </c>
    </row>
    <row r="1682" spans="1:19" ht="57.6" x14ac:dyDescent="0.25">
      <c r="A1682" s="5" t="s">
        <v>1254</v>
      </c>
      <c r="B1682" s="6">
        <v>1482485</v>
      </c>
      <c r="C1682" s="6">
        <v>60042</v>
      </c>
      <c r="D1682" s="6">
        <v>1784</v>
      </c>
      <c r="E1682" s="6">
        <v>7595</v>
      </c>
      <c r="F1682" s="6">
        <v>2</v>
      </c>
      <c r="G1682">
        <f>(E1682*0.6+D1682*0.2+C1682*0.2)/B1682</f>
        <v>1.1414752931732868E-2</v>
      </c>
      <c r="H1682">
        <f>_xlfn.RANK.AVG(G1682,G$2:G$2185)</f>
        <v>536</v>
      </c>
      <c r="I1682">
        <f>LOOKUP(H1682/COUNTA(H:H),{0,0.1,0.2,0.3,0.4,0.5,0.6,0.7,0.8,0.9,1}+1%%,{10,9,8,7,6,5,4,3,2,1})</f>
        <v>8</v>
      </c>
      <c r="J1682">
        <f>E1682*0.6+D1682*0.2+C1682*0.2</f>
        <v>16922.2</v>
      </c>
      <c r="K1682">
        <f>_xlfn.RANK.AVG(J1682,J$2:J$2185)</f>
        <v>621</v>
      </c>
      <c r="L1682">
        <f>LOOKUP(K1682/COUNTA(K:K),{0,0.1,0.2,0.3,0.4,0.5,0.6,0.7,0.8,0.9,1}+1%%,{10,9,8,7,6,5,4,3,2,1})</f>
        <v>8</v>
      </c>
      <c r="M1682">
        <f>(C1682-D1682)*0.7+B1682*0.3</f>
        <v>485526.1</v>
      </c>
      <c r="N1682">
        <f>_xlfn.RANK.AVG(M1682,M$2:M$2185)</f>
        <v>783</v>
      </c>
      <c r="O1682">
        <f>LOOKUP(N1682/COUNTA(N:N),{0,0.1,0.2,0.3,0.4,0.5,0.6,0.7,0.8,0.9,1}+1%%,{10,9,8,7,6,5,4,3,2,1})</f>
        <v>7</v>
      </c>
      <c r="P1682" s="6">
        <v>2</v>
      </c>
      <c r="Q1682">
        <f>_xlfn.RANK.AVG(P1682,P$2:P$2185)</f>
        <v>678.5</v>
      </c>
      <c r="R1682">
        <f>LOOKUP(Q1682/COUNTA(Q:Q),{0,0.1,0.2,0.3,0.4,0.5,0.6,0.7,0.8,0.9,1}+1%%,{10,9,8,7,6,5,4,3,2,1})</f>
        <v>7</v>
      </c>
      <c r="S1682">
        <f>I1682*0.5+L1682*0.5+O1682+R1682</f>
        <v>22</v>
      </c>
    </row>
    <row r="1683" spans="1:19" ht="28.8" x14ac:dyDescent="0.25">
      <c r="A1683" s="5" t="s">
        <v>1732</v>
      </c>
      <c r="B1683" s="6">
        <v>3404899</v>
      </c>
      <c r="C1683" s="6">
        <v>89049</v>
      </c>
      <c r="D1683" s="6">
        <v>2618</v>
      </c>
      <c r="E1683" s="6">
        <v>10434</v>
      </c>
      <c r="F1683" s="6">
        <v>2</v>
      </c>
      <c r="G1683">
        <f>(E1683*0.6+D1683*0.2+C1683*0.2)/B1683</f>
        <v>7.2230630042183332E-3</v>
      </c>
      <c r="H1683">
        <f>_xlfn.RANK.AVG(G1683,G$2:G$2185)</f>
        <v>1010</v>
      </c>
      <c r="I1683">
        <f>LOOKUP(H1683/COUNTA(H:H),{0,0.1,0.2,0.3,0.4,0.5,0.6,0.7,0.8,0.9,1}+1%%,{10,9,8,7,6,5,4,3,2,1})</f>
        <v>6</v>
      </c>
      <c r="J1683">
        <f>E1683*0.6+D1683*0.2+C1683*0.2</f>
        <v>24593.8</v>
      </c>
      <c r="K1683">
        <f>_xlfn.RANK.AVG(J1683,J$2:J$2185)</f>
        <v>516</v>
      </c>
      <c r="L1683">
        <f>LOOKUP(K1683/COUNTA(K:K),{0,0.1,0.2,0.3,0.4,0.5,0.6,0.7,0.8,0.9,1}+1%%,{10,9,8,7,6,5,4,3,2,1})</f>
        <v>8</v>
      </c>
      <c r="M1683">
        <f>(C1683-D1683)*0.7+B1683*0.3</f>
        <v>1081971.3999999999</v>
      </c>
      <c r="N1683">
        <f>_xlfn.RANK.AVG(M1683,M$2:M$2185)</f>
        <v>511</v>
      </c>
      <c r="O1683">
        <f>LOOKUP(N1683/COUNTA(N:N),{0,0.1,0.2,0.3,0.4,0.5,0.6,0.7,0.8,0.9,1}+1%%,{10,9,8,7,6,5,4,3,2,1})</f>
        <v>8</v>
      </c>
      <c r="P1683" s="6">
        <v>2</v>
      </c>
      <c r="Q1683">
        <f>_xlfn.RANK.AVG(P1683,P$2:P$2185)</f>
        <v>678.5</v>
      </c>
      <c r="R1683">
        <f>LOOKUP(Q1683/COUNTA(Q:Q),{0,0.1,0.2,0.3,0.4,0.5,0.6,0.7,0.8,0.9,1}+1%%,{10,9,8,7,6,5,4,3,2,1})</f>
        <v>7</v>
      </c>
      <c r="S1683">
        <f>I1683*0.5+L1683*0.5+O1683+R1683</f>
        <v>22</v>
      </c>
    </row>
    <row r="1684" spans="1:19" ht="28.8" x14ac:dyDescent="0.25">
      <c r="A1684" s="5" t="s">
        <v>1291</v>
      </c>
      <c r="B1684" s="6">
        <v>10083696</v>
      </c>
      <c r="C1684" s="6">
        <v>430160</v>
      </c>
      <c r="D1684" s="6">
        <v>18357</v>
      </c>
      <c r="E1684" s="6">
        <v>31889</v>
      </c>
      <c r="F1684" s="6">
        <v>1</v>
      </c>
      <c r="G1684">
        <f>(E1684*0.6+D1684*0.2+C1684*0.2)/B1684</f>
        <v>1.0793344027824718E-2</v>
      </c>
      <c r="H1684">
        <f>_xlfn.RANK.AVG(G1684,G$2:G$2185)</f>
        <v>593</v>
      </c>
      <c r="I1684">
        <f>LOOKUP(H1684/COUNTA(H:H),{0,0.1,0.2,0.3,0.4,0.5,0.6,0.7,0.8,0.9,1}+1%%,{10,9,8,7,6,5,4,3,2,1})</f>
        <v>8</v>
      </c>
      <c r="J1684">
        <f>E1684*0.6+D1684*0.2+C1684*0.2</f>
        <v>108836.8</v>
      </c>
      <c r="K1684">
        <f>_xlfn.RANK.AVG(J1684,J$2:J$2185)</f>
        <v>209</v>
      </c>
      <c r="L1684">
        <f>LOOKUP(K1684/COUNTA(K:K),{0,0.1,0.2,0.3,0.4,0.5,0.6,0.7,0.8,0.9,1}+1%%,{10,9,8,7,6,5,4,3,2,1})</f>
        <v>10</v>
      </c>
      <c r="M1684">
        <f>(C1684-D1684)*0.7+B1684*0.3</f>
        <v>3313370.9</v>
      </c>
      <c r="N1684">
        <f>_xlfn.RANK.AVG(M1684,M$2:M$2185)</f>
        <v>251</v>
      </c>
      <c r="O1684">
        <f>LOOKUP(N1684/COUNTA(N:N),{0,0.1,0.2,0.3,0.4,0.5,0.6,0.7,0.8,0.9,1}+1%%,{10,9,8,7,6,5,4,3,2,1})</f>
        <v>9</v>
      </c>
      <c r="P1684" s="6">
        <v>1</v>
      </c>
      <c r="Q1684">
        <f>_xlfn.RANK.AVG(P1684,P$2:P$2185)</f>
        <v>1510</v>
      </c>
      <c r="R1684">
        <f>LOOKUP(Q1684/COUNTA(Q:Q),{0,0.1,0.2,0.3,0.4,0.5,0.6,0.7,0.8,0.9,1}+1%%,{10,9,8,7,6,5,4,3,2,1})</f>
        <v>4</v>
      </c>
      <c r="S1684">
        <f>I1684*0.5+L1684*0.5+O1684+R1684</f>
        <v>22</v>
      </c>
    </row>
    <row r="1685" spans="1:19" ht="72" x14ac:dyDescent="0.25">
      <c r="A1685" s="5" t="s">
        <v>2073</v>
      </c>
      <c r="B1685" s="6">
        <v>13831320</v>
      </c>
      <c r="C1685" s="6">
        <v>395282</v>
      </c>
      <c r="D1685" s="6">
        <v>20532</v>
      </c>
      <c r="E1685" s="6">
        <v>35732</v>
      </c>
      <c r="F1685" s="6">
        <v>1</v>
      </c>
      <c r="G1685">
        <f>(E1685*0.6+D1685*0.2+C1685*0.2)/B1685</f>
        <v>7.5626910519024952E-3</v>
      </c>
      <c r="H1685">
        <f>_xlfn.RANK.AVG(G1685,G$2:G$2185)</f>
        <v>951</v>
      </c>
      <c r="I1685">
        <f>LOOKUP(H1685/COUNTA(H:H),{0,0.1,0.2,0.3,0.4,0.5,0.6,0.7,0.8,0.9,1}+1%%,{10,9,8,7,6,5,4,3,2,1})</f>
        <v>6</v>
      </c>
      <c r="J1685">
        <f>E1685*0.6+D1685*0.2+C1685*0.2</f>
        <v>104602.00000000001</v>
      </c>
      <c r="K1685">
        <f>_xlfn.RANK.AVG(J1685,J$2:J$2185)</f>
        <v>217</v>
      </c>
      <c r="L1685">
        <f>LOOKUP(K1685/COUNTA(K:K),{0,0.1,0.2,0.3,0.4,0.5,0.6,0.7,0.8,0.9,1}+1%%,{10,9,8,7,6,5,4,3,2,1})</f>
        <v>10</v>
      </c>
      <c r="M1685">
        <f>(C1685-D1685)*0.7+B1685*0.3</f>
        <v>4411721</v>
      </c>
      <c r="N1685">
        <f>_xlfn.RANK.AVG(M1685,M$2:M$2185)</f>
        <v>198</v>
      </c>
      <c r="O1685">
        <f>LOOKUP(N1685/COUNTA(N:N),{0,0.1,0.2,0.3,0.4,0.5,0.6,0.7,0.8,0.9,1}+1%%,{10,9,8,7,6,5,4,3,2,1})</f>
        <v>10</v>
      </c>
      <c r="P1685" s="6">
        <v>1</v>
      </c>
      <c r="Q1685">
        <f>_xlfn.RANK.AVG(P1685,P$2:P$2185)</f>
        <v>1510</v>
      </c>
      <c r="R1685">
        <f>LOOKUP(Q1685/COUNTA(Q:Q),{0,0.1,0.2,0.3,0.4,0.5,0.6,0.7,0.8,0.9,1}+1%%,{10,9,8,7,6,5,4,3,2,1})</f>
        <v>4</v>
      </c>
      <c r="S1685">
        <f>I1685*0.5+L1685*0.5+O1685+R1685</f>
        <v>22</v>
      </c>
    </row>
    <row r="1686" spans="1:19" ht="28.8" x14ac:dyDescent="0.25">
      <c r="A1686" s="5" t="s">
        <v>153</v>
      </c>
      <c r="B1686" s="6">
        <v>3779181</v>
      </c>
      <c r="C1686" s="6">
        <v>121920</v>
      </c>
      <c r="D1686" s="6">
        <v>2155</v>
      </c>
      <c r="E1686" s="6">
        <v>5285</v>
      </c>
      <c r="F1686" s="6">
        <v>2</v>
      </c>
      <c r="G1686">
        <f>(E1686*0.6+D1686*0.2+C1686*0.2)/B1686</f>
        <v>7.4053081871442517E-3</v>
      </c>
      <c r="H1686">
        <f>_xlfn.RANK.AVG(G1686,G$2:G$2185)</f>
        <v>975</v>
      </c>
      <c r="I1686">
        <f>LOOKUP(H1686/COUNTA(H:H),{0,0.1,0.2,0.3,0.4,0.5,0.6,0.7,0.8,0.9,1}+1%%,{10,9,8,7,6,5,4,3,2,1})</f>
        <v>6</v>
      </c>
      <c r="J1686">
        <f>E1686*0.6+D1686*0.2+C1686*0.2</f>
        <v>27986</v>
      </c>
      <c r="K1686">
        <f>_xlfn.RANK.AVG(J1686,J$2:J$2185)</f>
        <v>479</v>
      </c>
      <c r="L1686">
        <f>LOOKUP(K1686/COUNTA(K:K),{0,0.1,0.2,0.3,0.4,0.5,0.6,0.7,0.8,0.9,1}+1%%,{10,9,8,7,6,5,4,3,2,1})</f>
        <v>8</v>
      </c>
      <c r="M1686">
        <f>(C1686-D1686)*0.7+B1686*0.3</f>
        <v>1217589.8</v>
      </c>
      <c r="N1686">
        <f>_xlfn.RANK.AVG(M1686,M$2:M$2185)</f>
        <v>481</v>
      </c>
      <c r="O1686">
        <f>LOOKUP(N1686/COUNTA(N:N),{0,0.1,0.2,0.3,0.4,0.5,0.6,0.7,0.8,0.9,1}+1%%,{10,9,8,7,6,5,4,3,2,1})</f>
        <v>8</v>
      </c>
      <c r="P1686" s="6">
        <v>2</v>
      </c>
      <c r="Q1686">
        <f>_xlfn.RANK.AVG(P1686,P$2:P$2185)</f>
        <v>678.5</v>
      </c>
      <c r="R1686">
        <f>LOOKUP(Q1686/COUNTA(Q:Q),{0,0.1,0.2,0.3,0.4,0.5,0.6,0.7,0.8,0.9,1}+1%%,{10,9,8,7,6,5,4,3,2,1})</f>
        <v>7</v>
      </c>
      <c r="S1686">
        <f>I1686*0.5+L1686*0.5+O1686+R1686</f>
        <v>22</v>
      </c>
    </row>
    <row r="1687" spans="1:19" ht="14.4" x14ac:dyDescent="0.25">
      <c r="A1687" s="5" t="s">
        <v>1830</v>
      </c>
      <c r="B1687" s="6">
        <v>1838464</v>
      </c>
      <c r="C1687" s="6">
        <v>57490</v>
      </c>
      <c r="D1687" s="6">
        <v>1572</v>
      </c>
      <c r="E1687" s="6">
        <v>3065</v>
      </c>
      <c r="F1687" s="6">
        <v>4</v>
      </c>
      <c r="G1687">
        <f>(E1687*0.6+D1687*0.2+C1687*0.2)/B1687</f>
        <v>7.4254377567360575E-3</v>
      </c>
      <c r="H1687">
        <f>_xlfn.RANK.AVG(G1687,G$2:G$2185)</f>
        <v>969</v>
      </c>
      <c r="I1687">
        <f>LOOKUP(H1687/COUNTA(H:H),{0,0.1,0.2,0.3,0.4,0.5,0.6,0.7,0.8,0.9,1}+1%%,{10,9,8,7,6,5,4,3,2,1})</f>
        <v>6</v>
      </c>
      <c r="J1687">
        <f>E1687*0.6+D1687*0.2+C1687*0.2</f>
        <v>13651.4</v>
      </c>
      <c r="K1687">
        <f>_xlfn.RANK.AVG(J1687,J$2:J$2185)</f>
        <v>676</v>
      </c>
      <c r="L1687">
        <f>LOOKUP(K1687/COUNTA(K:K),{0,0.1,0.2,0.3,0.4,0.5,0.6,0.7,0.8,0.9,1}+1%%,{10,9,8,7,6,5,4,3,2,1})</f>
        <v>7</v>
      </c>
      <c r="M1687">
        <f>(C1687-D1687)*0.7+B1687*0.3</f>
        <v>590681.79999999993</v>
      </c>
      <c r="N1687">
        <f>_xlfn.RANK.AVG(M1687,M$2:M$2185)</f>
        <v>710</v>
      </c>
      <c r="O1687">
        <f>LOOKUP(N1687/COUNTA(N:N),{0,0.1,0.2,0.3,0.4,0.5,0.6,0.7,0.8,0.9,1}+1%%,{10,9,8,7,6,5,4,3,2,1})</f>
        <v>7</v>
      </c>
      <c r="P1687" s="6">
        <v>4</v>
      </c>
      <c r="Q1687">
        <f>_xlfn.RANK.AVG(P1687,P$2:P$2185)</f>
        <v>340.5</v>
      </c>
      <c r="R1687">
        <f>LOOKUP(Q1687/COUNTA(Q:Q),{0,0.1,0.2,0.3,0.4,0.5,0.6,0.7,0.8,0.9,1}+1%%,{10,9,8,7,6,5,4,3,2,1})</f>
        <v>9</v>
      </c>
      <c r="S1687">
        <f>I1687*0.5+L1687*0.5+O1687+R1687</f>
        <v>22.5</v>
      </c>
    </row>
    <row r="1688" spans="1:19" ht="43.2" x14ac:dyDescent="0.25">
      <c r="A1688" s="5" t="s">
        <v>590</v>
      </c>
      <c r="B1688" s="6">
        <v>339606</v>
      </c>
      <c r="C1688" s="6">
        <v>20609</v>
      </c>
      <c r="D1688" s="6">
        <v>1026</v>
      </c>
      <c r="E1688" s="6">
        <v>5064</v>
      </c>
      <c r="F1688" s="6">
        <v>4</v>
      </c>
      <c r="G1688">
        <f>(E1688*0.6+D1688*0.2+C1688*0.2)/B1688</f>
        <v>2.1688073826728618E-2</v>
      </c>
      <c r="H1688">
        <f>_xlfn.RANK.AVG(G1688,G$2:G$2185)</f>
        <v>100</v>
      </c>
      <c r="I1688">
        <f>LOOKUP(H1688/COUNTA(H:H),{0,0.1,0.2,0.3,0.4,0.5,0.6,0.7,0.8,0.9,1}+1%%,{10,9,8,7,6,5,4,3,2,1})</f>
        <v>10</v>
      </c>
      <c r="J1688">
        <f>E1688*0.6+D1688*0.2+C1688*0.2</f>
        <v>7365.4</v>
      </c>
      <c r="K1688">
        <f>_xlfn.RANK.AVG(J1688,J$2:J$2185)</f>
        <v>870</v>
      </c>
      <c r="L1688">
        <f>LOOKUP(K1688/COUNTA(K:K),{0,0.1,0.2,0.3,0.4,0.5,0.6,0.7,0.8,0.9,1}+1%%,{10,9,8,7,6,5,4,3,2,1})</f>
        <v>7</v>
      </c>
      <c r="M1688">
        <f>(C1688-D1688)*0.7+B1688*0.3</f>
        <v>115589.9</v>
      </c>
      <c r="N1688">
        <f>_xlfn.RANK.AVG(M1688,M$2:M$2185)</f>
        <v>1300</v>
      </c>
      <c r="O1688">
        <f>LOOKUP(N1688/COUNTA(N:N),{0,0.1,0.2,0.3,0.4,0.5,0.6,0.7,0.8,0.9,1}+1%%,{10,9,8,7,6,5,4,3,2,1})</f>
        <v>5</v>
      </c>
      <c r="P1688" s="6">
        <v>4</v>
      </c>
      <c r="Q1688">
        <f>_xlfn.RANK.AVG(P1688,P$2:P$2185)</f>
        <v>340.5</v>
      </c>
      <c r="R1688">
        <f>LOOKUP(Q1688/COUNTA(Q:Q),{0,0.1,0.2,0.3,0.4,0.5,0.6,0.7,0.8,0.9,1}+1%%,{10,9,8,7,6,5,4,3,2,1})</f>
        <v>9</v>
      </c>
      <c r="S1688">
        <f>I1688*0.5+L1688*0.5+O1688+R1688</f>
        <v>22.5</v>
      </c>
    </row>
    <row r="1689" spans="1:19" ht="28.8" x14ac:dyDescent="0.25">
      <c r="A1689" s="5" t="s">
        <v>1500</v>
      </c>
      <c r="B1689" s="6">
        <v>1660886</v>
      </c>
      <c r="C1689" s="6">
        <v>67482</v>
      </c>
      <c r="D1689" s="6">
        <v>2338</v>
      </c>
      <c r="E1689" s="6">
        <v>23139</v>
      </c>
      <c r="F1689" s="6">
        <v>2</v>
      </c>
      <c r="G1689">
        <f>(E1689*0.6+D1689*0.2+C1689*0.2)/B1689</f>
        <v>1.6766593252035361E-2</v>
      </c>
      <c r="H1689">
        <f>_xlfn.RANK.AVG(G1689,G$2:G$2185)</f>
        <v>221</v>
      </c>
      <c r="I1689">
        <f>LOOKUP(H1689/COUNTA(H:H),{0,0.1,0.2,0.3,0.4,0.5,0.6,0.7,0.8,0.9,1}+1%%,{10,9,8,7,6,5,4,3,2,1})</f>
        <v>9</v>
      </c>
      <c r="J1689">
        <f>E1689*0.6+D1689*0.2+C1689*0.2</f>
        <v>27847.4</v>
      </c>
      <c r="K1689">
        <f>_xlfn.RANK.AVG(J1689,J$2:J$2185)</f>
        <v>482</v>
      </c>
      <c r="L1689">
        <f>LOOKUP(K1689/COUNTA(K:K),{0,0.1,0.2,0.3,0.4,0.5,0.6,0.7,0.8,0.9,1}+1%%,{10,9,8,7,6,5,4,3,2,1})</f>
        <v>8</v>
      </c>
      <c r="M1689">
        <f>(C1689-D1689)*0.7+B1689*0.3</f>
        <v>543866.6</v>
      </c>
      <c r="N1689">
        <f>_xlfn.RANK.AVG(M1689,M$2:M$2185)</f>
        <v>746</v>
      </c>
      <c r="O1689">
        <f>LOOKUP(N1689/COUNTA(N:N),{0,0.1,0.2,0.3,0.4,0.5,0.6,0.7,0.8,0.9,1}+1%%,{10,9,8,7,6,5,4,3,2,1})</f>
        <v>7</v>
      </c>
      <c r="P1689" s="6">
        <v>2</v>
      </c>
      <c r="Q1689">
        <f>_xlfn.RANK.AVG(P1689,P$2:P$2185)</f>
        <v>678.5</v>
      </c>
      <c r="R1689">
        <f>LOOKUP(Q1689/COUNTA(Q:Q),{0,0.1,0.2,0.3,0.4,0.5,0.6,0.7,0.8,0.9,1}+1%%,{10,9,8,7,6,5,4,3,2,1})</f>
        <v>7</v>
      </c>
      <c r="S1689">
        <f>I1689*0.5+L1689*0.5+O1689+R1689</f>
        <v>22.5</v>
      </c>
    </row>
    <row r="1690" spans="1:19" ht="28.8" x14ac:dyDescent="0.25">
      <c r="A1690" s="5" t="s">
        <v>275</v>
      </c>
      <c r="B1690" s="6">
        <v>2145475</v>
      </c>
      <c r="C1690" s="6">
        <v>31286</v>
      </c>
      <c r="D1690" s="6">
        <v>1711</v>
      </c>
      <c r="E1690" s="6">
        <v>5299</v>
      </c>
      <c r="F1690" s="6">
        <v>9</v>
      </c>
      <c r="G1690">
        <f>(E1690*0.6+D1690*0.2+C1690*0.2)/B1690</f>
        <v>4.5578717999510601E-3</v>
      </c>
      <c r="H1690">
        <f>_xlfn.RANK.AVG(G1690,G$2:G$2185)</f>
        <v>1399</v>
      </c>
      <c r="I1690">
        <f>LOOKUP(H1690/COUNTA(H:H),{0,0.1,0.2,0.3,0.4,0.5,0.6,0.7,0.8,0.9,1}+1%%,{10,9,8,7,6,5,4,3,2,1})</f>
        <v>4</v>
      </c>
      <c r="J1690">
        <f>E1690*0.6+D1690*0.2+C1690*0.2</f>
        <v>9778.8000000000011</v>
      </c>
      <c r="K1690">
        <f>_xlfn.RANK.AVG(J1690,J$2:J$2185)</f>
        <v>783</v>
      </c>
      <c r="L1690">
        <f>LOOKUP(K1690/COUNTA(K:K),{0,0.1,0.2,0.3,0.4,0.5,0.6,0.7,0.8,0.9,1}+1%%,{10,9,8,7,6,5,4,3,2,1})</f>
        <v>7</v>
      </c>
      <c r="M1690">
        <f>(C1690-D1690)*0.7+B1690*0.3</f>
        <v>664345</v>
      </c>
      <c r="N1690">
        <f>_xlfn.RANK.AVG(M1690,M$2:M$2185)</f>
        <v>671</v>
      </c>
      <c r="O1690">
        <f>LOOKUP(N1690/COUNTA(N:N),{0,0.1,0.2,0.3,0.4,0.5,0.6,0.7,0.8,0.9,1}+1%%,{10,9,8,7,6,5,4,3,2,1})</f>
        <v>7</v>
      </c>
      <c r="P1690" s="6">
        <v>9</v>
      </c>
      <c r="Q1690">
        <f>_xlfn.RANK.AVG(P1690,P$2:P$2185)</f>
        <v>128</v>
      </c>
      <c r="R1690">
        <f>LOOKUP(Q1690/COUNTA(Q:Q),{0,0.1,0.2,0.3,0.4,0.5,0.6,0.7,0.8,0.9,1}+1%%,{10,9,8,7,6,5,4,3,2,1})</f>
        <v>10</v>
      </c>
      <c r="S1690">
        <f>I1690*0.5+L1690*0.5+O1690+R1690</f>
        <v>22.5</v>
      </c>
    </row>
    <row r="1691" spans="1:19" ht="14.4" x14ac:dyDescent="0.25">
      <c r="A1691" s="5" t="s">
        <v>299</v>
      </c>
      <c r="B1691" s="6">
        <v>1085401</v>
      </c>
      <c r="C1691" s="6">
        <v>47024</v>
      </c>
      <c r="D1691" s="6">
        <v>2217</v>
      </c>
      <c r="E1691" s="6">
        <v>4788</v>
      </c>
      <c r="F1691" s="6">
        <v>4</v>
      </c>
      <c r="G1691">
        <f>(E1691*0.6+D1691*0.2+C1691*0.2)/B1691</f>
        <v>1.172009238981722E-2</v>
      </c>
      <c r="H1691">
        <f>_xlfn.RANK.AVG(G1691,G$2:G$2185)</f>
        <v>506</v>
      </c>
      <c r="I1691">
        <f>LOOKUP(H1691/COUNTA(H:H),{0,0.1,0.2,0.3,0.4,0.5,0.6,0.7,0.8,0.9,1}+1%%,{10,9,8,7,6,5,4,3,2,1})</f>
        <v>8</v>
      </c>
      <c r="J1691">
        <f>E1691*0.6+D1691*0.2+C1691*0.2</f>
        <v>12721</v>
      </c>
      <c r="K1691">
        <f>_xlfn.RANK.AVG(J1691,J$2:J$2185)</f>
        <v>691</v>
      </c>
      <c r="L1691">
        <f>LOOKUP(K1691/COUNTA(K:K),{0,0.1,0.2,0.3,0.4,0.5,0.6,0.7,0.8,0.9,1}+1%%,{10,9,8,7,6,5,4,3,2,1})</f>
        <v>7</v>
      </c>
      <c r="M1691">
        <f>(C1691-D1691)*0.7+B1691*0.3</f>
        <v>356985.2</v>
      </c>
      <c r="N1691">
        <f>_xlfn.RANK.AVG(M1691,M$2:M$2185)</f>
        <v>895</v>
      </c>
      <c r="O1691">
        <f>LOOKUP(N1691/COUNTA(N:N),{0,0.1,0.2,0.3,0.4,0.5,0.6,0.7,0.8,0.9,1}+1%%,{10,9,8,7,6,5,4,3,2,1})</f>
        <v>6</v>
      </c>
      <c r="P1691" s="6">
        <v>4</v>
      </c>
      <c r="Q1691">
        <f>_xlfn.RANK.AVG(P1691,P$2:P$2185)</f>
        <v>340.5</v>
      </c>
      <c r="R1691">
        <f>LOOKUP(Q1691/COUNTA(Q:Q),{0,0.1,0.2,0.3,0.4,0.5,0.6,0.7,0.8,0.9,1}+1%%,{10,9,8,7,6,5,4,3,2,1})</f>
        <v>9</v>
      </c>
      <c r="S1691">
        <f>I1691*0.5+L1691*0.5+O1691+R1691</f>
        <v>22.5</v>
      </c>
    </row>
    <row r="1692" spans="1:19" ht="43.2" x14ac:dyDescent="0.25">
      <c r="A1692" s="5" t="s">
        <v>1082</v>
      </c>
      <c r="B1692" s="6">
        <v>1486983</v>
      </c>
      <c r="C1692" s="6">
        <v>80042</v>
      </c>
      <c r="D1692" s="6">
        <v>1542</v>
      </c>
      <c r="E1692" s="6">
        <v>5739</v>
      </c>
      <c r="F1692" s="6">
        <v>2</v>
      </c>
      <c r="G1692">
        <f>(E1692*0.6+D1692*0.2+C1692*0.2)/B1692</f>
        <v>1.3288786758153927E-2</v>
      </c>
      <c r="H1692">
        <f>_xlfn.RANK.AVG(G1692,G$2:G$2185)</f>
        <v>399</v>
      </c>
      <c r="I1692">
        <f>LOOKUP(H1692/COUNTA(H:H),{0,0.1,0.2,0.3,0.4,0.5,0.6,0.7,0.8,0.9,1}+1%%,{10,9,8,7,6,5,4,3,2,1})</f>
        <v>9</v>
      </c>
      <c r="J1692">
        <f>E1692*0.6+D1692*0.2+C1692*0.2</f>
        <v>19760.2</v>
      </c>
      <c r="K1692">
        <f>_xlfn.RANK.AVG(J1692,J$2:J$2185)</f>
        <v>582</v>
      </c>
      <c r="L1692">
        <f>LOOKUP(K1692/COUNTA(K:K),{0,0.1,0.2,0.3,0.4,0.5,0.6,0.7,0.8,0.9,1}+1%%,{10,9,8,7,6,5,4,3,2,1})</f>
        <v>8</v>
      </c>
      <c r="M1692">
        <f>(C1692-D1692)*0.7+B1692*0.3</f>
        <v>501044.89999999997</v>
      </c>
      <c r="N1692">
        <f>_xlfn.RANK.AVG(M1692,M$2:M$2185)</f>
        <v>772</v>
      </c>
      <c r="O1692">
        <f>LOOKUP(N1692/COUNTA(N:N),{0,0.1,0.2,0.3,0.4,0.5,0.6,0.7,0.8,0.9,1}+1%%,{10,9,8,7,6,5,4,3,2,1})</f>
        <v>7</v>
      </c>
      <c r="P1692" s="6">
        <v>2</v>
      </c>
      <c r="Q1692">
        <f>_xlfn.RANK.AVG(P1692,P$2:P$2185)</f>
        <v>678.5</v>
      </c>
      <c r="R1692">
        <f>LOOKUP(Q1692/COUNTA(Q:Q),{0,0.1,0.2,0.3,0.4,0.5,0.6,0.7,0.8,0.9,1}+1%%,{10,9,8,7,6,5,4,3,2,1})</f>
        <v>7</v>
      </c>
      <c r="S1692">
        <f>I1692*0.5+L1692*0.5+O1692+R1692</f>
        <v>22.5</v>
      </c>
    </row>
    <row r="1693" spans="1:19" ht="28.8" x14ac:dyDescent="0.25">
      <c r="A1693" s="5" t="s">
        <v>95</v>
      </c>
      <c r="B1693" s="6">
        <v>2903221</v>
      </c>
      <c r="C1693" s="6">
        <v>103741</v>
      </c>
      <c r="D1693" s="6">
        <v>4693</v>
      </c>
      <c r="E1693" s="6">
        <v>4601</v>
      </c>
      <c r="F1693" s="6">
        <v>2</v>
      </c>
      <c r="G1693">
        <f>(E1693*0.6+D1693*0.2+C1693*0.2)/B1693</f>
        <v>8.4207850521885869E-3</v>
      </c>
      <c r="H1693">
        <f>_xlfn.RANK.AVG(G1693,G$2:G$2185)</f>
        <v>856</v>
      </c>
      <c r="I1693">
        <f>LOOKUP(H1693/COUNTA(H:H),{0,0.1,0.2,0.3,0.4,0.5,0.6,0.7,0.8,0.9,1}+1%%,{10,9,8,7,6,5,4,3,2,1})</f>
        <v>7</v>
      </c>
      <c r="J1693">
        <f>E1693*0.6+D1693*0.2+C1693*0.2</f>
        <v>24447.4</v>
      </c>
      <c r="K1693">
        <f>_xlfn.RANK.AVG(J1693,J$2:J$2185)</f>
        <v>520</v>
      </c>
      <c r="L1693">
        <f>LOOKUP(K1693/COUNTA(K:K),{0,0.1,0.2,0.3,0.4,0.5,0.6,0.7,0.8,0.9,1}+1%%,{10,9,8,7,6,5,4,3,2,1})</f>
        <v>8</v>
      </c>
      <c r="M1693">
        <f>(C1693-D1693)*0.7+B1693*0.3</f>
        <v>940299.89999999991</v>
      </c>
      <c r="N1693">
        <f>_xlfn.RANK.AVG(M1693,M$2:M$2185)</f>
        <v>557</v>
      </c>
      <c r="O1693">
        <f>LOOKUP(N1693/COUNTA(N:N),{0,0.1,0.2,0.3,0.4,0.5,0.6,0.7,0.8,0.9,1}+1%%,{10,9,8,7,6,5,4,3,2,1})</f>
        <v>8</v>
      </c>
      <c r="P1693" s="6">
        <v>2</v>
      </c>
      <c r="Q1693">
        <f>_xlfn.RANK.AVG(P1693,P$2:P$2185)</f>
        <v>678.5</v>
      </c>
      <c r="R1693">
        <f>LOOKUP(Q1693/COUNTA(Q:Q),{0,0.1,0.2,0.3,0.4,0.5,0.6,0.7,0.8,0.9,1}+1%%,{10,9,8,7,6,5,4,3,2,1})</f>
        <v>7</v>
      </c>
      <c r="S1693">
        <f>I1693*0.5+L1693*0.5+O1693+R1693</f>
        <v>22.5</v>
      </c>
    </row>
    <row r="1694" spans="1:19" ht="14.4" x14ac:dyDescent="0.25">
      <c r="A1694" s="5" t="s">
        <v>783</v>
      </c>
      <c r="B1694" s="6">
        <v>4529009</v>
      </c>
      <c r="C1694" s="6">
        <v>21013</v>
      </c>
      <c r="D1694" s="6">
        <v>2603</v>
      </c>
      <c r="E1694" s="6">
        <v>8407</v>
      </c>
      <c r="F1694" s="6">
        <v>6</v>
      </c>
      <c r="G1694">
        <f>(E1694*0.6+D1694*0.2+C1694*0.2)/B1694</f>
        <v>2.1566307331250616E-3</v>
      </c>
      <c r="H1694">
        <f>_xlfn.RANK.AVG(G1694,G$2:G$2185)</f>
        <v>1810</v>
      </c>
      <c r="I1694">
        <f>LOOKUP(H1694/COUNTA(H:H),{0,0.1,0.2,0.3,0.4,0.5,0.6,0.7,0.8,0.9,1}+1%%,{10,9,8,7,6,5,4,3,2,1})</f>
        <v>2</v>
      </c>
      <c r="J1694">
        <f>E1694*0.6+D1694*0.2+C1694*0.2</f>
        <v>9767.4000000000015</v>
      </c>
      <c r="K1694">
        <f>_xlfn.RANK.AVG(J1694,J$2:J$2185)</f>
        <v>784</v>
      </c>
      <c r="L1694">
        <f>LOOKUP(K1694/COUNTA(K:K),{0,0.1,0.2,0.3,0.4,0.5,0.6,0.7,0.8,0.9,1}+1%%,{10,9,8,7,6,5,4,3,2,1})</f>
        <v>7</v>
      </c>
      <c r="M1694">
        <f>(C1694-D1694)*0.7+B1694*0.3</f>
        <v>1371589.7</v>
      </c>
      <c r="N1694">
        <f>_xlfn.RANK.AVG(M1694,M$2:M$2185)</f>
        <v>448</v>
      </c>
      <c r="O1694">
        <f>LOOKUP(N1694/COUNTA(N:N),{0,0.1,0.2,0.3,0.4,0.5,0.6,0.7,0.8,0.9,1}+1%%,{10,9,8,7,6,5,4,3,2,1})</f>
        <v>8</v>
      </c>
      <c r="P1694" s="6">
        <v>6</v>
      </c>
      <c r="Q1694">
        <f>_xlfn.RANK.AVG(P1694,P$2:P$2185)</f>
        <v>215</v>
      </c>
      <c r="R1694">
        <f>LOOKUP(Q1694/COUNTA(Q:Q),{0,0.1,0.2,0.3,0.4,0.5,0.6,0.7,0.8,0.9,1}+1%%,{10,9,8,7,6,5,4,3,2,1})</f>
        <v>10</v>
      </c>
      <c r="S1694">
        <f>I1694*0.5+L1694*0.5+O1694+R1694</f>
        <v>22.5</v>
      </c>
    </row>
    <row r="1695" spans="1:19" ht="28.8" x14ac:dyDescent="0.25">
      <c r="A1695" s="5" t="s">
        <v>711</v>
      </c>
      <c r="B1695" s="6">
        <v>1946455</v>
      </c>
      <c r="C1695" s="6">
        <v>8336</v>
      </c>
      <c r="D1695" s="6">
        <v>2730</v>
      </c>
      <c r="E1695" s="6">
        <v>12348</v>
      </c>
      <c r="F1695" s="6">
        <v>8</v>
      </c>
      <c r="G1695">
        <f>(E1695*0.6+D1695*0.2+C1695*0.2)/B1695</f>
        <v>4.9433457233791691E-3</v>
      </c>
      <c r="H1695">
        <f>_xlfn.RANK.AVG(G1695,G$2:G$2185)</f>
        <v>1333</v>
      </c>
      <c r="I1695">
        <f>LOOKUP(H1695/COUNTA(H:H),{0,0.1,0.2,0.3,0.4,0.5,0.6,0.7,0.8,0.9,1}+1%%,{10,9,8,7,6,5,4,3,2,1})</f>
        <v>4</v>
      </c>
      <c r="J1695">
        <f>E1695*0.6+D1695*0.2+C1695*0.2</f>
        <v>9622</v>
      </c>
      <c r="K1695">
        <f>_xlfn.RANK.AVG(J1695,J$2:J$2185)</f>
        <v>789</v>
      </c>
      <c r="L1695">
        <f>LOOKUP(K1695/COUNTA(K:K),{0,0.1,0.2,0.3,0.4,0.5,0.6,0.7,0.8,0.9,1}+1%%,{10,9,8,7,6,5,4,3,2,1})</f>
        <v>7</v>
      </c>
      <c r="M1695">
        <f>(C1695-D1695)*0.7+B1695*0.3</f>
        <v>587860.69999999995</v>
      </c>
      <c r="N1695">
        <f>_xlfn.RANK.AVG(M1695,M$2:M$2185)</f>
        <v>712</v>
      </c>
      <c r="O1695">
        <f>LOOKUP(N1695/COUNTA(N:N),{0,0.1,0.2,0.3,0.4,0.5,0.6,0.7,0.8,0.9,1}+1%%,{10,9,8,7,6,5,4,3,2,1})</f>
        <v>7</v>
      </c>
      <c r="P1695" s="6">
        <v>8</v>
      </c>
      <c r="Q1695">
        <f>_xlfn.RANK.AVG(P1695,P$2:P$2185)</f>
        <v>151.5</v>
      </c>
      <c r="R1695">
        <f>LOOKUP(Q1695/COUNTA(Q:Q),{0,0.1,0.2,0.3,0.4,0.5,0.6,0.7,0.8,0.9,1}+1%%,{10,9,8,7,6,5,4,3,2,1})</f>
        <v>10</v>
      </c>
      <c r="S1695">
        <f>I1695*0.5+L1695*0.5+O1695+R1695</f>
        <v>22.5</v>
      </c>
    </row>
    <row r="1696" spans="1:19" ht="14.4" x14ac:dyDescent="0.25">
      <c r="A1696" s="5" t="s">
        <v>990</v>
      </c>
      <c r="B1696" s="6">
        <v>1250001</v>
      </c>
      <c r="C1696" s="6">
        <v>19365</v>
      </c>
      <c r="D1696" s="6">
        <v>1291</v>
      </c>
      <c r="E1696" s="6">
        <v>4723</v>
      </c>
      <c r="F1696" s="6">
        <v>6</v>
      </c>
      <c r="G1696">
        <f>(E1696*0.6+D1696*0.2+C1696*0.2)/B1696</f>
        <v>5.5719955424035662E-3</v>
      </c>
      <c r="H1696">
        <f>_xlfn.RANK.AVG(G1696,G$2:G$2185)</f>
        <v>1251</v>
      </c>
      <c r="I1696">
        <f>LOOKUP(H1696/COUNTA(H:H),{0,0.1,0.2,0.3,0.4,0.5,0.6,0.7,0.8,0.9,1}+1%%,{10,9,8,7,6,5,4,3,2,1})</f>
        <v>5</v>
      </c>
      <c r="J1696">
        <f>E1696*0.6+D1696*0.2+C1696*0.2</f>
        <v>6965</v>
      </c>
      <c r="K1696">
        <f>_xlfn.RANK.AVG(J1696,J$2:J$2185)</f>
        <v>891</v>
      </c>
      <c r="L1696">
        <f>LOOKUP(K1696/COUNTA(K:K),{0,0.1,0.2,0.3,0.4,0.5,0.6,0.7,0.8,0.9,1}+1%%,{10,9,8,7,6,5,4,3,2,1})</f>
        <v>6</v>
      </c>
      <c r="M1696">
        <f>(C1696-D1696)*0.7+B1696*0.3</f>
        <v>387652.1</v>
      </c>
      <c r="N1696">
        <f>_xlfn.RANK.AVG(M1696,M$2:M$2185)</f>
        <v>861</v>
      </c>
      <c r="O1696">
        <f>LOOKUP(N1696/COUNTA(N:N),{0,0.1,0.2,0.3,0.4,0.5,0.6,0.7,0.8,0.9,1}+1%%,{10,9,8,7,6,5,4,3,2,1})</f>
        <v>7</v>
      </c>
      <c r="P1696" s="6">
        <v>6</v>
      </c>
      <c r="Q1696">
        <f>_xlfn.RANK.AVG(P1696,P$2:P$2185)</f>
        <v>215</v>
      </c>
      <c r="R1696">
        <f>LOOKUP(Q1696/COUNTA(Q:Q),{0,0.1,0.2,0.3,0.4,0.5,0.6,0.7,0.8,0.9,1}+1%%,{10,9,8,7,6,5,4,3,2,1})</f>
        <v>10</v>
      </c>
      <c r="S1696">
        <f>I1696*0.5+L1696*0.5+O1696+R1696</f>
        <v>22.5</v>
      </c>
    </row>
    <row r="1697" spans="1:19" ht="28.8" x14ac:dyDescent="0.25">
      <c r="A1697" s="5" t="s">
        <v>488</v>
      </c>
      <c r="B1697" s="6">
        <v>8867778</v>
      </c>
      <c r="C1697" s="6">
        <v>112873</v>
      </c>
      <c r="D1697" s="6">
        <v>3427</v>
      </c>
      <c r="E1697" s="6">
        <v>15024</v>
      </c>
      <c r="F1697" s="6">
        <v>3</v>
      </c>
      <c r="G1697">
        <f>(E1697*0.6+D1697*0.2+C1697*0.2)/B1697</f>
        <v>3.6395137541783296E-3</v>
      </c>
      <c r="H1697">
        <f>_xlfn.RANK.AVG(G1697,G$2:G$2185)</f>
        <v>1552</v>
      </c>
      <c r="I1697">
        <f>LOOKUP(H1697/COUNTA(H:H),{0,0.1,0.2,0.3,0.4,0.5,0.6,0.7,0.8,0.9,1}+1%%,{10,9,8,7,6,5,4,3,2,1})</f>
        <v>3</v>
      </c>
      <c r="J1697">
        <f>E1697*0.6+D1697*0.2+C1697*0.2</f>
        <v>32274.400000000001</v>
      </c>
      <c r="K1697">
        <f>_xlfn.RANK.AVG(J1697,J$2:J$2185)</f>
        <v>445</v>
      </c>
      <c r="L1697">
        <f>LOOKUP(K1697/COUNTA(K:K),{0,0.1,0.2,0.3,0.4,0.5,0.6,0.7,0.8,0.9,1}+1%%,{10,9,8,7,6,5,4,3,2,1})</f>
        <v>8</v>
      </c>
      <c r="M1697">
        <f>(C1697-D1697)*0.7+B1697*0.3</f>
        <v>2736945.6</v>
      </c>
      <c r="N1697">
        <f>_xlfn.RANK.AVG(M1697,M$2:M$2185)</f>
        <v>284</v>
      </c>
      <c r="O1697">
        <f>LOOKUP(N1697/COUNTA(N:N),{0,0.1,0.2,0.3,0.4,0.5,0.6,0.7,0.8,0.9,1}+1%%,{10,9,8,7,6,5,4,3,2,1})</f>
        <v>9</v>
      </c>
      <c r="P1697" s="6">
        <v>3</v>
      </c>
      <c r="Q1697">
        <f>_xlfn.RANK.AVG(P1697,P$2:P$2185)</f>
        <v>452</v>
      </c>
      <c r="R1697">
        <f>LOOKUP(Q1697/COUNTA(Q:Q),{0,0.1,0.2,0.3,0.4,0.5,0.6,0.7,0.8,0.9,1}+1%%,{10,9,8,7,6,5,4,3,2,1})</f>
        <v>8</v>
      </c>
      <c r="S1697">
        <f>I1697*0.5+L1697*0.5+O1697+R1697</f>
        <v>22.5</v>
      </c>
    </row>
    <row r="1698" spans="1:19" ht="14.4" x14ac:dyDescent="0.25">
      <c r="A1698" s="5" t="s">
        <v>2060</v>
      </c>
      <c r="B1698" s="6">
        <v>2630920</v>
      </c>
      <c r="C1698" s="6">
        <v>90954</v>
      </c>
      <c r="D1698" s="6">
        <v>2736</v>
      </c>
      <c r="E1698" s="6">
        <v>7460</v>
      </c>
      <c r="F1698" s="6">
        <v>2</v>
      </c>
      <c r="G1698">
        <f>(E1698*0.6+D1698*0.2+C1698*0.2)/B1698</f>
        <v>8.8235294117647058E-3</v>
      </c>
      <c r="H1698">
        <f>_xlfn.RANK.AVG(G1698,G$2:G$2185)</f>
        <v>805</v>
      </c>
      <c r="I1698">
        <f>LOOKUP(H1698/COUNTA(H:H),{0,0.1,0.2,0.3,0.4,0.5,0.6,0.7,0.8,0.9,1}+1%%,{10,9,8,7,6,5,4,3,2,1})</f>
        <v>7</v>
      </c>
      <c r="J1698">
        <f>E1698*0.6+D1698*0.2+C1698*0.2</f>
        <v>23214</v>
      </c>
      <c r="K1698">
        <f>_xlfn.RANK.AVG(J1698,J$2:J$2185)</f>
        <v>534</v>
      </c>
      <c r="L1698">
        <f>LOOKUP(K1698/COUNTA(K:K),{0,0.1,0.2,0.3,0.4,0.5,0.6,0.7,0.8,0.9,1}+1%%,{10,9,8,7,6,5,4,3,2,1})</f>
        <v>8</v>
      </c>
      <c r="M1698">
        <f>(C1698-D1698)*0.7+B1698*0.3</f>
        <v>851028.6</v>
      </c>
      <c r="N1698">
        <f>_xlfn.RANK.AVG(M1698,M$2:M$2185)</f>
        <v>588</v>
      </c>
      <c r="O1698">
        <f>LOOKUP(N1698/COUNTA(N:N),{0,0.1,0.2,0.3,0.4,0.5,0.6,0.7,0.8,0.9,1}+1%%,{10,9,8,7,6,5,4,3,2,1})</f>
        <v>8</v>
      </c>
      <c r="P1698" s="6">
        <v>2</v>
      </c>
      <c r="Q1698">
        <f>_xlfn.RANK.AVG(P1698,P$2:P$2185)</f>
        <v>678.5</v>
      </c>
      <c r="R1698">
        <f>LOOKUP(Q1698/COUNTA(Q:Q),{0,0.1,0.2,0.3,0.4,0.5,0.6,0.7,0.8,0.9,1}+1%%,{10,9,8,7,6,5,4,3,2,1})</f>
        <v>7</v>
      </c>
      <c r="S1698">
        <f>I1698*0.5+L1698*0.5+O1698+R1698</f>
        <v>22.5</v>
      </c>
    </row>
    <row r="1699" spans="1:19" ht="28.8" x14ac:dyDescent="0.25">
      <c r="A1699" s="5" t="s">
        <v>689</v>
      </c>
      <c r="B1699" s="6">
        <v>1248132</v>
      </c>
      <c r="C1699" s="6">
        <v>32592</v>
      </c>
      <c r="D1699" s="6">
        <v>23624</v>
      </c>
      <c r="E1699" s="6">
        <v>6010</v>
      </c>
      <c r="F1699" s="6">
        <v>3</v>
      </c>
      <c r="G1699">
        <f>(E1699*0.6+D1699*0.2+C1699*0.2)/B1699</f>
        <v>1.1897139084648099E-2</v>
      </c>
      <c r="H1699">
        <f>_xlfn.RANK.AVG(G1699,G$2:G$2185)</f>
        <v>496</v>
      </c>
      <c r="I1699">
        <f>LOOKUP(H1699/COUNTA(H:H),{0,0.1,0.2,0.3,0.4,0.5,0.6,0.7,0.8,0.9,1}+1%%,{10,9,8,7,6,5,4,3,2,1})</f>
        <v>8</v>
      </c>
      <c r="J1699">
        <f>E1699*0.6+D1699*0.2+C1699*0.2</f>
        <v>14849.2</v>
      </c>
      <c r="K1699">
        <f>_xlfn.RANK.AVG(J1699,J$2:J$2185)</f>
        <v>656</v>
      </c>
      <c r="L1699">
        <f>LOOKUP(K1699/COUNTA(K:K),{0,0.1,0.2,0.3,0.4,0.5,0.6,0.7,0.8,0.9,1}+1%%,{10,9,8,7,6,5,4,3,2,1})</f>
        <v>7</v>
      </c>
      <c r="M1699">
        <f>(C1699-D1699)*0.7+B1699*0.3</f>
        <v>380717.19999999995</v>
      </c>
      <c r="N1699">
        <f>_xlfn.RANK.AVG(M1699,M$2:M$2185)</f>
        <v>871</v>
      </c>
      <c r="O1699">
        <f>LOOKUP(N1699/COUNTA(N:N),{0,0.1,0.2,0.3,0.4,0.5,0.6,0.7,0.8,0.9,1}+1%%,{10,9,8,7,6,5,4,3,2,1})</f>
        <v>7</v>
      </c>
      <c r="P1699" s="6">
        <v>3</v>
      </c>
      <c r="Q1699">
        <f>_xlfn.RANK.AVG(P1699,P$2:P$2185)</f>
        <v>452</v>
      </c>
      <c r="R1699">
        <f>LOOKUP(Q1699/COUNTA(Q:Q),{0,0.1,0.2,0.3,0.4,0.5,0.6,0.7,0.8,0.9,1}+1%%,{10,9,8,7,6,5,4,3,2,1})</f>
        <v>8</v>
      </c>
      <c r="S1699">
        <f>I1699*0.5+L1699*0.5+O1699+R1699</f>
        <v>22.5</v>
      </c>
    </row>
    <row r="1700" spans="1:19" ht="14.4" x14ac:dyDescent="0.25">
      <c r="A1700" s="5" t="s">
        <v>795</v>
      </c>
      <c r="B1700" s="6">
        <v>2460719</v>
      </c>
      <c r="C1700" s="6">
        <v>38242</v>
      </c>
      <c r="D1700" s="6">
        <v>951</v>
      </c>
      <c r="E1700" s="6">
        <v>2391</v>
      </c>
      <c r="F1700" s="6">
        <v>5</v>
      </c>
      <c r="G1700">
        <f>(E1700*0.6+D1700*0.2+C1700*0.2)/B1700</f>
        <v>3.7684920545580378E-3</v>
      </c>
      <c r="H1700">
        <f>_xlfn.RANK.AVG(G1700,G$2:G$2185)</f>
        <v>1528</v>
      </c>
      <c r="I1700">
        <f>LOOKUP(H1700/COUNTA(H:H),{0,0.1,0.2,0.3,0.4,0.5,0.6,0.7,0.8,0.9,1}+1%%,{10,9,8,7,6,5,4,3,2,1})</f>
        <v>4</v>
      </c>
      <c r="J1700">
        <f>E1700*0.6+D1700*0.2+C1700*0.2</f>
        <v>9273.2000000000007</v>
      </c>
      <c r="K1700">
        <f>_xlfn.RANK.AVG(J1700,J$2:J$2185)</f>
        <v>805</v>
      </c>
      <c r="L1700">
        <f>LOOKUP(K1700/COUNTA(K:K),{0,0.1,0.2,0.3,0.4,0.5,0.6,0.7,0.8,0.9,1}+1%%,{10,9,8,7,6,5,4,3,2,1})</f>
        <v>7</v>
      </c>
      <c r="M1700">
        <f>(C1700-D1700)*0.7+B1700*0.3</f>
        <v>764319.39999999991</v>
      </c>
      <c r="N1700">
        <f>_xlfn.RANK.AVG(M1700,M$2:M$2185)</f>
        <v>627</v>
      </c>
      <c r="O1700">
        <f>LOOKUP(N1700/COUNTA(N:N),{0,0.1,0.2,0.3,0.4,0.5,0.6,0.7,0.8,0.9,1}+1%%,{10,9,8,7,6,5,4,3,2,1})</f>
        <v>8</v>
      </c>
      <c r="P1700" s="6">
        <v>5</v>
      </c>
      <c r="Q1700">
        <f>_xlfn.RANK.AVG(P1700,P$2:P$2185)</f>
        <v>266.5</v>
      </c>
      <c r="R1700">
        <f>LOOKUP(Q1700/COUNTA(Q:Q),{0,0.1,0.2,0.3,0.4,0.5,0.6,0.7,0.8,0.9,1}+1%%,{10,9,8,7,6,5,4,3,2,1})</f>
        <v>9</v>
      </c>
      <c r="S1700">
        <f>I1700*0.5+L1700*0.5+O1700+R1700</f>
        <v>22.5</v>
      </c>
    </row>
    <row r="1701" spans="1:19" ht="28.8" x14ac:dyDescent="0.25">
      <c r="A1701" s="5" t="s">
        <v>2091</v>
      </c>
      <c r="B1701" s="6">
        <v>9347229</v>
      </c>
      <c r="C1701" s="6">
        <v>143498</v>
      </c>
      <c r="D1701" s="6">
        <v>6997</v>
      </c>
      <c r="E1701" s="6">
        <v>14644</v>
      </c>
      <c r="F1701" s="6">
        <v>2</v>
      </c>
      <c r="G1701">
        <f>(E1701*0.6+D1701*0.2+C1701*0.2)/B1701</f>
        <v>4.1600992122906161E-3</v>
      </c>
      <c r="H1701">
        <f>_xlfn.RANK.AVG(G1701,G$2:G$2185)</f>
        <v>1456</v>
      </c>
      <c r="I1701">
        <f>LOOKUP(H1701/COUNTA(H:H),{0,0.1,0.2,0.3,0.4,0.5,0.6,0.7,0.8,0.9,1}+1%%,{10,9,8,7,6,5,4,3,2,1})</f>
        <v>4</v>
      </c>
      <c r="J1701">
        <f>E1701*0.6+D1701*0.2+C1701*0.2</f>
        <v>38885.4</v>
      </c>
      <c r="K1701">
        <f>_xlfn.RANK.AVG(J1701,J$2:J$2185)</f>
        <v>386</v>
      </c>
      <c r="L1701">
        <f>LOOKUP(K1701/COUNTA(K:K),{0,0.1,0.2,0.3,0.4,0.5,0.6,0.7,0.8,0.9,1}+1%%,{10,9,8,7,6,5,4,3,2,1})</f>
        <v>9</v>
      </c>
      <c r="M1701">
        <f>(C1701-D1701)*0.7+B1701*0.3</f>
        <v>2899719.4</v>
      </c>
      <c r="N1701">
        <f>_xlfn.RANK.AVG(M1701,M$2:M$2185)</f>
        <v>276</v>
      </c>
      <c r="O1701">
        <f>LOOKUP(N1701/COUNTA(N:N),{0,0.1,0.2,0.3,0.4,0.5,0.6,0.7,0.8,0.9,1}+1%%,{10,9,8,7,6,5,4,3,2,1})</f>
        <v>9</v>
      </c>
      <c r="P1701" s="6">
        <v>2</v>
      </c>
      <c r="Q1701">
        <f>_xlfn.RANK.AVG(P1701,P$2:P$2185)</f>
        <v>678.5</v>
      </c>
      <c r="R1701">
        <f>LOOKUP(Q1701/COUNTA(Q:Q),{0,0.1,0.2,0.3,0.4,0.5,0.6,0.7,0.8,0.9,1}+1%%,{10,9,8,7,6,5,4,3,2,1})</f>
        <v>7</v>
      </c>
      <c r="S1701">
        <f>I1701*0.5+L1701*0.5+O1701+R1701</f>
        <v>22.5</v>
      </c>
    </row>
    <row r="1702" spans="1:19" ht="14.4" x14ac:dyDescent="0.25">
      <c r="A1702" s="5" t="s">
        <v>2153</v>
      </c>
      <c r="B1702" s="6">
        <v>25016614</v>
      </c>
      <c r="C1702" s="6">
        <v>911150</v>
      </c>
      <c r="D1702" s="6">
        <v>30130</v>
      </c>
      <c r="E1702" s="6">
        <v>78492</v>
      </c>
      <c r="F1702" s="6">
        <v>1</v>
      </c>
      <c r="G1702">
        <f>(E1702*0.6+D1702*0.2+C1702*0.2)/B1702</f>
        <v>9.4077959551200664E-3</v>
      </c>
      <c r="H1702">
        <f>_xlfn.RANK.AVG(G1702,G$2:G$2185)</f>
        <v>733</v>
      </c>
      <c r="I1702">
        <f>LOOKUP(H1702/COUNTA(H:H),{0,0.1,0.2,0.3,0.4,0.5,0.6,0.7,0.8,0.9,1}+1%%,{10,9,8,7,6,5,4,3,2,1})</f>
        <v>7</v>
      </c>
      <c r="J1702">
        <f>E1702*0.6+D1702*0.2+C1702*0.2</f>
        <v>235351.2</v>
      </c>
      <c r="K1702">
        <f>_xlfn.RANK.AVG(J1702,J$2:J$2185)</f>
        <v>105</v>
      </c>
      <c r="L1702">
        <f>LOOKUP(K1702/COUNTA(K:K),{0,0.1,0.2,0.3,0.4,0.5,0.6,0.7,0.8,0.9,1}+1%%,{10,9,8,7,6,5,4,3,2,1})</f>
        <v>10</v>
      </c>
      <c r="M1702">
        <f>(C1702-D1702)*0.7+B1702*0.3</f>
        <v>8121698.2000000002</v>
      </c>
      <c r="N1702">
        <f>_xlfn.RANK.AVG(M1702,M$2:M$2185)</f>
        <v>126</v>
      </c>
      <c r="O1702">
        <f>LOOKUP(N1702/COUNTA(N:N),{0,0.1,0.2,0.3,0.4,0.5,0.6,0.7,0.8,0.9,1}+1%%,{10,9,8,7,6,5,4,3,2,1})</f>
        <v>10</v>
      </c>
      <c r="P1702" s="6">
        <v>1</v>
      </c>
      <c r="Q1702">
        <f>_xlfn.RANK.AVG(P1702,P$2:P$2185)</f>
        <v>1510</v>
      </c>
      <c r="R1702">
        <f>LOOKUP(Q1702/COUNTA(Q:Q),{0,0.1,0.2,0.3,0.4,0.5,0.6,0.7,0.8,0.9,1}+1%%,{10,9,8,7,6,5,4,3,2,1})</f>
        <v>4</v>
      </c>
      <c r="S1702">
        <f>I1702*0.5+L1702*0.5+O1702+R1702</f>
        <v>22.5</v>
      </c>
    </row>
    <row r="1703" spans="1:19" ht="14.4" x14ac:dyDescent="0.25">
      <c r="A1703" s="5" t="s">
        <v>1509</v>
      </c>
      <c r="B1703" s="6">
        <v>8876920</v>
      </c>
      <c r="C1703" s="6">
        <v>495588</v>
      </c>
      <c r="D1703" s="6">
        <v>4943</v>
      </c>
      <c r="E1703" s="6">
        <v>57467</v>
      </c>
      <c r="F1703" s="6">
        <v>1</v>
      </c>
      <c r="G1703">
        <f>(E1703*0.6+D1703*0.2+C1703*0.2)/B1703</f>
        <v>1.5161384804639447E-2</v>
      </c>
      <c r="H1703">
        <f>_xlfn.RANK.AVG(G1703,G$2:G$2185)</f>
        <v>290</v>
      </c>
      <c r="I1703">
        <f>LOOKUP(H1703/COUNTA(H:H),{0,0.1,0.2,0.3,0.4,0.5,0.6,0.7,0.8,0.9,1}+1%%,{10,9,8,7,6,5,4,3,2,1})</f>
        <v>9</v>
      </c>
      <c r="J1703">
        <f>E1703*0.6+D1703*0.2+C1703*0.2</f>
        <v>134586.4</v>
      </c>
      <c r="K1703">
        <f>_xlfn.RANK.AVG(J1703,J$2:J$2185)</f>
        <v>174</v>
      </c>
      <c r="L1703">
        <f>LOOKUP(K1703/COUNTA(K:K),{0,0.1,0.2,0.3,0.4,0.5,0.6,0.7,0.8,0.9,1}+1%%,{10,9,8,7,6,5,4,3,2,1})</f>
        <v>10</v>
      </c>
      <c r="M1703">
        <f>(C1703-D1703)*0.7+B1703*0.3</f>
        <v>3006527.5</v>
      </c>
      <c r="N1703">
        <f>_xlfn.RANK.AVG(M1703,M$2:M$2185)</f>
        <v>269</v>
      </c>
      <c r="O1703">
        <f>LOOKUP(N1703/COUNTA(N:N),{0,0.1,0.2,0.3,0.4,0.5,0.6,0.7,0.8,0.9,1}+1%%,{10,9,8,7,6,5,4,3,2,1})</f>
        <v>9</v>
      </c>
      <c r="P1703" s="6">
        <v>1</v>
      </c>
      <c r="Q1703">
        <f>_xlfn.RANK.AVG(P1703,P$2:P$2185)</f>
        <v>1510</v>
      </c>
      <c r="R1703">
        <f>LOOKUP(Q1703/COUNTA(Q:Q),{0,0.1,0.2,0.3,0.4,0.5,0.6,0.7,0.8,0.9,1}+1%%,{10,9,8,7,6,5,4,3,2,1})</f>
        <v>4</v>
      </c>
      <c r="S1703">
        <f>I1703*0.5+L1703*0.5+O1703+R1703</f>
        <v>22.5</v>
      </c>
    </row>
    <row r="1704" spans="1:19" ht="43.2" x14ac:dyDescent="0.25">
      <c r="A1704" s="5" t="s">
        <v>585</v>
      </c>
      <c r="B1704" s="6">
        <v>2934509</v>
      </c>
      <c r="C1704" s="6">
        <v>114955</v>
      </c>
      <c r="D1704" s="6">
        <v>5317</v>
      </c>
      <c r="E1704" s="6">
        <v>7606</v>
      </c>
      <c r="F1704" s="6">
        <v>2</v>
      </c>
      <c r="G1704">
        <f>(E1704*0.6+D1704*0.2+C1704*0.2)/B1704</f>
        <v>9.7522277150964599E-3</v>
      </c>
      <c r="H1704">
        <f>_xlfn.RANK.AVG(G1704,G$2:G$2185)</f>
        <v>695</v>
      </c>
      <c r="I1704">
        <f>LOOKUP(H1704/COUNTA(H:H),{0,0.1,0.2,0.3,0.4,0.5,0.6,0.7,0.8,0.9,1}+1%%,{10,9,8,7,6,5,4,3,2,1})</f>
        <v>7</v>
      </c>
      <c r="J1704">
        <f>E1704*0.6+D1704*0.2+C1704*0.2</f>
        <v>28618</v>
      </c>
      <c r="K1704">
        <f>_xlfn.RANK.AVG(J1704,J$2:J$2185)</f>
        <v>473</v>
      </c>
      <c r="L1704">
        <f>LOOKUP(K1704/COUNTA(K:K),{0,0.1,0.2,0.3,0.4,0.5,0.6,0.7,0.8,0.9,1}+1%%,{10,9,8,7,6,5,4,3,2,1})</f>
        <v>8</v>
      </c>
      <c r="M1704">
        <f>(C1704-D1704)*0.7+B1704*0.3</f>
        <v>957099.29999999993</v>
      </c>
      <c r="N1704">
        <f>_xlfn.RANK.AVG(M1704,M$2:M$2185)</f>
        <v>551</v>
      </c>
      <c r="O1704">
        <f>LOOKUP(N1704/COUNTA(N:N),{0,0.1,0.2,0.3,0.4,0.5,0.6,0.7,0.8,0.9,1}+1%%,{10,9,8,7,6,5,4,3,2,1})</f>
        <v>8</v>
      </c>
      <c r="P1704" s="6">
        <v>2</v>
      </c>
      <c r="Q1704">
        <f>_xlfn.RANK.AVG(P1704,P$2:P$2185)</f>
        <v>678.5</v>
      </c>
      <c r="R1704">
        <f>LOOKUP(Q1704/COUNTA(Q:Q),{0,0.1,0.2,0.3,0.4,0.5,0.6,0.7,0.8,0.9,1}+1%%,{10,9,8,7,6,5,4,3,2,1})</f>
        <v>7</v>
      </c>
      <c r="S1704">
        <f>I1704*0.5+L1704*0.5+O1704+R1704</f>
        <v>22.5</v>
      </c>
    </row>
    <row r="1705" spans="1:19" ht="14.4" x14ac:dyDescent="0.25">
      <c r="A1705" s="5" t="s">
        <v>1155</v>
      </c>
      <c r="B1705" s="6">
        <v>963840</v>
      </c>
      <c r="C1705" s="6">
        <v>43123</v>
      </c>
      <c r="D1705" s="6">
        <v>14487</v>
      </c>
      <c r="E1705" s="6">
        <v>7889</v>
      </c>
      <c r="F1705" s="6">
        <v>3</v>
      </c>
      <c r="G1705">
        <f>(E1705*0.6+D1705*0.2+C1705*0.2)/B1705</f>
        <v>1.6865247343957501E-2</v>
      </c>
      <c r="H1705">
        <f>_xlfn.RANK.AVG(G1705,G$2:G$2185)</f>
        <v>219</v>
      </c>
      <c r="I1705">
        <f>LOOKUP(H1705/COUNTA(H:H),{0,0.1,0.2,0.3,0.4,0.5,0.6,0.7,0.8,0.9,1}+1%%,{10,9,8,7,6,5,4,3,2,1})</f>
        <v>9</v>
      </c>
      <c r="J1705">
        <f>E1705*0.6+D1705*0.2+C1705*0.2</f>
        <v>16255.4</v>
      </c>
      <c r="K1705">
        <f>_xlfn.RANK.AVG(J1705,J$2:J$2185)</f>
        <v>629</v>
      </c>
      <c r="L1705">
        <f>LOOKUP(K1705/COUNTA(K:K),{0,0.1,0.2,0.3,0.4,0.5,0.6,0.7,0.8,0.9,1}+1%%,{10,9,8,7,6,5,4,3,2,1})</f>
        <v>8</v>
      </c>
      <c r="M1705">
        <f>(C1705-D1705)*0.7+B1705*0.3</f>
        <v>309197.2</v>
      </c>
      <c r="N1705">
        <f>_xlfn.RANK.AVG(M1705,M$2:M$2185)</f>
        <v>948</v>
      </c>
      <c r="O1705">
        <f>LOOKUP(N1705/COUNTA(N:N),{0,0.1,0.2,0.3,0.4,0.5,0.6,0.7,0.8,0.9,1}+1%%,{10,9,8,7,6,5,4,3,2,1})</f>
        <v>6</v>
      </c>
      <c r="P1705" s="6">
        <v>3</v>
      </c>
      <c r="Q1705">
        <f>_xlfn.RANK.AVG(P1705,P$2:P$2185)</f>
        <v>452</v>
      </c>
      <c r="R1705">
        <f>LOOKUP(Q1705/COUNTA(Q:Q),{0,0.1,0.2,0.3,0.4,0.5,0.6,0.7,0.8,0.9,1}+1%%,{10,9,8,7,6,5,4,3,2,1})</f>
        <v>8</v>
      </c>
      <c r="S1705">
        <f>I1705*0.5+L1705*0.5+O1705+R1705</f>
        <v>22.5</v>
      </c>
    </row>
    <row r="1706" spans="1:19" ht="28.8" x14ac:dyDescent="0.25">
      <c r="A1706" s="5" t="s">
        <v>348</v>
      </c>
      <c r="B1706" s="6">
        <v>1275404</v>
      </c>
      <c r="C1706" s="6">
        <v>75190</v>
      </c>
      <c r="D1706" s="6">
        <v>807</v>
      </c>
      <c r="E1706" s="6">
        <v>3779</v>
      </c>
      <c r="F1706" s="6">
        <v>2</v>
      </c>
      <c r="G1706">
        <f>(E1706*0.6+D1706*0.2+C1706*0.2)/B1706</f>
        <v>1.3695111509764749E-2</v>
      </c>
      <c r="H1706">
        <f>_xlfn.RANK.AVG(G1706,G$2:G$2185)</f>
        <v>369</v>
      </c>
      <c r="I1706">
        <f>LOOKUP(H1706/COUNTA(H:H),{0,0.1,0.2,0.3,0.4,0.5,0.6,0.7,0.8,0.9,1}+1%%,{10,9,8,7,6,5,4,3,2,1})</f>
        <v>9</v>
      </c>
      <c r="J1706">
        <f>E1706*0.6+D1706*0.2+C1706*0.2</f>
        <v>17466.8</v>
      </c>
      <c r="K1706">
        <f>_xlfn.RANK.AVG(J1706,J$2:J$2185)</f>
        <v>612</v>
      </c>
      <c r="L1706">
        <f>LOOKUP(K1706/COUNTA(K:K),{0,0.1,0.2,0.3,0.4,0.5,0.6,0.7,0.8,0.9,1}+1%%,{10,9,8,7,6,5,4,3,2,1})</f>
        <v>8</v>
      </c>
      <c r="M1706">
        <f>(C1706-D1706)*0.7+B1706*0.3</f>
        <v>434689.3</v>
      </c>
      <c r="N1706">
        <f>_xlfn.RANK.AVG(M1706,M$2:M$2185)</f>
        <v>816</v>
      </c>
      <c r="O1706">
        <f>LOOKUP(N1706/COUNTA(N:N),{0,0.1,0.2,0.3,0.4,0.5,0.6,0.7,0.8,0.9,1}+1%%,{10,9,8,7,6,5,4,3,2,1})</f>
        <v>7</v>
      </c>
      <c r="P1706" s="6">
        <v>2</v>
      </c>
      <c r="Q1706">
        <f>_xlfn.RANK.AVG(P1706,P$2:P$2185)</f>
        <v>678.5</v>
      </c>
      <c r="R1706">
        <f>LOOKUP(Q1706/COUNTA(Q:Q),{0,0.1,0.2,0.3,0.4,0.5,0.6,0.7,0.8,0.9,1}+1%%,{10,9,8,7,6,5,4,3,2,1})</f>
        <v>7</v>
      </c>
      <c r="S1706">
        <f>I1706*0.5+L1706*0.5+O1706+R1706</f>
        <v>22.5</v>
      </c>
    </row>
    <row r="1707" spans="1:19" ht="14.4" x14ac:dyDescent="0.25">
      <c r="A1707" s="5" t="s">
        <v>1314</v>
      </c>
      <c r="B1707" s="6">
        <v>2881362</v>
      </c>
      <c r="C1707" s="6">
        <v>32783</v>
      </c>
      <c r="D1707" s="6">
        <v>2987</v>
      </c>
      <c r="E1707" s="6">
        <v>15662</v>
      </c>
      <c r="F1707" s="6">
        <v>3</v>
      </c>
      <c r="G1707">
        <f>(E1707*0.6+D1707*0.2+C1707*0.2)/B1707</f>
        <v>5.7442279033318262E-3</v>
      </c>
      <c r="H1707">
        <f>_xlfn.RANK.AVG(G1707,G$2:G$2185)</f>
        <v>1220</v>
      </c>
      <c r="I1707">
        <f>LOOKUP(H1707/COUNTA(H:H),{0,0.1,0.2,0.3,0.4,0.5,0.6,0.7,0.8,0.9,1}+1%%,{10,9,8,7,6,5,4,3,2,1})</f>
        <v>5</v>
      </c>
      <c r="J1707">
        <f>E1707*0.6+D1707*0.2+C1707*0.2</f>
        <v>16551.199999999997</v>
      </c>
      <c r="K1707">
        <f>_xlfn.RANK.AVG(J1707,J$2:J$2185)</f>
        <v>625</v>
      </c>
      <c r="L1707">
        <f>LOOKUP(K1707/COUNTA(K:K),{0,0.1,0.2,0.3,0.4,0.5,0.6,0.7,0.8,0.9,1}+1%%,{10,9,8,7,6,5,4,3,2,1})</f>
        <v>8</v>
      </c>
      <c r="M1707">
        <f>(C1707-D1707)*0.7+B1707*0.3</f>
        <v>885265.79999999993</v>
      </c>
      <c r="N1707">
        <f>_xlfn.RANK.AVG(M1707,M$2:M$2185)</f>
        <v>580</v>
      </c>
      <c r="O1707">
        <f>LOOKUP(N1707/COUNTA(N:N),{0,0.1,0.2,0.3,0.4,0.5,0.6,0.7,0.8,0.9,1}+1%%,{10,9,8,7,6,5,4,3,2,1})</f>
        <v>8</v>
      </c>
      <c r="P1707" s="6">
        <v>3</v>
      </c>
      <c r="Q1707">
        <f>_xlfn.RANK.AVG(P1707,P$2:P$2185)</f>
        <v>452</v>
      </c>
      <c r="R1707">
        <f>LOOKUP(Q1707/COUNTA(Q:Q),{0,0.1,0.2,0.3,0.4,0.5,0.6,0.7,0.8,0.9,1}+1%%,{10,9,8,7,6,5,4,3,2,1})</f>
        <v>8</v>
      </c>
      <c r="S1707">
        <f>I1707*0.5+L1707*0.5+O1707+R1707</f>
        <v>22.5</v>
      </c>
    </row>
    <row r="1708" spans="1:19" ht="14.4" x14ac:dyDescent="0.25">
      <c r="A1708" s="5" t="s">
        <v>729</v>
      </c>
      <c r="B1708" s="6">
        <v>1143495</v>
      </c>
      <c r="C1708" s="6">
        <v>8537</v>
      </c>
      <c r="D1708" s="6">
        <v>2707</v>
      </c>
      <c r="E1708" s="6">
        <v>10172</v>
      </c>
      <c r="F1708" s="6">
        <v>8</v>
      </c>
      <c r="G1708">
        <f>(E1708*0.6+D1708*0.2+C1708*0.2)/B1708</f>
        <v>7.3039234976978477E-3</v>
      </c>
      <c r="H1708">
        <f>_xlfn.RANK.AVG(G1708,G$2:G$2185)</f>
        <v>997</v>
      </c>
      <c r="I1708">
        <f>LOOKUP(H1708/COUNTA(H:H),{0,0.1,0.2,0.3,0.4,0.5,0.6,0.7,0.8,0.9,1}+1%%,{10,9,8,7,6,5,4,3,2,1})</f>
        <v>6</v>
      </c>
      <c r="J1708">
        <f>E1708*0.6+D1708*0.2+C1708*0.2</f>
        <v>8352</v>
      </c>
      <c r="K1708">
        <f>_xlfn.RANK.AVG(J1708,J$2:J$2185)</f>
        <v>837</v>
      </c>
      <c r="L1708">
        <f>LOOKUP(K1708/COUNTA(K:K),{0,0.1,0.2,0.3,0.4,0.5,0.6,0.7,0.8,0.9,1}+1%%,{10,9,8,7,6,5,4,3,2,1})</f>
        <v>7</v>
      </c>
      <c r="M1708">
        <f>(C1708-D1708)*0.7+B1708*0.3</f>
        <v>347129.5</v>
      </c>
      <c r="N1708">
        <f>_xlfn.RANK.AVG(M1708,M$2:M$2185)</f>
        <v>907</v>
      </c>
      <c r="O1708">
        <f>LOOKUP(N1708/COUNTA(N:N),{0,0.1,0.2,0.3,0.4,0.5,0.6,0.7,0.8,0.9,1}+1%%,{10,9,8,7,6,5,4,3,2,1})</f>
        <v>6</v>
      </c>
      <c r="P1708" s="6">
        <v>8</v>
      </c>
      <c r="Q1708">
        <f>_xlfn.RANK.AVG(P1708,P$2:P$2185)</f>
        <v>151.5</v>
      </c>
      <c r="R1708">
        <f>LOOKUP(Q1708/COUNTA(Q:Q),{0,0.1,0.2,0.3,0.4,0.5,0.6,0.7,0.8,0.9,1}+1%%,{10,9,8,7,6,5,4,3,2,1})</f>
        <v>10</v>
      </c>
      <c r="S1708">
        <f>I1708*0.5+L1708*0.5+O1708+R1708</f>
        <v>22.5</v>
      </c>
    </row>
    <row r="1709" spans="1:19" ht="14.4" x14ac:dyDescent="0.25">
      <c r="A1709" s="5" t="s">
        <v>1414</v>
      </c>
      <c r="B1709" s="6">
        <v>4244870</v>
      </c>
      <c r="C1709" s="6">
        <v>81461</v>
      </c>
      <c r="D1709" s="6">
        <v>5355</v>
      </c>
      <c r="E1709" s="6">
        <v>10072</v>
      </c>
      <c r="F1709" s="6">
        <v>3</v>
      </c>
      <c r="G1709">
        <f>(E1709*0.6+D1709*0.2+C1709*0.2)/B1709</f>
        <v>5.5140440107706483E-3</v>
      </c>
      <c r="H1709">
        <f>_xlfn.RANK.AVG(G1709,G$2:G$2185)</f>
        <v>1261</v>
      </c>
      <c r="I1709">
        <f>LOOKUP(H1709/COUNTA(H:H),{0,0.1,0.2,0.3,0.4,0.5,0.6,0.7,0.8,0.9,1}+1%%,{10,9,8,7,6,5,4,3,2,1})</f>
        <v>5</v>
      </c>
      <c r="J1709">
        <f>E1709*0.6+D1709*0.2+C1709*0.2</f>
        <v>23406.400000000001</v>
      </c>
      <c r="K1709">
        <f>_xlfn.RANK.AVG(J1709,J$2:J$2185)</f>
        <v>531</v>
      </c>
      <c r="L1709">
        <f>LOOKUP(K1709/COUNTA(K:K),{0,0.1,0.2,0.3,0.4,0.5,0.6,0.7,0.8,0.9,1}+1%%,{10,9,8,7,6,5,4,3,2,1})</f>
        <v>8</v>
      </c>
      <c r="M1709">
        <f>(C1709-D1709)*0.7+B1709*0.3</f>
        <v>1326735.2</v>
      </c>
      <c r="N1709">
        <f>_xlfn.RANK.AVG(M1709,M$2:M$2185)</f>
        <v>462</v>
      </c>
      <c r="O1709">
        <f>LOOKUP(N1709/COUNTA(N:N),{0,0.1,0.2,0.3,0.4,0.5,0.6,0.7,0.8,0.9,1}+1%%,{10,9,8,7,6,5,4,3,2,1})</f>
        <v>8</v>
      </c>
      <c r="P1709" s="6">
        <v>3</v>
      </c>
      <c r="Q1709">
        <f>_xlfn.RANK.AVG(P1709,P$2:P$2185)</f>
        <v>452</v>
      </c>
      <c r="R1709">
        <f>LOOKUP(Q1709/COUNTA(Q:Q),{0,0.1,0.2,0.3,0.4,0.5,0.6,0.7,0.8,0.9,1}+1%%,{10,9,8,7,6,5,4,3,2,1})</f>
        <v>8</v>
      </c>
      <c r="S1709">
        <f>I1709*0.5+L1709*0.5+O1709+R1709</f>
        <v>22.5</v>
      </c>
    </row>
    <row r="1710" spans="1:19" ht="28.8" x14ac:dyDescent="0.25">
      <c r="A1710" s="5" t="s">
        <v>25</v>
      </c>
      <c r="B1710" s="6">
        <v>1621028</v>
      </c>
      <c r="C1710" s="6">
        <v>48560</v>
      </c>
      <c r="D1710" s="6">
        <v>780</v>
      </c>
      <c r="E1710" s="6">
        <v>3699</v>
      </c>
      <c r="F1710" s="6">
        <v>5</v>
      </c>
      <c r="G1710">
        <f>(E1710*0.6+D1710*0.2+C1710*0.2)/B1710</f>
        <v>7.4566262889968586E-3</v>
      </c>
      <c r="H1710">
        <f>_xlfn.RANK.AVG(G1710,G$2:G$2185)</f>
        <v>965</v>
      </c>
      <c r="I1710">
        <f>LOOKUP(H1710/COUNTA(H:H),{0,0.1,0.2,0.3,0.4,0.5,0.6,0.7,0.8,0.9,1}+1%%,{10,9,8,7,6,5,4,3,2,1})</f>
        <v>6</v>
      </c>
      <c r="J1710">
        <f>E1710*0.6+D1710*0.2+C1710*0.2</f>
        <v>12087.4</v>
      </c>
      <c r="K1710">
        <f>_xlfn.RANK.AVG(J1710,J$2:J$2185)</f>
        <v>712</v>
      </c>
      <c r="L1710">
        <f>LOOKUP(K1710/COUNTA(K:K),{0,0.1,0.2,0.3,0.4,0.5,0.6,0.7,0.8,0.9,1}+1%%,{10,9,8,7,6,5,4,3,2,1})</f>
        <v>7</v>
      </c>
      <c r="M1710">
        <f>(C1710-D1710)*0.7+B1710*0.3</f>
        <v>519754.39999999997</v>
      </c>
      <c r="N1710">
        <f>_xlfn.RANK.AVG(M1710,M$2:M$2185)</f>
        <v>763</v>
      </c>
      <c r="O1710">
        <f>LOOKUP(N1710/COUNTA(N:N),{0,0.1,0.2,0.3,0.4,0.5,0.6,0.7,0.8,0.9,1}+1%%,{10,9,8,7,6,5,4,3,2,1})</f>
        <v>7</v>
      </c>
      <c r="P1710" s="6">
        <v>5</v>
      </c>
      <c r="Q1710">
        <f>_xlfn.RANK.AVG(P1710,P$2:P$2185)</f>
        <v>266.5</v>
      </c>
      <c r="R1710">
        <f>LOOKUP(Q1710/COUNTA(Q:Q),{0,0.1,0.2,0.3,0.4,0.5,0.6,0.7,0.8,0.9,1}+1%%,{10,9,8,7,6,5,4,3,2,1})</f>
        <v>9</v>
      </c>
      <c r="S1710">
        <f>I1710*0.5+L1710*0.5+O1710+R1710</f>
        <v>22.5</v>
      </c>
    </row>
    <row r="1711" spans="1:19" ht="28.8" x14ac:dyDescent="0.25">
      <c r="A1711" s="5" t="s">
        <v>1061</v>
      </c>
      <c r="B1711" s="6">
        <v>1243077</v>
      </c>
      <c r="C1711" s="6">
        <v>73477</v>
      </c>
      <c r="D1711" s="6">
        <v>1956</v>
      </c>
      <c r="E1711" s="6">
        <v>7699</v>
      </c>
      <c r="F1711" s="6">
        <v>2</v>
      </c>
      <c r="G1711">
        <f>(E1711*0.6+D1711*0.2+C1711*0.2)/B1711</f>
        <v>1.585259802892339E-2</v>
      </c>
      <c r="H1711">
        <f>_xlfn.RANK.AVG(G1711,G$2:G$2185)</f>
        <v>252</v>
      </c>
      <c r="I1711">
        <f>LOOKUP(H1711/COUNTA(H:H),{0,0.1,0.2,0.3,0.4,0.5,0.6,0.7,0.8,0.9,1}+1%%,{10,9,8,7,6,5,4,3,2,1})</f>
        <v>9</v>
      </c>
      <c r="J1711">
        <f>E1711*0.6+D1711*0.2+C1711*0.2</f>
        <v>19706</v>
      </c>
      <c r="K1711">
        <f>_xlfn.RANK.AVG(J1711,J$2:J$2185)</f>
        <v>583</v>
      </c>
      <c r="L1711">
        <f>LOOKUP(K1711/COUNTA(K:K),{0,0.1,0.2,0.3,0.4,0.5,0.6,0.7,0.8,0.9,1}+1%%,{10,9,8,7,6,5,4,3,2,1})</f>
        <v>8</v>
      </c>
      <c r="M1711">
        <f>(C1711-D1711)*0.7+B1711*0.3</f>
        <v>422987.8</v>
      </c>
      <c r="N1711">
        <f>_xlfn.RANK.AVG(M1711,M$2:M$2185)</f>
        <v>828</v>
      </c>
      <c r="O1711">
        <f>LOOKUP(N1711/COUNTA(N:N),{0,0.1,0.2,0.3,0.4,0.5,0.6,0.7,0.8,0.9,1}+1%%,{10,9,8,7,6,5,4,3,2,1})</f>
        <v>7</v>
      </c>
      <c r="P1711" s="6">
        <v>2</v>
      </c>
      <c r="Q1711">
        <f>_xlfn.RANK.AVG(P1711,P$2:P$2185)</f>
        <v>678.5</v>
      </c>
      <c r="R1711">
        <f>LOOKUP(Q1711/COUNTA(Q:Q),{0,0.1,0.2,0.3,0.4,0.5,0.6,0.7,0.8,0.9,1}+1%%,{10,9,8,7,6,5,4,3,2,1})</f>
        <v>7</v>
      </c>
      <c r="S1711">
        <f>I1711*0.5+L1711*0.5+O1711+R1711</f>
        <v>22.5</v>
      </c>
    </row>
    <row r="1712" spans="1:19" ht="28.8" x14ac:dyDescent="0.25">
      <c r="A1712" s="5" t="s">
        <v>2040</v>
      </c>
      <c r="B1712" s="6">
        <v>8918614</v>
      </c>
      <c r="C1712" s="6">
        <v>173657</v>
      </c>
      <c r="D1712" s="6">
        <v>9569</v>
      </c>
      <c r="E1712" s="6">
        <v>11492</v>
      </c>
      <c r="F1712" s="6">
        <v>2</v>
      </c>
      <c r="G1712">
        <f>(E1712*0.6+D1712*0.2+C1712*0.2)/B1712</f>
        <v>4.8819693284180704E-3</v>
      </c>
      <c r="H1712">
        <f>_xlfn.RANK.AVG(G1712,G$2:G$2185)</f>
        <v>1347</v>
      </c>
      <c r="I1712">
        <f>LOOKUP(H1712/COUNTA(H:H),{0,0.1,0.2,0.3,0.4,0.5,0.6,0.7,0.8,0.9,1}+1%%,{10,9,8,7,6,5,4,3,2,1})</f>
        <v>4</v>
      </c>
      <c r="J1712">
        <f>E1712*0.6+D1712*0.2+C1712*0.2</f>
        <v>43540.4</v>
      </c>
      <c r="K1712">
        <f>_xlfn.RANK.AVG(J1712,J$2:J$2185)</f>
        <v>356</v>
      </c>
      <c r="L1712">
        <f>LOOKUP(K1712/COUNTA(K:K),{0,0.1,0.2,0.3,0.4,0.5,0.6,0.7,0.8,0.9,1}+1%%,{10,9,8,7,6,5,4,3,2,1})</f>
        <v>9</v>
      </c>
      <c r="M1712">
        <f>(C1712-D1712)*0.7+B1712*0.3</f>
        <v>2790445.8</v>
      </c>
      <c r="N1712">
        <f>_xlfn.RANK.AVG(M1712,M$2:M$2185)</f>
        <v>281</v>
      </c>
      <c r="O1712">
        <f>LOOKUP(N1712/COUNTA(N:N),{0,0.1,0.2,0.3,0.4,0.5,0.6,0.7,0.8,0.9,1}+1%%,{10,9,8,7,6,5,4,3,2,1})</f>
        <v>9</v>
      </c>
      <c r="P1712" s="6">
        <v>2</v>
      </c>
      <c r="Q1712">
        <f>_xlfn.RANK.AVG(P1712,P$2:P$2185)</f>
        <v>678.5</v>
      </c>
      <c r="R1712">
        <f>LOOKUP(Q1712/COUNTA(Q:Q),{0,0.1,0.2,0.3,0.4,0.5,0.6,0.7,0.8,0.9,1}+1%%,{10,9,8,7,6,5,4,3,2,1})</f>
        <v>7</v>
      </c>
      <c r="S1712">
        <f>I1712*0.5+L1712*0.5+O1712+R1712</f>
        <v>22.5</v>
      </c>
    </row>
    <row r="1713" spans="1:19" ht="43.2" x14ac:dyDescent="0.25">
      <c r="A1713" s="5" t="s">
        <v>122</v>
      </c>
      <c r="B1713" s="6">
        <v>1086870</v>
      </c>
      <c r="C1713" s="6">
        <v>48878</v>
      </c>
      <c r="D1713" s="6">
        <v>896</v>
      </c>
      <c r="E1713" s="6">
        <v>10416</v>
      </c>
      <c r="F1713" s="6">
        <v>3</v>
      </c>
      <c r="G1713">
        <f>(E1713*0.6+D1713*0.2+C1713*0.2)/B1713</f>
        <v>1.4909234775088097E-2</v>
      </c>
      <c r="H1713">
        <f>_xlfn.RANK.AVG(G1713,G$2:G$2185)</f>
        <v>301</v>
      </c>
      <c r="I1713">
        <f>LOOKUP(H1713/COUNTA(H:H),{0,0.1,0.2,0.3,0.4,0.5,0.6,0.7,0.8,0.9,1}+1%%,{10,9,8,7,6,5,4,3,2,1})</f>
        <v>9</v>
      </c>
      <c r="J1713">
        <f>E1713*0.6+D1713*0.2+C1713*0.2</f>
        <v>16204.4</v>
      </c>
      <c r="K1713">
        <f>_xlfn.RANK.AVG(J1713,J$2:J$2185)</f>
        <v>631</v>
      </c>
      <c r="L1713">
        <f>LOOKUP(K1713/COUNTA(K:K),{0,0.1,0.2,0.3,0.4,0.5,0.6,0.7,0.8,0.9,1}+1%%,{10,9,8,7,6,5,4,3,2,1})</f>
        <v>8</v>
      </c>
      <c r="M1713">
        <f>(C1713-D1713)*0.7+B1713*0.3</f>
        <v>359648.4</v>
      </c>
      <c r="N1713">
        <f>_xlfn.RANK.AVG(M1713,M$2:M$2185)</f>
        <v>892</v>
      </c>
      <c r="O1713">
        <f>LOOKUP(N1713/COUNTA(N:N),{0,0.1,0.2,0.3,0.4,0.5,0.6,0.7,0.8,0.9,1}+1%%,{10,9,8,7,6,5,4,3,2,1})</f>
        <v>6</v>
      </c>
      <c r="P1713" s="6">
        <v>3</v>
      </c>
      <c r="Q1713">
        <f>_xlfn.RANK.AVG(P1713,P$2:P$2185)</f>
        <v>452</v>
      </c>
      <c r="R1713">
        <f>LOOKUP(Q1713/COUNTA(Q:Q),{0,0.1,0.2,0.3,0.4,0.5,0.6,0.7,0.8,0.9,1}+1%%,{10,9,8,7,6,5,4,3,2,1})</f>
        <v>8</v>
      </c>
      <c r="S1713">
        <f>I1713*0.5+L1713*0.5+O1713+R1713</f>
        <v>22.5</v>
      </c>
    </row>
    <row r="1714" spans="1:19" ht="43.2" x14ac:dyDescent="0.25">
      <c r="A1714" s="5" t="s">
        <v>225</v>
      </c>
      <c r="B1714" s="6">
        <v>373494</v>
      </c>
      <c r="C1714" s="6">
        <v>18055</v>
      </c>
      <c r="D1714" s="6">
        <v>441</v>
      </c>
      <c r="E1714" s="6">
        <v>2292</v>
      </c>
      <c r="F1714" s="6">
        <v>8</v>
      </c>
      <c r="G1714">
        <f>(E1714*0.6+D1714*0.2+C1714*0.2)/B1714</f>
        <v>1.3586295897658328E-2</v>
      </c>
      <c r="H1714">
        <f>_xlfn.RANK.AVG(G1714,G$2:G$2185)</f>
        <v>376</v>
      </c>
      <c r="I1714">
        <f>LOOKUP(H1714/COUNTA(H:H),{0,0.1,0.2,0.3,0.4,0.5,0.6,0.7,0.8,0.9,1}+1%%,{10,9,8,7,6,5,4,3,2,1})</f>
        <v>9</v>
      </c>
      <c r="J1714">
        <f>E1714*0.6+D1714*0.2+C1714*0.2</f>
        <v>5074.3999999999996</v>
      </c>
      <c r="K1714">
        <f>_xlfn.RANK.AVG(J1714,J$2:J$2185)</f>
        <v>1011</v>
      </c>
      <c r="L1714">
        <f>LOOKUP(K1714/COUNTA(K:K),{0,0.1,0.2,0.3,0.4,0.5,0.6,0.7,0.8,0.9,1}+1%%,{10,9,8,7,6,5,4,3,2,1})</f>
        <v>6</v>
      </c>
      <c r="M1714">
        <f>(C1714-D1714)*0.7+B1714*0.3</f>
        <v>124378</v>
      </c>
      <c r="N1714">
        <f>_xlfn.RANK.AVG(M1714,M$2:M$2185)</f>
        <v>1267</v>
      </c>
      <c r="O1714">
        <f>LOOKUP(N1714/COUNTA(N:N),{0,0.1,0.2,0.3,0.4,0.5,0.6,0.7,0.8,0.9,1}+1%%,{10,9,8,7,6,5,4,3,2,1})</f>
        <v>5</v>
      </c>
      <c r="P1714" s="6">
        <v>8</v>
      </c>
      <c r="Q1714">
        <f>_xlfn.RANK.AVG(P1714,P$2:P$2185)</f>
        <v>151.5</v>
      </c>
      <c r="R1714">
        <f>LOOKUP(Q1714/COUNTA(Q:Q),{0,0.1,0.2,0.3,0.4,0.5,0.6,0.7,0.8,0.9,1}+1%%,{10,9,8,7,6,5,4,3,2,1})</f>
        <v>10</v>
      </c>
      <c r="S1714">
        <f>I1714*0.5+L1714*0.5+O1714+R1714</f>
        <v>22.5</v>
      </c>
    </row>
    <row r="1715" spans="1:19" ht="28.8" x14ac:dyDescent="0.25">
      <c r="A1715" s="5" t="s">
        <v>1387</v>
      </c>
      <c r="B1715" s="6">
        <v>7797284</v>
      </c>
      <c r="C1715" s="6">
        <v>386330</v>
      </c>
      <c r="D1715" s="6">
        <v>4899</v>
      </c>
      <c r="E1715" s="6">
        <v>80500</v>
      </c>
      <c r="F1715" s="6">
        <v>1</v>
      </c>
      <c r="G1715">
        <f>(E1715*0.6+D1715*0.2+C1715*0.2)/B1715</f>
        <v>1.6229471698093849E-2</v>
      </c>
      <c r="H1715">
        <f>_xlfn.RANK.AVG(G1715,G$2:G$2185)</f>
        <v>244</v>
      </c>
      <c r="I1715">
        <f>LOOKUP(H1715/COUNTA(H:H),{0,0.1,0.2,0.3,0.4,0.5,0.6,0.7,0.8,0.9,1}+1%%,{10,9,8,7,6,5,4,3,2,1})</f>
        <v>9</v>
      </c>
      <c r="J1715">
        <f>E1715*0.6+D1715*0.2+C1715*0.2</f>
        <v>126545.8</v>
      </c>
      <c r="K1715">
        <f>_xlfn.RANK.AVG(J1715,J$2:J$2185)</f>
        <v>189</v>
      </c>
      <c r="L1715">
        <f>LOOKUP(K1715/COUNTA(K:K),{0,0.1,0.2,0.3,0.4,0.5,0.6,0.7,0.8,0.9,1}+1%%,{10,9,8,7,6,5,4,3,2,1})</f>
        <v>10</v>
      </c>
      <c r="M1715">
        <f>(C1715-D1715)*0.7+B1715*0.3</f>
        <v>2606186.9</v>
      </c>
      <c r="N1715">
        <f>_xlfn.RANK.AVG(M1715,M$2:M$2185)</f>
        <v>292</v>
      </c>
      <c r="O1715">
        <f>LOOKUP(N1715/COUNTA(N:N),{0,0.1,0.2,0.3,0.4,0.5,0.6,0.7,0.8,0.9,1}+1%%,{10,9,8,7,6,5,4,3,2,1})</f>
        <v>9</v>
      </c>
      <c r="P1715" s="6">
        <v>1</v>
      </c>
      <c r="Q1715">
        <f>_xlfn.RANK.AVG(P1715,P$2:P$2185)</f>
        <v>1510</v>
      </c>
      <c r="R1715">
        <f>LOOKUP(Q1715/COUNTA(Q:Q),{0,0.1,0.2,0.3,0.4,0.5,0.6,0.7,0.8,0.9,1}+1%%,{10,9,8,7,6,5,4,3,2,1})</f>
        <v>4</v>
      </c>
      <c r="S1715">
        <f>I1715*0.5+L1715*0.5+O1715+R1715</f>
        <v>22.5</v>
      </c>
    </row>
    <row r="1716" spans="1:19" ht="28.8" x14ac:dyDescent="0.25">
      <c r="A1716" s="5" t="s">
        <v>1345</v>
      </c>
      <c r="B1716" s="6">
        <v>728961</v>
      </c>
      <c r="C1716" s="6">
        <v>34026</v>
      </c>
      <c r="D1716" s="6">
        <v>1039</v>
      </c>
      <c r="E1716" s="6">
        <v>2322</v>
      </c>
      <c r="F1716" s="6">
        <v>4</v>
      </c>
      <c r="G1716">
        <f>(E1716*0.6+D1716*0.2+C1716*0.2)/B1716</f>
        <v>1.1531755471143176E-2</v>
      </c>
      <c r="H1716">
        <f>_xlfn.RANK.AVG(G1716,G$2:G$2185)</f>
        <v>525</v>
      </c>
      <c r="I1716">
        <f>LOOKUP(H1716/COUNTA(H:H),{0,0.1,0.2,0.3,0.4,0.5,0.6,0.7,0.8,0.9,1}+1%%,{10,9,8,7,6,5,4,3,2,1})</f>
        <v>8</v>
      </c>
      <c r="J1716">
        <f>E1716*0.6+D1716*0.2+C1716*0.2</f>
        <v>8406.2000000000007</v>
      </c>
      <c r="K1716">
        <f>_xlfn.RANK.AVG(J1716,J$2:J$2185)</f>
        <v>831</v>
      </c>
      <c r="L1716">
        <f>LOOKUP(K1716/COUNTA(K:K),{0,0.1,0.2,0.3,0.4,0.5,0.6,0.7,0.8,0.9,1}+1%%,{10,9,8,7,6,5,4,3,2,1})</f>
        <v>7</v>
      </c>
      <c r="M1716">
        <f>(C1716-D1716)*0.7+B1716*0.3</f>
        <v>241779.19999999998</v>
      </c>
      <c r="N1716">
        <f>_xlfn.RANK.AVG(M1716,M$2:M$2185)</f>
        <v>1043</v>
      </c>
      <c r="O1716">
        <f>LOOKUP(N1716/COUNTA(N:N),{0,0.1,0.2,0.3,0.4,0.5,0.6,0.7,0.8,0.9,1}+1%%,{10,9,8,7,6,5,4,3,2,1})</f>
        <v>6</v>
      </c>
      <c r="P1716" s="6">
        <v>4</v>
      </c>
      <c r="Q1716">
        <f>_xlfn.RANK.AVG(P1716,P$2:P$2185)</f>
        <v>340.5</v>
      </c>
      <c r="R1716">
        <f>LOOKUP(Q1716/COUNTA(Q:Q),{0,0.1,0.2,0.3,0.4,0.5,0.6,0.7,0.8,0.9,1}+1%%,{10,9,8,7,6,5,4,3,2,1})</f>
        <v>9</v>
      </c>
      <c r="S1716">
        <f>I1716*0.5+L1716*0.5+O1716+R1716</f>
        <v>22.5</v>
      </c>
    </row>
    <row r="1717" spans="1:19" ht="43.2" x14ac:dyDescent="0.25">
      <c r="A1717" s="5" t="s">
        <v>147</v>
      </c>
      <c r="B1717" s="6">
        <v>2992347</v>
      </c>
      <c r="C1717" s="6">
        <v>115846</v>
      </c>
      <c r="D1717" s="6">
        <v>4539</v>
      </c>
      <c r="E1717" s="6">
        <v>9850</v>
      </c>
      <c r="F1717" s="6">
        <v>2</v>
      </c>
      <c r="G1717">
        <f>(E1717*0.6+D1717*0.2+C1717*0.2)/B1717</f>
        <v>1.002123082650508E-2</v>
      </c>
      <c r="H1717">
        <f>_xlfn.RANK.AVG(G1717,G$2:G$2185)</f>
        <v>666</v>
      </c>
      <c r="I1717">
        <f>LOOKUP(H1717/COUNTA(H:H),{0,0.1,0.2,0.3,0.4,0.5,0.6,0.7,0.8,0.9,1}+1%%,{10,9,8,7,6,5,4,3,2,1})</f>
        <v>7</v>
      </c>
      <c r="J1717">
        <f>E1717*0.6+D1717*0.2+C1717*0.2</f>
        <v>29987</v>
      </c>
      <c r="K1717">
        <f>_xlfn.RANK.AVG(J1717,J$2:J$2185)</f>
        <v>462</v>
      </c>
      <c r="L1717">
        <f>LOOKUP(K1717/COUNTA(K:K),{0,0.1,0.2,0.3,0.4,0.5,0.6,0.7,0.8,0.9,1}+1%%,{10,9,8,7,6,5,4,3,2,1})</f>
        <v>8</v>
      </c>
      <c r="M1717">
        <f>(C1717-D1717)*0.7+B1717*0.3</f>
        <v>975619</v>
      </c>
      <c r="N1717">
        <f>_xlfn.RANK.AVG(M1717,M$2:M$2185)</f>
        <v>545</v>
      </c>
      <c r="O1717">
        <f>LOOKUP(N1717/COUNTA(N:N),{0,0.1,0.2,0.3,0.4,0.5,0.6,0.7,0.8,0.9,1}+1%%,{10,9,8,7,6,5,4,3,2,1})</f>
        <v>8</v>
      </c>
      <c r="P1717" s="6">
        <v>2</v>
      </c>
      <c r="Q1717">
        <f>_xlfn.RANK.AVG(P1717,P$2:P$2185)</f>
        <v>678.5</v>
      </c>
      <c r="R1717">
        <f>LOOKUP(Q1717/COUNTA(Q:Q),{0,0.1,0.2,0.3,0.4,0.5,0.6,0.7,0.8,0.9,1}+1%%,{10,9,8,7,6,5,4,3,2,1})</f>
        <v>7</v>
      </c>
      <c r="S1717">
        <f>I1717*0.5+L1717*0.5+O1717+R1717</f>
        <v>22.5</v>
      </c>
    </row>
    <row r="1718" spans="1:19" ht="28.8" x14ac:dyDescent="0.25">
      <c r="A1718" s="5" t="s">
        <v>396</v>
      </c>
      <c r="B1718" s="6">
        <v>1528315</v>
      </c>
      <c r="C1718" s="6">
        <v>83988</v>
      </c>
      <c r="D1718" s="6">
        <v>983</v>
      </c>
      <c r="E1718" s="6">
        <v>7414</v>
      </c>
      <c r="F1718" s="6">
        <v>2</v>
      </c>
      <c r="G1718">
        <f>(E1718*0.6+D1718*0.2+C1718*0.2)/B1718</f>
        <v>1.4030222827100435E-2</v>
      </c>
      <c r="H1718">
        <f>_xlfn.RANK.AVG(G1718,G$2:G$2185)</f>
        <v>355</v>
      </c>
      <c r="I1718">
        <f>LOOKUP(H1718/COUNTA(H:H),{0,0.1,0.2,0.3,0.4,0.5,0.6,0.7,0.8,0.9,1}+1%%,{10,9,8,7,6,5,4,3,2,1})</f>
        <v>9</v>
      </c>
      <c r="J1718">
        <f>E1718*0.6+D1718*0.2+C1718*0.2</f>
        <v>21442.600000000002</v>
      </c>
      <c r="K1718">
        <f>_xlfn.RANK.AVG(J1718,J$2:J$2185)</f>
        <v>564</v>
      </c>
      <c r="L1718">
        <f>LOOKUP(K1718/COUNTA(K:K),{0,0.1,0.2,0.3,0.4,0.5,0.6,0.7,0.8,0.9,1}+1%%,{10,9,8,7,6,5,4,3,2,1})</f>
        <v>8</v>
      </c>
      <c r="M1718">
        <f>(C1718-D1718)*0.7+B1718*0.3</f>
        <v>516598</v>
      </c>
      <c r="N1718">
        <f>_xlfn.RANK.AVG(M1718,M$2:M$2185)</f>
        <v>765</v>
      </c>
      <c r="O1718">
        <f>LOOKUP(N1718/COUNTA(N:N),{0,0.1,0.2,0.3,0.4,0.5,0.6,0.7,0.8,0.9,1}+1%%,{10,9,8,7,6,5,4,3,2,1})</f>
        <v>7</v>
      </c>
      <c r="P1718" s="6">
        <v>2</v>
      </c>
      <c r="Q1718">
        <f>_xlfn.RANK.AVG(P1718,P$2:P$2185)</f>
        <v>678.5</v>
      </c>
      <c r="R1718">
        <f>LOOKUP(Q1718/COUNTA(Q:Q),{0,0.1,0.2,0.3,0.4,0.5,0.6,0.7,0.8,0.9,1}+1%%,{10,9,8,7,6,5,4,3,2,1})</f>
        <v>7</v>
      </c>
      <c r="S1718">
        <f>I1718*0.5+L1718*0.5+O1718+R1718</f>
        <v>22.5</v>
      </c>
    </row>
    <row r="1719" spans="1:19" ht="14.4" x14ac:dyDescent="0.25">
      <c r="A1719" s="5" t="s">
        <v>2010</v>
      </c>
      <c r="B1719" s="6">
        <v>15552885</v>
      </c>
      <c r="C1719" s="6">
        <v>548563</v>
      </c>
      <c r="D1719" s="6">
        <v>11180</v>
      </c>
      <c r="E1719" s="6">
        <v>53665</v>
      </c>
      <c r="F1719" s="6">
        <v>1</v>
      </c>
      <c r="G1719">
        <f>(E1719*0.6+D1719*0.2+C1719*0.2)/B1719</f>
        <v>9.2682225837842948E-3</v>
      </c>
      <c r="H1719">
        <f>_xlfn.RANK.AVG(G1719,G$2:G$2185)</f>
        <v>745</v>
      </c>
      <c r="I1719">
        <f>LOOKUP(H1719/COUNTA(H:H),{0,0.1,0.2,0.3,0.4,0.5,0.6,0.7,0.8,0.9,1}+1%%,{10,9,8,7,6,5,4,3,2,1})</f>
        <v>7</v>
      </c>
      <c r="J1719">
        <f>E1719*0.6+D1719*0.2+C1719*0.2</f>
        <v>144147.6</v>
      </c>
      <c r="K1719">
        <f>_xlfn.RANK.AVG(J1719,J$2:J$2185)</f>
        <v>164</v>
      </c>
      <c r="L1719">
        <f>LOOKUP(K1719/COUNTA(K:K),{0,0.1,0.2,0.3,0.4,0.5,0.6,0.7,0.8,0.9,1}+1%%,{10,9,8,7,6,5,4,3,2,1})</f>
        <v>10</v>
      </c>
      <c r="M1719">
        <f>(C1719-D1719)*0.7+B1719*0.3</f>
        <v>5042033.5999999996</v>
      </c>
      <c r="N1719">
        <f>_xlfn.RANK.AVG(M1719,M$2:M$2185)</f>
        <v>182</v>
      </c>
      <c r="O1719">
        <f>LOOKUP(N1719/COUNTA(N:N),{0,0.1,0.2,0.3,0.4,0.5,0.6,0.7,0.8,0.9,1}+1%%,{10,9,8,7,6,5,4,3,2,1})</f>
        <v>10</v>
      </c>
      <c r="P1719" s="6">
        <v>1</v>
      </c>
      <c r="Q1719">
        <f>_xlfn.RANK.AVG(P1719,P$2:P$2185)</f>
        <v>1510</v>
      </c>
      <c r="R1719">
        <f>LOOKUP(Q1719/COUNTA(Q:Q),{0,0.1,0.2,0.3,0.4,0.5,0.6,0.7,0.8,0.9,1}+1%%,{10,9,8,7,6,5,4,3,2,1})</f>
        <v>4</v>
      </c>
      <c r="S1719">
        <f>I1719*0.5+L1719*0.5+O1719+R1719</f>
        <v>22.5</v>
      </c>
    </row>
    <row r="1720" spans="1:19" ht="57.6" x14ac:dyDescent="0.25">
      <c r="A1720" s="5" t="s">
        <v>2122</v>
      </c>
      <c r="B1720" s="6">
        <v>43804530</v>
      </c>
      <c r="C1720" s="6">
        <v>280279</v>
      </c>
      <c r="D1720" s="6">
        <v>21405</v>
      </c>
      <c r="E1720" s="6">
        <v>30815</v>
      </c>
      <c r="F1720" s="6">
        <v>2</v>
      </c>
      <c r="G1720">
        <f>(E1720*0.6+D1720*0.2+C1720*0.2)/B1720</f>
        <v>1.7994896874820939E-3</v>
      </c>
      <c r="H1720">
        <f>_xlfn.RANK.AVG(G1720,G$2:G$2185)</f>
        <v>1871</v>
      </c>
      <c r="I1720">
        <f>LOOKUP(H1720/COUNTA(H:H),{0,0.1,0.2,0.3,0.4,0.5,0.6,0.7,0.8,0.9,1}+1%%,{10,9,8,7,6,5,4,3,2,1})</f>
        <v>2</v>
      </c>
      <c r="J1720">
        <f>E1720*0.6+D1720*0.2+C1720*0.2</f>
        <v>78825.8</v>
      </c>
      <c r="K1720">
        <f>_xlfn.RANK.AVG(J1720,J$2:J$2185)</f>
        <v>261</v>
      </c>
      <c r="L1720">
        <f>LOOKUP(K1720/COUNTA(K:K),{0,0.1,0.2,0.3,0.4,0.5,0.6,0.7,0.8,0.9,1}+1%%,{10,9,8,7,6,5,4,3,2,1})</f>
        <v>9</v>
      </c>
      <c r="M1720">
        <f>(C1720-D1720)*0.7+B1720*0.3</f>
        <v>13322570.800000001</v>
      </c>
      <c r="N1720">
        <f>_xlfn.RANK.AVG(M1720,M$2:M$2185)</f>
        <v>67</v>
      </c>
      <c r="O1720">
        <f>LOOKUP(N1720/COUNTA(N:N),{0,0.1,0.2,0.3,0.4,0.5,0.6,0.7,0.8,0.9,1}+1%%,{10,9,8,7,6,5,4,3,2,1})</f>
        <v>10</v>
      </c>
      <c r="P1720" s="6">
        <v>2</v>
      </c>
      <c r="Q1720">
        <f>_xlfn.RANK.AVG(P1720,P$2:P$2185)</f>
        <v>678.5</v>
      </c>
      <c r="R1720">
        <f>LOOKUP(Q1720/COUNTA(Q:Q),{0,0.1,0.2,0.3,0.4,0.5,0.6,0.7,0.8,0.9,1}+1%%,{10,9,8,7,6,5,4,3,2,1})</f>
        <v>7</v>
      </c>
      <c r="S1720">
        <f>I1720*0.5+L1720*0.5+O1720+R1720</f>
        <v>22.5</v>
      </c>
    </row>
    <row r="1721" spans="1:19" ht="14.4" x14ac:dyDescent="0.25">
      <c r="A1721" s="5" t="s">
        <v>1415</v>
      </c>
      <c r="B1721" s="6">
        <v>1324658</v>
      </c>
      <c r="C1721" s="6">
        <v>97515</v>
      </c>
      <c r="D1721" s="6">
        <v>1241</v>
      </c>
      <c r="E1721" s="6">
        <v>7776</v>
      </c>
      <c r="F1721" s="6">
        <v>2</v>
      </c>
      <c r="G1721">
        <f>(E1721*0.6+D1721*0.2+C1721*0.2)/B1721</f>
        <v>1.8432531264673598E-2</v>
      </c>
      <c r="H1721">
        <f>_xlfn.RANK.AVG(G1721,G$2:G$2185)</f>
        <v>160</v>
      </c>
      <c r="I1721">
        <f>LOOKUP(H1721/COUNTA(H:H),{0,0.1,0.2,0.3,0.4,0.5,0.6,0.7,0.8,0.9,1}+1%%,{10,9,8,7,6,5,4,3,2,1})</f>
        <v>10</v>
      </c>
      <c r="J1721">
        <f>E1721*0.6+D1721*0.2+C1721*0.2</f>
        <v>24416.799999999999</v>
      </c>
      <c r="K1721">
        <f>_xlfn.RANK.AVG(J1721,J$2:J$2185)</f>
        <v>521</v>
      </c>
      <c r="L1721">
        <f>LOOKUP(K1721/COUNTA(K:K),{0,0.1,0.2,0.3,0.4,0.5,0.6,0.7,0.8,0.9,1}+1%%,{10,9,8,7,6,5,4,3,2,1})</f>
        <v>8</v>
      </c>
      <c r="M1721">
        <f>(C1721-D1721)*0.7+B1721*0.3</f>
        <v>464789.19999999995</v>
      </c>
      <c r="N1721">
        <f>_xlfn.RANK.AVG(M1721,M$2:M$2185)</f>
        <v>796</v>
      </c>
      <c r="O1721">
        <f>LOOKUP(N1721/COUNTA(N:N),{0,0.1,0.2,0.3,0.4,0.5,0.6,0.7,0.8,0.9,1}+1%%,{10,9,8,7,6,5,4,3,2,1})</f>
        <v>7</v>
      </c>
      <c r="P1721" s="6">
        <v>2</v>
      </c>
      <c r="Q1721">
        <f>_xlfn.RANK.AVG(P1721,P$2:P$2185)</f>
        <v>678.5</v>
      </c>
      <c r="R1721">
        <f>LOOKUP(Q1721/COUNTA(Q:Q),{0,0.1,0.2,0.3,0.4,0.5,0.6,0.7,0.8,0.9,1}+1%%,{10,9,8,7,6,5,4,3,2,1})</f>
        <v>7</v>
      </c>
      <c r="S1721">
        <f>I1721*0.5+L1721*0.5+O1721+R1721</f>
        <v>23</v>
      </c>
    </row>
    <row r="1722" spans="1:19" ht="43.2" x14ac:dyDescent="0.25">
      <c r="A1722" s="5" t="s">
        <v>1442</v>
      </c>
      <c r="B1722" s="6">
        <v>2704131</v>
      </c>
      <c r="C1722" s="6">
        <v>123126</v>
      </c>
      <c r="D1722" s="6">
        <v>2652</v>
      </c>
      <c r="E1722" s="6">
        <v>10988</v>
      </c>
      <c r="F1722" s="6">
        <v>2</v>
      </c>
      <c r="G1722">
        <f>(E1722*0.6+D1722*0.2+C1722*0.2)/B1722</f>
        <v>1.1740703390479234E-2</v>
      </c>
      <c r="H1722">
        <f>_xlfn.RANK.AVG(G1722,G$2:G$2185)</f>
        <v>503</v>
      </c>
      <c r="I1722">
        <f>LOOKUP(H1722/COUNTA(H:H),{0,0.1,0.2,0.3,0.4,0.5,0.6,0.7,0.8,0.9,1}+1%%,{10,9,8,7,6,5,4,3,2,1})</f>
        <v>8</v>
      </c>
      <c r="J1722">
        <f>E1722*0.6+D1722*0.2+C1722*0.2</f>
        <v>31748.400000000001</v>
      </c>
      <c r="K1722">
        <f>_xlfn.RANK.AVG(J1722,J$2:J$2185)</f>
        <v>448</v>
      </c>
      <c r="L1722">
        <f>LOOKUP(K1722/COUNTA(K:K),{0,0.1,0.2,0.3,0.4,0.5,0.6,0.7,0.8,0.9,1}+1%%,{10,9,8,7,6,5,4,3,2,1})</f>
        <v>8</v>
      </c>
      <c r="M1722">
        <f>(C1722-D1722)*0.7+B1722*0.3</f>
        <v>895571.09999999986</v>
      </c>
      <c r="N1722">
        <f>_xlfn.RANK.AVG(M1722,M$2:M$2185)</f>
        <v>572</v>
      </c>
      <c r="O1722">
        <f>LOOKUP(N1722/COUNTA(N:N),{0,0.1,0.2,0.3,0.4,0.5,0.6,0.7,0.8,0.9,1}+1%%,{10,9,8,7,6,5,4,3,2,1})</f>
        <v>8</v>
      </c>
      <c r="P1722" s="6">
        <v>2</v>
      </c>
      <c r="Q1722">
        <f>_xlfn.RANK.AVG(P1722,P$2:P$2185)</f>
        <v>678.5</v>
      </c>
      <c r="R1722">
        <f>LOOKUP(Q1722/COUNTA(Q:Q),{0,0.1,0.2,0.3,0.4,0.5,0.6,0.7,0.8,0.9,1}+1%%,{10,9,8,7,6,5,4,3,2,1})</f>
        <v>7</v>
      </c>
      <c r="S1722">
        <f>I1722*0.5+L1722*0.5+O1722+R1722</f>
        <v>23</v>
      </c>
    </row>
    <row r="1723" spans="1:19" ht="28.8" x14ac:dyDescent="0.25">
      <c r="A1723" s="5" t="s">
        <v>979</v>
      </c>
      <c r="B1723" s="6">
        <v>1671937</v>
      </c>
      <c r="C1723" s="6">
        <v>71747</v>
      </c>
      <c r="D1723" s="6">
        <v>1872</v>
      </c>
      <c r="E1723" s="6">
        <v>8130</v>
      </c>
      <c r="F1723" s="6">
        <v>3</v>
      </c>
      <c r="G1723">
        <f>(E1723*0.6+D1723*0.2+C1723*0.2)/B1723</f>
        <v>1.1724006347129111E-2</v>
      </c>
      <c r="H1723">
        <f>_xlfn.RANK.AVG(G1723,G$2:G$2185)</f>
        <v>505</v>
      </c>
      <c r="I1723">
        <f>LOOKUP(H1723/COUNTA(H:H),{0,0.1,0.2,0.3,0.4,0.5,0.6,0.7,0.8,0.9,1}+1%%,{10,9,8,7,6,5,4,3,2,1})</f>
        <v>8</v>
      </c>
      <c r="J1723">
        <f>E1723*0.6+D1723*0.2+C1723*0.2</f>
        <v>19601.800000000003</v>
      </c>
      <c r="K1723">
        <f>_xlfn.RANK.AVG(J1723,J$2:J$2185)</f>
        <v>584</v>
      </c>
      <c r="L1723">
        <f>LOOKUP(K1723/COUNTA(K:K),{0,0.1,0.2,0.3,0.4,0.5,0.6,0.7,0.8,0.9,1}+1%%,{10,9,8,7,6,5,4,3,2,1})</f>
        <v>8</v>
      </c>
      <c r="M1723">
        <f>(C1723-D1723)*0.7+B1723*0.3</f>
        <v>550493.6</v>
      </c>
      <c r="N1723">
        <f>_xlfn.RANK.AVG(M1723,M$2:M$2185)</f>
        <v>741</v>
      </c>
      <c r="O1723">
        <f>LOOKUP(N1723/COUNTA(N:N),{0,0.1,0.2,0.3,0.4,0.5,0.6,0.7,0.8,0.9,1}+1%%,{10,9,8,7,6,5,4,3,2,1})</f>
        <v>7</v>
      </c>
      <c r="P1723" s="6">
        <v>3</v>
      </c>
      <c r="Q1723">
        <f>_xlfn.RANK.AVG(P1723,P$2:P$2185)</f>
        <v>452</v>
      </c>
      <c r="R1723">
        <f>LOOKUP(Q1723/COUNTA(Q:Q),{0,0.1,0.2,0.3,0.4,0.5,0.6,0.7,0.8,0.9,1}+1%%,{10,9,8,7,6,5,4,3,2,1})</f>
        <v>8</v>
      </c>
      <c r="S1723">
        <f>I1723*0.5+L1723*0.5+O1723+R1723</f>
        <v>23</v>
      </c>
    </row>
    <row r="1724" spans="1:19" ht="28.8" x14ac:dyDescent="0.25">
      <c r="A1724" s="5" t="s">
        <v>559</v>
      </c>
      <c r="B1724" s="6">
        <v>3344148</v>
      </c>
      <c r="C1724" s="6">
        <v>30890</v>
      </c>
      <c r="D1724" s="6">
        <v>7214</v>
      </c>
      <c r="E1724" s="6">
        <v>6491</v>
      </c>
      <c r="F1724" s="6">
        <v>7</v>
      </c>
      <c r="G1724">
        <f>(E1724*0.6+D1724*0.2+C1724*0.2)/B1724</f>
        <v>3.4434480770587903E-3</v>
      </c>
      <c r="H1724">
        <f>_xlfn.RANK.AVG(G1724,G$2:G$2185)</f>
        <v>1587</v>
      </c>
      <c r="I1724">
        <f>LOOKUP(H1724/COUNTA(H:H),{0,0.1,0.2,0.3,0.4,0.5,0.6,0.7,0.8,0.9,1}+1%%,{10,9,8,7,6,5,4,3,2,1})</f>
        <v>3</v>
      </c>
      <c r="J1724">
        <f>E1724*0.6+D1724*0.2+C1724*0.2</f>
        <v>11515.4</v>
      </c>
      <c r="K1724">
        <f>_xlfn.RANK.AVG(J1724,J$2:J$2185)</f>
        <v>737</v>
      </c>
      <c r="L1724">
        <f>LOOKUP(K1724/COUNTA(K:K),{0,0.1,0.2,0.3,0.4,0.5,0.6,0.7,0.8,0.9,1}+1%%,{10,9,8,7,6,5,4,3,2,1})</f>
        <v>7</v>
      </c>
      <c r="M1724">
        <f>(C1724-D1724)*0.7+B1724*0.3</f>
        <v>1019817.5999999999</v>
      </c>
      <c r="N1724">
        <f>_xlfn.RANK.AVG(M1724,M$2:M$2185)</f>
        <v>531</v>
      </c>
      <c r="O1724">
        <f>LOOKUP(N1724/COUNTA(N:N),{0,0.1,0.2,0.3,0.4,0.5,0.6,0.7,0.8,0.9,1}+1%%,{10,9,8,7,6,5,4,3,2,1})</f>
        <v>8</v>
      </c>
      <c r="P1724" s="6">
        <v>7</v>
      </c>
      <c r="Q1724">
        <f>_xlfn.RANK.AVG(P1724,P$2:P$2185)</f>
        <v>180</v>
      </c>
      <c r="R1724">
        <f>LOOKUP(Q1724/COUNTA(Q:Q),{0,0.1,0.2,0.3,0.4,0.5,0.6,0.7,0.8,0.9,1}+1%%,{10,9,8,7,6,5,4,3,2,1})</f>
        <v>10</v>
      </c>
      <c r="S1724">
        <f>I1724*0.5+L1724*0.5+O1724+R1724</f>
        <v>23</v>
      </c>
    </row>
    <row r="1725" spans="1:19" ht="43.2" x14ac:dyDescent="0.25">
      <c r="A1725" s="5" t="s">
        <v>1440</v>
      </c>
      <c r="B1725" s="6">
        <v>2282447</v>
      </c>
      <c r="C1725" s="6">
        <v>88008</v>
      </c>
      <c r="D1725" s="6">
        <v>3344</v>
      </c>
      <c r="E1725" s="6">
        <v>10999</v>
      </c>
      <c r="F1725" s="6">
        <v>2</v>
      </c>
      <c r="G1725">
        <f>(E1725*0.6+D1725*0.2+C1725*0.2)/B1725</f>
        <v>1.0896112812258073E-2</v>
      </c>
      <c r="H1725">
        <f>_xlfn.RANK.AVG(G1725,G$2:G$2185)</f>
        <v>584</v>
      </c>
      <c r="I1725">
        <f>LOOKUP(H1725/COUNTA(H:H),{0,0.1,0.2,0.3,0.4,0.5,0.6,0.7,0.8,0.9,1}+1%%,{10,9,8,7,6,5,4,3,2,1})</f>
        <v>8</v>
      </c>
      <c r="J1725">
        <f>E1725*0.6+D1725*0.2+C1725*0.2</f>
        <v>24869.800000000003</v>
      </c>
      <c r="K1725">
        <f>_xlfn.RANK.AVG(J1725,J$2:J$2185)</f>
        <v>509</v>
      </c>
      <c r="L1725">
        <f>LOOKUP(K1725/COUNTA(K:K),{0,0.1,0.2,0.3,0.4,0.5,0.6,0.7,0.8,0.9,1}+1%%,{10,9,8,7,6,5,4,3,2,1})</f>
        <v>8</v>
      </c>
      <c r="M1725">
        <f>(C1725-D1725)*0.7+B1725*0.3</f>
        <v>743998.9</v>
      </c>
      <c r="N1725">
        <f>_xlfn.RANK.AVG(M1725,M$2:M$2185)</f>
        <v>634</v>
      </c>
      <c r="O1725">
        <f>LOOKUP(N1725/COUNTA(N:N),{0,0.1,0.2,0.3,0.4,0.5,0.6,0.7,0.8,0.9,1}+1%%,{10,9,8,7,6,5,4,3,2,1})</f>
        <v>8</v>
      </c>
      <c r="P1725" s="6">
        <v>2</v>
      </c>
      <c r="Q1725">
        <f>_xlfn.RANK.AVG(P1725,P$2:P$2185)</f>
        <v>678.5</v>
      </c>
      <c r="R1725">
        <f>LOOKUP(Q1725/COUNTA(Q:Q),{0,0.1,0.2,0.3,0.4,0.5,0.6,0.7,0.8,0.9,1}+1%%,{10,9,8,7,6,5,4,3,2,1})</f>
        <v>7</v>
      </c>
      <c r="S1725">
        <f>I1725*0.5+L1725*0.5+O1725+R1725</f>
        <v>23</v>
      </c>
    </row>
    <row r="1726" spans="1:19" ht="43.2" x14ac:dyDescent="0.25">
      <c r="A1726" s="5" t="s">
        <v>220</v>
      </c>
      <c r="B1726" s="6">
        <v>2507310</v>
      </c>
      <c r="C1726" s="6">
        <v>30826</v>
      </c>
      <c r="D1726" s="6">
        <v>1528</v>
      </c>
      <c r="E1726" s="6">
        <v>3817</v>
      </c>
      <c r="F1726" s="6">
        <v>7</v>
      </c>
      <c r="G1726">
        <f>(E1726*0.6+D1726*0.2+C1726*0.2)/B1726</f>
        <v>3.4941830088820289E-3</v>
      </c>
      <c r="H1726">
        <f>_xlfn.RANK.AVG(G1726,G$2:G$2185)</f>
        <v>1577</v>
      </c>
      <c r="I1726">
        <f>LOOKUP(H1726/COUNTA(H:H),{0,0.1,0.2,0.3,0.4,0.5,0.6,0.7,0.8,0.9,1}+1%%,{10,9,8,7,6,5,4,3,2,1})</f>
        <v>3</v>
      </c>
      <c r="J1726">
        <f>E1726*0.6+D1726*0.2+C1726*0.2</f>
        <v>8761</v>
      </c>
      <c r="K1726">
        <f>_xlfn.RANK.AVG(J1726,J$2:J$2185)</f>
        <v>824</v>
      </c>
      <c r="L1726">
        <f>LOOKUP(K1726/COUNTA(K:K),{0,0.1,0.2,0.3,0.4,0.5,0.6,0.7,0.8,0.9,1}+1%%,{10,9,8,7,6,5,4,3,2,1})</f>
        <v>7</v>
      </c>
      <c r="M1726">
        <f>(C1726-D1726)*0.7+B1726*0.3</f>
        <v>772701.6</v>
      </c>
      <c r="N1726">
        <f>_xlfn.RANK.AVG(M1726,M$2:M$2185)</f>
        <v>619</v>
      </c>
      <c r="O1726">
        <f>LOOKUP(N1726/COUNTA(N:N),{0,0.1,0.2,0.3,0.4,0.5,0.6,0.7,0.8,0.9,1}+1%%,{10,9,8,7,6,5,4,3,2,1})</f>
        <v>8</v>
      </c>
      <c r="P1726" s="6">
        <v>7</v>
      </c>
      <c r="Q1726">
        <f>_xlfn.RANK.AVG(P1726,P$2:P$2185)</f>
        <v>180</v>
      </c>
      <c r="R1726">
        <f>LOOKUP(Q1726/COUNTA(Q:Q),{0,0.1,0.2,0.3,0.4,0.5,0.6,0.7,0.8,0.9,1}+1%%,{10,9,8,7,6,5,4,3,2,1})</f>
        <v>10</v>
      </c>
      <c r="S1726">
        <f>I1726*0.5+L1726*0.5+O1726+R1726</f>
        <v>23</v>
      </c>
    </row>
    <row r="1727" spans="1:19" ht="28.8" x14ac:dyDescent="0.25">
      <c r="A1727" s="5" t="s">
        <v>1861</v>
      </c>
      <c r="B1727" s="6">
        <v>5938439</v>
      </c>
      <c r="C1727" s="6">
        <v>1121217</v>
      </c>
      <c r="D1727" s="6">
        <v>4360</v>
      </c>
      <c r="E1727" s="6">
        <v>83660</v>
      </c>
      <c r="F1727" s="6">
        <v>1</v>
      </c>
      <c r="G1727">
        <f>(E1727*0.6+D1727*0.2+C1727*0.2)/B1727</f>
        <v>4.6360903934518825E-2</v>
      </c>
      <c r="H1727">
        <f>_xlfn.RANK.AVG(G1727,G$2:G$2185)</f>
        <v>2</v>
      </c>
      <c r="I1727">
        <f>LOOKUP(H1727/COUNTA(H:H),{0,0.1,0.2,0.3,0.4,0.5,0.6,0.7,0.8,0.9,1}+1%%,{10,9,8,7,6,5,4,3,2,1})</f>
        <v>10</v>
      </c>
      <c r="J1727">
        <f>E1727*0.6+D1727*0.2+C1727*0.2</f>
        <v>275311.40000000002</v>
      </c>
      <c r="K1727">
        <f>_xlfn.RANK.AVG(J1727,J$2:J$2185)</f>
        <v>91</v>
      </c>
      <c r="L1727">
        <f>LOOKUP(K1727/COUNTA(K:K),{0,0.1,0.2,0.3,0.4,0.5,0.6,0.7,0.8,0.9,1}+1%%,{10,9,8,7,6,5,4,3,2,1})</f>
        <v>10</v>
      </c>
      <c r="M1727">
        <f>(C1727-D1727)*0.7+B1727*0.3</f>
        <v>2563331.5999999996</v>
      </c>
      <c r="N1727">
        <f>_xlfn.RANK.AVG(M1727,M$2:M$2185)</f>
        <v>295</v>
      </c>
      <c r="O1727">
        <f>LOOKUP(N1727/COUNTA(N:N),{0,0.1,0.2,0.3,0.4,0.5,0.6,0.7,0.8,0.9,1}+1%%,{10,9,8,7,6,5,4,3,2,1})</f>
        <v>9</v>
      </c>
      <c r="P1727" s="6">
        <v>1</v>
      </c>
      <c r="Q1727">
        <f>_xlfn.RANK.AVG(P1727,P$2:P$2185)</f>
        <v>1510</v>
      </c>
      <c r="R1727">
        <f>LOOKUP(Q1727/COUNTA(Q:Q),{0,0.1,0.2,0.3,0.4,0.5,0.6,0.7,0.8,0.9,1}+1%%,{10,9,8,7,6,5,4,3,2,1})</f>
        <v>4</v>
      </c>
      <c r="S1727">
        <f>I1727*0.5+L1727*0.5+O1727+R1727</f>
        <v>23</v>
      </c>
    </row>
    <row r="1728" spans="1:19" ht="28.8" x14ac:dyDescent="0.25">
      <c r="A1728" s="5" t="s">
        <v>871</v>
      </c>
      <c r="B1728" s="6">
        <v>1015417</v>
      </c>
      <c r="C1728" s="6">
        <v>128445</v>
      </c>
      <c r="D1728" s="6">
        <v>1325</v>
      </c>
      <c r="E1728" s="6">
        <v>9855</v>
      </c>
      <c r="F1728" s="6">
        <v>2</v>
      </c>
      <c r="G1728">
        <f>(E1728*0.6+D1728*0.2+C1728*0.2)/B1728</f>
        <v>3.1383165733880759E-2</v>
      </c>
      <c r="H1728">
        <f>_xlfn.RANK.AVG(G1728,G$2:G$2185)</f>
        <v>29</v>
      </c>
      <c r="I1728">
        <f>LOOKUP(H1728/COUNTA(H:H),{0,0.1,0.2,0.3,0.4,0.5,0.6,0.7,0.8,0.9,1}+1%%,{10,9,8,7,6,5,4,3,2,1})</f>
        <v>10</v>
      </c>
      <c r="J1728">
        <f>E1728*0.6+D1728*0.2+C1728*0.2</f>
        <v>31867</v>
      </c>
      <c r="K1728">
        <f>_xlfn.RANK.AVG(J1728,J$2:J$2185)</f>
        <v>447</v>
      </c>
      <c r="L1728">
        <f>LOOKUP(K1728/COUNTA(K:K),{0,0.1,0.2,0.3,0.4,0.5,0.6,0.7,0.8,0.9,1}+1%%,{10,9,8,7,6,5,4,3,2,1})</f>
        <v>8</v>
      </c>
      <c r="M1728">
        <f>(C1728-D1728)*0.7+B1728*0.3</f>
        <v>393609.1</v>
      </c>
      <c r="N1728">
        <f>_xlfn.RANK.AVG(M1728,M$2:M$2185)</f>
        <v>854</v>
      </c>
      <c r="O1728">
        <f>LOOKUP(N1728/COUNTA(N:N),{0,0.1,0.2,0.3,0.4,0.5,0.6,0.7,0.8,0.9,1}+1%%,{10,9,8,7,6,5,4,3,2,1})</f>
        <v>7</v>
      </c>
      <c r="P1728" s="6">
        <v>2</v>
      </c>
      <c r="Q1728">
        <f>_xlfn.RANK.AVG(P1728,P$2:P$2185)</f>
        <v>678.5</v>
      </c>
      <c r="R1728">
        <f>LOOKUP(Q1728/COUNTA(Q:Q),{0,0.1,0.2,0.3,0.4,0.5,0.6,0.7,0.8,0.9,1}+1%%,{10,9,8,7,6,5,4,3,2,1})</f>
        <v>7</v>
      </c>
      <c r="S1728">
        <f>I1728*0.5+L1728*0.5+O1728+R1728</f>
        <v>23</v>
      </c>
    </row>
    <row r="1729" spans="1:19" ht="28.8" x14ac:dyDescent="0.25">
      <c r="A1729" s="5" t="s">
        <v>365</v>
      </c>
      <c r="B1729" s="6">
        <v>6988208</v>
      </c>
      <c r="C1729" s="6">
        <v>368569</v>
      </c>
      <c r="D1729" s="6">
        <v>8898</v>
      </c>
      <c r="E1729" s="6">
        <v>103635</v>
      </c>
      <c r="F1729" s="6">
        <v>1</v>
      </c>
      <c r="G1729">
        <f>(E1729*0.6+D1729*0.2+C1729*0.2)/B1729</f>
        <v>1.9700959101389082E-2</v>
      </c>
      <c r="H1729">
        <f>_xlfn.RANK.AVG(G1729,G$2:G$2185)</f>
        <v>135</v>
      </c>
      <c r="I1729">
        <f>LOOKUP(H1729/COUNTA(H:H),{0,0.1,0.2,0.3,0.4,0.5,0.6,0.7,0.8,0.9,1}+1%%,{10,9,8,7,6,5,4,3,2,1})</f>
        <v>10</v>
      </c>
      <c r="J1729">
        <f>E1729*0.6+D1729*0.2+C1729*0.2</f>
        <v>137674.4</v>
      </c>
      <c r="K1729">
        <f>_xlfn.RANK.AVG(J1729,J$2:J$2185)</f>
        <v>168</v>
      </c>
      <c r="L1729">
        <f>LOOKUP(K1729/COUNTA(K:K),{0,0.1,0.2,0.3,0.4,0.5,0.6,0.7,0.8,0.9,1}+1%%,{10,9,8,7,6,5,4,3,2,1})</f>
        <v>10</v>
      </c>
      <c r="M1729">
        <f>(C1729-D1729)*0.7+B1729*0.3</f>
        <v>2348232.1</v>
      </c>
      <c r="N1729">
        <f>_xlfn.RANK.AVG(M1729,M$2:M$2185)</f>
        <v>311</v>
      </c>
      <c r="O1729">
        <f>LOOKUP(N1729/COUNTA(N:N),{0,0.1,0.2,0.3,0.4,0.5,0.6,0.7,0.8,0.9,1}+1%%,{10,9,8,7,6,5,4,3,2,1})</f>
        <v>9</v>
      </c>
      <c r="P1729" s="6">
        <v>1</v>
      </c>
      <c r="Q1729">
        <f>_xlfn.RANK.AVG(P1729,P$2:P$2185)</f>
        <v>1510</v>
      </c>
      <c r="R1729">
        <f>LOOKUP(Q1729/COUNTA(Q:Q),{0,0.1,0.2,0.3,0.4,0.5,0.6,0.7,0.8,0.9,1}+1%%,{10,9,8,7,6,5,4,3,2,1})</f>
        <v>4</v>
      </c>
      <c r="S1729">
        <f>I1729*0.5+L1729*0.5+O1729+R1729</f>
        <v>23</v>
      </c>
    </row>
    <row r="1730" spans="1:19" ht="43.2" x14ac:dyDescent="0.25">
      <c r="A1730" s="5" t="s">
        <v>526</v>
      </c>
      <c r="B1730" s="6">
        <v>1333294</v>
      </c>
      <c r="C1730" s="6">
        <v>66531</v>
      </c>
      <c r="D1730" s="6">
        <v>2307</v>
      </c>
      <c r="E1730" s="6">
        <v>14879</v>
      </c>
      <c r="F1730" s="6">
        <v>2</v>
      </c>
      <c r="G1730">
        <f>(E1730*0.6+D1730*0.2+C1730*0.2)/B1730</f>
        <v>1.702175214168818E-2</v>
      </c>
      <c r="H1730">
        <f>_xlfn.RANK.AVG(G1730,G$2:G$2185)</f>
        <v>212</v>
      </c>
      <c r="I1730">
        <f>LOOKUP(H1730/COUNTA(H:H),{0,0.1,0.2,0.3,0.4,0.5,0.6,0.7,0.8,0.9,1}+1%%,{10,9,8,7,6,5,4,3,2,1})</f>
        <v>10</v>
      </c>
      <c r="J1730">
        <f>E1730*0.6+D1730*0.2+C1730*0.2</f>
        <v>22695</v>
      </c>
      <c r="K1730">
        <f>_xlfn.RANK.AVG(J1730,J$2:J$2185)</f>
        <v>545</v>
      </c>
      <c r="L1730">
        <f>LOOKUP(K1730/COUNTA(K:K),{0,0.1,0.2,0.3,0.4,0.5,0.6,0.7,0.8,0.9,1}+1%%,{10,9,8,7,6,5,4,3,2,1})</f>
        <v>8</v>
      </c>
      <c r="M1730">
        <f>(C1730-D1730)*0.7+B1730*0.3</f>
        <v>444945</v>
      </c>
      <c r="N1730">
        <f>_xlfn.RANK.AVG(M1730,M$2:M$2185)</f>
        <v>805</v>
      </c>
      <c r="O1730">
        <f>LOOKUP(N1730/COUNTA(N:N),{0,0.1,0.2,0.3,0.4,0.5,0.6,0.7,0.8,0.9,1}+1%%,{10,9,8,7,6,5,4,3,2,1})</f>
        <v>7</v>
      </c>
      <c r="P1730" s="6">
        <v>2</v>
      </c>
      <c r="Q1730">
        <f>_xlfn.RANK.AVG(P1730,P$2:P$2185)</f>
        <v>678.5</v>
      </c>
      <c r="R1730">
        <f>LOOKUP(Q1730/COUNTA(Q:Q),{0,0.1,0.2,0.3,0.4,0.5,0.6,0.7,0.8,0.9,1}+1%%,{10,9,8,7,6,5,4,3,2,1})</f>
        <v>7</v>
      </c>
      <c r="S1730">
        <f>I1730*0.5+L1730*0.5+O1730+R1730</f>
        <v>23</v>
      </c>
    </row>
    <row r="1731" spans="1:19" ht="57.6" x14ac:dyDescent="0.25">
      <c r="A1731" s="5" t="s">
        <v>1378</v>
      </c>
      <c r="B1731" s="6">
        <v>2812840</v>
      </c>
      <c r="C1731" s="6">
        <v>133947</v>
      </c>
      <c r="D1731" s="6">
        <v>1353</v>
      </c>
      <c r="E1731" s="6">
        <v>8706</v>
      </c>
      <c r="F1731" s="6">
        <v>2</v>
      </c>
      <c r="G1731">
        <f>(E1731*0.6+D1731*0.2+C1731*0.2)/B1731</f>
        <v>1.1477225864251078E-2</v>
      </c>
      <c r="H1731">
        <f>_xlfn.RANK.AVG(G1731,G$2:G$2185)</f>
        <v>532</v>
      </c>
      <c r="I1731">
        <f>LOOKUP(H1731/COUNTA(H:H),{0,0.1,0.2,0.3,0.4,0.5,0.6,0.7,0.8,0.9,1}+1%%,{10,9,8,7,6,5,4,3,2,1})</f>
        <v>8</v>
      </c>
      <c r="J1731">
        <f>E1731*0.6+D1731*0.2+C1731*0.2</f>
        <v>32283.600000000002</v>
      </c>
      <c r="K1731">
        <f>_xlfn.RANK.AVG(J1731,J$2:J$2185)</f>
        <v>444</v>
      </c>
      <c r="L1731">
        <f>LOOKUP(K1731/COUNTA(K:K),{0,0.1,0.2,0.3,0.4,0.5,0.6,0.7,0.8,0.9,1}+1%%,{10,9,8,7,6,5,4,3,2,1})</f>
        <v>8</v>
      </c>
      <c r="M1731">
        <f>(C1731-D1731)*0.7+B1731*0.3</f>
        <v>936667.8</v>
      </c>
      <c r="N1731">
        <f>_xlfn.RANK.AVG(M1731,M$2:M$2185)</f>
        <v>559</v>
      </c>
      <c r="O1731">
        <f>LOOKUP(N1731/COUNTA(N:N),{0,0.1,0.2,0.3,0.4,0.5,0.6,0.7,0.8,0.9,1}+1%%,{10,9,8,7,6,5,4,3,2,1})</f>
        <v>8</v>
      </c>
      <c r="P1731" s="6">
        <v>2</v>
      </c>
      <c r="Q1731">
        <f>_xlfn.RANK.AVG(P1731,P$2:P$2185)</f>
        <v>678.5</v>
      </c>
      <c r="R1731">
        <f>LOOKUP(Q1731/COUNTA(Q:Q),{0,0.1,0.2,0.3,0.4,0.5,0.6,0.7,0.8,0.9,1}+1%%,{10,9,8,7,6,5,4,3,2,1})</f>
        <v>7</v>
      </c>
      <c r="S1731">
        <f>I1731*0.5+L1731*0.5+O1731+R1731</f>
        <v>23</v>
      </c>
    </row>
    <row r="1732" spans="1:19" ht="43.2" x14ac:dyDescent="0.25">
      <c r="A1732" s="5" t="s">
        <v>2089</v>
      </c>
      <c r="B1732" s="6">
        <v>9880609</v>
      </c>
      <c r="C1732" s="6">
        <v>169634</v>
      </c>
      <c r="D1732" s="6">
        <v>42988</v>
      </c>
      <c r="E1732" s="6">
        <v>34384</v>
      </c>
      <c r="F1732" s="6">
        <v>2</v>
      </c>
      <c r="G1732">
        <f>(E1732*0.6+D1732*0.2+C1732*0.2)/B1732</f>
        <v>6.3917922468139368E-3</v>
      </c>
      <c r="H1732">
        <f>_xlfn.RANK.AVG(G1732,G$2:G$2185)</f>
        <v>1121</v>
      </c>
      <c r="I1732">
        <f>LOOKUP(H1732/COUNTA(H:H),{0,0.1,0.2,0.3,0.4,0.5,0.6,0.7,0.8,0.9,1}+1%%,{10,9,8,7,6,5,4,3,2,1})</f>
        <v>5</v>
      </c>
      <c r="J1732">
        <f>E1732*0.6+D1732*0.2+C1732*0.2</f>
        <v>63154.8</v>
      </c>
      <c r="K1732">
        <f>_xlfn.RANK.AVG(J1732,J$2:J$2185)</f>
        <v>287</v>
      </c>
      <c r="L1732">
        <f>LOOKUP(K1732/COUNTA(K:K),{0,0.1,0.2,0.3,0.4,0.5,0.6,0.7,0.8,0.9,1}+1%%,{10,9,8,7,6,5,4,3,2,1})</f>
        <v>9</v>
      </c>
      <c r="M1732">
        <f>(C1732-D1732)*0.7+B1732*0.3</f>
        <v>3052834.9</v>
      </c>
      <c r="N1732">
        <f>_xlfn.RANK.AVG(M1732,M$2:M$2185)</f>
        <v>266</v>
      </c>
      <c r="O1732">
        <f>LOOKUP(N1732/COUNTA(N:N),{0,0.1,0.2,0.3,0.4,0.5,0.6,0.7,0.8,0.9,1}+1%%,{10,9,8,7,6,5,4,3,2,1})</f>
        <v>9</v>
      </c>
      <c r="P1732" s="6">
        <v>2</v>
      </c>
      <c r="Q1732">
        <f>_xlfn.RANK.AVG(P1732,P$2:P$2185)</f>
        <v>678.5</v>
      </c>
      <c r="R1732">
        <f>LOOKUP(Q1732/COUNTA(Q:Q),{0,0.1,0.2,0.3,0.4,0.5,0.6,0.7,0.8,0.9,1}+1%%,{10,9,8,7,6,5,4,3,2,1})</f>
        <v>7</v>
      </c>
      <c r="S1732">
        <f>I1732*0.5+L1732*0.5+O1732+R1732</f>
        <v>23</v>
      </c>
    </row>
    <row r="1733" spans="1:19" ht="14.4" x14ac:dyDescent="0.25">
      <c r="A1733" s="5" t="s">
        <v>298</v>
      </c>
      <c r="B1733" s="6">
        <v>2023308</v>
      </c>
      <c r="C1733" s="6">
        <v>66136</v>
      </c>
      <c r="D1733" s="6">
        <v>1084</v>
      </c>
      <c r="E1733" s="6">
        <v>2422</v>
      </c>
      <c r="F1733" s="6">
        <v>5</v>
      </c>
      <c r="G1733">
        <f>(E1733*0.6+D1733*0.2+C1733*0.2)/B1733</f>
        <v>7.3627939987386997E-3</v>
      </c>
      <c r="H1733">
        <f>_xlfn.RANK.AVG(G1733,G$2:G$2185)</f>
        <v>984</v>
      </c>
      <c r="I1733">
        <f>LOOKUP(H1733/COUNTA(H:H),{0,0.1,0.2,0.3,0.4,0.5,0.6,0.7,0.8,0.9,1}+1%%,{10,9,8,7,6,5,4,3,2,1})</f>
        <v>6</v>
      </c>
      <c r="J1733">
        <f>E1733*0.6+D1733*0.2+C1733*0.2</f>
        <v>14897.2</v>
      </c>
      <c r="K1733">
        <f>_xlfn.RANK.AVG(J1733,J$2:J$2185)</f>
        <v>655</v>
      </c>
      <c r="L1733">
        <f>LOOKUP(K1733/COUNTA(K:K),{0,0.1,0.2,0.3,0.4,0.5,0.6,0.7,0.8,0.9,1}+1%%,{10,9,8,7,6,5,4,3,2,1})</f>
        <v>8</v>
      </c>
      <c r="M1733">
        <f>(C1733-D1733)*0.7+B1733*0.3</f>
        <v>652528.80000000005</v>
      </c>
      <c r="N1733">
        <f>_xlfn.RANK.AVG(M1733,M$2:M$2185)</f>
        <v>678</v>
      </c>
      <c r="O1733">
        <f>LOOKUP(N1733/COUNTA(N:N),{0,0.1,0.2,0.3,0.4,0.5,0.6,0.7,0.8,0.9,1}+1%%,{10,9,8,7,6,5,4,3,2,1})</f>
        <v>7</v>
      </c>
      <c r="P1733" s="6">
        <v>5</v>
      </c>
      <c r="Q1733">
        <f>_xlfn.RANK.AVG(P1733,P$2:P$2185)</f>
        <v>266.5</v>
      </c>
      <c r="R1733">
        <f>LOOKUP(Q1733/COUNTA(Q:Q),{0,0.1,0.2,0.3,0.4,0.5,0.6,0.7,0.8,0.9,1}+1%%,{10,9,8,7,6,5,4,3,2,1})</f>
        <v>9</v>
      </c>
      <c r="S1733">
        <f>I1733*0.5+L1733*0.5+O1733+R1733</f>
        <v>23</v>
      </c>
    </row>
    <row r="1734" spans="1:19" ht="28.8" x14ac:dyDescent="0.25">
      <c r="A1734" s="5" t="s">
        <v>410</v>
      </c>
      <c r="B1734" s="6">
        <v>1511746</v>
      </c>
      <c r="C1734" s="6">
        <v>132323</v>
      </c>
      <c r="D1734" s="6">
        <v>790</v>
      </c>
      <c r="E1734" s="6">
        <v>6672</v>
      </c>
      <c r="F1734" s="6">
        <v>2</v>
      </c>
      <c r="G1734">
        <f>(E1734*0.6+D1734*0.2+C1734*0.2)/B1734</f>
        <v>2.0258561954190721E-2</v>
      </c>
      <c r="H1734">
        <f>_xlfn.RANK.AVG(G1734,G$2:G$2185)</f>
        <v>124</v>
      </c>
      <c r="I1734">
        <f>LOOKUP(H1734/COUNTA(H:H),{0,0.1,0.2,0.3,0.4,0.5,0.6,0.7,0.8,0.9,1}+1%%,{10,9,8,7,6,5,4,3,2,1})</f>
        <v>10</v>
      </c>
      <c r="J1734">
        <f>E1734*0.6+D1734*0.2+C1734*0.2</f>
        <v>30625.800000000003</v>
      </c>
      <c r="K1734">
        <f>_xlfn.RANK.AVG(J1734,J$2:J$2185)</f>
        <v>457</v>
      </c>
      <c r="L1734">
        <f>LOOKUP(K1734/COUNTA(K:K),{0,0.1,0.2,0.3,0.4,0.5,0.6,0.7,0.8,0.9,1}+1%%,{10,9,8,7,6,5,4,3,2,1})</f>
        <v>8</v>
      </c>
      <c r="M1734">
        <f>(C1734-D1734)*0.7+B1734*0.3</f>
        <v>545596.9</v>
      </c>
      <c r="N1734">
        <f>_xlfn.RANK.AVG(M1734,M$2:M$2185)</f>
        <v>745</v>
      </c>
      <c r="O1734">
        <f>LOOKUP(N1734/COUNTA(N:N),{0,0.1,0.2,0.3,0.4,0.5,0.6,0.7,0.8,0.9,1}+1%%,{10,9,8,7,6,5,4,3,2,1})</f>
        <v>7</v>
      </c>
      <c r="P1734" s="6">
        <v>2</v>
      </c>
      <c r="Q1734">
        <f>_xlfn.RANK.AVG(P1734,P$2:P$2185)</f>
        <v>678.5</v>
      </c>
      <c r="R1734">
        <f>LOOKUP(Q1734/COUNTA(Q:Q),{0,0.1,0.2,0.3,0.4,0.5,0.6,0.7,0.8,0.9,1}+1%%,{10,9,8,7,6,5,4,3,2,1})</f>
        <v>7</v>
      </c>
      <c r="S1734">
        <f>I1734*0.5+L1734*0.5+O1734+R1734</f>
        <v>23</v>
      </c>
    </row>
    <row r="1735" spans="1:19" ht="28.8" x14ac:dyDescent="0.25">
      <c r="A1735" s="5" t="s">
        <v>1376</v>
      </c>
      <c r="B1735" s="6">
        <v>4062838</v>
      </c>
      <c r="C1735" s="6">
        <v>52777</v>
      </c>
      <c r="D1735" s="6">
        <v>4275</v>
      </c>
      <c r="E1735" s="6">
        <v>4094</v>
      </c>
      <c r="F1735" s="6">
        <v>14</v>
      </c>
      <c r="G1735">
        <f>(E1735*0.6+D1735*0.2+C1735*0.2)/B1735</f>
        <v>3.413082185408328E-3</v>
      </c>
      <c r="H1735">
        <f>_xlfn.RANK.AVG(G1735,G$2:G$2185)</f>
        <v>1589</v>
      </c>
      <c r="I1735">
        <f>LOOKUP(H1735/COUNTA(H:H),{0,0.1,0.2,0.3,0.4,0.5,0.6,0.7,0.8,0.9,1}+1%%,{10,9,8,7,6,5,4,3,2,1})</f>
        <v>3</v>
      </c>
      <c r="J1735">
        <f>E1735*0.6+D1735*0.2+C1735*0.2</f>
        <v>13866.800000000001</v>
      </c>
      <c r="K1735">
        <f>_xlfn.RANK.AVG(J1735,J$2:J$2185)</f>
        <v>674</v>
      </c>
      <c r="L1735">
        <f>LOOKUP(K1735/COUNTA(K:K),{0,0.1,0.2,0.3,0.4,0.5,0.6,0.7,0.8,0.9,1}+1%%,{10,9,8,7,6,5,4,3,2,1})</f>
        <v>7</v>
      </c>
      <c r="M1735">
        <f>(C1735-D1735)*0.7+B1735*0.3</f>
        <v>1252802.7999999998</v>
      </c>
      <c r="N1735">
        <f>_xlfn.RANK.AVG(M1735,M$2:M$2185)</f>
        <v>473</v>
      </c>
      <c r="O1735">
        <f>LOOKUP(N1735/COUNTA(N:N),{0,0.1,0.2,0.3,0.4,0.5,0.6,0.7,0.8,0.9,1}+1%%,{10,9,8,7,6,5,4,3,2,1})</f>
        <v>8</v>
      </c>
      <c r="P1735" s="6">
        <v>14</v>
      </c>
      <c r="Q1735">
        <f>_xlfn.RANK.AVG(P1735,P$2:P$2185)</f>
        <v>74</v>
      </c>
      <c r="R1735">
        <f>LOOKUP(Q1735/COUNTA(Q:Q),{0,0.1,0.2,0.3,0.4,0.5,0.6,0.7,0.8,0.9,1}+1%%,{10,9,8,7,6,5,4,3,2,1})</f>
        <v>10</v>
      </c>
      <c r="S1735">
        <f>I1735*0.5+L1735*0.5+O1735+R1735</f>
        <v>23</v>
      </c>
    </row>
    <row r="1736" spans="1:19" ht="28.8" x14ac:dyDescent="0.25">
      <c r="A1736" s="5" t="s">
        <v>303</v>
      </c>
      <c r="B1736" s="6">
        <v>5566470</v>
      </c>
      <c r="C1736" s="6">
        <v>165299</v>
      </c>
      <c r="D1736" s="6">
        <v>3172</v>
      </c>
      <c r="E1736" s="6">
        <v>3910</v>
      </c>
      <c r="F1736" s="6">
        <v>2</v>
      </c>
      <c r="G1736">
        <f>(E1736*0.6+D1736*0.2+C1736*0.2)/B1736</f>
        <v>6.4745161655411785E-3</v>
      </c>
      <c r="H1736">
        <f>_xlfn.RANK.AVG(G1736,G$2:G$2185)</f>
        <v>1104</v>
      </c>
      <c r="I1736">
        <f>LOOKUP(H1736/COUNTA(H:H),{0,0.1,0.2,0.3,0.4,0.5,0.6,0.7,0.8,0.9,1}+1%%,{10,9,8,7,6,5,4,3,2,1})</f>
        <v>5</v>
      </c>
      <c r="J1736">
        <f>E1736*0.6+D1736*0.2+C1736*0.2</f>
        <v>36040.200000000004</v>
      </c>
      <c r="K1736">
        <f>_xlfn.RANK.AVG(J1736,J$2:J$2185)</f>
        <v>412</v>
      </c>
      <c r="L1736">
        <f>LOOKUP(K1736/COUNTA(K:K),{0,0.1,0.2,0.3,0.4,0.5,0.6,0.7,0.8,0.9,1}+1%%,{10,9,8,7,6,5,4,3,2,1})</f>
        <v>9</v>
      </c>
      <c r="M1736">
        <f>(C1736-D1736)*0.7+B1736*0.3</f>
        <v>1783429.9</v>
      </c>
      <c r="N1736">
        <f>_xlfn.RANK.AVG(M1736,M$2:M$2185)</f>
        <v>379</v>
      </c>
      <c r="O1736">
        <f>LOOKUP(N1736/COUNTA(N:N),{0,0.1,0.2,0.3,0.4,0.5,0.6,0.7,0.8,0.9,1}+1%%,{10,9,8,7,6,5,4,3,2,1})</f>
        <v>9</v>
      </c>
      <c r="P1736" s="6">
        <v>2</v>
      </c>
      <c r="Q1736">
        <f>_xlfn.RANK.AVG(P1736,P$2:P$2185)</f>
        <v>678.5</v>
      </c>
      <c r="R1736">
        <f>LOOKUP(Q1736/COUNTA(Q:Q),{0,0.1,0.2,0.3,0.4,0.5,0.6,0.7,0.8,0.9,1}+1%%,{10,9,8,7,6,5,4,3,2,1})</f>
        <v>7</v>
      </c>
      <c r="S1736">
        <f>I1736*0.5+L1736*0.5+O1736+R1736</f>
        <v>23</v>
      </c>
    </row>
    <row r="1737" spans="1:19" ht="28.8" x14ac:dyDescent="0.25">
      <c r="A1737" s="5" t="s">
        <v>2085</v>
      </c>
      <c r="B1737" s="6">
        <v>12907907</v>
      </c>
      <c r="C1737" s="6">
        <v>490249</v>
      </c>
      <c r="D1737" s="6">
        <v>30218</v>
      </c>
      <c r="E1737" s="6">
        <v>50805</v>
      </c>
      <c r="F1737" s="6">
        <v>1</v>
      </c>
      <c r="G1737">
        <f>(E1737*0.6+D1737*0.2+C1737*0.2)/B1737</f>
        <v>1.0425888565822484E-2</v>
      </c>
      <c r="H1737">
        <f>_xlfn.RANK.AVG(G1737,G$2:G$2185)</f>
        <v>628</v>
      </c>
      <c r="I1737">
        <f>LOOKUP(H1737/COUNTA(H:H),{0,0.1,0.2,0.3,0.4,0.5,0.6,0.7,0.8,0.9,1}+1%%,{10,9,8,7,6,5,4,3,2,1})</f>
        <v>8</v>
      </c>
      <c r="J1737">
        <f>E1737*0.6+D1737*0.2+C1737*0.2</f>
        <v>134576.4</v>
      </c>
      <c r="K1737">
        <f>_xlfn.RANK.AVG(J1737,J$2:J$2185)</f>
        <v>175</v>
      </c>
      <c r="L1737">
        <f>LOOKUP(K1737/COUNTA(K:K),{0,0.1,0.2,0.3,0.4,0.5,0.6,0.7,0.8,0.9,1}+1%%,{10,9,8,7,6,5,4,3,2,1})</f>
        <v>10</v>
      </c>
      <c r="M1737">
        <f>(C1737-D1737)*0.7+B1737*0.3</f>
        <v>4194393.8</v>
      </c>
      <c r="N1737">
        <f>_xlfn.RANK.AVG(M1737,M$2:M$2185)</f>
        <v>206</v>
      </c>
      <c r="O1737">
        <f>LOOKUP(N1737/COUNTA(N:N),{0,0.1,0.2,0.3,0.4,0.5,0.6,0.7,0.8,0.9,1}+1%%,{10,9,8,7,6,5,4,3,2,1})</f>
        <v>10</v>
      </c>
      <c r="P1737" s="6">
        <v>1</v>
      </c>
      <c r="Q1737">
        <f>_xlfn.RANK.AVG(P1737,P$2:P$2185)</f>
        <v>1510</v>
      </c>
      <c r="R1737">
        <f>LOOKUP(Q1737/COUNTA(Q:Q),{0,0.1,0.2,0.3,0.4,0.5,0.6,0.7,0.8,0.9,1}+1%%,{10,9,8,7,6,5,4,3,2,1})</f>
        <v>4</v>
      </c>
      <c r="S1737">
        <f>I1737*0.5+L1737*0.5+O1737+R1737</f>
        <v>23</v>
      </c>
    </row>
    <row r="1738" spans="1:19" ht="28.8" x14ac:dyDescent="0.25">
      <c r="A1738" s="5" t="s">
        <v>325</v>
      </c>
      <c r="B1738" s="6">
        <v>3672749</v>
      </c>
      <c r="C1738" s="6">
        <v>53048</v>
      </c>
      <c r="D1738" s="6">
        <v>5093</v>
      </c>
      <c r="E1738" s="6">
        <v>8855</v>
      </c>
      <c r="F1738" s="6">
        <v>4</v>
      </c>
      <c r="G1738">
        <f>(E1738*0.6+D1738*0.2+C1738*0.2)/B1738</f>
        <v>4.6126756824384132E-3</v>
      </c>
      <c r="H1738">
        <f>_xlfn.RANK.AVG(G1738,G$2:G$2185)</f>
        <v>1393</v>
      </c>
      <c r="I1738">
        <f>LOOKUP(H1738/COUNTA(H:H),{0,0.1,0.2,0.3,0.4,0.5,0.6,0.7,0.8,0.9,1}+1%%,{10,9,8,7,6,5,4,3,2,1})</f>
        <v>4</v>
      </c>
      <c r="J1738">
        <f>E1738*0.6+D1738*0.2+C1738*0.2</f>
        <v>16941.2</v>
      </c>
      <c r="K1738">
        <f>_xlfn.RANK.AVG(J1738,J$2:J$2185)</f>
        <v>620</v>
      </c>
      <c r="L1738">
        <f>LOOKUP(K1738/COUNTA(K:K),{0,0.1,0.2,0.3,0.4,0.5,0.6,0.7,0.8,0.9,1}+1%%,{10,9,8,7,6,5,4,3,2,1})</f>
        <v>8</v>
      </c>
      <c r="M1738">
        <f>(C1738-D1738)*0.7+B1738*0.3</f>
        <v>1135393.2</v>
      </c>
      <c r="N1738">
        <f>_xlfn.RANK.AVG(M1738,M$2:M$2185)</f>
        <v>500</v>
      </c>
      <c r="O1738">
        <f>LOOKUP(N1738/COUNTA(N:N),{0,0.1,0.2,0.3,0.4,0.5,0.6,0.7,0.8,0.9,1}+1%%,{10,9,8,7,6,5,4,3,2,1})</f>
        <v>8</v>
      </c>
      <c r="P1738" s="6">
        <v>4</v>
      </c>
      <c r="Q1738">
        <f>_xlfn.RANK.AVG(P1738,P$2:P$2185)</f>
        <v>340.5</v>
      </c>
      <c r="R1738">
        <f>LOOKUP(Q1738/COUNTA(Q:Q),{0,0.1,0.2,0.3,0.4,0.5,0.6,0.7,0.8,0.9,1}+1%%,{10,9,8,7,6,5,4,3,2,1})</f>
        <v>9</v>
      </c>
      <c r="S1738">
        <f>I1738*0.5+L1738*0.5+O1738+R1738</f>
        <v>23</v>
      </c>
    </row>
    <row r="1739" spans="1:19" ht="28.8" x14ac:dyDescent="0.25">
      <c r="A1739" s="5" t="s">
        <v>553</v>
      </c>
      <c r="B1739" s="6">
        <v>731309</v>
      </c>
      <c r="C1739" s="6">
        <v>39826</v>
      </c>
      <c r="D1739" s="6">
        <v>643</v>
      </c>
      <c r="E1739" s="6">
        <v>5142</v>
      </c>
      <c r="F1739" s="6">
        <v>4</v>
      </c>
      <c r="G1739">
        <f>(E1739*0.6+D1739*0.2+C1739*0.2)/B1739</f>
        <v>1.5286288012317639E-2</v>
      </c>
      <c r="H1739">
        <f>_xlfn.RANK.AVG(G1739,G$2:G$2185)</f>
        <v>283</v>
      </c>
      <c r="I1739">
        <f>LOOKUP(H1739/COUNTA(H:H),{0,0.1,0.2,0.3,0.4,0.5,0.6,0.7,0.8,0.9,1}+1%%,{10,9,8,7,6,5,4,3,2,1})</f>
        <v>9</v>
      </c>
      <c r="J1739">
        <f>E1739*0.6+D1739*0.2+C1739*0.2</f>
        <v>11179</v>
      </c>
      <c r="K1739">
        <f>_xlfn.RANK.AVG(J1739,J$2:J$2185)</f>
        <v>743</v>
      </c>
      <c r="L1739">
        <f>LOOKUP(K1739/COUNTA(K:K),{0,0.1,0.2,0.3,0.4,0.5,0.6,0.7,0.8,0.9,1}+1%%,{10,9,8,7,6,5,4,3,2,1})</f>
        <v>7</v>
      </c>
      <c r="M1739">
        <f>(C1739-D1739)*0.7+B1739*0.3</f>
        <v>246820.8</v>
      </c>
      <c r="N1739">
        <f>_xlfn.RANK.AVG(M1739,M$2:M$2185)</f>
        <v>1032</v>
      </c>
      <c r="O1739">
        <f>LOOKUP(N1739/COUNTA(N:N),{0,0.1,0.2,0.3,0.4,0.5,0.6,0.7,0.8,0.9,1}+1%%,{10,9,8,7,6,5,4,3,2,1})</f>
        <v>6</v>
      </c>
      <c r="P1739" s="6">
        <v>4</v>
      </c>
      <c r="Q1739">
        <f>_xlfn.RANK.AVG(P1739,P$2:P$2185)</f>
        <v>340.5</v>
      </c>
      <c r="R1739">
        <f>LOOKUP(Q1739/COUNTA(Q:Q),{0,0.1,0.2,0.3,0.4,0.5,0.6,0.7,0.8,0.9,1}+1%%,{10,9,8,7,6,5,4,3,2,1})</f>
        <v>9</v>
      </c>
      <c r="S1739">
        <f>I1739*0.5+L1739*0.5+O1739+R1739</f>
        <v>23</v>
      </c>
    </row>
    <row r="1740" spans="1:19" ht="43.2" x14ac:dyDescent="0.25">
      <c r="A1740" s="5" t="s">
        <v>1942</v>
      </c>
      <c r="B1740" s="6">
        <v>2798177</v>
      </c>
      <c r="C1740" s="6">
        <v>21555</v>
      </c>
      <c r="D1740" s="6">
        <v>1622</v>
      </c>
      <c r="E1740" s="6">
        <v>5120</v>
      </c>
      <c r="F1740" s="6">
        <v>6</v>
      </c>
      <c r="G1740">
        <f>(E1740*0.6+D1740*0.2+C1740*0.2)/B1740</f>
        <v>2.7544361918491931E-3</v>
      </c>
      <c r="H1740">
        <f>_xlfn.RANK.AVG(G1740,G$2:G$2185)</f>
        <v>1714</v>
      </c>
      <c r="I1740">
        <f>LOOKUP(H1740/COUNTA(H:H),{0,0.1,0.2,0.3,0.4,0.5,0.6,0.7,0.8,0.9,1}+1%%,{10,9,8,7,6,5,4,3,2,1})</f>
        <v>3</v>
      </c>
      <c r="J1740">
        <f>E1740*0.6+D1740*0.2+C1740*0.2</f>
        <v>7707.4</v>
      </c>
      <c r="K1740">
        <f>_xlfn.RANK.AVG(J1740,J$2:J$2185)</f>
        <v>853</v>
      </c>
      <c r="L1740">
        <f>LOOKUP(K1740/COUNTA(K:K),{0,0.1,0.2,0.3,0.4,0.5,0.6,0.7,0.8,0.9,1}+1%%,{10,9,8,7,6,5,4,3,2,1})</f>
        <v>7</v>
      </c>
      <c r="M1740">
        <f>(C1740-D1740)*0.7+B1740*0.3</f>
        <v>853406.2</v>
      </c>
      <c r="N1740">
        <f>_xlfn.RANK.AVG(M1740,M$2:M$2185)</f>
        <v>586</v>
      </c>
      <c r="O1740">
        <f>LOOKUP(N1740/COUNTA(N:N),{0,0.1,0.2,0.3,0.4,0.5,0.6,0.7,0.8,0.9,1}+1%%,{10,9,8,7,6,5,4,3,2,1})</f>
        <v>8</v>
      </c>
      <c r="P1740" s="6">
        <v>6</v>
      </c>
      <c r="Q1740">
        <f>_xlfn.RANK.AVG(P1740,P$2:P$2185)</f>
        <v>215</v>
      </c>
      <c r="R1740">
        <f>LOOKUP(Q1740/COUNTA(Q:Q),{0,0.1,0.2,0.3,0.4,0.5,0.6,0.7,0.8,0.9,1}+1%%,{10,9,8,7,6,5,4,3,2,1})</f>
        <v>10</v>
      </c>
      <c r="S1740">
        <f>I1740*0.5+L1740*0.5+O1740+R1740</f>
        <v>23</v>
      </c>
    </row>
    <row r="1741" spans="1:19" ht="28.8" x14ac:dyDescent="0.25">
      <c r="A1741" s="5" t="s">
        <v>37</v>
      </c>
      <c r="B1741" s="6">
        <v>4244687</v>
      </c>
      <c r="C1741" s="6">
        <v>146939</v>
      </c>
      <c r="D1741" s="6">
        <v>4791</v>
      </c>
      <c r="E1741" s="6">
        <v>12207</v>
      </c>
      <c r="F1741" s="6">
        <v>2</v>
      </c>
      <c r="G1741">
        <f>(E1741*0.6+D1741*0.2+C1741*0.2)/B1741</f>
        <v>8.8746708532337019E-3</v>
      </c>
      <c r="H1741">
        <f>_xlfn.RANK.AVG(G1741,G$2:G$2185)</f>
        <v>800</v>
      </c>
      <c r="I1741">
        <f>LOOKUP(H1741/COUNTA(H:H),{0,0.1,0.2,0.3,0.4,0.5,0.6,0.7,0.8,0.9,1}+1%%,{10,9,8,7,6,5,4,3,2,1})</f>
        <v>7</v>
      </c>
      <c r="J1741">
        <f>E1741*0.6+D1741*0.2+C1741*0.2</f>
        <v>37670.200000000004</v>
      </c>
      <c r="K1741">
        <f>_xlfn.RANK.AVG(J1741,J$2:J$2185)</f>
        <v>396</v>
      </c>
      <c r="L1741">
        <f>LOOKUP(K1741/COUNTA(K:K),{0,0.1,0.2,0.3,0.4,0.5,0.6,0.7,0.8,0.9,1}+1%%,{10,9,8,7,6,5,4,3,2,1})</f>
        <v>9</v>
      </c>
      <c r="M1741">
        <f>(C1741-D1741)*0.7+B1741*0.3</f>
        <v>1372909.7</v>
      </c>
      <c r="N1741">
        <f>_xlfn.RANK.AVG(M1741,M$2:M$2185)</f>
        <v>447</v>
      </c>
      <c r="O1741">
        <f>LOOKUP(N1741/COUNTA(N:N),{0,0.1,0.2,0.3,0.4,0.5,0.6,0.7,0.8,0.9,1}+1%%,{10,9,8,7,6,5,4,3,2,1})</f>
        <v>8</v>
      </c>
      <c r="P1741" s="6">
        <v>2</v>
      </c>
      <c r="Q1741">
        <f>_xlfn.RANK.AVG(P1741,P$2:P$2185)</f>
        <v>678.5</v>
      </c>
      <c r="R1741">
        <f>LOOKUP(Q1741/COUNTA(Q:Q),{0,0.1,0.2,0.3,0.4,0.5,0.6,0.7,0.8,0.9,1}+1%%,{10,9,8,7,6,5,4,3,2,1})</f>
        <v>7</v>
      </c>
      <c r="S1741">
        <f>I1741*0.5+L1741*0.5+O1741+R1741</f>
        <v>23</v>
      </c>
    </row>
    <row r="1742" spans="1:19" ht="28.8" x14ac:dyDescent="0.25">
      <c r="A1742" s="5" t="s">
        <v>1763</v>
      </c>
      <c r="B1742" s="6">
        <v>19586636</v>
      </c>
      <c r="C1742" s="6">
        <v>809476</v>
      </c>
      <c r="D1742" s="6">
        <v>18295</v>
      </c>
      <c r="E1742" s="6">
        <v>66540</v>
      </c>
      <c r="F1742" s="6">
        <v>1</v>
      </c>
      <c r="G1742">
        <f>(E1742*0.6+D1742*0.2+C1742*0.2)/B1742</f>
        <v>1.0490734600877865E-2</v>
      </c>
      <c r="H1742">
        <f>_xlfn.RANK.AVG(G1742,G$2:G$2185)</f>
        <v>621</v>
      </c>
      <c r="I1742">
        <f>LOOKUP(H1742/COUNTA(H:H),{0,0.1,0.2,0.3,0.4,0.5,0.6,0.7,0.8,0.9,1}+1%%,{10,9,8,7,6,5,4,3,2,1})</f>
        <v>8</v>
      </c>
      <c r="J1742">
        <f>E1742*0.6+D1742*0.2+C1742*0.2</f>
        <v>205478.2</v>
      </c>
      <c r="K1742">
        <f>_xlfn.RANK.AVG(J1742,J$2:J$2185)</f>
        <v>115</v>
      </c>
      <c r="L1742">
        <f>LOOKUP(K1742/COUNTA(K:K),{0,0.1,0.2,0.3,0.4,0.5,0.6,0.7,0.8,0.9,1}+1%%,{10,9,8,7,6,5,4,3,2,1})</f>
        <v>10</v>
      </c>
      <c r="M1742">
        <f>(C1742-D1742)*0.7+B1742*0.3</f>
        <v>6429817.5</v>
      </c>
      <c r="N1742">
        <f>_xlfn.RANK.AVG(M1742,M$2:M$2185)</f>
        <v>158</v>
      </c>
      <c r="O1742">
        <f>LOOKUP(N1742/COUNTA(N:N),{0,0.1,0.2,0.3,0.4,0.5,0.6,0.7,0.8,0.9,1}+1%%,{10,9,8,7,6,5,4,3,2,1})</f>
        <v>10</v>
      </c>
      <c r="P1742" s="6">
        <v>1</v>
      </c>
      <c r="Q1742">
        <f>_xlfn.RANK.AVG(P1742,P$2:P$2185)</f>
        <v>1510</v>
      </c>
      <c r="R1742">
        <f>LOOKUP(Q1742/COUNTA(Q:Q),{0,0.1,0.2,0.3,0.4,0.5,0.6,0.7,0.8,0.9,1}+1%%,{10,9,8,7,6,5,4,3,2,1})</f>
        <v>4</v>
      </c>
      <c r="S1742">
        <f>I1742*0.5+L1742*0.5+O1742+R1742</f>
        <v>23</v>
      </c>
    </row>
    <row r="1743" spans="1:19" ht="28.8" x14ac:dyDescent="0.25">
      <c r="A1743" s="5" t="s">
        <v>2108</v>
      </c>
      <c r="B1743" s="6">
        <v>6841622</v>
      </c>
      <c r="C1743" s="6">
        <v>494130</v>
      </c>
      <c r="D1743" s="6">
        <v>6966</v>
      </c>
      <c r="E1743" s="6">
        <v>51506</v>
      </c>
      <c r="F1743" s="6">
        <v>1</v>
      </c>
      <c r="G1743">
        <f>(E1743*0.6+D1743*0.2+C1743*0.2)/B1743</f>
        <v>1.9165455209305626E-2</v>
      </c>
      <c r="H1743">
        <f>_xlfn.RANK.AVG(G1743,G$2:G$2185)</f>
        <v>145</v>
      </c>
      <c r="I1743">
        <f>LOOKUP(H1743/COUNTA(H:H),{0,0.1,0.2,0.3,0.4,0.5,0.6,0.7,0.8,0.9,1}+1%%,{10,9,8,7,6,5,4,3,2,1})</f>
        <v>10</v>
      </c>
      <c r="J1743">
        <f>E1743*0.6+D1743*0.2+C1743*0.2</f>
        <v>131122.79999999999</v>
      </c>
      <c r="K1743">
        <f>_xlfn.RANK.AVG(J1743,J$2:J$2185)</f>
        <v>178</v>
      </c>
      <c r="L1743">
        <f>LOOKUP(K1743/COUNTA(K:K),{0,0.1,0.2,0.3,0.4,0.5,0.6,0.7,0.8,0.9,1}+1%%,{10,9,8,7,6,5,4,3,2,1})</f>
        <v>10</v>
      </c>
      <c r="M1743">
        <f>(C1743-D1743)*0.7+B1743*0.3</f>
        <v>2393501.4</v>
      </c>
      <c r="N1743">
        <f>_xlfn.RANK.AVG(M1743,M$2:M$2185)</f>
        <v>310</v>
      </c>
      <c r="O1743">
        <f>LOOKUP(N1743/COUNTA(N:N),{0,0.1,0.2,0.3,0.4,0.5,0.6,0.7,0.8,0.9,1}+1%%,{10,9,8,7,6,5,4,3,2,1})</f>
        <v>9</v>
      </c>
      <c r="P1743" s="6">
        <v>1</v>
      </c>
      <c r="Q1743">
        <f>_xlfn.RANK.AVG(P1743,P$2:P$2185)</f>
        <v>1510</v>
      </c>
      <c r="R1743">
        <f>LOOKUP(Q1743/COUNTA(Q:Q),{0,0.1,0.2,0.3,0.4,0.5,0.6,0.7,0.8,0.9,1}+1%%,{10,9,8,7,6,5,4,3,2,1})</f>
        <v>4</v>
      </c>
      <c r="S1743">
        <f>I1743*0.5+L1743*0.5+O1743+R1743</f>
        <v>23</v>
      </c>
    </row>
    <row r="1744" spans="1:19" ht="57.6" x14ac:dyDescent="0.25">
      <c r="A1744" s="5" t="s">
        <v>2027</v>
      </c>
      <c r="B1744" s="6">
        <v>13533305</v>
      </c>
      <c r="C1744" s="6">
        <v>149631</v>
      </c>
      <c r="D1744" s="6">
        <v>9876</v>
      </c>
      <c r="E1744" s="6">
        <v>15798</v>
      </c>
      <c r="F1744" s="6">
        <v>2</v>
      </c>
      <c r="G1744">
        <f>(E1744*0.6+D1744*0.2+C1744*0.2)/B1744</f>
        <v>3.0576566478033263E-3</v>
      </c>
      <c r="H1744">
        <f>_xlfn.RANK.AVG(G1744,G$2:G$2185)</f>
        <v>1657</v>
      </c>
      <c r="I1744">
        <f>LOOKUP(H1744/COUNTA(H:H),{0,0.1,0.2,0.3,0.4,0.5,0.6,0.7,0.8,0.9,1}+1%%,{10,9,8,7,6,5,4,3,2,1})</f>
        <v>3</v>
      </c>
      <c r="J1744">
        <f>E1744*0.6+D1744*0.2+C1744*0.2</f>
        <v>41380.199999999997</v>
      </c>
      <c r="K1744">
        <f>_xlfn.RANK.AVG(J1744,J$2:J$2185)</f>
        <v>370</v>
      </c>
      <c r="L1744">
        <f>LOOKUP(K1744/COUNTA(K:K),{0,0.1,0.2,0.3,0.4,0.5,0.6,0.7,0.8,0.9,1}+1%%,{10,9,8,7,6,5,4,3,2,1})</f>
        <v>9</v>
      </c>
      <c r="M1744">
        <f>(C1744-D1744)*0.7+B1744*0.3</f>
        <v>4157820</v>
      </c>
      <c r="N1744">
        <f>_xlfn.RANK.AVG(M1744,M$2:M$2185)</f>
        <v>209</v>
      </c>
      <c r="O1744">
        <f>LOOKUP(N1744/COUNTA(N:N),{0,0.1,0.2,0.3,0.4,0.5,0.6,0.7,0.8,0.9,1}+1%%,{10,9,8,7,6,5,4,3,2,1})</f>
        <v>10</v>
      </c>
      <c r="P1744" s="6">
        <v>2</v>
      </c>
      <c r="Q1744">
        <f>_xlfn.RANK.AVG(P1744,P$2:P$2185)</f>
        <v>678.5</v>
      </c>
      <c r="R1744">
        <f>LOOKUP(Q1744/COUNTA(Q:Q),{0,0.1,0.2,0.3,0.4,0.5,0.6,0.7,0.8,0.9,1}+1%%,{10,9,8,7,6,5,4,3,2,1})</f>
        <v>7</v>
      </c>
      <c r="S1744">
        <f>I1744*0.5+L1744*0.5+O1744+R1744</f>
        <v>23</v>
      </c>
    </row>
    <row r="1745" spans="1:19" ht="28.8" x14ac:dyDescent="0.25">
      <c r="A1745" s="5" t="s">
        <v>734</v>
      </c>
      <c r="B1745" s="6">
        <v>1348548</v>
      </c>
      <c r="C1745" s="6">
        <v>87253</v>
      </c>
      <c r="D1745" s="6">
        <v>1631</v>
      </c>
      <c r="E1745" s="6">
        <v>11224</v>
      </c>
      <c r="F1745" s="6">
        <v>2</v>
      </c>
      <c r="G1745">
        <f>(E1745*0.6+D1745*0.2+C1745*0.2)/B1745</f>
        <v>1.8175993735484387E-2</v>
      </c>
      <c r="H1745">
        <f>_xlfn.RANK.AVG(G1745,G$2:G$2185)</f>
        <v>168</v>
      </c>
      <c r="I1745">
        <f>LOOKUP(H1745/COUNTA(H:H),{0,0.1,0.2,0.3,0.4,0.5,0.6,0.7,0.8,0.9,1}+1%%,{10,9,8,7,6,5,4,3,2,1})</f>
        <v>10</v>
      </c>
      <c r="J1745">
        <f>E1745*0.6+D1745*0.2+C1745*0.2</f>
        <v>24511.200000000001</v>
      </c>
      <c r="K1745">
        <f>_xlfn.RANK.AVG(J1745,J$2:J$2185)</f>
        <v>518</v>
      </c>
      <c r="L1745">
        <f>LOOKUP(K1745/COUNTA(K:K),{0,0.1,0.2,0.3,0.4,0.5,0.6,0.7,0.8,0.9,1}+1%%,{10,9,8,7,6,5,4,3,2,1})</f>
        <v>8</v>
      </c>
      <c r="M1745">
        <f>(C1745-D1745)*0.7+B1745*0.3</f>
        <v>464499.79999999993</v>
      </c>
      <c r="N1745">
        <f>_xlfn.RANK.AVG(M1745,M$2:M$2185)</f>
        <v>797</v>
      </c>
      <c r="O1745">
        <f>LOOKUP(N1745/COUNTA(N:N),{0,0.1,0.2,0.3,0.4,0.5,0.6,0.7,0.8,0.9,1}+1%%,{10,9,8,7,6,5,4,3,2,1})</f>
        <v>7</v>
      </c>
      <c r="P1745" s="6">
        <v>2</v>
      </c>
      <c r="Q1745">
        <f>_xlfn.RANK.AVG(P1745,P$2:P$2185)</f>
        <v>678.5</v>
      </c>
      <c r="R1745">
        <f>LOOKUP(Q1745/COUNTA(Q:Q),{0,0.1,0.2,0.3,0.4,0.5,0.6,0.7,0.8,0.9,1}+1%%,{10,9,8,7,6,5,4,3,2,1})</f>
        <v>7</v>
      </c>
      <c r="S1745">
        <f>I1745*0.5+L1745*0.5+O1745+R1745</f>
        <v>23</v>
      </c>
    </row>
    <row r="1746" spans="1:19" ht="57.6" x14ac:dyDescent="0.25">
      <c r="A1746" s="5" t="s">
        <v>2069</v>
      </c>
      <c r="B1746" s="6">
        <v>3008021</v>
      </c>
      <c r="C1746" s="6">
        <v>23075</v>
      </c>
      <c r="D1746" s="6">
        <v>5204</v>
      </c>
      <c r="E1746" s="6">
        <v>16084</v>
      </c>
      <c r="F1746" s="6">
        <v>4</v>
      </c>
      <c r="G1746">
        <f>(E1746*0.6+D1746*0.2+C1746*0.2)/B1746</f>
        <v>5.0884618159248223E-3</v>
      </c>
      <c r="H1746">
        <f>_xlfn.RANK.AVG(G1746,G$2:G$2185)</f>
        <v>1314</v>
      </c>
      <c r="I1746">
        <f>LOOKUP(H1746/COUNTA(H:H),{0,0.1,0.2,0.3,0.4,0.5,0.6,0.7,0.8,0.9,1}+1%%,{10,9,8,7,6,5,4,3,2,1})</f>
        <v>4</v>
      </c>
      <c r="J1746">
        <f>E1746*0.6+D1746*0.2+C1746*0.2</f>
        <v>15306.199999999999</v>
      </c>
      <c r="K1746">
        <f>_xlfn.RANK.AVG(J1746,J$2:J$2185)</f>
        <v>648</v>
      </c>
      <c r="L1746">
        <f>LOOKUP(K1746/COUNTA(K:K),{0,0.1,0.2,0.3,0.4,0.5,0.6,0.7,0.8,0.9,1}+1%%,{10,9,8,7,6,5,4,3,2,1})</f>
        <v>8</v>
      </c>
      <c r="M1746">
        <f>(C1746-D1746)*0.7+B1746*0.3</f>
        <v>914915.99999999988</v>
      </c>
      <c r="N1746">
        <f>_xlfn.RANK.AVG(M1746,M$2:M$2185)</f>
        <v>565</v>
      </c>
      <c r="O1746">
        <f>LOOKUP(N1746/COUNTA(N:N),{0,0.1,0.2,0.3,0.4,0.5,0.6,0.7,0.8,0.9,1}+1%%,{10,9,8,7,6,5,4,3,2,1})</f>
        <v>8</v>
      </c>
      <c r="P1746" s="6">
        <v>4</v>
      </c>
      <c r="Q1746">
        <f>_xlfn.RANK.AVG(P1746,P$2:P$2185)</f>
        <v>340.5</v>
      </c>
      <c r="R1746">
        <f>LOOKUP(Q1746/COUNTA(Q:Q),{0,0.1,0.2,0.3,0.4,0.5,0.6,0.7,0.8,0.9,1}+1%%,{10,9,8,7,6,5,4,3,2,1})</f>
        <v>9</v>
      </c>
      <c r="S1746">
        <f>I1746*0.5+L1746*0.5+O1746+R1746</f>
        <v>23</v>
      </c>
    </row>
    <row r="1747" spans="1:19" ht="28.8" x14ac:dyDescent="0.25">
      <c r="A1747" s="5" t="s">
        <v>1042</v>
      </c>
      <c r="B1747" s="6">
        <v>2038296</v>
      </c>
      <c r="C1747" s="6">
        <v>92243</v>
      </c>
      <c r="D1747" s="6">
        <v>1856</v>
      </c>
      <c r="E1747" s="6">
        <v>9946</v>
      </c>
      <c r="F1747" s="6">
        <v>3</v>
      </c>
      <c r="G1747">
        <f>(E1747*0.6+D1747*0.2+C1747*0.2)/B1747</f>
        <v>1.2160844156099016E-2</v>
      </c>
      <c r="H1747">
        <f>_xlfn.RANK.AVG(G1747,G$2:G$2185)</f>
        <v>475</v>
      </c>
      <c r="I1747">
        <f>LOOKUP(H1747/COUNTA(H:H),{0,0.1,0.2,0.3,0.4,0.5,0.6,0.7,0.8,0.9,1}+1%%,{10,9,8,7,6,5,4,3,2,1})</f>
        <v>8</v>
      </c>
      <c r="J1747">
        <f>E1747*0.6+D1747*0.2+C1747*0.2</f>
        <v>24787.4</v>
      </c>
      <c r="K1747">
        <f>_xlfn.RANK.AVG(J1747,J$2:J$2185)</f>
        <v>511</v>
      </c>
      <c r="L1747">
        <f>LOOKUP(K1747/COUNTA(K:K),{0,0.1,0.2,0.3,0.4,0.5,0.6,0.7,0.8,0.9,1}+1%%,{10,9,8,7,6,5,4,3,2,1})</f>
        <v>8</v>
      </c>
      <c r="M1747">
        <f>(C1747-D1747)*0.7+B1747*0.3</f>
        <v>674759.7</v>
      </c>
      <c r="N1747">
        <f>_xlfn.RANK.AVG(M1747,M$2:M$2185)</f>
        <v>663</v>
      </c>
      <c r="O1747">
        <f>LOOKUP(N1747/COUNTA(N:N),{0,0.1,0.2,0.3,0.4,0.5,0.6,0.7,0.8,0.9,1}+1%%,{10,9,8,7,6,5,4,3,2,1})</f>
        <v>7</v>
      </c>
      <c r="P1747" s="6">
        <v>3</v>
      </c>
      <c r="Q1747">
        <f>_xlfn.RANK.AVG(P1747,P$2:P$2185)</f>
        <v>452</v>
      </c>
      <c r="R1747">
        <f>LOOKUP(Q1747/COUNTA(Q:Q),{0,0.1,0.2,0.3,0.4,0.5,0.6,0.7,0.8,0.9,1}+1%%,{10,9,8,7,6,5,4,3,2,1})</f>
        <v>8</v>
      </c>
      <c r="S1747">
        <f>I1747*0.5+L1747*0.5+O1747+R1747</f>
        <v>23</v>
      </c>
    </row>
    <row r="1748" spans="1:19" ht="43.2" x14ac:dyDescent="0.25">
      <c r="A1748" s="5" t="s">
        <v>1114</v>
      </c>
      <c r="B1748" s="6">
        <v>1832067</v>
      </c>
      <c r="C1748" s="6">
        <v>82216</v>
      </c>
      <c r="D1748" s="6">
        <v>1140</v>
      </c>
      <c r="E1748" s="6">
        <v>9999</v>
      </c>
      <c r="F1748" s="6">
        <v>3</v>
      </c>
      <c r="G1748">
        <f>(E1748*0.6+D1748*0.2+C1748*0.2)/B1748</f>
        <v>1.2374329104776189E-2</v>
      </c>
      <c r="H1748">
        <f>_xlfn.RANK.AVG(G1748,G$2:G$2185)</f>
        <v>468</v>
      </c>
      <c r="I1748">
        <f>LOOKUP(H1748/COUNTA(H:H),{0,0.1,0.2,0.3,0.4,0.5,0.6,0.7,0.8,0.9,1}+1%%,{10,9,8,7,6,5,4,3,2,1})</f>
        <v>8</v>
      </c>
      <c r="J1748">
        <f>E1748*0.6+D1748*0.2+C1748*0.2</f>
        <v>22670.6</v>
      </c>
      <c r="K1748">
        <f>_xlfn.RANK.AVG(J1748,J$2:J$2185)</f>
        <v>548</v>
      </c>
      <c r="L1748">
        <f>LOOKUP(K1748/COUNTA(K:K),{0,0.1,0.2,0.3,0.4,0.5,0.6,0.7,0.8,0.9,1}+1%%,{10,9,8,7,6,5,4,3,2,1})</f>
        <v>8</v>
      </c>
      <c r="M1748">
        <f>(C1748-D1748)*0.7+B1748*0.3</f>
        <v>606373.29999999993</v>
      </c>
      <c r="N1748">
        <f>_xlfn.RANK.AVG(M1748,M$2:M$2185)</f>
        <v>700</v>
      </c>
      <c r="O1748">
        <f>LOOKUP(N1748/COUNTA(N:N),{0,0.1,0.2,0.3,0.4,0.5,0.6,0.7,0.8,0.9,1}+1%%,{10,9,8,7,6,5,4,3,2,1})</f>
        <v>7</v>
      </c>
      <c r="P1748" s="6">
        <v>3</v>
      </c>
      <c r="Q1748">
        <f>_xlfn.RANK.AVG(P1748,P$2:P$2185)</f>
        <v>452</v>
      </c>
      <c r="R1748">
        <f>LOOKUP(Q1748/COUNTA(Q:Q),{0,0.1,0.2,0.3,0.4,0.5,0.6,0.7,0.8,0.9,1}+1%%,{10,9,8,7,6,5,4,3,2,1})</f>
        <v>8</v>
      </c>
      <c r="S1748">
        <f>I1748*0.5+L1748*0.5+O1748+R1748</f>
        <v>23</v>
      </c>
    </row>
    <row r="1749" spans="1:19" ht="14.4" x14ac:dyDescent="0.25">
      <c r="A1749" s="5" t="s">
        <v>1177</v>
      </c>
      <c r="B1749" s="6">
        <v>1266938</v>
      </c>
      <c r="C1749" s="6">
        <v>65189</v>
      </c>
      <c r="D1749" s="6">
        <v>2115</v>
      </c>
      <c r="E1749" s="6">
        <v>3127</v>
      </c>
      <c r="F1749" s="6">
        <v>3</v>
      </c>
      <c r="G1749">
        <f>(E1749*0.6+D1749*0.2+C1749*0.2)/B1749</f>
        <v>1.210556475533925E-2</v>
      </c>
      <c r="H1749">
        <f>_xlfn.RANK.AVG(G1749,G$2:G$2185)</f>
        <v>481</v>
      </c>
      <c r="I1749">
        <f>LOOKUP(H1749/COUNTA(H:H),{0,0.1,0.2,0.3,0.4,0.5,0.6,0.7,0.8,0.9,1}+1%%,{10,9,8,7,6,5,4,3,2,1})</f>
        <v>8</v>
      </c>
      <c r="J1749">
        <f>E1749*0.6+D1749*0.2+C1749*0.2</f>
        <v>15337</v>
      </c>
      <c r="K1749">
        <f>_xlfn.RANK.AVG(J1749,J$2:J$2185)</f>
        <v>647</v>
      </c>
      <c r="L1749">
        <f>LOOKUP(K1749/COUNTA(K:K),{0,0.1,0.2,0.3,0.4,0.5,0.6,0.7,0.8,0.9,1}+1%%,{10,9,8,7,6,5,4,3,2,1})</f>
        <v>8</v>
      </c>
      <c r="M1749">
        <f>(C1749-D1749)*0.7+B1749*0.3</f>
        <v>424233.19999999995</v>
      </c>
      <c r="N1749">
        <f>_xlfn.RANK.AVG(M1749,M$2:M$2185)</f>
        <v>825</v>
      </c>
      <c r="O1749">
        <f>LOOKUP(N1749/COUNTA(N:N),{0,0.1,0.2,0.3,0.4,0.5,0.6,0.7,0.8,0.9,1}+1%%,{10,9,8,7,6,5,4,3,2,1})</f>
        <v>7</v>
      </c>
      <c r="P1749" s="6">
        <v>3</v>
      </c>
      <c r="Q1749">
        <f>_xlfn.RANK.AVG(P1749,P$2:P$2185)</f>
        <v>452</v>
      </c>
      <c r="R1749">
        <f>LOOKUP(Q1749/COUNTA(Q:Q),{0,0.1,0.2,0.3,0.4,0.5,0.6,0.7,0.8,0.9,1}+1%%,{10,9,8,7,6,5,4,3,2,1})</f>
        <v>8</v>
      </c>
      <c r="S1749">
        <f>I1749*0.5+L1749*0.5+O1749+R1749</f>
        <v>23</v>
      </c>
    </row>
    <row r="1750" spans="1:19" ht="28.8" x14ac:dyDescent="0.25">
      <c r="A1750" s="5" t="s">
        <v>1692</v>
      </c>
      <c r="B1750" s="6">
        <v>7935379</v>
      </c>
      <c r="C1750" s="6">
        <v>711348</v>
      </c>
      <c r="D1750" s="6">
        <v>6636</v>
      </c>
      <c r="E1750" s="6">
        <v>193355</v>
      </c>
      <c r="F1750" s="6">
        <v>1</v>
      </c>
      <c r="G1750">
        <f>(E1750*0.6+D1750*0.2+C1750*0.2)/B1750</f>
        <v>3.2715488447369684E-2</v>
      </c>
      <c r="H1750">
        <f>_xlfn.RANK.AVG(G1750,G$2:G$2185)</f>
        <v>26</v>
      </c>
      <c r="I1750">
        <f>LOOKUP(H1750/COUNTA(H:H),{0,0.1,0.2,0.3,0.4,0.5,0.6,0.7,0.8,0.9,1}+1%%,{10,9,8,7,6,5,4,3,2,1})</f>
        <v>10</v>
      </c>
      <c r="J1750">
        <f>E1750*0.6+D1750*0.2+C1750*0.2</f>
        <v>259609.8</v>
      </c>
      <c r="K1750">
        <f>_xlfn.RANK.AVG(J1750,J$2:J$2185)</f>
        <v>97</v>
      </c>
      <c r="L1750">
        <f>LOOKUP(K1750/COUNTA(K:K),{0,0.1,0.2,0.3,0.4,0.5,0.6,0.7,0.8,0.9,1}+1%%,{10,9,8,7,6,5,4,3,2,1})</f>
        <v>10</v>
      </c>
      <c r="M1750">
        <f>(C1750-D1750)*0.7+B1750*0.3</f>
        <v>2873912.0999999996</v>
      </c>
      <c r="N1750">
        <f>_xlfn.RANK.AVG(M1750,M$2:M$2185)</f>
        <v>278</v>
      </c>
      <c r="O1750">
        <f>LOOKUP(N1750/COUNTA(N:N),{0,0.1,0.2,0.3,0.4,0.5,0.6,0.7,0.8,0.9,1}+1%%,{10,9,8,7,6,5,4,3,2,1})</f>
        <v>9</v>
      </c>
      <c r="P1750" s="6">
        <v>1</v>
      </c>
      <c r="Q1750">
        <f>_xlfn.RANK.AVG(P1750,P$2:P$2185)</f>
        <v>1510</v>
      </c>
      <c r="R1750">
        <f>LOOKUP(Q1750/COUNTA(Q:Q),{0,0.1,0.2,0.3,0.4,0.5,0.6,0.7,0.8,0.9,1}+1%%,{10,9,8,7,6,5,4,3,2,1})</f>
        <v>4</v>
      </c>
      <c r="S1750">
        <f>I1750*0.5+L1750*0.5+O1750+R1750</f>
        <v>23</v>
      </c>
    </row>
    <row r="1751" spans="1:19" ht="57.6" x14ac:dyDescent="0.25">
      <c r="A1751" s="5" t="s">
        <v>733</v>
      </c>
      <c r="B1751" s="6">
        <v>1830398</v>
      </c>
      <c r="C1751" s="6">
        <v>28563</v>
      </c>
      <c r="D1751" s="6">
        <v>11072</v>
      </c>
      <c r="E1751" s="6">
        <v>6154</v>
      </c>
      <c r="F1751" s="6">
        <v>6</v>
      </c>
      <c r="G1751">
        <f>(E1751*0.6+D1751*0.2+C1751*0.2)/B1751</f>
        <v>6.3480182998451699E-3</v>
      </c>
      <c r="H1751">
        <f>_xlfn.RANK.AVG(G1751,G$2:G$2185)</f>
        <v>1136</v>
      </c>
      <c r="I1751">
        <f>LOOKUP(H1751/COUNTA(H:H),{0,0.1,0.2,0.3,0.4,0.5,0.6,0.7,0.8,0.9,1}+1%%,{10,9,8,7,6,5,4,3,2,1})</f>
        <v>5</v>
      </c>
      <c r="J1751">
        <f>E1751*0.6+D1751*0.2+C1751*0.2</f>
        <v>11619.4</v>
      </c>
      <c r="K1751">
        <f>_xlfn.RANK.AVG(J1751,J$2:J$2185)</f>
        <v>733</v>
      </c>
      <c r="L1751">
        <f>LOOKUP(K1751/COUNTA(K:K),{0,0.1,0.2,0.3,0.4,0.5,0.6,0.7,0.8,0.9,1}+1%%,{10,9,8,7,6,5,4,3,2,1})</f>
        <v>7</v>
      </c>
      <c r="M1751">
        <f>(C1751-D1751)*0.7+B1751*0.3</f>
        <v>561363.1</v>
      </c>
      <c r="N1751">
        <f>_xlfn.RANK.AVG(M1751,M$2:M$2185)</f>
        <v>728</v>
      </c>
      <c r="O1751">
        <f>LOOKUP(N1751/COUNTA(N:N),{0,0.1,0.2,0.3,0.4,0.5,0.6,0.7,0.8,0.9,1}+1%%,{10,9,8,7,6,5,4,3,2,1})</f>
        <v>7</v>
      </c>
      <c r="P1751" s="6">
        <v>6</v>
      </c>
      <c r="Q1751">
        <f>_xlfn.RANK.AVG(P1751,P$2:P$2185)</f>
        <v>215</v>
      </c>
      <c r="R1751">
        <f>LOOKUP(Q1751/COUNTA(Q:Q),{0,0.1,0.2,0.3,0.4,0.5,0.6,0.7,0.8,0.9,1}+1%%,{10,9,8,7,6,5,4,3,2,1})</f>
        <v>10</v>
      </c>
      <c r="S1751">
        <f>I1751*0.5+L1751*0.5+O1751+R1751</f>
        <v>23</v>
      </c>
    </row>
    <row r="1752" spans="1:19" ht="43.2" x14ac:dyDescent="0.25">
      <c r="A1752" s="5" t="s">
        <v>525</v>
      </c>
      <c r="B1752" s="6">
        <v>2493973</v>
      </c>
      <c r="C1752" s="6">
        <v>41545</v>
      </c>
      <c r="D1752" s="6">
        <v>31172</v>
      </c>
      <c r="E1752" s="6">
        <v>23603</v>
      </c>
      <c r="F1752" s="6">
        <v>2</v>
      </c>
      <c r="G1752">
        <f>(E1752*0.6+D1752*0.2+C1752*0.2)/B1752</f>
        <v>1.1509827893084648E-2</v>
      </c>
      <c r="H1752">
        <f>_xlfn.RANK.AVG(G1752,G$2:G$2185)</f>
        <v>528</v>
      </c>
      <c r="I1752">
        <f>LOOKUP(H1752/COUNTA(H:H),{0,0.1,0.2,0.3,0.4,0.5,0.6,0.7,0.8,0.9,1}+1%%,{10,9,8,7,6,5,4,3,2,1})</f>
        <v>8</v>
      </c>
      <c r="J1752">
        <f>E1752*0.6+D1752*0.2+C1752*0.2</f>
        <v>28705.200000000001</v>
      </c>
      <c r="K1752">
        <f>_xlfn.RANK.AVG(J1752,J$2:J$2185)</f>
        <v>471</v>
      </c>
      <c r="L1752">
        <f>LOOKUP(K1752/COUNTA(K:K),{0,0.1,0.2,0.3,0.4,0.5,0.6,0.7,0.8,0.9,1}+1%%,{10,9,8,7,6,5,4,3,2,1})</f>
        <v>8</v>
      </c>
      <c r="M1752">
        <f>(C1752-D1752)*0.7+B1752*0.3</f>
        <v>755453</v>
      </c>
      <c r="N1752">
        <f>_xlfn.RANK.AVG(M1752,M$2:M$2185)</f>
        <v>632</v>
      </c>
      <c r="O1752">
        <f>LOOKUP(N1752/COUNTA(N:N),{0,0.1,0.2,0.3,0.4,0.5,0.6,0.7,0.8,0.9,1}+1%%,{10,9,8,7,6,5,4,3,2,1})</f>
        <v>8</v>
      </c>
      <c r="P1752" s="6">
        <v>2</v>
      </c>
      <c r="Q1752">
        <f>_xlfn.RANK.AVG(P1752,P$2:P$2185)</f>
        <v>678.5</v>
      </c>
      <c r="R1752">
        <f>LOOKUP(Q1752/COUNTA(Q:Q),{0,0.1,0.2,0.3,0.4,0.5,0.6,0.7,0.8,0.9,1}+1%%,{10,9,8,7,6,5,4,3,2,1})</f>
        <v>7</v>
      </c>
      <c r="S1752">
        <f>I1752*0.5+L1752*0.5+O1752+R1752</f>
        <v>23</v>
      </c>
    </row>
    <row r="1753" spans="1:19" ht="43.2" x14ac:dyDescent="0.25">
      <c r="A1753" s="5" t="s">
        <v>531</v>
      </c>
      <c r="B1753" s="6">
        <v>5897198</v>
      </c>
      <c r="C1753" s="6">
        <v>191539</v>
      </c>
      <c r="D1753" s="6">
        <v>3690</v>
      </c>
      <c r="E1753" s="6">
        <v>0</v>
      </c>
      <c r="F1753" s="6">
        <v>2</v>
      </c>
      <c r="G1753">
        <f>(E1753*0.6+D1753*0.2+C1753*0.2)/B1753</f>
        <v>6.6210766536921439E-3</v>
      </c>
      <c r="H1753">
        <f>_xlfn.RANK.AVG(G1753,G$2:G$2185)</f>
        <v>1093</v>
      </c>
      <c r="I1753">
        <f>LOOKUP(H1753/COUNTA(H:H),{0,0.1,0.2,0.3,0.4,0.5,0.6,0.7,0.8,0.9,1}+1%%,{10,9,8,7,6,5,4,3,2,1})</f>
        <v>5</v>
      </c>
      <c r="J1753">
        <f>E1753*0.6+D1753*0.2+C1753*0.2</f>
        <v>39045.800000000003</v>
      </c>
      <c r="K1753">
        <f>_xlfn.RANK.AVG(J1753,J$2:J$2185)</f>
        <v>384</v>
      </c>
      <c r="L1753">
        <f>LOOKUP(K1753/COUNTA(K:K),{0,0.1,0.2,0.3,0.4,0.5,0.6,0.7,0.8,0.9,1}+1%%,{10,9,8,7,6,5,4,3,2,1})</f>
        <v>9</v>
      </c>
      <c r="M1753">
        <f>(C1753-D1753)*0.7+B1753*0.3</f>
        <v>1900653.7</v>
      </c>
      <c r="N1753">
        <f>_xlfn.RANK.AVG(M1753,M$2:M$2185)</f>
        <v>364</v>
      </c>
      <c r="O1753">
        <f>LOOKUP(N1753/COUNTA(N:N),{0,0.1,0.2,0.3,0.4,0.5,0.6,0.7,0.8,0.9,1}+1%%,{10,9,8,7,6,5,4,3,2,1})</f>
        <v>9</v>
      </c>
      <c r="P1753" s="6">
        <v>2</v>
      </c>
      <c r="Q1753">
        <f>_xlfn.RANK.AVG(P1753,P$2:P$2185)</f>
        <v>678.5</v>
      </c>
      <c r="R1753">
        <f>LOOKUP(Q1753/COUNTA(Q:Q),{0,0.1,0.2,0.3,0.4,0.5,0.6,0.7,0.8,0.9,1}+1%%,{10,9,8,7,6,5,4,3,2,1})</f>
        <v>7</v>
      </c>
      <c r="S1753">
        <f>I1753*0.5+L1753*0.5+O1753+R1753</f>
        <v>23</v>
      </c>
    </row>
    <row r="1754" spans="1:19" ht="100.8" x14ac:dyDescent="0.25">
      <c r="A1754" s="5" t="s">
        <v>74</v>
      </c>
      <c r="B1754" s="6">
        <v>4058664</v>
      </c>
      <c r="C1754" s="6">
        <v>23011</v>
      </c>
      <c r="D1754" s="6">
        <v>11486</v>
      </c>
      <c r="E1754" s="6">
        <v>8072</v>
      </c>
      <c r="F1754" s="6">
        <v>21</v>
      </c>
      <c r="G1754">
        <f>(E1754*0.6+D1754*0.2+C1754*0.2)/B1754</f>
        <v>2.8932180638752058E-3</v>
      </c>
      <c r="H1754">
        <f>_xlfn.RANK.AVG(G1754,G$2:G$2185)</f>
        <v>1686</v>
      </c>
      <c r="I1754">
        <f>LOOKUP(H1754/COUNTA(H:H),{0,0.1,0.2,0.3,0.4,0.5,0.6,0.7,0.8,0.9,1}+1%%,{10,9,8,7,6,5,4,3,2,1})</f>
        <v>3</v>
      </c>
      <c r="J1754">
        <f>E1754*0.6+D1754*0.2+C1754*0.2</f>
        <v>11742.599999999999</v>
      </c>
      <c r="K1754">
        <f>_xlfn.RANK.AVG(J1754,J$2:J$2185)</f>
        <v>725</v>
      </c>
      <c r="L1754">
        <f>LOOKUP(K1754/COUNTA(K:K),{0,0.1,0.2,0.3,0.4,0.5,0.6,0.7,0.8,0.9,1}+1%%,{10,9,8,7,6,5,4,3,2,1})</f>
        <v>7</v>
      </c>
      <c r="M1754">
        <f>(C1754-D1754)*0.7+B1754*0.3</f>
        <v>1225666.7</v>
      </c>
      <c r="N1754">
        <f>_xlfn.RANK.AVG(M1754,M$2:M$2185)</f>
        <v>477</v>
      </c>
      <c r="O1754">
        <f>LOOKUP(N1754/COUNTA(N:N),{0,0.1,0.2,0.3,0.4,0.5,0.6,0.7,0.8,0.9,1}+1%%,{10,9,8,7,6,5,4,3,2,1})</f>
        <v>8</v>
      </c>
      <c r="P1754" s="6">
        <v>21</v>
      </c>
      <c r="Q1754">
        <f>_xlfn.RANK.AVG(P1754,P$2:P$2185)</f>
        <v>41</v>
      </c>
      <c r="R1754">
        <f>LOOKUP(Q1754/COUNTA(Q:Q),{0,0.1,0.2,0.3,0.4,0.5,0.6,0.7,0.8,0.9,1}+1%%,{10,9,8,7,6,5,4,3,2,1})</f>
        <v>10</v>
      </c>
      <c r="S1754">
        <f>I1754*0.5+L1754*0.5+O1754+R1754</f>
        <v>23</v>
      </c>
    </row>
    <row r="1755" spans="1:19" ht="28.8" x14ac:dyDescent="0.25">
      <c r="A1755" s="5" t="s">
        <v>962</v>
      </c>
      <c r="B1755" s="6">
        <v>4328362</v>
      </c>
      <c r="C1755" s="6">
        <v>65712</v>
      </c>
      <c r="D1755" s="6">
        <v>2820</v>
      </c>
      <c r="E1755" s="6">
        <v>6700</v>
      </c>
      <c r="F1755" s="6">
        <v>5</v>
      </c>
      <c r="G1755">
        <f>(E1755*0.6+D1755*0.2+C1755*0.2)/B1755</f>
        <v>4.0954060681615816E-3</v>
      </c>
      <c r="H1755">
        <f>_xlfn.RANK.AVG(G1755,G$2:G$2185)</f>
        <v>1465</v>
      </c>
      <c r="I1755">
        <f>LOOKUP(H1755/COUNTA(H:H),{0,0.1,0.2,0.3,0.4,0.5,0.6,0.7,0.8,0.9,1}+1%%,{10,9,8,7,6,5,4,3,2,1})</f>
        <v>4</v>
      </c>
      <c r="J1755">
        <f>E1755*0.6+D1755*0.2+C1755*0.2</f>
        <v>17726.400000000001</v>
      </c>
      <c r="K1755">
        <f>_xlfn.RANK.AVG(J1755,J$2:J$2185)</f>
        <v>607</v>
      </c>
      <c r="L1755">
        <f>LOOKUP(K1755/COUNTA(K:K),{0,0.1,0.2,0.3,0.4,0.5,0.6,0.7,0.8,0.9,1}+1%%,{10,9,8,7,6,5,4,3,2,1})</f>
        <v>8</v>
      </c>
      <c r="M1755">
        <f>(C1755-D1755)*0.7+B1755*0.3</f>
        <v>1342532.9999999998</v>
      </c>
      <c r="N1755">
        <f>_xlfn.RANK.AVG(M1755,M$2:M$2185)</f>
        <v>458</v>
      </c>
      <c r="O1755">
        <f>LOOKUP(N1755/COUNTA(N:N),{0,0.1,0.2,0.3,0.4,0.5,0.6,0.7,0.8,0.9,1}+1%%,{10,9,8,7,6,5,4,3,2,1})</f>
        <v>8</v>
      </c>
      <c r="P1755" s="6">
        <v>5</v>
      </c>
      <c r="Q1755">
        <f>_xlfn.RANK.AVG(P1755,P$2:P$2185)</f>
        <v>266.5</v>
      </c>
      <c r="R1755">
        <f>LOOKUP(Q1755/COUNTA(Q:Q),{0,0.1,0.2,0.3,0.4,0.5,0.6,0.7,0.8,0.9,1}+1%%,{10,9,8,7,6,5,4,3,2,1})</f>
        <v>9</v>
      </c>
      <c r="S1755">
        <f>I1755*0.5+L1755*0.5+O1755+R1755</f>
        <v>23</v>
      </c>
    </row>
    <row r="1756" spans="1:19" ht="72" x14ac:dyDescent="0.25">
      <c r="A1756" s="5" t="s">
        <v>1777</v>
      </c>
      <c r="B1756" s="6">
        <v>5579079</v>
      </c>
      <c r="C1756" s="6">
        <v>365439</v>
      </c>
      <c r="D1756" s="6">
        <v>63579</v>
      </c>
      <c r="E1756" s="6">
        <v>77462</v>
      </c>
      <c r="F1756" s="6">
        <v>1</v>
      </c>
      <c r="G1756">
        <f>(E1756*0.6+D1756*0.2+C1756*0.2)/B1756</f>
        <v>2.3710150008630453E-2</v>
      </c>
      <c r="H1756">
        <f>_xlfn.RANK.AVG(G1756,G$2:G$2185)</f>
        <v>75</v>
      </c>
      <c r="I1756">
        <f>LOOKUP(H1756/COUNTA(H:H),{0,0.1,0.2,0.3,0.4,0.5,0.6,0.7,0.8,0.9,1}+1%%,{10,9,8,7,6,5,4,3,2,1})</f>
        <v>10</v>
      </c>
      <c r="J1756">
        <f>E1756*0.6+D1756*0.2+C1756*0.2</f>
        <v>132280.79999999999</v>
      </c>
      <c r="K1756">
        <f>_xlfn.RANK.AVG(J1756,J$2:J$2185)</f>
        <v>176</v>
      </c>
      <c r="L1756">
        <f>LOOKUP(K1756/COUNTA(K:K),{0,0.1,0.2,0.3,0.4,0.5,0.6,0.7,0.8,0.9,1}+1%%,{10,9,8,7,6,5,4,3,2,1})</f>
        <v>10</v>
      </c>
      <c r="M1756">
        <f>(C1756-D1756)*0.7+B1756*0.3</f>
        <v>1885025.7</v>
      </c>
      <c r="N1756">
        <f>_xlfn.RANK.AVG(M1756,M$2:M$2185)</f>
        <v>367</v>
      </c>
      <c r="O1756">
        <f>LOOKUP(N1756/COUNTA(N:N),{0,0.1,0.2,0.3,0.4,0.5,0.6,0.7,0.8,0.9,1}+1%%,{10,9,8,7,6,5,4,3,2,1})</f>
        <v>9</v>
      </c>
      <c r="P1756" s="6">
        <v>1</v>
      </c>
      <c r="Q1756">
        <f>_xlfn.RANK.AVG(P1756,P$2:P$2185)</f>
        <v>1510</v>
      </c>
      <c r="R1756">
        <f>LOOKUP(Q1756/COUNTA(Q:Q),{0,0.1,0.2,0.3,0.4,0.5,0.6,0.7,0.8,0.9,1}+1%%,{10,9,8,7,6,5,4,3,2,1})</f>
        <v>4</v>
      </c>
      <c r="S1756">
        <f>I1756*0.5+L1756*0.5+O1756+R1756</f>
        <v>23</v>
      </c>
    </row>
    <row r="1757" spans="1:19" ht="14.4" x14ac:dyDescent="0.25">
      <c r="A1757" s="5" t="s">
        <v>629</v>
      </c>
      <c r="B1757" s="6">
        <v>4977572</v>
      </c>
      <c r="C1757" s="6">
        <v>143581</v>
      </c>
      <c r="D1757" s="6">
        <v>4749</v>
      </c>
      <c r="E1757" s="6">
        <v>9695</v>
      </c>
      <c r="F1757" s="6">
        <v>2</v>
      </c>
      <c r="G1757">
        <f>(E1757*0.6+D1757*0.2+C1757*0.2)/B1757</f>
        <v>7.1285759402375292E-3</v>
      </c>
      <c r="H1757">
        <f>_xlfn.RANK.AVG(G1757,G$2:G$2185)</f>
        <v>1022</v>
      </c>
      <c r="I1757">
        <f>LOOKUP(H1757/COUNTA(H:H),{0,0.1,0.2,0.3,0.4,0.5,0.6,0.7,0.8,0.9,1}+1%%,{10,9,8,7,6,5,4,3,2,1})</f>
        <v>6</v>
      </c>
      <c r="J1757">
        <f>E1757*0.6+D1757*0.2+C1757*0.2</f>
        <v>35483</v>
      </c>
      <c r="K1757">
        <f>_xlfn.RANK.AVG(J1757,J$2:J$2185)</f>
        <v>416</v>
      </c>
      <c r="L1757">
        <f>LOOKUP(K1757/COUNTA(K:K),{0,0.1,0.2,0.3,0.4,0.5,0.6,0.7,0.8,0.9,1}+1%%,{10,9,8,7,6,5,4,3,2,1})</f>
        <v>9</v>
      </c>
      <c r="M1757">
        <f>(C1757-D1757)*0.7+B1757*0.3</f>
        <v>1590453.9999999998</v>
      </c>
      <c r="N1757">
        <f>_xlfn.RANK.AVG(M1757,M$2:M$2185)</f>
        <v>408</v>
      </c>
      <c r="O1757">
        <f>LOOKUP(N1757/COUNTA(N:N),{0,0.1,0.2,0.3,0.4,0.5,0.6,0.7,0.8,0.9,1}+1%%,{10,9,8,7,6,5,4,3,2,1})</f>
        <v>9</v>
      </c>
      <c r="P1757" s="6">
        <v>2</v>
      </c>
      <c r="Q1757">
        <f>_xlfn.RANK.AVG(P1757,P$2:P$2185)</f>
        <v>678.5</v>
      </c>
      <c r="R1757">
        <f>LOOKUP(Q1757/COUNTA(Q:Q),{0,0.1,0.2,0.3,0.4,0.5,0.6,0.7,0.8,0.9,1}+1%%,{10,9,8,7,6,5,4,3,2,1})</f>
        <v>7</v>
      </c>
      <c r="S1757">
        <f>I1757*0.5+L1757*0.5+O1757+R1757</f>
        <v>23.5</v>
      </c>
    </row>
    <row r="1758" spans="1:19" ht="28.8" x14ac:dyDescent="0.25">
      <c r="A1758" s="5" t="s">
        <v>1406</v>
      </c>
      <c r="B1758" s="6">
        <v>4390486</v>
      </c>
      <c r="C1758" s="6">
        <v>113068</v>
      </c>
      <c r="D1758" s="6">
        <v>3760</v>
      </c>
      <c r="E1758" s="6">
        <v>8805</v>
      </c>
      <c r="F1758" s="6">
        <v>5</v>
      </c>
      <c r="G1758">
        <f>(E1758*0.6+D1758*0.2+C1758*0.2)/B1758</f>
        <v>6.525154618418098E-3</v>
      </c>
      <c r="H1758">
        <f>_xlfn.RANK.AVG(G1758,G$2:G$2185)</f>
        <v>1099</v>
      </c>
      <c r="I1758">
        <f>LOOKUP(H1758/COUNTA(H:H),{0,0.1,0.2,0.3,0.4,0.5,0.6,0.7,0.8,0.9,1}+1%%,{10,9,8,7,6,5,4,3,2,1})</f>
        <v>5</v>
      </c>
      <c r="J1758">
        <f>E1758*0.6+D1758*0.2+C1758*0.2</f>
        <v>28648.600000000002</v>
      </c>
      <c r="K1758">
        <f>_xlfn.RANK.AVG(J1758,J$2:J$2185)</f>
        <v>472</v>
      </c>
      <c r="L1758">
        <f>LOOKUP(K1758/COUNTA(K:K),{0,0.1,0.2,0.3,0.4,0.5,0.6,0.7,0.8,0.9,1}+1%%,{10,9,8,7,6,5,4,3,2,1})</f>
        <v>8</v>
      </c>
      <c r="M1758">
        <f>(C1758-D1758)*0.7+B1758*0.3</f>
        <v>1393661.4000000001</v>
      </c>
      <c r="N1758">
        <f>_xlfn.RANK.AVG(M1758,M$2:M$2185)</f>
        <v>445</v>
      </c>
      <c r="O1758">
        <f>LOOKUP(N1758/COUNTA(N:N),{0,0.1,0.2,0.3,0.4,0.5,0.6,0.7,0.8,0.9,1}+1%%,{10,9,8,7,6,5,4,3,2,1})</f>
        <v>8</v>
      </c>
      <c r="P1758" s="6">
        <v>5</v>
      </c>
      <c r="Q1758">
        <f>_xlfn.RANK.AVG(P1758,P$2:P$2185)</f>
        <v>266.5</v>
      </c>
      <c r="R1758">
        <f>LOOKUP(Q1758/COUNTA(Q:Q),{0,0.1,0.2,0.3,0.4,0.5,0.6,0.7,0.8,0.9,1}+1%%,{10,9,8,7,6,5,4,3,2,1})</f>
        <v>9</v>
      </c>
      <c r="S1758">
        <f>I1758*0.5+L1758*0.5+O1758+R1758</f>
        <v>23.5</v>
      </c>
    </row>
    <row r="1759" spans="1:19" ht="28.8" x14ac:dyDescent="0.25">
      <c r="A1759" s="5" t="s">
        <v>229</v>
      </c>
      <c r="B1759" s="6">
        <v>3071015</v>
      </c>
      <c r="C1759" s="6">
        <v>81469</v>
      </c>
      <c r="D1759" s="6">
        <v>1817</v>
      </c>
      <c r="E1759" s="6">
        <v>2676</v>
      </c>
      <c r="F1759" s="6">
        <v>5</v>
      </c>
      <c r="G1759">
        <f>(E1759*0.6+D1759*0.2+C1759*0.2)/B1759</f>
        <v>5.9468286543699735E-3</v>
      </c>
      <c r="H1759">
        <f>_xlfn.RANK.AVG(G1759,G$2:G$2185)</f>
        <v>1185</v>
      </c>
      <c r="I1759">
        <f>LOOKUP(H1759/COUNTA(H:H),{0,0.1,0.2,0.3,0.4,0.5,0.6,0.7,0.8,0.9,1}+1%%,{10,9,8,7,6,5,4,3,2,1})</f>
        <v>5</v>
      </c>
      <c r="J1759">
        <f>E1759*0.6+D1759*0.2+C1759*0.2</f>
        <v>18262.800000000003</v>
      </c>
      <c r="K1759">
        <f>_xlfn.RANK.AVG(J1759,J$2:J$2185)</f>
        <v>599</v>
      </c>
      <c r="L1759">
        <f>LOOKUP(K1759/COUNTA(K:K),{0,0.1,0.2,0.3,0.4,0.5,0.6,0.7,0.8,0.9,1}+1%%,{10,9,8,7,6,5,4,3,2,1})</f>
        <v>8</v>
      </c>
      <c r="M1759">
        <f>(C1759-D1759)*0.7+B1759*0.3</f>
        <v>977060.9</v>
      </c>
      <c r="N1759">
        <f>_xlfn.RANK.AVG(M1759,M$2:M$2185)</f>
        <v>543</v>
      </c>
      <c r="O1759">
        <f>LOOKUP(N1759/COUNTA(N:N),{0,0.1,0.2,0.3,0.4,0.5,0.6,0.7,0.8,0.9,1}+1%%,{10,9,8,7,6,5,4,3,2,1})</f>
        <v>8</v>
      </c>
      <c r="P1759" s="6">
        <v>5</v>
      </c>
      <c r="Q1759">
        <f>_xlfn.RANK.AVG(P1759,P$2:P$2185)</f>
        <v>266.5</v>
      </c>
      <c r="R1759">
        <f>LOOKUP(Q1759/COUNTA(Q:Q),{0,0.1,0.2,0.3,0.4,0.5,0.6,0.7,0.8,0.9,1}+1%%,{10,9,8,7,6,5,4,3,2,1})</f>
        <v>9</v>
      </c>
      <c r="S1759">
        <f>I1759*0.5+L1759*0.5+O1759+R1759</f>
        <v>23.5</v>
      </c>
    </row>
    <row r="1760" spans="1:19" ht="43.2" x14ac:dyDescent="0.25">
      <c r="A1760" s="5" t="s">
        <v>2045</v>
      </c>
      <c r="B1760" s="6">
        <v>4622882</v>
      </c>
      <c r="C1760" s="6">
        <v>101147</v>
      </c>
      <c r="D1760" s="6">
        <v>7426</v>
      </c>
      <c r="E1760" s="6">
        <v>22572</v>
      </c>
      <c r="F1760" s="6">
        <v>2</v>
      </c>
      <c r="G1760">
        <f>(E1760*0.6+D1760*0.2+C1760*0.2)/B1760</f>
        <v>7.6268007706015431E-3</v>
      </c>
      <c r="H1760">
        <f>_xlfn.RANK.AVG(G1760,G$2:G$2185)</f>
        <v>943</v>
      </c>
      <c r="I1760">
        <f>LOOKUP(H1760/COUNTA(H:H),{0,0.1,0.2,0.3,0.4,0.5,0.6,0.7,0.8,0.9,1}+1%%,{10,9,8,7,6,5,4,3,2,1})</f>
        <v>6</v>
      </c>
      <c r="J1760">
        <f>E1760*0.6+D1760*0.2+C1760*0.2</f>
        <v>35257.800000000003</v>
      </c>
      <c r="K1760">
        <f>_xlfn.RANK.AVG(J1760,J$2:J$2185)</f>
        <v>417</v>
      </c>
      <c r="L1760">
        <f>LOOKUP(K1760/COUNTA(K:K),{0,0.1,0.2,0.3,0.4,0.5,0.6,0.7,0.8,0.9,1}+1%%,{10,9,8,7,6,5,4,3,2,1})</f>
        <v>9</v>
      </c>
      <c r="M1760">
        <f>(C1760-D1760)*0.7+B1760*0.3</f>
        <v>1452469.2999999998</v>
      </c>
      <c r="N1760">
        <f>_xlfn.RANK.AVG(M1760,M$2:M$2185)</f>
        <v>430</v>
      </c>
      <c r="O1760">
        <f>LOOKUP(N1760/COUNTA(N:N),{0,0.1,0.2,0.3,0.4,0.5,0.6,0.7,0.8,0.9,1}+1%%,{10,9,8,7,6,5,4,3,2,1})</f>
        <v>9</v>
      </c>
      <c r="P1760" s="6">
        <v>2</v>
      </c>
      <c r="Q1760">
        <f>_xlfn.RANK.AVG(P1760,P$2:P$2185)</f>
        <v>678.5</v>
      </c>
      <c r="R1760">
        <f>LOOKUP(Q1760/COUNTA(Q:Q),{0,0.1,0.2,0.3,0.4,0.5,0.6,0.7,0.8,0.9,1}+1%%,{10,9,8,7,6,5,4,3,2,1})</f>
        <v>7</v>
      </c>
      <c r="S1760">
        <f>I1760*0.5+L1760*0.5+O1760+R1760</f>
        <v>23.5</v>
      </c>
    </row>
    <row r="1761" spans="1:19" ht="28.8" x14ac:dyDescent="0.25">
      <c r="A1761" s="5" t="s">
        <v>1382</v>
      </c>
      <c r="B1761" s="6">
        <v>2713908</v>
      </c>
      <c r="C1761" s="6">
        <v>65426</v>
      </c>
      <c r="D1761" s="6">
        <v>5015</v>
      </c>
      <c r="E1761" s="6">
        <v>17511</v>
      </c>
      <c r="F1761" s="6">
        <v>3</v>
      </c>
      <c r="G1761">
        <f>(E1761*0.6+D1761*0.2+C1761*0.2)/B1761</f>
        <v>9.062503224132875E-3</v>
      </c>
      <c r="H1761">
        <f>_xlfn.RANK.AVG(G1761,G$2:G$2185)</f>
        <v>777</v>
      </c>
      <c r="I1761">
        <f>LOOKUP(H1761/COUNTA(H:H),{0,0.1,0.2,0.3,0.4,0.5,0.6,0.7,0.8,0.9,1}+1%%,{10,9,8,7,6,5,4,3,2,1})</f>
        <v>7</v>
      </c>
      <c r="J1761">
        <f>E1761*0.6+D1761*0.2+C1761*0.2</f>
        <v>24594.800000000003</v>
      </c>
      <c r="K1761">
        <f>_xlfn.RANK.AVG(J1761,J$2:J$2185)</f>
        <v>515</v>
      </c>
      <c r="L1761">
        <f>LOOKUP(K1761/COUNTA(K:K),{0,0.1,0.2,0.3,0.4,0.5,0.6,0.7,0.8,0.9,1}+1%%,{10,9,8,7,6,5,4,3,2,1})</f>
        <v>8</v>
      </c>
      <c r="M1761">
        <f>(C1761-D1761)*0.7+B1761*0.3</f>
        <v>856460.1</v>
      </c>
      <c r="N1761">
        <f>_xlfn.RANK.AVG(M1761,M$2:M$2185)</f>
        <v>585</v>
      </c>
      <c r="O1761">
        <f>LOOKUP(N1761/COUNTA(N:N),{0,0.1,0.2,0.3,0.4,0.5,0.6,0.7,0.8,0.9,1}+1%%,{10,9,8,7,6,5,4,3,2,1})</f>
        <v>8</v>
      </c>
      <c r="P1761" s="6">
        <v>3</v>
      </c>
      <c r="Q1761">
        <f>_xlfn.RANK.AVG(P1761,P$2:P$2185)</f>
        <v>452</v>
      </c>
      <c r="R1761">
        <f>LOOKUP(Q1761/COUNTA(Q:Q),{0,0.1,0.2,0.3,0.4,0.5,0.6,0.7,0.8,0.9,1}+1%%,{10,9,8,7,6,5,4,3,2,1})</f>
        <v>8</v>
      </c>
      <c r="S1761">
        <f>I1761*0.5+L1761*0.5+O1761+R1761</f>
        <v>23.5</v>
      </c>
    </row>
    <row r="1762" spans="1:19" ht="28.8" x14ac:dyDescent="0.25">
      <c r="A1762" s="5" t="s">
        <v>1840</v>
      </c>
      <c r="B1762" s="6">
        <v>2486505</v>
      </c>
      <c r="C1762" s="6">
        <v>70679</v>
      </c>
      <c r="D1762" s="6">
        <v>3662</v>
      </c>
      <c r="E1762" s="6">
        <v>12023</v>
      </c>
      <c r="F1762" s="6">
        <v>3</v>
      </c>
      <c r="G1762">
        <f>(E1762*0.6+D1762*0.2+C1762*0.2)/B1762</f>
        <v>8.8807382249382165E-3</v>
      </c>
      <c r="H1762">
        <f>_xlfn.RANK.AVG(G1762,G$2:G$2185)</f>
        <v>798</v>
      </c>
      <c r="I1762">
        <f>LOOKUP(H1762/COUNTA(H:H),{0,0.1,0.2,0.3,0.4,0.5,0.6,0.7,0.8,0.9,1}+1%%,{10,9,8,7,6,5,4,3,2,1})</f>
        <v>7</v>
      </c>
      <c r="J1762">
        <f>E1762*0.6+D1762*0.2+C1762*0.2</f>
        <v>22082</v>
      </c>
      <c r="K1762">
        <f>_xlfn.RANK.AVG(J1762,J$2:J$2185)</f>
        <v>552</v>
      </c>
      <c r="L1762">
        <f>LOOKUP(K1762/COUNTA(K:K),{0,0.1,0.2,0.3,0.4,0.5,0.6,0.7,0.8,0.9,1}+1%%,{10,9,8,7,6,5,4,3,2,1})</f>
        <v>8</v>
      </c>
      <c r="M1762">
        <f>(C1762-D1762)*0.7+B1762*0.3</f>
        <v>792863.4</v>
      </c>
      <c r="N1762">
        <f>_xlfn.RANK.AVG(M1762,M$2:M$2185)</f>
        <v>610</v>
      </c>
      <c r="O1762">
        <f>LOOKUP(N1762/COUNTA(N:N),{0,0.1,0.2,0.3,0.4,0.5,0.6,0.7,0.8,0.9,1}+1%%,{10,9,8,7,6,5,4,3,2,1})</f>
        <v>8</v>
      </c>
      <c r="P1762" s="6">
        <v>3</v>
      </c>
      <c r="Q1762">
        <f>_xlfn.RANK.AVG(P1762,P$2:P$2185)</f>
        <v>452</v>
      </c>
      <c r="R1762">
        <f>LOOKUP(Q1762/COUNTA(Q:Q),{0,0.1,0.2,0.3,0.4,0.5,0.6,0.7,0.8,0.9,1}+1%%,{10,9,8,7,6,5,4,3,2,1})</f>
        <v>8</v>
      </c>
      <c r="S1762">
        <f>I1762*0.5+L1762*0.5+O1762+R1762</f>
        <v>23.5</v>
      </c>
    </row>
    <row r="1763" spans="1:19" ht="28.8" x14ac:dyDescent="0.25">
      <c r="A1763" s="5" t="s">
        <v>1984</v>
      </c>
      <c r="B1763" s="6">
        <v>2111155</v>
      </c>
      <c r="C1763" s="6">
        <v>131311</v>
      </c>
      <c r="D1763" s="6">
        <v>4063</v>
      </c>
      <c r="E1763" s="6">
        <v>7006</v>
      </c>
      <c r="F1763" s="6">
        <v>2</v>
      </c>
      <c r="G1763">
        <f>(E1763*0.6+D1763*0.2+C1763*0.2)/B1763</f>
        <v>1.4815776198336929E-2</v>
      </c>
      <c r="H1763">
        <f>_xlfn.RANK.AVG(G1763,G$2:G$2185)</f>
        <v>307</v>
      </c>
      <c r="I1763">
        <f>LOOKUP(H1763/COUNTA(H:H),{0,0.1,0.2,0.3,0.4,0.5,0.6,0.7,0.8,0.9,1}+1%%,{10,9,8,7,6,5,4,3,2,1})</f>
        <v>9</v>
      </c>
      <c r="J1763">
        <f>E1763*0.6+D1763*0.2+C1763*0.2</f>
        <v>31278.400000000001</v>
      </c>
      <c r="K1763">
        <f>_xlfn.RANK.AVG(J1763,J$2:J$2185)</f>
        <v>452</v>
      </c>
      <c r="L1763">
        <f>LOOKUP(K1763/COUNTA(K:K),{0,0.1,0.2,0.3,0.4,0.5,0.6,0.7,0.8,0.9,1}+1%%,{10,9,8,7,6,5,4,3,2,1})</f>
        <v>8</v>
      </c>
      <c r="M1763">
        <f>(C1763-D1763)*0.7+B1763*0.3</f>
        <v>722420.1</v>
      </c>
      <c r="N1763">
        <f>_xlfn.RANK.AVG(M1763,M$2:M$2185)</f>
        <v>645</v>
      </c>
      <c r="O1763">
        <f>LOOKUP(N1763/COUNTA(N:N),{0,0.1,0.2,0.3,0.4,0.5,0.6,0.7,0.8,0.9,1}+1%%,{10,9,8,7,6,5,4,3,2,1})</f>
        <v>8</v>
      </c>
      <c r="P1763" s="6">
        <v>2</v>
      </c>
      <c r="Q1763">
        <f>_xlfn.RANK.AVG(P1763,P$2:P$2185)</f>
        <v>678.5</v>
      </c>
      <c r="R1763">
        <f>LOOKUP(Q1763/COUNTA(Q:Q),{0,0.1,0.2,0.3,0.4,0.5,0.6,0.7,0.8,0.9,1}+1%%,{10,9,8,7,6,5,4,3,2,1})</f>
        <v>7</v>
      </c>
      <c r="S1763">
        <f>I1763*0.5+L1763*0.5+O1763+R1763</f>
        <v>23.5</v>
      </c>
    </row>
    <row r="1764" spans="1:19" ht="43.2" x14ac:dyDescent="0.25">
      <c r="A1764" s="5" t="s">
        <v>1959</v>
      </c>
      <c r="B1764" s="6">
        <v>12529936</v>
      </c>
      <c r="C1764" s="6">
        <v>615429</v>
      </c>
      <c r="D1764" s="6">
        <v>22366</v>
      </c>
      <c r="E1764" s="6">
        <v>80024</v>
      </c>
      <c r="F1764" s="6">
        <v>1</v>
      </c>
      <c r="G1764">
        <f>(E1764*0.6+D1764*0.2+C1764*0.2)/B1764</f>
        <v>1.4012314188995059E-2</v>
      </c>
      <c r="H1764">
        <f>_xlfn.RANK.AVG(G1764,G$2:G$2185)</f>
        <v>357</v>
      </c>
      <c r="I1764">
        <f>LOOKUP(H1764/COUNTA(H:H),{0,0.1,0.2,0.3,0.4,0.5,0.6,0.7,0.8,0.9,1}+1%%,{10,9,8,7,6,5,4,3,2,1})</f>
        <v>9</v>
      </c>
      <c r="J1764">
        <f>E1764*0.6+D1764*0.2+C1764*0.2</f>
        <v>175573.4</v>
      </c>
      <c r="K1764">
        <f>_xlfn.RANK.AVG(J1764,J$2:J$2185)</f>
        <v>130</v>
      </c>
      <c r="L1764">
        <f>LOOKUP(K1764/COUNTA(K:K),{0,0.1,0.2,0.3,0.4,0.5,0.6,0.7,0.8,0.9,1}+1%%,{10,9,8,7,6,5,4,3,2,1})</f>
        <v>10</v>
      </c>
      <c r="M1764">
        <f>(C1764-D1764)*0.7+B1764*0.3</f>
        <v>4174124.9</v>
      </c>
      <c r="N1764">
        <f>_xlfn.RANK.AVG(M1764,M$2:M$2185)</f>
        <v>207</v>
      </c>
      <c r="O1764">
        <f>LOOKUP(N1764/COUNTA(N:N),{0,0.1,0.2,0.3,0.4,0.5,0.6,0.7,0.8,0.9,1}+1%%,{10,9,8,7,6,5,4,3,2,1})</f>
        <v>10</v>
      </c>
      <c r="P1764" s="6">
        <v>1</v>
      </c>
      <c r="Q1764">
        <f>_xlfn.RANK.AVG(P1764,P$2:P$2185)</f>
        <v>1510</v>
      </c>
      <c r="R1764">
        <f>LOOKUP(Q1764/COUNTA(Q:Q),{0,0.1,0.2,0.3,0.4,0.5,0.6,0.7,0.8,0.9,1}+1%%,{10,9,8,7,6,5,4,3,2,1})</f>
        <v>4</v>
      </c>
      <c r="S1764">
        <f>I1764*0.5+L1764*0.5+O1764+R1764</f>
        <v>23.5</v>
      </c>
    </row>
    <row r="1765" spans="1:19" ht="28.8" x14ac:dyDescent="0.25">
      <c r="A1765" s="5" t="s">
        <v>2066</v>
      </c>
      <c r="B1765" s="6">
        <v>31936133</v>
      </c>
      <c r="C1765" s="6">
        <v>428325</v>
      </c>
      <c r="D1765" s="6">
        <v>30786</v>
      </c>
      <c r="E1765" s="6">
        <v>34703</v>
      </c>
      <c r="F1765" s="6">
        <v>2</v>
      </c>
      <c r="G1765">
        <f>(E1765*0.6+D1765*0.2+C1765*0.2)/B1765</f>
        <v>3.5271646695609641E-3</v>
      </c>
      <c r="H1765">
        <f>_xlfn.RANK.AVG(G1765,G$2:G$2185)</f>
        <v>1572</v>
      </c>
      <c r="I1765">
        <f>LOOKUP(H1765/COUNTA(H:H),{0,0.1,0.2,0.3,0.4,0.5,0.6,0.7,0.8,0.9,1}+1%%,{10,9,8,7,6,5,4,3,2,1})</f>
        <v>3</v>
      </c>
      <c r="J1765">
        <f>E1765*0.6+D1765*0.2+C1765*0.2</f>
        <v>112644</v>
      </c>
      <c r="K1765">
        <f>_xlfn.RANK.AVG(J1765,J$2:J$2185)</f>
        <v>205</v>
      </c>
      <c r="L1765">
        <f>LOOKUP(K1765/COUNTA(K:K),{0,0.1,0.2,0.3,0.4,0.5,0.6,0.7,0.8,0.9,1}+1%%,{10,9,8,7,6,5,4,3,2,1})</f>
        <v>10</v>
      </c>
      <c r="M1765">
        <f>(C1765-D1765)*0.7+B1765*0.3</f>
        <v>9859117.2000000011</v>
      </c>
      <c r="N1765">
        <f>_xlfn.RANK.AVG(M1765,M$2:M$2185)</f>
        <v>100</v>
      </c>
      <c r="O1765">
        <f>LOOKUP(N1765/COUNTA(N:N),{0,0.1,0.2,0.3,0.4,0.5,0.6,0.7,0.8,0.9,1}+1%%,{10,9,8,7,6,5,4,3,2,1})</f>
        <v>10</v>
      </c>
      <c r="P1765" s="6">
        <v>2</v>
      </c>
      <c r="Q1765">
        <f>_xlfn.RANK.AVG(P1765,P$2:P$2185)</f>
        <v>678.5</v>
      </c>
      <c r="R1765">
        <f>LOOKUP(Q1765/COUNTA(Q:Q),{0,0.1,0.2,0.3,0.4,0.5,0.6,0.7,0.8,0.9,1}+1%%,{10,9,8,7,6,5,4,3,2,1})</f>
        <v>7</v>
      </c>
      <c r="S1765">
        <f>I1765*0.5+L1765*0.5+O1765+R1765</f>
        <v>23.5</v>
      </c>
    </row>
    <row r="1766" spans="1:19" ht="28.8" x14ac:dyDescent="0.25">
      <c r="A1766" s="5" t="s">
        <v>923</v>
      </c>
      <c r="B1766" s="6">
        <v>2824240</v>
      </c>
      <c r="C1766" s="6">
        <v>66733</v>
      </c>
      <c r="D1766" s="6">
        <v>3421</v>
      </c>
      <c r="E1766" s="6">
        <v>5714</v>
      </c>
      <c r="F1766" s="6">
        <v>5</v>
      </c>
      <c r="G1766">
        <f>(E1766*0.6+D1766*0.2+C1766*0.2)/B1766</f>
        <v>6.1819108857604169E-3</v>
      </c>
      <c r="H1766">
        <f>_xlfn.RANK.AVG(G1766,G$2:G$2185)</f>
        <v>1158</v>
      </c>
      <c r="I1766">
        <f>LOOKUP(H1766/COUNTA(H:H),{0,0.1,0.2,0.3,0.4,0.5,0.6,0.7,0.8,0.9,1}+1%%,{10,9,8,7,6,5,4,3,2,1})</f>
        <v>5</v>
      </c>
      <c r="J1766">
        <f>E1766*0.6+D1766*0.2+C1766*0.2</f>
        <v>17459.2</v>
      </c>
      <c r="K1766">
        <f>_xlfn.RANK.AVG(J1766,J$2:J$2185)</f>
        <v>614</v>
      </c>
      <c r="L1766">
        <f>LOOKUP(K1766/COUNTA(K:K),{0,0.1,0.2,0.3,0.4,0.5,0.6,0.7,0.8,0.9,1}+1%%,{10,9,8,7,6,5,4,3,2,1})</f>
        <v>8</v>
      </c>
      <c r="M1766">
        <f>(C1766-D1766)*0.7+B1766*0.3</f>
        <v>891590.4</v>
      </c>
      <c r="N1766">
        <f>_xlfn.RANK.AVG(M1766,M$2:M$2185)</f>
        <v>575</v>
      </c>
      <c r="O1766">
        <f>LOOKUP(N1766/COUNTA(N:N),{0,0.1,0.2,0.3,0.4,0.5,0.6,0.7,0.8,0.9,1}+1%%,{10,9,8,7,6,5,4,3,2,1})</f>
        <v>8</v>
      </c>
      <c r="P1766" s="6">
        <v>5</v>
      </c>
      <c r="Q1766">
        <f>_xlfn.RANK.AVG(P1766,P$2:P$2185)</f>
        <v>266.5</v>
      </c>
      <c r="R1766">
        <f>LOOKUP(Q1766/COUNTA(Q:Q),{0,0.1,0.2,0.3,0.4,0.5,0.6,0.7,0.8,0.9,1}+1%%,{10,9,8,7,6,5,4,3,2,1})</f>
        <v>9</v>
      </c>
      <c r="S1766">
        <f>I1766*0.5+L1766*0.5+O1766+R1766</f>
        <v>23.5</v>
      </c>
    </row>
    <row r="1767" spans="1:19" ht="14.4" x14ac:dyDescent="0.25">
      <c r="A1767" s="5" t="s">
        <v>492</v>
      </c>
      <c r="B1767" s="6">
        <v>2786141</v>
      </c>
      <c r="C1767" s="6">
        <v>78208</v>
      </c>
      <c r="D1767" s="6">
        <v>1933</v>
      </c>
      <c r="E1767" s="6">
        <v>3707</v>
      </c>
      <c r="F1767" s="6">
        <v>5</v>
      </c>
      <c r="G1767">
        <f>(E1767*0.6+D1767*0.2+C1767*0.2)/B1767</f>
        <v>6.5511400894642455E-3</v>
      </c>
      <c r="H1767">
        <f>_xlfn.RANK.AVG(G1767,G$2:G$2185)</f>
        <v>1097</v>
      </c>
      <c r="I1767">
        <f>LOOKUP(H1767/COUNTA(H:H),{0,0.1,0.2,0.3,0.4,0.5,0.6,0.7,0.8,0.9,1}+1%%,{10,9,8,7,6,5,4,3,2,1})</f>
        <v>5</v>
      </c>
      <c r="J1767">
        <f>E1767*0.6+D1767*0.2+C1767*0.2</f>
        <v>18252.400000000001</v>
      </c>
      <c r="K1767">
        <f>_xlfn.RANK.AVG(J1767,J$2:J$2185)</f>
        <v>601</v>
      </c>
      <c r="L1767">
        <f>LOOKUP(K1767/COUNTA(K:K),{0,0.1,0.2,0.3,0.4,0.5,0.6,0.7,0.8,0.9,1}+1%%,{10,9,8,7,6,5,4,3,2,1})</f>
        <v>8</v>
      </c>
      <c r="M1767">
        <f>(C1767-D1767)*0.7+B1767*0.3</f>
        <v>889234.79999999993</v>
      </c>
      <c r="N1767">
        <f>_xlfn.RANK.AVG(M1767,M$2:M$2185)</f>
        <v>577</v>
      </c>
      <c r="O1767">
        <f>LOOKUP(N1767/COUNTA(N:N),{0,0.1,0.2,0.3,0.4,0.5,0.6,0.7,0.8,0.9,1}+1%%,{10,9,8,7,6,5,4,3,2,1})</f>
        <v>8</v>
      </c>
      <c r="P1767" s="6">
        <v>5</v>
      </c>
      <c r="Q1767">
        <f>_xlfn.RANK.AVG(P1767,P$2:P$2185)</f>
        <v>266.5</v>
      </c>
      <c r="R1767">
        <f>LOOKUP(Q1767/COUNTA(Q:Q),{0,0.1,0.2,0.3,0.4,0.5,0.6,0.7,0.8,0.9,1}+1%%,{10,9,8,7,6,5,4,3,2,1})</f>
        <v>9</v>
      </c>
      <c r="S1767">
        <f>I1767*0.5+L1767*0.5+O1767+R1767</f>
        <v>23.5</v>
      </c>
    </row>
    <row r="1768" spans="1:19" ht="28.8" x14ac:dyDescent="0.25">
      <c r="A1768" s="5" t="s">
        <v>408</v>
      </c>
      <c r="B1768" s="6">
        <v>1047327</v>
      </c>
      <c r="C1768" s="6">
        <v>35712</v>
      </c>
      <c r="D1768" s="6">
        <v>1608</v>
      </c>
      <c r="E1768" s="6">
        <v>7116</v>
      </c>
      <c r="F1768" s="6">
        <v>6</v>
      </c>
      <c r="G1768">
        <f>(E1768*0.6+D1768*0.2+C1768*0.2)/B1768</f>
        <v>1.1203377741622245E-2</v>
      </c>
      <c r="H1768">
        <f>_xlfn.RANK.AVG(G1768,G$2:G$2185)</f>
        <v>556</v>
      </c>
      <c r="I1768">
        <f>LOOKUP(H1768/COUNTA(H:H),{0,0.1,0.2,0.3,0.4,0.5,0.6,0.7,0.8,0.9,1}+1%%,{10,9,8,7,6,5,4,3,2,1})</f>
        <v>8</v>
      </c>
      <c r="J1768">
        <f>E1768*0.6+D1768*0.2+C1768*0.2</f>
        <v>11733.6</v>
      </c>
      <c r="K1768">
        <f>_xlfn.RANK.AVG(J1768,J$2:J$2185)</f>
        <v>726</v>
      </c>
      <c r="L1768">
        <f>LOOKUP(K1768/COUNTA(K:K),{0,0.1,0.2,0.3,0.4,0.5,0.6,0.7,0.8,0.9,1}+1%%,{10,9,8,7,6,5,4,3,2,1})</f>
        <v>7</v>
      </c>
      <c r="M1768">
        <f>(C1768-D1768)*0.7+B1768*0.3</f>
        <v>338070.89999999997</v>
      </c>
      <c r="N1768">
        <f>_xlfn.RANK.AVG(M1768,M$2:M$2185)</f>
        <v>919</v>
      </c>
      <c r="O1768">
        <f>LOOKUP(N1768/COUNTA(N:N),{0,0.1,0.2,0.3,0.4,0.5,0.6,0.7,0.8,0.9,1}+1%%,{10,9,8,7,6,5,4,3,2,1})</f>
        <v>6</v>
      </c>
      <c r="P1768" s="6">
        <v>6</v>
      </c>
      <c r="Q1768">
        <f>_xlfn.RANK.AVG(P1768,P$2:P$2185)</f>
        <v>215</v>
      </c>
      <c r="R1768">
        <f>LOOKUP(Q1768/COUNTA(Q:Q),{0,0.1,0.2,0.3,0.4,0.5,0.6,0.7,0.8,0.9,1}+1%%,{10,9,8,7,6,5,4,3,2,1})</f>
        <v>10</v>
      </c>
      <c r="S1768">
        <f>I1768*0.5+L1768*0.5+O1768+R1768</f>
        <v>23.5</v>
      </c>
    </row>
    <row r="1769" spans="1:19" ht="43.2" x14ac:dyDescent="0.25">
      <c r="A1769" s="5" t="s">
        <v>2016</v>
      </c>
      <c r="B1769" s="6">
        <v>15143715</v>
      </c>
      <c r="C1769" s="6">
        <v>251697</v>
      </c>
      <c r="D1769" s="6">
        <v>5555</v>
      </c>
      <c r="E1769" s="6">
        <v>9302</v>
      </c>
      <c r="F1769" s="6">
        <v>2</v>
      </c>
      <c r="G1769">
        <f>(E1769*0.6+D1769*0.2+C1769*0.2)/B1769</f>
        <v>3.7660243870146787E-3</v>
      </c>
      <c r="H1769">
        <f>_xlfn.RANK.AVG(G1769,G$2:G$2185)</f>
        <v>1529</v>
      </c>
      <c r="I1769">
        <f>LOOKUP(H1769/COUNTA(H:H),{0,0.1,0.2,0.3,0.4,0.5,0.6,0.7,0.8,0.9,1}+1%%,{10,9,8,7,6,5,4,3,2,1})</f>
        <v>4</v>
      </c>
      <c r="J1769">
        <f>E1769*0.6+D1769*0.2+C1769*0.2</f>
        <v>57031.6</v>
      </c>
      <c r="K1769">
        <f>_xlfn.RANK.AVG(J1769,J$2:J$2185)</f>
        <v>309</v>
      </c>
      <c r="L1769">
        <f>LOOKUP(K1769/COUNTA(K:K),{0,0.1,0.2,0.3,0.4,0.5,0.6,0.7,0.8,0.9,1}+1%%,{10,9,8,7,6,5,4,3,2,1})</f>
        <v>9</v>
      </c>
      <c r="M1769">
        <f>(C1769-D1769)*0.7+B1769*0.3</f>
        <v>4715413.9000000004</v>
      </c>
      <c r="N1769">
        <f>_xlfn.RANK.AVG(M1769,M$2:M$2185)</f>
        <v>191</v>
      </c>
      <c r="O1769">
        <f>LOOKUP(N1769/COUNTA(N:N),{0,0.1,0.2,0.3,0.4,0.5,0.6,0.7,0.8,0.9,1}+1%%,{10,9,8,7,6,5,4,3,2,1})</f>
        <v>10</v>
      </c>
      <c r="P1769" s="6">
        <v>2</v>
      </c>
      <c r="Q1769">
        <f>_xlfn.RANK.AVG(P1769,P$2:P$2185)</f>
        <v>678.5</v>
      </c>
      <c r="R1769">
        <f>LOOKUP(Q1769/COUNTA(Q:Q),{0,0.1,0.2,0.3,0.4,0.5,0.6,0.7,0.8,0.9,1}+1%%,{10,9,8,7,6,5,4,3,2,1})</f>
        <v>7</v>
      </c>
      <c r="S1769">
        <f>I1769*0.5+L1769*0.5+O1769+R1769</f>
        <v>23.5</v>
      </c>
    </row>
    <row r="1770" spans="1:19" ht="14.4" x14ac:dyDescent="0.25">
      <c r="A1770" s="5" t="s">
        <v>501</v>
      </c>
      <c r="B1770" s="6">
        <v>7533880</v>
      </c>
      <c r="C1770" s="6">
        <v>85080</v>
      </c>
      <c r="D1770" s="6">
        <v>5359</v>
      </c>
      <c r="E1770" s="6">
        <v>6643</v>
      </c>
      <c r="F1770" s="6">
        <v>5</v>
      </c>
      <c r="G1770">
        <f>(E1770*0.6+D1770*0.2+C1770*0.2)/B1770</f>
        <v>2.9299112807743151E-3</v>
      </c>
      <c r="H1770">
        <f>_xlfn.RANK.AVG(G1770,G$2:G$2185)</f>
        <v>1681</v>
      </c>
      <c r="I1770">
        <f>LOOKUP(H1770/COUNTA(H:H),{0,0.1,0.2,0.3,0.4,0.5,0.6,0.7,0.8,0.9,1}+1%%,{10,9,8,7,6,5,4,3,2,1})</f>
        <v>3</v>
      </c>
      <c r="J1770">
        <f>E1770*0.6+D1770*0.2+C1770*0.2</f>
        <v>22073.599999999999</v>
      </c>
      <c r="K1770">
        <f>_xlfn.RANK.AVG(J1770,J$2:J$2185)</f>
        <v>553</v>
      </c>
      <c r="L1770">
        <f>LOOKUP(K1770/COUNTA(K:K),{0,0.1,0.2,0.3,0.4,0.5,0.6,0.7,0.8,0.9,1}+1%%,{10,9,8,7,6,5,4,3,2,1})</f>
        <v>8</v>
      </c>
      <c r="M1770">
        <f>(C1770-D1770)*0.7+B1770*0.3</f>
        <v>2315968.7000000002</v>
      </c>
      <c r="N1770">
        <f>_xlfn.RANK.AVG(M1770,M$2:M$2185)</f>
        <v>314</v>
      </c>
      <c r="O1770">
        <f>LOOKUP(N1770/COUNTA(N:N),{0,0.1,0.2,0.3,0.4,0.5,0.6,0.7,0.8,0.9,1}+1%%,{10,9,8,7,6,5,4,3,2,1})</f>
        <v>9</v>
      </c>
      <c r="P1770" s="6">
        <v>5</v>
      </c>
      <c r="Q1770">
        <f>_xlfn.RANK.AVG(P1770,P$2:P$2185)</f>
        <v>266.5</v>
      </c>
      <c r="R1770">
        <f>LOOKUP(Q1770/COUNTA(Q:Q),{0,0.1,0.2,0.3,0.4,0.5,0.6,0.7,0.8,0.9,1}+1%%,{10,9,8,7,6,5,4,3,2,1})</f>
        <v>9</v>
      </c>
      <c r="S1770">
        <f>I1770*0.5+L1770*0.5+O1770+R1770</f>
        <v>23.5</v>
      </c>
    </row>
    <row r="1771" spans="1:19" ht="14.4" x14ac:dyDescent="0.25">
      <c r="A1771" s="5" t="s">
        <v>1012</v>
      </c>
      <c r="B1771" s="6">
        <v>26008759</v>
      </c>
      <c r="C1771" s="6">
        <v>16643</v>
      </c>
      <c r="D1771" s="6">
        <v>1808</v>
      </c>
      <c r="E1771" s="6">
        <v>1873</v>
      </c>
      <c r="F1771" s="6">
        <v>6</v>
      </c>
      <c r="G1771">
        <f>(E1771*0.6+D1771*0.2+C1771*0.2)/B1771</f>
        <v>1.8509149167786129E-4</v>
      </c>
      <c r="H1771">
        <f>_xlfn.RANK.AVG(G1771,G$2:G$2185)</f>
        <v>2148</v>
      </c>
      <c r="I1771">
        <f>LOOKUP(H1771/COUNTA(H:H),{0,0.1,0.2,0.3,0.4,0.5,0.6,0.7,0.8,0.9,1}+1%%,{10,9,8,7,6,5,4,3,2,1})</f>
        <v>1</v>
      </c>
      <c r="J1771">
        <f>E1771*0.6+D1771*0.2+C1771*0.2</f>
        <v>4814</v>
      </c>
      <c r="K1771">
        <f>_xlfn.RANK.AVG(J1771,J$2:J$2185)</f>
        <v>1029</v>
      </c>
      <c r="L1771">
        <f>LOOKUP(K1771/COUNTA(K:K),{0,0.1,0.2,0.3,0.4,0.5,0.6,0.7,0.8,0.9,1}+1%%,{10,9,8,7,6,5,4,3,2,1})</f>
        <v>6</v>
      </c>
      <c r="M1771">
        <f>(C1771-D1771)*0.7+B1771*0.3</f>
        <v>7813012.1999999993</v>
      </c>
      <c r="N1771">
        <f>_xlfn.RANK.AVG(M1771,M$2:M$2185)</f>
        <v>133</v>
      </c>
      <c r="O1771">
        <f>LOOKUP(N1771/COUNTA(N:N),{0,0.1,0.2,0.3,0.4,0.5,0.6,0.7,0.8,0.9,1}+1%%,{10,9,8,7,6,5,4,3,2,1})</f>
        <v>10</v>
      </c>
      <c r="P1771" s="6">
        <v>6</v>
      </c>
      <c r="Q1771">
        <f>_xlfn.RANK.AVG(P1771,P$2:P$2185)</f>
        <v>215</v>
      </c>
      <c r="R1771">
        <f>LOOKUP(Q1771/COUNTA(Q:Q),{0,0.1,0.2,0.3,0.4,0.5,0.6,0.7,0.8,0.9,1}+1%%,{10,9,8,7,6,5,4,3,2,1})</f>
        <v>10</v>
      </c>
      <c r="S1771">
        <f>I1771*0.5+L1771*0.5+O1771+R1771</f>
        <v>23.5</v>
      </c>
    </row>
    <row r="1772" spans="1:19" ht="28.8" x14ac:dyDescent="0.25">
      <c r="A1772" s="5" t="s">
        <v>256</v>
      </c>
      <c r="B1772" s="6">
        <v>3546042</v>
      </c>
      <c r="C1772" s="6">
        <v>103303</v>
      </c>
      <c r="D1772" s="6">
        <v>2103</v>
      </c>
      <c r="E1772" s="6">
        <v>29865</v>
      </c>
      <c r="F1772" s="6">
        <v>2</v>
      </c>
      <c r="G1772">
        <f>(E1772*0.6+D1772*0.2+C1772*0.2)/B1772</f>
        <v>1.0998234087469916E-2</v>
      </c>
      <c r="H1772">
        <f>_xlfn.RANK.AVG(G1772,G$2:G$2185)</f>
        <v>574</v>
      </c>
      <c r="I1772">
        <f>LOOKUP(H1772/COUNTA(H:H),{0,0.1,0.2,0.3,0.4,0.5,0.6,0.7,0.8,0.9,1}+1%%,{10,9,8,7,6,5,4,3,2,1})</f>
        <v>8</v>
      </c>
      <c r="J1772">
        <f>E1772*0.6+D1772*0.2+C1772*0.2</f>
        <v>39000.199999999997</v>
      </c>
      <c r="K1772">
        <f>_xlfn.RANK.AVG(J1772,J$2:J$2185)</f>
        <v>385</v>
      </c>
      <c r="L1772">
        <f>LOOKUP(K1772/COUNTA(K:K),{0,0.1,0.2,0.3,0.4,0.5,0.6,0.7,0.8,0.9,1}+1%%,{10,9,8,7,6,5,4,3,2,1})</f>
        <v>9</v>
      </c>
      <c r="M1772">
        <f>(C1772-D1772)*0.7+B1772*0.3</f>
        <v>1134652.5999999999</v>
      </c>
      <c r="N1772">
        <f>_xlfn.RANK.AVG(M1772,M$2:M$2185)</f>
        <v>501</v>
      </c>
      <c r="O1772">
        <f>LOOKUP(N1772/COUNTA(N:N),{0,0.1,0.2,0.3,0.4,0.5,0.6,0.7,0.8,0.9,1}+1%%,{10,9,8,7,6,5,4,3,2,1})</f>
        <v>8</v>
      </c>
      <c r="P1772" s="6">
        <v>2</v>
      </c>
      <c r="Q1772">
        <f>_xlfn.RANK.AVG(P1772,P$2:P$2185)</f>
        <v>678.5</v>
      </c>
      <c r="R1772">
        <f>LOOKUP(Q1772/COUNTA(Q:Q),{0,0.1,0.2,0.3,0.4,0.5,0.6,0.7,0.8,0.9,1}+1%%,{10,9,8,7,6,5,4,3,2,1})</f>
        <v>7</v>
      </c>
      <c r="S1772">
        <f>I1772*0.5+L1772*0.5+O1772+R1772</f>
        <v>23.5</v>
      </c>
    </row>
    <row r="1773" spans="1:19" ht="28.8" x14ac:dyDescent="0.25">
      <c r="A1773" s="5" t="s">
        <v>423</v>
      </c>
      <c r="B1773" s="6">
        <v>4712271</v>
      </c>
      <c r="C1773" s="6">
        <v>148201</v>
      </c>
      <c r="D1773" s="6">
        <v>5016</v>
      </c>
      <c r="E1773" s="6">
        <v>6040</v>
      </c>
      <c r="F1773" s="6">
        <v>2</v>
      </c>
      <c r="G1773">
        <f>(E1773*0.6+D1773*0.2+C1773*0.2)/B1773</f>
        <v>7.2719501913196425E-3</v>
      </c>
      <c r="H1773">
        <f>_xlfn.RANK.AVG(G1773,G$2:G$2185)</f>
        <v>1001</v>
      </c>
      <c r="I1773">
        <f>LOOKUP(H1773/COUNTA(H:H),{0,0.1,0.2,0.3,0.4,0.5,0.6,0.7,0.8,0.9,1}+1%%,{10,9,8,7,6,5,4,3,2,1})</f>
        <v>6</v>
      </c>
      <c r="J1773">
        <f>E1773*0.6+D1773*0.2+C1773*0.2</f>
        <v>34267.4</v>
      </c>
      <c r="K1773">
        <f>_xlfn.RANK.AVG(J1773,J$2:J$2185)</f>
        <v>432</v>
      </c>
      <c r="L1773">
        <f>LOOKUP(K1773/COUNTA(K:K),{0,0.1,0.2,0.3,0.4,0.5,0.6,0.7,0.8,0.9,1}+1%%,{10,9,8,7,6,5,4,3,2,1})</f>
        <v>9</v>
      </c>
      <c r="M1773">
        <f>(C1773-D1773)*0.7+B1773*0.3</f>
        <v>1513910.8</v>
      </c>
      <c r="N1773">
        <f>_xlfn.RANK.AVG(M1773,M$2:M$2185)</f>
        <v>420</v>
      </c>
      <c r="O1773">
        <f>LOOKUP(N1773/COUNTA(N:N),{0,0.1,0.2,0.3,0.4,0.5,0.6,0.7,0.8,0.9,1}+1%%,{10,9,8,7,6,5,4,3,2,1})</f>
        <v>9</v>
      </c>
      <c r="P1773" s="6">
        <v>2</v>
      </c>
      <c r="Q1773">
        <f>_xlfn.RANK.AVG(P1773,P$2:P$2185)</f>
        <v>678.5</v>
      </c>
      <c r="R1773">
        <f>LOOKUP(Q1773/COUNTA(Q:Q),{0,0.1,0.2,0.3,0.4,0.5,0.6,0.7,0.8,0.9,1}+1%%,{10,9,8,7,6,5,4,3,2,1})</f>
        <v>7</v>
      </c>
      <c r="S1773">
        <f>I1773*0.5+L1773*0.5+O1773+R1773</f>
        <v>23.5</v>
      </c>
    </row>
    <row r="1774" spans="1:19" ht="28.8" x14ac:dyDescent="0.25">
      <c r="A1774" s="5" t="s">
        <v>1698</v>
      </c>
      <c r="B1774" s="6">
        <v>16773848</v>
      </c>
      <c r="C1774" s="6">
        <v>183272</v>
      </c>
      <c r="D1774" s="6">
        <v>5940</v>
      </c>
      <c r="E1774" s="6">
        <v>5915</v>
      </c>
      <c r="F1774" s="6">
        <v>3</v>
      </c>
      <c r="G1774">
        <f>(E1774*0.6+D1774*0.2+C1774*0.2)/B1774</f>
        <v>2.4676150636395418E-3</v>
      </c>
      <c r="H1774">
        <f>_xlfn.RANK.AVG(G1774,G$2:G$2185)</f>
        <v>1764</v>
      </c>
      <c r="I1774">
        <f>LOOKUP(H1774/COUNTA(H:H),{0,0.1,0.2,0.3,0.4,0.5,0.6,0.7,0.8,0.9,1}+1%%,{10,9,8,7,6,5,4,3,2,1})</f>
        <v>2</v>
      </c>
      <c r="J1774">
        <f>E1774*0.6+D1774*0.2+C1774*0.2</f>
        <v>41391.4</v>
      </c>
      <c r="K1774">
        <f>_xlfn.RANK.AVG(J1774,J$2:J$2185)</f>
        <v>369</v>
      </c>
      <c r="L1774">
        <f>LOOKUP(K1774/COUNTA(K:K),{0,0.1,0.2,0.3,0.4,0.5,0.6,0.7,0.8,0.9,1}+1%%,{10,9,8,7,6,5,4,3,2,1})</f>
        <v>9</v>
      </c>
      <c r="M1774">
        <f>(C1774-D1774)*0.7+B1774*0.3</f>
        <v>5156286.8</v>
      </c>
      <c r="N1774">
        <f>_xlfn.RANK.AVG(M1774,M$2:M$2185)</f>
        <v>180</v>
      </c>
      <c r="O1774">
        <f>LOOKUP(N1774/COUNTA(N:N),{0,0.1,0.2,0.3,0.4,0.5,0.6,0.7,0.8,0.9,1}+1%%,{10,9,8,7,6,5,4,3,2,1})</f>
        <v>10</v>
      </c>
      <c r="P1774" s="6">
        <v>3</v>
      </c>
      <c r="Q1774">
        <f>_xlfn.RANK.AVG(P1774,P$2:P$2185)</f>
        <v>452</v>
      </c>
      <c r="R1774">
        <f>LOOKUP(Q1774/COUNTA(Q:Q),{0,0.1,0.2,0.3,0.4,0.5,0.6,0.7,0.8,0.9,1}+1%%,{10,9,8,7,6,5,4,3,2,1})</f>
        <v>8</v>
      </c>
      <c r="S1774">
        <f>I1774*0.5+L1774*0.5+O1774+R1774</f>
        <v>23.5</v>
      </c>
    </row>
    <row r="1775" spans="1:19" ht="28.8" x14ac:dyDescent="0.25">
      <c r="A1775" s="5" t="s">
        <v>1966</v>
      </c>
      <c r="B1775" s="6">
        <v>5073986</v>
      </c>
      <c r="C1775" s="6">
        <v>124077</v>
      </c>
      <c r="D1775" s="6">
        <v>8768</v>
      </c>
      <c r="E1775" s="6">
        <v>16954</v>
      </c>
      <c r="F1775" s="6">
        <v>2</v>
      </c>
      <c r="G1775">
        <f>(E1775*0.6+D1775*0.2+C1775*0.2)/B1775</f>
        <v>7.2411315285458022E-3</v>
      </c>
      <c r="H1775">
        <f>_xlfn.RANK.AVG(G1775,G$2:G$2185)</f>
        <v>1007</v>
      </c>
      <c r="I1775">
        <f>LOOKUP(H1775/COUNTA(H:H),{0,0.1,0.2,0.3,0.4,0.5,0.6,0.7,0.8,0.9,1}+1%%,{10,9,8,7,6,5,4,3,2,1})</f>
        <v>6</v>
      </c>
      <c r="J1775">
        <f>E1775*0.6+D1775*0.2+C1775*0.2</f>
        <v>36741.4</v>
      </c>
      <c r="K1775">
        <f>_xlfn.RANK.AVG(J1775,J$2:J$2185)</f>
        <v>408</v>
      </c>
      <c r="L1775">
        <f>LOOKUP(K1775/COUNTA(K:K),{0,0.1,0.2,0.3,0.4,0.5,0.6,0.7,0.8,0.9,1}+1%%,{10,9,8,7,6,5,4,3,2,1})</f>
        <v>9</v>
      </c>
      <c r="M1775">
        <f>(C1775-D1775)*0.7+B1775*0.3</f>
        <v>1602912.1</v>
      </c>
      <c r="N1775">
        <f>_xlfn.RANK.AVG(M1775,M$2:M$2185)</f>
        <v>406</v>
      </c>
      <c r="O1775">
        <f>LOOKUP(N1775/COUNTA(N:N),{0,0.1,0.2,0.3,0.4,0.5,0.6,0.7,0.8,0.9,1}+1%%,{10,9,8,7,6,5,4,3,2,1})</f>
        <v>9</v>
      </c>
      <c r="P1775" s="6">
        <v>2</v>
      </c>
      <c r="Q1775">
        <f>_xlfn.RANK.AVG(P1775,P$2:P$2185)</f>
        <v>678.5</v>
      </c>
      <c r="R1775">
        <f>LOOKUP(Q1775/COUNTA(Q:Q),{0,0.1,0.2,0.3,0.4,0.5,0.6,0.7,0.8,0.9,1}+1%%,{10,9,8,7,6,5,4,3,2,1})</f>
        <v>7</v>
      </c>
      <c r="S1775">
        <f>I1775*0.5+L1775*0.5+O1775+R1775</f>
        <v>23.5</v>
      </c>
    </row>
    <row r="1776" spans="1:19" ht="28.8" x14ac:dyDescent="0.25">
      <c r="A1776" s="5" t="s">
        <v>59</v>
      </c>
      <c r="B1776" s="6">
        <v>1735535</v>
      </c>
      <c r="C1776" s="6">
        <v>55047</v>
      </c>
      <c r="D1776" s="6">
        <v>4366</v>
      </c>
      <c r="E1776" s="6">
        <v>6161</v>
      </c>
      <c r="F1776" s="6">
        <v>4</v>
      </c>
      <c r="G1776">
        <f>(E1776*0.6+D1776*0.2+C1776*0.2)/B1776</f>
        <v>8.9765979942784211E-3</v>
      </c>
      <c r="H1776">
        <f>_xlfn.RANK.AVG(G1776,G$2:G$2185)</f>
        <v>788</v>
      </c>
      <c r="I1776">
        <f>LOOKUP(H1776/COUNTA(H:H),{0,0.1,0.2,0.3,0.4,0.5,0.6,0.7,0.8,0.9,1}+1%%,{10,9,8,7,6,5,4,3,2,1})</f>
        <v>7</v>
      </c>
      <c r="J1776">
        <f>E1776*0.6+D1776*0.2+C1776*0.2</f>
        <v>15579.2</v>
      </c>
      <c r="K1776">
        <f>_xlfn.RANK.AVG(J1776,J$2:J$2185)</f>
        <v>644</v>
      </c>
      <c r="L1776">
        <f>LOOKUP(K1776/COUNTA(K:K),{0,0.1,0.2,0.3,0.4,0.5,0.6,0.7,0.8,0.9,1}+1%%,{10,9,8,7,6,5,4,3,2,1})</f>
        <v>8</v>
      </c>
      <c r="M1776">
        <f>(C1776-D1776)*0.7+B1776*0.3</f>
        <v>556137.19999999995</v>
      </c>
      <c r="N1776">
        <f>_xlfn.RANK.AVG(M1776,M$2:M$2185)</f>
        <v>735</v>
      </c>
      <c r="O1776">
        <f>LOOKUP(N1776/COUNTA(N:N),{0,0.1,0.2,0.3,0.4,0.5,0.6,0.7,0.8,0.9,1}+1%%,{10,9,8,7,6,5,4,3,2,1})</f>
        <v>7</v>
      </c>
      <c r="P1776" s="6">
        <v>4</v>
      </c>
      <c r="Q1776">
        <f>_xlfn.RANK.AVG(P1776,P$2:P$2185)</f>
        <v>340.5</v>
      </c>
      <c r="R1776">
        <f>LOOKUP(Q1776/COUNTA(Q:Q),{0,0.1,0.2,0.3,0.4,0.5,0.6,0.7,0.8,0.9,1}+1%%,{10,9,8,7,6,5,4,3,2,1})</f>
        <v>9</v>
      </c>
      <c r="S1776">
        <f>I1776*0.5+L1776*0.5+O1776+R1776</f>
        <v>23.5</v>
      </c>
    </row>
    <row r="1777" spans="1:19" ht="43.2" x14ac:dyDescent="0.25">
      <c r="A1777" s="5" t="s">
        <v>366</v>
      </c>
      <c r="B1777" s="6">
        <v>7195871</v>
      </c>
      <c r="C1777" s="6">
        <v>82533</v>
      </c>
      <c r="D1777" s="6">
        <v>2432</v>
      </c>
      <c r="E1777" s="6">
        <v>13090</v>
      </c>
      <c r="F1777" s="6">
        <v>4</v>
      </c>
      <c r="G1777">
        <f>(E1777*0.6+D1777*0.2+C1777*0.2)/B1777</f>
        <v>3.4529523945051265E-3</v>
      </c>
      <c r="H1777">
        <f>_xlfn.RANK.AVG(G1777,G$2:G$2185)</f>
        <v>1584</v>
      </c>
      <c r="I1777">
        <f>LOOKUP(H1777/COUNTA(H:H),{0,0.1,0.2,0.3,0.4,0.5,0.6,0.7,0.8,0.9,1}+1%%,{10,9,8,7,6,5,4,3,2,1})</f>
        <v>3</v>
      </c>
      <c r="J1777">
        <f>E1777*0.6+D1777*0.2+C1777*0.2</f>
        <v>24847</v>
      </c>
      <c r="K1777">
        <f>_xlfn.RANK.AVG(J1777,J$2:J$2185)</f>
        <v>510</v>
      </c>
      <c r="L1777">
        <f>LOOKUP(K1777/COUNTA(K:K),{0,0.1,0.2,0.3,0.4,0.5,0.6,0.7,0.8,0.9,1}+1%%,{10,9,8,7,6,5,4,3,2,1})</f>
        <v>8</v>
      </c>
      <c r="M1777">
        <f>(C1777-D1777)*0.7+B1777*0.3</f>
        <v>2214832</v>
      </c>
      <c r="N1777">
        <f>_xlfn.RANK.AVG(M1777,M$2:M$2185)</f>
        <v>327</v>
      </c>
      <c r="O1777">
        <f>LOOKUP(N1777/COUNTA(N:N),{0,0.1,0.2,0.3,0.4,0.5,0.6,0.7,0.8,0.9,1}+1%%,{10,9,8,7,6,5,4,3,2,1})</f>
        <v>9</v>
      </c>
      <c r="P1777" s="6">
        <v>4</v>
      </c>
      <c r="Q1777">
        <f>_xlfn.RANK.AVG(P1777,P$2:P$2185)</f>
        <v>340.5</v>
      </c>
      <c r="R1777">
        <f>LOOKUP(Q1777/COUNTA(Q:Q),{0,0.1,0.2,0.3,0.4,0.5,0.6,0.7,0.8,0.9,1}+1%%,{10,9,8,7,6,5,4,3,2,1})</f>
        <v>9</v>
      </c>
      <c r="S1777">
        <f>I1777*0.5+L1777*0.5+O1777+R1777</f>
        <v>23.5</v>
      </c>
    </row>
    <row r="1778" spans="1:19" ht="28.8" x14ac:dyDescent="0.25">
      <c r="A1778" s="5" t="s">
        <v>762</v>
      </c>
      <c r="B1778" s="6">
        <v>42820883</v>
      </c>
      <c r="C1778" s="6">
        <v>615953</v>
      </c>
      <c r="D1778" s="6">
        <v>18733</v>
      </c>
      <c r="E1778" s="6">
        <v>25678</v>
      </c>
      <c r="F1778" s="6">
        <v>2</v>
      </c>
      <c r="G1778">
        <f>(E1778*0.6+D1778*0.2+C1778*0.2)/B1778</f>
        <v>3.3241724604324485E-3</v>
      </c>
      <c r="H1778">
        <f>_xlfn.RANK.AVG(G1778,G$2:G$2185)</f>
        <v>1602</v>
      </c>
      <c r="I1778">
        <f>LOOKUP(H1778/COUNTA(H:H),{0,0.1,0.2,0.3,0.4,0.5,0.6,0.7,0.8,0.9,1}+1%%,{10,9,8,7,6,5,4,3,2,1})</f>
        <v>3</v>
      </c>
      <c r="J1778">
        <f>E1778*0.6+D1778*0.2+C1778*0.2</f>
        <v>142344</v>
      </c>
      <c r="K1778">
        <f>_xlfn.RANK.AVG(J1778,J$2:J$2185)</f>
        <v>166</v>
      </c>
      <c r="L1778">
        <f>LOOKUP(K1778/COUNTA(K:K),{0,0.1,0.2,0.3,0.4,0.5,0.6,0.7,0.8,0.9,1}+1%%,{10,9,8,7,6,5,4,3,2,1})</f>
        <v>10</v>
      </c>
      <c r="M1778">
        <f>(C1778-D1778)*0.7+B1778*0.3</f>
        <v>13264318.9</v>
      </c>
      <c r="N1778">
        <f>_xlfn.RANK.AVG(M1778,M$2:M$2185)</f>
        <v>68</v>
      </c>
      <c r="O1778">
        <f>LOOKUP(N1778/COUNTA(N:N),{0,0.1,0.2,0.3,0.4,0.5,0.6,0.7,0.8,0.9,1}+1%%,{10,9,8,7,6,5,4,3,2,1})</f>
        <v>10</v>
      </c>
      <c r="P1778" s="6">
        <v>2</v>
      </c>
      <c r="Q1778">
        <f>_xlfn.RANK.AVG(P1778,P$2:P$2185)</f>
        <v>678.5</v>
      </c>
      <c r="R1778">
        <f>LOOKUP(Q1778/COUNTA(Q:Q),{0,0.1,0.2,0.3,0.4,0.5,0.6,0.7,0.8,0.9,1}+1%%,{10,9,8,7,6,5,4,3,2,1})</f>
        <v>7</v>
      </c>
      <c r="S1778">
        <f>I1778*0.5+L1778*0.5+O1778+R1778</f>
        <v>23.5</v>
      </c>
    </row>
    <row r="1779" spans="1:19" ht="28.8" x14ac:dyDescent="0.25">
      <c r="A1779" s="5" t="s">
        <v>1935</v>
      </c>
      <c r="B1779" s="6">
        <v>147141684</v>
      </c>
      <c r="C1779" s="6">
        <v>1668562</v>
      </c>
      <c r="D1779" s="6">
        <v>132543</v>
      </c>
      <c r="E1779" s="6">
        <v>84336</v>
      </c>
      <c r="F1779" s="6">
        <v>2</v>
      </c>
      <c r="G1779">
        <f>(E1779*0.6+D1779*0.2+C1779*0.2)/B1779</f>
        <v>2.7920205126916995E-3</v>
      </c>
      <c r="H1779">
        <f>_xlfn.RANK.AVG(G1779,G$2:G$2185)</f>
        <v>1706</v>
      </c>
      <c r="I1779">
        <f>LOOKUP(H1779/COUNTA(H:H),{0,0.1,0.2,0.3,0.4,0.5,0.6,0.7,0.8,0.9,1}+1%%,{10,9,8,7,6,5,4,3,2,1})</f>
        <v>3</v>
      </c>
      <c r="J1779">
        <f>E1779*0.6+D1779*0.2+C1779*0.2</f>
        <v>410822.60000000003</v>
      </c>
      <c r="K1779">
        <f>_xlfn.RANK.AVG(J1779,J$2:J$2185)</f>
        <v>45</v>
      </c>
      <c r="L1779">
        <f>LOOKUP(K1779/COUNTA(K:K),{0,0.1,0.2,0.3,0.4,0.5,0.6,0.7,0.8,0.9,1}+1%%,{10,9,8,7,6,5,4,3,2,1})</f>
        <v>10</v>
      </c>
      <c r="M1779">
        <f>(C1779-D1779)*0.7+B1779*0.3</f>
        <v>45217718.499999993</v>
      </c>
      <c r="N1779">
        <f>_xlfn.RANK.AVG(M1779,M$2:M$2185)</f>
        <v>9</v>
      </c>
      <c r="O1779">
        <f>LOOKUP(N1779/COUNTA(N:N),{0,0.1,0.2,0.3,0.4,0.5,0.6,0.7,0.8,0.9,1}+1%%,{10,9,8,7,6,5,4,3,2,1})</f>
        <v>10</v>
      </c>
      <c r="P1779" s="6">
        <v>2</v>
      </c>
      <c r="Q1779">
        <f>_xlfn.RANK.AVG(P1779,P$2:P$2185)</f>
        <v>678.5</v>
      </c>
      <c r="R1779">
        <f>LOOKUP(Q1779/COUNTA(Q:Q),{0,0.1,0.2,0.3,0.4,0.5,0.6,0.7,0.8,0.9,1}+1%%,{10,9,8,7,6,5,4,3,2,1})</f>
        <v>7</v>
      </c>
      <c r="S1779">
        <f>I1779*0.5+L1779*0.5+O1779+R1779</f>
        <v>23.5</v>
      </c>
    </row>
    <row r="1780" spans="1:19" ht="28.8" x14ac:dyDescent="0.25">
      <c r="A1780" s="5" t="s">
        <v>1994</v>
      </c>
      <c r="B1780" s="6">
        <v>3108268</v>
      </c>
      <c r="C1780" s="6">
        <v>156738</v>
      </c>
      <c r="D1780" s="6">
        <v>2400</v>
      </c>
      <c r="E1780" s="6">
        <v>10903</v>
      </c>
      <c r="F1780" s="6">
        <v>2</v>
      </c>
      <c r="G1780">
        <f>(E1780*0.6+D1780*0.2+C1780*0.2)/B1780</f>
        <v>1.2344302357454377E-2</v>
      </c>
      <c r="H1780">
        <f>_xlfn.RANK.AVG(G1780,G$2:G$2185)</f>
        <v>470</v>
      </c>
      <c r="I1780">
        <f>LOOKUP(H1780/COUNTA(H:H),{0,0.1,0.2,0.3,0.4,0.5,0.6,0.7,0.8,0.9,1}+1%%,{10,9,8,7,6,5,4,3,2,1})</f>
        <v>8</v>
      </c>
      <c r="J1780">
        <f>E1780*0.6+D1780*0.2+C1780*0.2</f>
        <v>38369.4</v>
      </c>
      <c r="K1780">
        <f>_xlfn.RANK.AVG(J1780,J$2:J$2185)</f>
        <v>391</v>
      </c>
      <c r="L1780">
        <f>LOOKUP(K1780/COUNTA(K:K),{0,0.1,0.2,0.3,0.4,0.5,0.6,0.7,0.8,0.9,1}+1%%,{10,9,8,7,6,5,4,3,2,1})</f>
        <v>9</v>
      </c>
      <c r="M1780">
        <f>(C1780-D1780)*0.7+B1780*0.3</f>
        <v>1040517</v>
      </c>
      <c r="N1780">
        <f>_xlfn.RANK.AVG(M1780,M$2:M$2185)</f>
        <v>525</v>
      </c>
      <c r="O1780">
        <f>LOOKUP(N1780/COUNTA(N:N),{0,0.1,0.2,0.3,0.4,0.5,0.6,0.7,0.8,0.9,1}+1%%,{10,9,8,7,6,5,4,3,2,1})</f>
        <v>8</v>
      </c>
      <c r="P1780" s="6">
        <v>2</v>
      </c>
      <c r="Q1780">
        <f>_xlfn.RANK.AVG(P1780,P$2:P$2185)</f>
        <v>678.5</v>
      </c>
      <c r="R1780">
        <f>LOOKUP(Q1780/COUNTA(Q:Q),{0,0.1,0.2,0.3,0.4,0.5,0.6,0.7,0.8,0.9,1}+1%%,{10,9,8,7,6,5,4,3,2,1})</f>
        <v>7</v>
      </c>
      <c r="S1780">
        <f>I1780*0.5+L1780*0.5+O1780+R1780</f>
        <v>23.5</v>
      </c>
    </row>
    <row r="1781" spans="1:19" ht="28.8" x14ac:dyDescent="0.25">
      <c r="A1781" s="5" t="s">
        <v>685</v>
      </c>
      <c r="B1781" s="6">
        <v>5835111</v>
      </c>
      <c r="C1781" s="6">
        <v>39691</v>
      </c>
      <c r="D1781" s="6">
        <v>5516</v>
      </c>
      <c r="E1781" s="6">
        <v>196</v>
      </c>
      <c r="F1781" s="6">
        <v>8</v>
      </c>
      <c r="G1781">
        <f>(E1781*0.6+D1781*0.2+C1781*0.2)/B1781</f>
        <v>1.5696359503700958E-3</v>
      </c>
      <c r="H1781">
        <f>_xlfn.RANK.AVG(G1781,G$2:G$2185)</f>
        <v>1915</v>
      </c>
      <c r="I1781">
        <f>LOOKUP(H1781/COUNTA(H:H),{0,0.1,0.2,0.3,0.4,0.5,0.6,0.7,0.8,0.9,1}+1%%,{10,9,8,7,6,5,4,3,2,1})</f>
        <v>2</v>
      </c>
      <c r="J1781">
        <f>E1781*0.6+D1781*0.2+C1781*0.2</f>
        <v>9159</v>
      </c>
      <c r="K1781">
        <f>_xlfn.RANK.AVG(J1781,J$2:J$2185)</f>
        <v>808</v>
      </c>
      <c r="L1781">
        <f>LOOKUP(K1781/COUNTA(K:K),{0,0.1,0.2,0.3,0.4,0.5,0.6,0.7,0.8,0.9,1}+1%%,{10,9,8,7,6,5,4,3,2,1})</f>
        <v>7</v>
      </c>
      <c r="M1781">
        <f>(C1781-D1781)*0.7+B1781*0.3</f>
        <v>1774455.8</v>
      </c>
      <c r="N1781">
        <f>_xlfn.RANK.AVG(M1781,M$2:M$2185)</f>
        <v>380</v>
      </c>
      <c r="O1781">
        <f>LOOKUP(N1781/COUNTA(N:N),{0,0.1,0.2,0.3,0.4,0.5,0.6,0.7,0.8,0.9,1}+1%%,{10,9,8,7,6,5,4,3,2,1})</f>
        <v>9</v>
      </c>
      <c r="P1781" s="6">
        <v>8</v>
      </c>
      <c r="Q1781">
        <f>_xlfn.RANK.AVG(P1781,P$2:P$2185)</f>
        <v>151.5</v>
      </c>
      <c r="R1781">
        <f>LOOKUP(Q1781/COUNTA(Q:Q),{0,0.1,0.2,0.3,0.4,0.5,0.6,0.7,0.8,0.9,1}+1%%,{10,9,8,7,6,5,4,3,2,1})</f>
        <v>10</v>
      </c>
      <c r="S1781">
        <f>I1781*0.5+L1781*0.5+O1781+R1781</f>
        <v>23.5</v>
      </c>
    </row>
    <row r="1782" spans="1:19" ht="28.8" x14ac:dyDescent="0.25">
      <c r="A1782" s="5" t="s">
        <v>133</v>
      </c>
      <c r="B1782" s="6">
        <v>7182112</v>
      </c>
      <c r="C1782" s="6">
        <v>220878</v>
      </c>
      <c r="D1782" s="6">
        <v>11632</v>
      </c>
      <c r="E1782" s="6">
        <v>15112</v>
      </c>
      <c r="F1782" s="6">
        <v>2</v>
      </c>
      <c r="G1782">
        <f>(E1782*0.6+D1782*0.2+C1782*0.2)/B1782</f>
        <v>7.7371670060283112E-3</v>
      </c>
      <c r="H1782">
        <f>_xlfn.RANK.AVG(G1782,G$2:G$2185)</f>
        <v>932</v>
      </c>
      <c r="I1782">
        <f>LOOKUP(H1782/COUNTA(H:H),{0,0.1,0.2,0.3,0.4,0.5,0.6,0.7,0.8,0.9,1}+1%%,{10,9,8,7,6,5,4,3,2,1})</f>
        <v>6</v>
      </c>
      <c r="J1782">
        <f>E1782*0.6+D1782*0.2+C1782*0.2</f>
        <v>55569.200000000004</v>
      </c>
      <c r="K1782">
        <f>_xlfn.RANK.AVG(J1782,J$2:J$2185)</f>
        <v>314</v>
      </c>
      <c r="L1782">
        <f>LOOKUP(K1782/COUNTA(K:K),{0,0.1,0.2,0.3,0.4,0.5,0.6,0.7,0.8,0.9,1}+1%%,{10,9,8,7,6,5,4,3,2,1})</f>
        <v>9</v>
      </c>
      <c r="M1782">
        <f>(C1782-D1782)*0.7+B1782*0.3</f>
        <v>2301105.8000000003</v>
      </c>
      <c r="N1782">
        <f>_xlfn.RANK.AVG(M1782,M$2:M$2185)</f>
        <v>319</v>
      </c>
      <c r="O1782">
        <f>LOOKUP(N1782/COUNTA(N:N),{0,0.1,0.2,0.3,0.4,0.5,0.6,0.7,0.8,0.9,1}+1%%,{10,9,8,7,6,5,4,3,2,1})</f>
        <v>9</v>
      </c>
      <c r="P1782" s="6">
        <v>2</v>
      </c>
      <c r="Q1782">
        <f>_xlfn.RANK.AVG(P1782,P$2:P$2185)</f>
        <v>678.5</v>
      </c>
      <c r="R1782">
        <f>LOOKUP(Q1782/COUNTA(Q:Q),{0,0.1,0.2,0.3,0.4,0.5,0.6,0.7,0.8,0.9,1}+1%%,{10,9,8,7,6,5,4,3,2,1})</f>
        <v>7</v>
      </c>
      <c r="S1782">
        <f>I1782*0.5+L1782*0.5+O1782+R1782</f>
        <v>23.5</v>
      </c>
    </row>
    <row r="1783" spans="1:19" ht="14.4" x14ac:dyDescent="0.25">
      <c r="A1783" s="5" t="s">
        <v>1383</v>
      </c>
      <c r="B1783" s="6">
        <v>22276708</v>
      </c>
      <c r="C1783" s="6">
        <v>358682</v>
      </c>
      <c r="D1783" s="6">
        <v>36202</v>
      </c>
      <c r="E1783" s="6">
        <v>30417</v>
      </c>
      <c r="F1783" s="6">
        <v>2</v>
      </c>
      <c r="G1783">
        <f>(E1783*0.6+D1783*0.2+C1783*0.2)/B1783</f>
        <v>4.3645138231376028E-3</v>
      </c>
      <c r="H1783">
        <f>_xlfn.RANK.AVG(G1783,G$2:G$2185)</f>
        <v>1426</v>
      </c>
      <c r="I1783">
        <f>LOOKUP(H1783/COUNTA(H:H),{0,0.1,0.2,0.3,0.4,0.5,0.6,0.7,0.8,0.9,1}+1%%,{10,9,8,7,6,5,4,3,2,1})</f>
        <v>4</v>
      </c>
      <c r="J1783">
        <f>E1783*0.6+D1783*0.2+C1783*0.2</f>
        <v>97227.000000000015</v>
      </c>
      <c r="K1783">
        <f>_xlfn.RANK.AVG(J1783,J$2:J$2185)</f>
        <v>231</v>
      </c>
      <c r="L1783">
        <f>LOOKUP(K1783/COUNTA(K:K),{0,0.1,0.2,0.3,0.4,0.5,0.6,0.7,0.8,0.9,1}+1%%,{10,9,8,7,6,5,4,3,2,1})</f>
        <v>9</v>
      </c>
      <c r="M1783">
        <f>(C1783-D1783)*0.7+B1783*0.3</f>
        <v>6908748.3999999994</v>
      </c>
      <c r="N1783">
        <f>_xlfn.RANK.AVG(M1783,M$2:M$2185)</f>
        <v>145</v>
      </c>
      <c r="O1783">
        <f>LOOKUP(N1783/COUNTA(N:N),{0,0.1,0.2,0.3,0.4,0.5,0.6,0.7,0.8,0.9,1}+1%%,{10,9,8,7,6,5,4,3,2,1})</f>
        <v>10</v>
      </c>
      <c r="P1783" s="6">
        <v>2</v>
      </c>
      <c r="Q1783">
        <f>_xlfn.RANK.AVG(P1783,P$2:P$2185)</f>
        <v>678.5</v>
      </c>
      <c r="R1783">
        <f>LOOKUP(Q1783/COUNTA(Q:Q),{0,0.1,0.2,0.3,0.4,0.5,0.6,0.7,0.8,0.9,1}+1%%,{10,9,8,7,6,5,4,3,2,1})</f>
        <v>7</v>
      </c>
      <c r="S1783">
        <f>I1783*0.5+L1783*0.5+O1783+R1783</f>
        <v>23.5</v>
      </c>
    </row>
    <row r="1784" spans="1:19" ht="28.8" x14ac:dyDescent="0.25">
      <c r="A1784" s="5" t="s">
        <v>846</v>
      </c>
      <c r="B1784" s="6">
        <v>1973266</v>
      </c>
      <c r="C1784" s="6">
        <v>108714</v>
      </c>
      <c r="D1784" s="6">
        <v>1156</v>
      </c>
      <c r="E1784" s="6">
        <v>7372</v>
      </c>
      <c r="F1784" s="6">
        <v>3</v>
      </c>
      <c r="G1784">
        <f>(E1784*0.6+D1784*0.2+C1784*0.2)/B1784</f>
        <v>1.3377415918583711E-2</v>
      </c>
      <c r="H1784">
        <f>_xlfn.RANK.AVG(G1784,G$2:G$2185)</f>
        <v>393</v>
      </c>
      <c r="I1784">
        <f>LOOKUP(H1784/COUNTA(H:H),{0,0.1,0.2,0.3,0.4,0.5,0.6,0.7,0.8,0.9,1}+1%%,{10,9,8,7,6,5,4,3,2,1})</f>
        <v>9</v>
      </c>
      <c r="J1784">
        <f>E1784*0.6+D1784*0.2+C1784*0.2</f>
        <v>26397.200000000004</v>
      </c>
      <c r="K1784">
        <f>_xlfn.RANK.AVG(J1784,J$2:J$2185)</f>
        <v>496</v>
      </c>
      <c r="L1784">
        <f>LOOKUP(K1784/COUNTA(K:K),{0,0.1,0.2,0.3,0.4,0.5,0.6,0.7,0.8,0.9,1}+1%%,{10,9,8,7,6,5,4,3,2,1})</f>
        <v>8</v>
      </c>
      <c r="M1784">
        <f>(C1784-D1784)*0.7+B1784*0.3</f>
        <v>667270.39999999991</v>
      </c>
      <c r="N1784">
        <f>_xlfn.RANK.AVG(M1784,M$2:M$2185)</f>
        <v>668</v>
      </c>
      <c r="O1784">
        <f>LOOKUP(N1784/COUNTA(N:N),{0,0.1,0.2,0.3,0.4,0.5,0.6,0.7,0.8,0.9,1}+1%%,{10,9,8,7,6,5,4,3,2,1})</f>
        <v>7</v>
      </c>
      <c r="P1784" s="6">
        <v>3</v>
      </c>
      <c r="Q1784">
        <f>_xlfn.RANK.AVG(P1784,P$2:P$2185)</f>
        <v>452</v>
      </c>
      <c r="R1784">
        <f>LOOKUP(Q1784/COUNTA(Q:Q),{0,0.1,0.2,0.3,0.4,0.5,0.6,0.7,0.8,0.9,1}+1%%,{10,9,8,7,6,5,4,3,2,1})</f>
        <v>8</v>
      </c>
      <c r="S1784">
        <f>I1784*0.5+L1784*0.5+O1784+R1784</f>
        <v>23.5</v>
      </c>
    </row>
    <row r="1785" spans="1:19" ht="43.2" x14ac:dyDescent="0.25">
      <c r="A1785" s="5" t="s">
        <v>460</v>
      </c>
      <c r="B1785" s="6">
        <v>668493</v>
      </c>
      <c r="C1785" s="6">
        <v>17408</v>
      </c>
      <c r="D1785" s="6">
        <v>1355</v>
      </c>
      <c r="E1785" s="6">
        <v>6310</v>
      </c>
      <c r="F1785" s="6">
        <v>11</v>
      </c>
      <c r="G1785">
        <f>(E1785*0.6+D1785*0.2+C1785*0.2)/B1785</f>
        <v>1.1277006640308875E-2</v>
      </c>
      <c r="H1785">
        <f>_xlfn.RANK.AVG(G1785,G$2:G$2185)</f>
        <v>551</v>
      </c>
      <c r="I1785">
        <f>LOOKUP(H1785/COUNTA(H:H),{0,0.1,0.2,0.3,0.4,0.5,0.6,0.7,0.8,0.9,1}+1%%,{10,9,8,7,6,5,4,3,2,1})</f>
        <v>8</v>
      </c>
      <c r="J1785">
        <f>E1785*0.6+D1785*0.2+C1785*0.2</f>
        <v>7538.6</v>
      </c>
      <c r="K1785">
        <f>_xlfn.RANK.AVG(J1785,J$2:J$2185)</f>
        <v>857</v>
      </c>
      <c r="L1785">
        <f>LOOKUP(K1785/COUNTA(K:K),{0,0.1,0.2,0.3,0.4,0.5,0.6,0.7,0.8,0.9,1}+1%%,{10,9,8,7,6,5,4,3,2,1})</f>
        <v>7</v>
      </c>
      <c r="M1785">
        <f>(C1785-D1785)*0.7+B1785*0.3</f>
        <v>211785</v>
      </c>
      <c r="N1785">
        <f>_xlfn.RANK.AVG(M1785,M$2:M$2185)</f>
        <v>1081</v>
      </c>
      <c r="O1785">
        <f>LOOKUP(N1785/COUNTA(N:N),{0,0.1,0.2,0.3,0.4,0.5,0.6,0.7,0.8,0.9,1}+1%%,{10,9,8,7,6,5,4,3,2,1})</f>
        <v>6</v>
      </c>
      <c r="P1785" s="6">
        <v>11</v>
      </c>
      <c r="Q1785">
        <f>_xlfn.RANK.AVG(P1785,P$2:P$2185)</f>
        <v>101.5</v>
      </c>
      <c r="R1785">
        <f>LOOKUP(Q1785/COUNTA(Q:Q),{0,0.1,0.2,0.3,0.4,0.5,0.6,0.7,0.8,0.9,1}+1%%,{10,9,8,7,6,5,4,3,2,1})</f>
        <v>10</v>
      </c>
      <c r="S1785">
        <f>I1785*0.5+L1785*0.5+O1785+R1785</f>
        <v>23.5</v>
      </c>
    </row>
    <row r="1786" spans="1:19" ht="43.2" x14ac:dyDescent="0.25">
      <c r="A1786" s="5" t="s">
        <v>402</v>
      </c>
      <c r="B1786" s="6">
        <v>1253988</v>
      </c>
      <c r="C1786" s="6">
        <v>47970</v>
      </c>
      <c r="D1786" s="6">
        <v>1457</v>
      </c>
      <c r="E1786" s="6">
        <v>6788</v>
      </c>
      <c r="F1786" s="6">
        <v>4</v>
      </c>
      <c r="G1786">
        <f>(E1786*0.6+D1786*0.2+C1786*0.2)/B1786</f>
        <v>1.113104750603674E-2</v>
      </c>
      <c r="H1786">
        <f>_xlfn.RANK.AVG(G1786,G$2:G$2185)</f>
        <v>561</v>
      </c>
      <c r="I1786">
        <f>LOOKUP(H1786/COUNTA(H:H),{0,0.1,0.2,0.3,0.4,0.5,0.6,0.7,0.8,0.9,1}+1%%,{10,9,8,7,6,5,4,3,2,1})</f>
        <v>8</v>
      </c>
      <c r="J1786">
        <f>E1786*0.6+D1786*0.2+C1786*0.2</f>
        <v>13958.2</v>
      </c>
      <c r="K1786">
        <f>_xlfn.RANK.AVG(J1786,J$2:J$2185)</f>
        <v>669</v>
      </c>
      <c r="L1786">
        <f>LOOKUP(K1786/COUNTA(K:K),{0,0.1,0.2,0.3,0.4,0.5,0.6,0.7,0.8,0.9,1}+1%%,{10,9,8,7,6,5,4,3,2,1})</f>
        <v>7</v>
      </c>
      <c r="M1786">
        <f>(C1786-D1786)*0.7+B1786*0.3</f>
        <v>408755.49999999994</v>
      </c>
      <c r="N1786">
        <f>_xlfn.RANK.AVG(M1786,M$2:M$2185)</f>
        <v>841</v>
      </c>
      <c r="O1786">
        <f>LOOKUP(N1786/COUNTA(N:N),{0,0.1,0.2,0.3,0.4,0.5,0.6,0.7,0.8,0.9,1}+1%%,{10,9,8,7,6,5,4,3,2,1})</f>
        <v>7</v>
      </c>
      <c r="P1786" s="6">
        <v>4</v>
      </c>
      <c r="Q1786">
        <f>_xlfn.RANK.AVG(P1786,P$2:P$2185)</f>
        <v>340.5</v>
      </c>
      <c r="R1786">
        <f>LOOKUP(Q1786/COUNTA(Q:Q),{0,0.1,0.2,0.3,0.4,0.5,0.6,0.7,0.8,0.9,1}+1%%,{10,9,8,7,6,5,4,3,2,1})</f>
        <v>9</v>
      </c>
      <c r="S1786">
        <f>I1786*0.5+L1786*0.5+O1786+R1786</f>
        <v>23.5</v>
      </c>
    </row>
    <row r="1787" spans="1:19" ht="43.2" x14ac:dyDescent="0.25">
      <c r="A1787" s="5" t="s">
        <v>394</v>
      </c>
      <c r="B1787" s="6">
        <v>2657062</v>
      </c>
      <c r="C1787" s="6">
        <v>61986</v>
      </c>
      <c r="D1787" s="6">
        <v>2208</v>
      </c>
      <c r="E1787" s="6">
        <v>4957</v>
      </c>
      <c r="F1787" s="6">
        <v>4</v>
      </c>
      <c r="G1787">
        <f>(E1787*0.6+D1787*0.2+C1787*0.2)/B1787</f>
        <v>5.9513101312652847E-3</v>
      </c>
      <c r="H1787">
        <f>_xlfn.RANK.AVG(G1787,G$2:G$2185)</f>
        <v>1183</v>
      </c>
      <c r="I1787">
        <f>LOOKUP(H1787/COUNTA(H:H),{0,0.1,0.2,0.3,0.4,0.5,0.6,0.7,0.8,0.9,1}+1%%,{10,9,8,7,6,5,4,3,2,1})</f>
        <v>5</v>
      </c>
      <c r="J1787">
        <f>E1787*0.6+D1787*0.2+C1787*0.2</f>
        <v>15813</v>
      </c>
      <c r="K1787">
        <f>_xlfn.RANK.AVG(J1787,J$2:J$2185)</f>
        <v>638</v>
      </c>
      <c r="L1787">
        <f>LOOKUP(K1787/COUNTA(K:K),{0,0.1,0.2,0.3,0.4,0.5,0.6,0.7,0.8,0.9,1}+1%%,{10,9,8,7,6,5,4,3,2,1})</f>
        <v>8</v>
      </c>
      <c r="M1787">
        <f>(C1787-D1787)*0.7+B1787*0.3</f>
        <v>838963.19999999995</v>
      </c>
      <c r="N1787">
        <f>_xlfn.RANK.AVG(M1787,M$2:M$2185)</f>
        <v>594</v>
      </c>
      <c r="O1787">
        <f>LOOKUP(N1787/COUNTA(N:N),{0,0.1,0.2,0.3,0.4,0.5,0.6,0.7,0.8,0.9,1}+1%%,{10,9,8,7,6,5,4,3,2,1})</f>
        <v>8</v>
      </c>
      <c r="P1787" s="6">
        <v>4</v>
      </c>
      <c r="Q1787">
        <f>_xlfn.RANK.AVG(P1787,P$2:P$2185)</f>
        <v>340.5</v>
      </c>
      <c r="R1787">
        <f>LOOKUP(Q1787/COUNTA(Q:Q),{0,0.1,0.2,0.3,0.4,0.5,0.6,0.7,0.8,0.9,1}+1%%,{10,9,8,7,6,5,4,3,2,1})</f>
        <v>9</v>
      </c>
      <c r="S1787">
        <f>I1787*0.5+L1787*0.5+O1787+R1787</f>
        <v>23.5</v>
      </c>
    </row>
    <row r="1788" spans="1:19" ht="14.4" x14ac:dyDescent="0.25">
      <c r="A1788" s="5" t="s">
        <v>550</v>
      </c>
      <c r="B1788" s="6">
        <v>2760584</v>
      </c>
      <c r="C1788" s="6">
        <v>16714</v>
      </c>
      <c r="D1788" s="6">
        <v>15422</v>
      </c>
      <c r="E1788" s="6">
        <v>9478</v>
      </c>
      <c r="F1788" s="6">
        <v>6</v>
      </c>
      <c r="G1788">
        <f>(E1788*0.6+D1788*0.2+C1788*0.2)/B1788</f>
        <v>4.3882019166958872E-3</v>
      </c>
      <c r="H1788">
        <f>_xlfn.RANK.AVG(G1788,G$2:G$2185)</f>
        <v>1421</v>
      </c>
      <c r="I1788">
        <f>LOOKUP(H1788/COUNTA(H:H),{0,0.1,0.2,0.3,0.4,0.5,0.6,0.7,0.8,0.9,1}+1%%,{10,9,8,7,6,5,4,3,2,1})</f>
        <v>4</v>
      </c>
      <c r="J1788">
        <f>E1788*0.6+D1788*0.2+C1788*0.2</f>
        <v>12114</v>
      </c>
      <c r="K1788">
        <f>_xlfn.RANK.AVG(J1788,J$2:J$2185)</f>
        <v>711</v>
      </c>
      <c r="L1788">
        <f>LOOKUP(K1788/COUNTA(K:K),{0,0.1,0.2,0.3,0.4,0.5,0.6,0.7,0.8,0.9,1}+1%%,{10,9,8,7,6,5,4,3,2,1})</f>
        <v>7</v>
      </c>
      <c r="M1788">
        <f>(C1788-D1788)*0.7+B1788*0.3</f>
        <v>829079.6</v>
      </c>
      <c r="N1788">
        <f>_xlfn.RANK.AVG(M1788,M$2:M$2185)</f>
        <v>599</v>
      </c>
      <c r="O1788">
        <f>LOOKUP(N1788/COUNTA(N:N),{0,0.1,0.2,0.3,0.4,0.5,0.6,0.7,0.8,0.9,1}+1%%,{10,9,8,7,6,5,4,3,2,1})</f>
        <v>8</v>
      </c>
      <c r="P1788" s="6">
        <v>6</v>
      </c>
      <c r="Q1788">
        <f>_xlfn.RANK.AVG(P1788,P$2:P$2185)</f>
        <v>215</v>
      </c>
      <c r="R1788">
        <f>LOOKUP(Q1788/COUNTA(Q:Q),{0,0.1,0.2,0.3,0.4,0.5,0.6,0.7,0.8,0.9,1}+1%%,{10,9,8,7,6,5,4,3,2,1})</f>
        <v>10</v>
      </c>
      <c r="S1788">
        <f>I1788*0.5+L1788*0.5+O1788+R1788</f>
        <v>23.5</v>
      </c>
    </row>
    <row r="1789" spans="1:19" ht="28.8" x14ac:dyDescent="0.25">
      <c r="A1789" s="5" t="s">
        <v>454</v>
      </c>
      <c r="B1789" s="6">
        <v>1730297</v>
      </c>
      <c r="C1789" s="6">
        <v>105202</v>
      </c>
      <c r="D1789" s="6">
        <v>978</v>
      </c>
      <c r="E1789" s="6">
        <v>9457</v>
      </c>
      <c r="F1789" s="6">
        <v>3</v>
      </c>
      <c r="G1789">
        <f>(E1789*0.6+D1789*0.2+C1789*0.2)/B1789</f>
        <v>1.5552358930287691E-2</v>
      </c>
      <c r="H1789">
        <f>_xlfn.RANK.AVG(G1789,G$2:G$2185)</f>
        <v>272</v>
      </c>
      <c r="I1789">
        <f>LOOKUP(H1789/COUNTA(H:H),{0,0.1,0.2,0.3,0.4,0.5,0.6,0.7,0.8,0.9,1}+1%%,{10,9,8,7,6,5,4,3,2,1})</f>
        <v>9</v>
      </c>
      <c r="J1789">
        <f>E1789*0.6+D1789*0.2+C1789*0.2</f>
        <v>26910.2</v>
      </c>
      <c r="K1789">
        <f>_xlfn.RANK.AVG(J1789,J$2:J$2185)</f>
        <v>488</v>
      </c>
      <c r="L1789">
        <f>LOOKUP(K1789/COUNTA(K:K),{0,0.1,0.2,0.3,0.4,0.5,0.6,0.7,0.8,0.9,1}+1%%,{10,9,8,7,6,5,4,3,2,1})</f>
        <v>8</v>
      </c>
      <c r="M1789">
        <f>(C1789-D1789)*0.7+B1789*0.3</f>
        <v>592045.89999999991</v>
      </c>
      <c r="N1789">
        <f>_xlfn.RANK.AVG(M1789,M$2:M$2185)</f>
        <v>708</v>
      </c>
      <c r="O1789">
        <f>LOOKUP(N1789/COUNTA(N:N),{0,0.1,0.2,0.3,0.4,0.5,0.6,0.7,0.8,0.9,1}+1%%,{10,9,8,7,6,5,4,3,2,1})</f>
        <v>7</v>
      </c>
      <c r="P1789" s="6">
        <v>3</v>
      </c>
      <c r="Q1789">
        <f>_xlfn.RANK.AVG(P1789,P$2:P$2185)</f>
        <v>452</v>
      </c>
      <c r="R1789">
        <f>LOOKUP(Q1789/COUNTA(Q:Q),{0,0.1,0.2,0.3,0.4,0.5,0.6,0.7,0.8,0.9,1}+1%%,{10,9,8,7,6,5,4,3,2,1})</f>
        <v>8</v>
      </c>
      <c r="S1789">
        <f>I1789*0.5+L1789*0.5+O1789+R1789</f>
        <v>23.5</v>
      </c>
    </row>
    <row r="1790" spans="1:19" ht="14.4" x14ac:dyDescent="0.25">
      <c r="A1790" s="5" t="s">
        <v>1426</v>
      </c>
      <c r="B1790" s="6">
        <v>12739694</v>
      </c>
      <c r="C1790" s="6">
        <v>227967</v>
      </c>
      <c r="D1790" s="6">
        <v>17453</v>
      </c>
      <c r="E1790" s="6">
        <v>11801</v>
      </c>
      <c r="F1790" s="6">
        <v>3</v>
      </c>
      <c r="G1790">
        <f>(E1790*0.6+D1790*0.2+C1790*0.2)/B1790</f>
        <v>4.4086302229865183E-3</v>
      </c>
      <c r="H1790">
        <f>_xlfn.RANK.AVG(G1790,G$2:G$2185)</f>
        <v>1415</v>
      </c>
      <c r="I1790">
        <f>LOOKUP(H1790/COUNTA(H:H),{0,0.1,0.2,0.3,0.4,0.5,0.6,0.7,0.8,0.9,1}+1%%,{10,9,8,7,6,5,4,3,2,1})</f>
        <v>4</v>
      </c>
      <c r="J1790">
        <f>E1790*0.6+D1790*0.2+C1790*0.2</f>
        <v>56164.600000000006</v>
      </c>
      <c r="K1790">
        <f>_xlfn.RANK.AVG(J1790,J$2:J$2185)</f>
        <v>311</v>
      </c>
      <c r="L1790">
        <f>LOOKUP(K1790/COUNTA(K:K),{0,0.1,0.2,0.3,0.4,0.5,0.6,0.7,0.8,0.9,1}+1%%,{10,9,8,7,6,5,4,3,2,1})</f>
        <v>9</v>
      </c>
      <c r="M1790">
        <f>(C1790-D1790)*0.7+B1790*0.3</f>
        <v>3969267.9999999995</v>
      </c>
      <c r="N1790">
        <f>_xlfn.RANK.AVG(M1790,M$2:M$2185)</f>
        <v>221</v>
      </c>
      <c r="O1790">
        <f>LOOKUP(N1790/COUNTA(N:N),{0,0.1,0.2,0.3,0.4,0.5,0.6,0.7,0.8,0.9,1}+1%%,{10,9,8,7,6,5,4,3,2,1})</f>
        <v>9</v>
      </c>
      <c r="P1790" s="6">
        <v>3</v>
      </c>
      <c r="Q1790">
        <f>_xlfn.RANK.AVG(P1790,P$2:P$2185)</f>
        <v>452</v>
      </c>
      <c r="R1790">
        <f>LOOKUP(Q1790/COUNTA(Q:Q),{0,0.1,0.2,0.3,0.4,0.5,0.6,0.7,0.8,0.9,1}+1%%,{10,9,8,7,6,5,4,3,2,1})</f>
        <v>8</v>
      </c>
      <c r="S1790">
        <f>I1790*0.5+L1790*0.5+O1790+R1790</f>
        <v>23.5</v>
      </c>
    </row>
    <row r="1791" spans="1:19" ht="28.8" x14ac:dyDescent="0.25">
      <c r="A1791" s="5" t="s">
        <v>660</v>
      </c>
      <c r="B1791" s="6">
        <v>61372825</v>
      </c>
      <c r="C1791" s="6">
        <v>432908</v>
      </c>
      <c r="D1791" s="6">
        <v>73438</v>
      </c>
      <c r="E1791" s="6">
        <v>28592</v>
      </c>
      <c r="F1791" s="6">
        <v>3</v>
      </c>
      <c r="G1791">
        <f>(E1791*0.6+D1791*0.2+C1791*0.2)/B1791</f>
        <v>1.9295901728493027E-3</v>
      </c>
      <c r="H1791">
        <f>_xlfn.RANK.AVG(G1791,G$2:G$2185)</f>
        <v>1852</v>
      </c>
      <c r="I1791">
        <f>LOOKUP(H1791/COUNTA(H:H),{0,0.1,0.2,0.3,0.4,0.5,0.6,0.7,0.8,0.9,1}+1%%,{10,9,8,7,6,5,4,3,2,1})</f>
        <v>2</v>
      </c>
      <c r="J1791">
        <f>E1791*0.6+D1791*0.2+C1791*0.2</f>
        <v>118424.40000000001</v>
      </c>
      <c r="K1791">
        <f>_xlfn.RANK.AVG(J1791,J$2:J$2185)</f>
        <v>197</v>
      </c>
      <c r="L1791">
        <f>LOOKUP(K1791/COUNTA(K:K),{0,0.1,0.2,0.3,0.4,0.5,0.6,0.7,0.8,0.9,1}+1%%,{10,9,8,7,6,5,4,3,2,1})</f>
        <v>10</v>
      </c>
      <c r="M1791">
        <f>(C1791-D1791)*0.7+B1791*0.3</f>
        <v>18663476.5</v>
      </c>
      <c r="N1791">
        <f>_xlfn.RANK.AVG(M1791,M$2:M$2185)</f>
        <v>44</v>
      </c>
      <c r="O1791">
        <f>LOOKUP(N1791/COUNTA(N:N),{0,0.1,0.2,0.3,0.4,0.5,0.6,0.7,0.8,0.9,1}+1%%,{10,9,8,7,6,5,4,3,2,1})</f>
        <v>10</v>
      </c>
      <c r="P1791" s="6">
        <v>3</v>
      </c>
      <c r="Q1791">
        <f>_xlfn.RANK.AVG(P1791,P$2:P$2185)</f>
        <v>452</v>
      </c>
      <c r="R1791">
        <f>LOOKUP(Q1791/COUNTA(Q:Q),{0,0.1,0.2,0.3,0.4,0.5,0.6,0.7,0.8,0.9,1}+1%%,{10,9,8,7,6,5,4,3,2,1})</f>
        <v>8</v>
      </c>
      <c r="S1791">
        <f>I1791*0.5+L1791*0.5+O1791+R1791</f>
        <v>24</v>
      </c>
    </row>
    <row r="1792" spans="1:19" ht="14.4" x14ac:dyDescent="0.25">
      <c r="A1792" s="5" t="s">
        <v>1551</v>
      </c>
      <c r="B1792" s="6">
        <v>6061607</v>
      </c>
      <c r="C1792" s="6">
        <v>81243</v>
      </c>
      <c r="D1792" s="6">
        <v>6438</v>
      </c>
      <c r="E1792" s="6">
        <v>10783</v>
      </c>
      <c r="F1792" s="6">
        <v>5</v>
      </c>
      <c r="G1792">
        <f>(E1792*0.6+D1792*0.2+C1792*0.2)/B1792</f>
        <v>3.9603359307193624E-3</v>
      </c>
      <c r="H1792">
        <f>_xlfn.RANK.AVG(G1792,G$2:G$2185)</f>
        <v>1490</v>
      </c>
      <c r="I1792">
        <f>LOOKUP(H1792/COUNTA(H:H),{0,0.1,0.2,0.3,0.4,0.5,0.6,0.7,0.8,0.9,1}+1%%,{10,9,8,7,6,5,4,3,2,1})</f>
        <v>4</v>
      </c>
      <c r="J1792">
        <f>E1792*0.6+D1792*0.2+C1792*0.2</f>
        <v>24006</v>
      </c>
      <c r="K1792">
        <f>_xlfn.RANK.AVG(J1792,J$2:J$2185)</f>
        <v>527</v>
      </c>
      <c r="L1792">
        <f>LOOKUP(K1792/COUNTA(K:K),{0,0.1,0.2,0.3,0.4,0.5,0.6,0.7,0.8,0.9,1}+1%%,{10,9,8,7,6,5,4,3,2,1})</f>
        <v>8</v>
      </c>
      <c r="M1792">
        <f>(C1792-D1792)*0.7+B1792*0.3</f>
        <v>1870845.5999999999</v>
      </c>
      <c r="N1792">
        <f>_xlfn.RANK.AVG(M1792,M$2:M$2185)</f>
        <v>369</v>
      </c>
      <c r="O1792">
        <f>LOOKUP(N1792/COUNTA(N:N),{0,0.1,0.2,0.3,0.4,0.5,0.6,0.7,0.8,0.9,1}+1%%,{10,9,8,7,6,5,4,3,2,1})</f>
        <v>9</v>
      </c>
      <c r="P1792" s="6">
        <v>5</v>
      </c>
      <c r="Q1792">
        <f>_xlfn.RANK.AVG(P1792,P$2:P$2185)</f>
        <v>266.5</v>
      </c>
      <c r="R1792">
        <f>LOOKUP(Q1792/COUNTA(Q:Q),{0,0.1,0.2,0.3,0.4,0.5,0.6,0.7,0.8,0.9,1}+1%%,{10,9,8,7,6,5,4,3,2,1})</f>
        <v>9</v>
      </c>
      <c r="S1792">
        <f>I1792*0.5+L1792*0.5+O1792+R1792</f>
        <v>24</v>
      </c>
    </row>
    <row r="1793" spans="1:19" ht="57.6" x14ac:dyDescent="0.25">
      <c r="A1793" s="5" t="s">
        <v>90</v>
      </c>
      <c r="B1793" s="6">
        <v>6201919</v>
      </c>
      <c r="C1793" s="6">
        <v>107288</v>
      </c>
      <c r="D1793" s="6">
        <v>3781</v>
      </c>
      <c r="E1793" s="6">
        <v>8026</v>
      </c>
      <c r="F1793" s="6">
        <v>4</v>
      </c>
      <c r="G1793">
        <f>(E1793*0.6+D1793*0.2+C1793*0.2)/B1793</f>
        <v>4.3582317021554134E-3</v>
      </c>
      <c r="H1793">
        <f>_xlfn.RANK.AVG(G1793,G$2:G$2185)</f>
        <v>1427</v>
      </c>
      <c r="I1793">
        <f>LOOKUP(H1793/COUNTA(H:H),{0,0.1,0.2,0.3,0.4,0.5,0.6,0.7,0.8,0.9,1}+1%%,{10,9,8,7,6,5,4,3,2,1})</f>
        <v>4</v>
      </c>
      <c r="J1793">
        <f>E1793*0.6+D1793*0.2+C1793*0.2</f>
        <v>27029.4</v>
      </c>
      <c r="K1793">
        <f>_xlfn.RANK.AVG(J1793,J$2:J$2185)</f>
        <v>487</v>
      </c>
      <c r="L1793">
        <f>LOOKUP(K1793/COUNTA(K:K),{0,0.1,0.2,0.3,0.4,0.5,0.6,0.7,0.8,0.9,1}+1%%,{10,9,8,7,6,5,4,3,2,1})</f>
        <v>8</v>
      </c>
      <c r="M1793">
        <f>(C1793-D1793)*0.7+B1793*0.3</f>
        <v>1933030.5999999999</v>
      </c>
      <c r="N1793">
        <f>_xlfn.RANK.AVG(M1793,M$2:M$2185)</f>
        <v>358</v>
      </c>
      <c r="O1793">
        <f>LOOKUP(N1793/COUNTA(N:N),{0,0.1,0.2,0.3,0.4,0.5,0.6,0.7,0.8,0.9,1}+1%%,{10,9,8,7,6,5,4,3,2,1})</f>
        <v>9</v>
      </c>
      <c r="P1793" s="6">
        <v>4</v>
      </c>
      <c r="Q1793">
        <f>_xlfn.RANK.AVG(P1793,P$2:P$2185)</f>
        <v>340.5</v>
      </c>
      <c r="R1793">
        <f>LOOKUP(Q1793/COUNTA(Q:Q),{0,0.1,0.2,0.3,0.4,0.5,0.6,0.7,0.8,0.9,1}+1%%,{10,9,8,7,6,5,4,3,2,1})</f>
        <v>9</v>
      </c>
      <c r="S1793">
        <f>I1793*0.5+L1793*0.5+O1793+R1793</f>
        <v>24</v>
      </c>
    </row>
    <row r="1794" spans="1:19" ht="43.2" x14ac:dyDescent="0.25">
      <c r="A1794" s="5" t="s">
        <v>1219</v>
      </c>
      <c r="B1794" s="6">
        <v>11873490</v>
      </c>
      <c r="C1794" s="6">
        <v>294461</v>
      </c>
      <c r="D1794" s="6">
        <v>10168</v>
      </c>
      <c r="E1794" s="6">
        <v>27492</v>
      </c>
      <c r="F1794" s="6">
        <v>3</v>
      </c>
      <c r="G1794">
        <f>(E1794*0.6+D1794*0.2+C1794*0.2)/B1794</f>
        <v>6.5204922899669768E-3</v>
      </c>
      <c r="H1794">
        <f>_xlfn.RANK.AVG(G1794,G$2:G$2185)</f>
        <v>1100</v>
      </c>
      <c r="I1794">
        <f>LOOKUP(H1794/COUNTA(H:H),{0,0.1,0.2,0.3,0.4,0.5,0.6,0.7,0.8,0.9,1}+1%%,{10,9,8,7,6,5,4,3,2,1})</f>
        <v>5</v>
      </c>
      <c r="J1794">
        <f>E1794*0.6+D1794*0.2+C1794*0.2</f>
        <v>77421</v>
      </c>
      <c r="K1794">
        <f>_xlfn.RANK.AVG(J1794,J$2:J$2185)</f>
        <v>263</v>
      </c>
      <c r="L1794">
        <f>LOOKUP(K1794/COUNTA(K:K),{0,0.1,0.2,0.3,0.4,0.5,0.6,0.7,0.8,0.9,1}+1%%,{10,9,8,7,6,5,4,3,2,1})</f>
        <v>9</v>
      </c>
      <c r="M1794">
        <f>(C1794-D1794)*0.7+B1794*0.3</f>
        <v>3761052.1</v>
      </c>
      <c r="N1794">
        <f>_xlfn.RANK.AVG(M1794,M$2:M$2185)</f>
        <v>229</v>
      </c>
      <c r="O1794">
        <f>LOOKUP(N1794/COUNTA(N:N),{0,0.1,0.2,0.3,0.4,0.5,0.6,0.7,0.8,0.9,1}+1%%,{10,9,8,7,6,5,4,3,2,1})</f>
        <v>9</v>
      </c>
      <c r="P1794" s="6">
        <v>3</v>
      </c>
      <c r="Q1794">
        <f>_xlfn.RANK.AVG(P1794,P$2:P$2185)</f>
        <v>452</v>
      </c>
      <c r="R1794">
        <f>LOOKUP(Q1794/COUNTA(Q:Q),{0,0.1,0.2,0.3,0.4,0.5,0.6,0.7,0.8,0.9,1}+1%%,{10,9,8,7,6,5,4,3,2,1})</f>
        <v>8</v>
      </c>
      <c r="S1794">
        <f>I1794*0.5+L1794*0.5+O1794+R1794</f>
        <v>24</v>
      </c>
    </row>
    <row r="1795" spans="1:19" ht="28.8" x14ac:dyDescent="0.25">
      <c r="A1795" s="5" t="s">
        <v>973</v>
      </c>
      <c r="B1795" s="6">
        <v>2549384</v>
      </c>
      <c r="C1795" s="6">
        <v>60934</v>
      </c>
      <c r="D1795" s="6">
        <v>1437</v>
      </c>
      <c r="E1795" s="6">
        <v>8811</v>
      </c>
      <c r="F1795" s="6">
        <v>4</v>
      </c>
      <c r="G1795">
        <f>(E1795*0.6+D1795*0.2+C1795*0.2)/B1795</f>
        <v>6.9667025446146988E-3</v>
      </c>
      <c r="H1795">
        <f>_xlfn.RANK.AVG(G1795,G$2:G$2185)</f>
        <v>1039</v>
      </c>
      <c r="I1795">
        <f>LOOKUP(H1795/COUNTA(H:H),{0,0.1,0.2,0.3,0.4,0.5,0.6,0.7,0.8,0.9,1}+1%%,{10,9,8,7,6,5,4,3,2,1})</f>
        <v>6</v>
      </c>
      <c r="J1795">
        <f>E1795*0.6+D1795*0.2+C1795*0.2</f>
        <v>17760.8</v>
      </c>
      <c r="K1795">
        <f>_xlfn.RANK.AVG(J1795,J$2:J$2185)</f>
        <v>606</v>
      </c>
      <c r="L1795">
        <f>LOOKUP(K1795/COUNTA(K:K),{0,0.1,0.2,0.3,0.4,0.5,0.6,0.7,0.8,0.9,1}+1%%,{10,9,8,7,6,5,4,3,2,1})</f>
        <v>8</v>
      </c>
      <c r="M1795">
        <f>(C1795-D1795)*0.7+B1795*0.3</f>
        <v>806463.1</v>
      </c>
      <c r="N1795">
        <f>_xlfn.RANK.AVG(M1795,M$2:M$2185)</f>
        <v>607</v>
      </c>
      <c r="O1795">
        <f>LOOKUP(N1795/COUNTA(N:N),{0,0.1,0.2,0.3,0.4,0.5,0.6,0.7,0.8,0.9,1}+1%%,{10,9,8,7,6,5,4,3,2,1})</f>
        <v>8</v>
      </c>
      <c r="P1795" s="6">
        <v>4</v>
      </c>
      <c r="Q1795">
        <f>_xlfn.RANK.AVG(P1795,P$2:P$2185)</f>
        <v>340.5</v>
      </c>
      <c r="R1795">
        <f>LOOKUP(Q1795/COUNTA(Q:Q),{0,0.1,0.2,0.3,0.4,0.5,0.6,0.7,0.8,0.9,1}+1%%,{10,9,8,7,6,5,4,3,2,1})</f>
        <v>9</v>
      </c>
      <c r="S1795">
        <f>I1795*0.5+L1795*0.5+O1795+R1795</f>
        <v>24</v>
      </c>
    </row>
    <row r="1796" spans="1:19" ht="28.8" x14ac:dyDescent="0.25">
      <c r="A1796" s="5" t="s">
        <v>1438</v>
      </c>
      <c r="B1796" s="6">
        <v>5437749</v>
      </c>
      <c r="C1796" s="6">
        <v>142395</v>
      </c>
      <c r="D1796" s="6">
        <v>12776</v>
      </c>
      <c r="E1796" s="6">
        <v>26946</v>
      </c>
      <c r="F1796" s="6">
        <v>2</v>
      </c>
      <c r="G1796">
        <f>(E1796*0.6+D1796*0.2+C1796*0.2)/B1796</f>
        <v>8.6803933024492304E-3</v>
      </c>
      <c r="H1796">
        <f>_xlfn.RANK.AVG(G1796,G$2:G$2185)</f>
        <v>824</v>
      </c>
      <c r="I1796">
        <f>LOOKUP(H1796/COUNTA(H:H),{0,0.1,0.2,0.3,0.4,0.5,0.6,0.7,0.8,0.9,1}+1%%,{10,9,8,7,6,5,4,3,2,1})</f>
        <v>7</v>
      </c>
      <c r="J1796">
        <f>E1796*0.6+D1796*0.2+C1796*0.2</f>
        <v>47201.8</v>
      </c>
      <c r="K1796">
        <f>_xlfn.RANK.AVG(J1796,J$2:J$2185)</f>
        <v>341</v>
      </c>
      <c r="L1796">
        <f>LOOKUP(K1796/COUNTA(K:K),{0,0.1,0.2,0.3,0.4,0.5,0.6,0.7,0.8,0.9,1}+1%%,{10,9,8,7,6,5,4,3,2,1})</f>
        <v>9</v>
      </c>
      <c r="M1796">
        <f>(C1796-D1796)*0.7+B1796*0.3</f>
        <v>1722058</v>
      </c>
      <c r="N1796">
        <f>_xlfn.RANK.AVG(M1796,M$2:M$2185)</f>
        <v>386</v>
      </c>
      <c r="O1796">
        <f>LOOKUP(N1796/COUNTA(N:N),{0,0.1,0.2,0.3,0.4,0.5,0.6,0.7,0.8,0.9,1}+1%%,{10,9,8,7,6,5,4,3,2,1})</f>
        <v>9</v>
      </c>
      <c r="P1796" s="6">
        <v>2</v>
      </c>
      <c r="Q1796">
        <f>_xlfn.RANK.AVG(P1796,P$2:P$2185)</f>
        <v>678.5</v>
      </c>
      <c r="R1796">
        <f>LOOKUP(Q1796/COUNTA(Q:Q),{0,0.1,0.2,0.3,0.4,0.5,0.6,0.7,0.8,0.9,1}+1%%,{10,9,8,7,6,5,4,3,2,1})</f>
        <v>7</v>
      </c>
      <c r="S1796">
        <f>I1796*0.5+L1796*0.5+O1796+R1796</f>
        <v>24</v>
      </c>
    </row>
    <row r="1797" spans="1:19" ht="14.4" x14ac:dyDescent="0.25">
      <c r="A1797" s="5" t="s">
        <v>965</v>
      </c>
      <c r="B1797" s="6">
        <v>111795120</v>
      </c>
      <c r="C1797" s="6">
        <v>2197217</v>
      </c>
      <c r="D1797" s="6">
        <v>123171</v>
      </c>
      <c r="E1797" s="6">
        <v>130199</v>
      </c>
      <c r="F1797" s="6">
        <v>2</v>
      </c>
      <c r="G1797">
        <f>(E1797*0.6+D1797*0.2+C1797*0.2)/B1797</f>
        <v>4.8499165258734014E-3</v>
      </c>
      <c r="H1797">
        <f>_xlfn.RANK.AVG(G1797,G$2:G$2185)</f>
        <v>1350</v>
      </c>
      <c r="I1797">
        <f>LOOKUP(H1797/COUNTA(H:H),{0,0.1,0.2,0.3,0.4,0.5,0.6,0.7,0.8,0.9,1}+1%%,{10,9,8,7,6,5,4,3,2,1})</f>
        <v>4</v>
      </c>
      <c r="J1797">
        <f>E1797*0.6+D1797*0.2+C1797*0.2</f>
        <v>542197</v>
      </c>
      <c r="K1797">
        <f>_xlfn.RANK.AVG(J1797,J$2:J$2185)</f>
        <v>27</v>
      </c>
      <c r="L1797">
        <f>LOOKUP(K1797/COUNTA(K:K),{0,0.1,0.2,0.3,0.4,0.5,0.6,0.7,0.8,0.9,1}+1%%,{10,9,8,7,6,5,4,3,2,1})</f>
        <v>10</v>
      </c>
      <c r="M1797">
        <f>(C1797-D1797)*0.7+B1797*0.3</f>
        <v>34990368.200000003</v>
      </c>
      <c r="N1797">
        <f>_xlfn.RANK.AVG(M1797,M$2:M$2185)</f>
        <v>16</v>
      </c>
      <c r="O1797">
        <f>LOOKUP(N1797/COUNTA(N:N),{0,0.1,0.2,0.3,0.4,0.5,0.6,0.7,0.8,0.9,1}+1%%,{10,9,8,7,6,5,4,3,2,1})</f>
        <v>10</v>
      </c>
      <c r="P1797" s="6">
        <v>2</v>
      </c>
      <c r="Q1797">
        <f>_xlfn.RANK.AVG(P1797,P$2:P$2185)</f>
        <v>678.5</v>
      </c>
      <c r="R1797">
        <f>LOOKUP(Q1797/COUNTA(Q:Q),{0,0.1,0.2,0.3,0.4,0.5,0.6,0.7,0.8,0.9,1}+1%%,{10,9,8,7,6,5,4,3,2,1})</f>
        <v>7</v>
      </c>
      <c r="S1797">
        <f>I1797*0.5+L1797*0.5+O1797+R1797</f>
        <v>24</v>
      </c>
    </row>
    <row r="1798" spans="1:19" ht="43.2" x14ac:dyDescent="0.25">
      <c r="A1798" s="5" t="s">
        <v>1251</v>
      </c>
      <c r="B1798" s="6">
        <v>13883212</v>
      </c>
      <c r="C1798" s="6">
        <v>195677</v>
      </c>
      <c r="D1798" s="6">
        <v>10870</v>
      </c>
      <c r="E1798" s="6">
        <v>11163</v>
      </c>
      <c r="F1798" s="6">
        <v>3</v>
      </c>
      <c r="G1798">
        <f>(E1798*0.6+D1798*0.2+C1798*0.2)/B1798</f>
        <v>3.4579317812045221E-3</v>
      </c>
      <c r="H1798">
        <f>_xlfn.RANK.AVG(G1798,G$2:G$2185)</f>
        <v>1581</v>
      </c>
      <c r="I1798">
        <f>LOOKUP(H1798/COUNTA(H:H),{0,0.1,0.2,0.3,0.4,0.5,0.6,0.7,0.8,0.9,1}+1%%,{10,9,8,7,6,5,4,3,2,1})</f>
        <v>3</v>
      </c>
      <c r="J1798">
        <f>E1798*0.6+D1798*0.2+C1798*0.2</f>
        <v>48007.199999999997</v>
      </c>
      <c r="K1798">
        <f>_xlfn.RANK.AVG(J1798,J$2:J$2185)</f>
        <v>337</v>
      </c>
      <c r="L1798">
        <f>LOOKUP(K1798/COUNTA(K:K),{0,0.1,0.2,0.3,0.4,0.5,0.6,0.7,0.8,0.9,1}+1%%,{10,9,8,7,6,5,4,3,2,1})</f>
        <v>9</v>
      </c>
      <c r="M1798">
        <f>(C1798-D1798)*0.7+B1798*0.3</f>
        <v>4294328.5</v>
      </c>
      <c r="N1798">
        <f>_xlfn.RANK.AVG(M1798,M$2:M$2185)</f>
        <v>200</v>
      </c>
      <c r="O1798">
        <f>LOOKUP(N1798/COUNTA(N:N),{0,0.1,0.2,0.3,0.4,0.5,0.6,0.7,0.8,0.9,1}+1%%,{10,9,8,7,6,5,4,3,2,1})</f>
        <v>10</v>
      </c>
      <c r="P1798" s="6">
        <v>3</v>
      </c>
      <c r="Q1798">
        <f>_xlfn.RANK.AVG(P1798,P$2:P$2185)</f>
        <v>452</v>
      </c>
      <c r="R1798">
        <f>LOOKUP(Q1798/COUNTA(Q:Q),{0,0.1,0.2,0.3,0.4,0.5,0.6,0.7,0.8,0.9,1}+1%%,{10,9,8,7,6,5,4,3,2,1})</f>
        <v>8</v>
      </c>
      <c r="S1798">
        <f>I1798*0.5+L1798*0.5+O1798+R1798</f>
        <v>24</v>
      </c>
    </row>
    <row r="1799" spans="1:19" ht="28.8" x14ac:dyDescent="0.25">
      <c r="A1799" s="5" t="s">
        <v>1311</v>
      </c>
      <c r="B1799" s="6">
        <v>1796644</v>
      </c>
      <c r="C1799" s="6">
        <v>84988</v>
      </c>
      <c r="D1799" s="6">
        <v>1830</v>
      </c>
      <c r="E1799" s="6">
        <v>7278</v>
      </c>
      <c r="F1799" s="6">
        <v>5</v>
      </c>
      <c r="G1799">
        <f>(E1799*0.6+D1799*0.2+C1799*0.2)/B1799</f>
        <v>1.2094994890473573E-2</v>
      </c>
      <c r="H1799">
        <f>_xlfn.RANK.AVG(G1799,G$2:G$2185)</f>
        <v>484</v>
      </c>
      <c r="I1799">
        <f>LOOKUP(H1799/COUNTA(H:H),{0,0.1,0.2,0.3,0.4,0.5,0.6,0.7,0.8,0.9,1}+1%%,{10,9,8,7,6,5,4,3,2,1})</f>
        <v>8</v>
      </c>
      <c r="J1799">
        <f>E1799*0.6+D1799*0.2+C1799*0.2</f>
        <v>21730.400000000001</v>
      </c>
      <c r="K1799">
        <f>_xlfn.RANK.AVG(J1799,J$2:J$2185)</f>
        <v>558</v>
      </c>
      <c r="L1799">
        <f>LOOKUP(K1799/COUNTA(K:K),{0,0.1,0.2,0.3,0.4,0.5,0.6,0.7,0.8,0.9,1}+1%%,{10,9,8,7,6,5,4,3,2,1})</f>
        <v>8</v>
      </c>
      <c r="M1799">
        <f>(C1799-D1799)*0.7+B1799*0.3</f>
        <v>597203.79999999993</v>
      </c>
      <c r="N1799">
        <f>_xlfn.RANK.AVG(M1799,M$2:M$2185)</f>
        <v>704</v>
      </c>
      <c r="O1799">
        <f>LOOKUP(N1799/COUNTA(N:N),{0,0.1,0.2,0.3,0.4,0.5,0.6,0.7,0.8,0.9,1}+1%%,{10,9,8,7,6,5,4,3,2,1})</f>
        <v>7</v>
      </c>
      <c r="P1799" s="6">
        <v>5</v>
      </c>
      <c r="Q1799">
        <f>_xlfn.RANK.AVG(P1799,P$2:P$2185)</f>
        <v>266.5</v>
      </c>
      <c r="R1799">
        <f>LOOKUP(Q1799/COUNTA(Q:Q),{0,0.1,0.2,0.3,0.4,0.5,0.6,0.7,0.8,0.9,1}+1%%,{10,9,8,7,6,5,4,3,2,1})</f>
        <v>9</v>
      </c>
      <c r="S1799">
        <f>I1799*0.5+L1799*0.5+O1799+R1799</f>
        <v>24</v>
      </c>
    </row>
    <row r="1800" spans="1:19" ht="43.2" x14ac:dyDescent="0.25">
      <c r="A1800" s="5" t="s">
        <v>493</v>
      </c>
      <c r="B1800" s="6">
        <v>5364491</v>
      </c>
      <c r="C1800" s="6">
        <v>218730</v>
      </c>
      <c r="D1800" s="6">
        <v>6478</v>
      </c>
      <c r="E1800" s="6">
        <v>12652</v>
      </c>
      <c r="F1800" s="6">
        <v>2</v>
      </c>
      <c r="G1800">
        <f>(E1800*0.6+D1800*0.2+C1800*0.2)/B1800</f>
        <v>9.8113315876566867E-3</v>
      </c>
      <c r="H1800">
        <f>_xlfn.RANK.AVG(G1800,G$2:G$2185)</f>
        <v>689</v>
      </c>
      <c r="I1800">
        <f>LOOKUP(H1800/COUNTA(H:H),{0,0.1,0.2,0.3,0.4,0.5,0.6,0.7,0.8,0.9,1}+1%%,{10,9,8,7,6,5,4,3,2,1})</f>
        <v>7</v>
      </c>
      <c r="J1800">
        <f>E1800*0.6+D1800*0.2+C1800*0.2</f>
        <v>52632.800000000003</v>
      </c>
      <c r="K1800">
        <f>_xlfn.RANK.AVG(J1800,J$2:J$2185)</f>
        <v>323</v>
      </c>
      <c r="L1800">
        <f>LOOKUP(K1800/COUNTA(K:K),{0,0.1,0.2,0.3,0.4,0.5,0.6,0.7,0.8,0.9,1}+1%%,{10,9,8,7,6,5,4,3,2,1})</f>
        <v>9</v>
      </c>
      <c r="M1800">
        <f>(C1800-D1800)*0.7+B1800*0.3</f>
        <v>1757923.7</v>
      </c>
      <c r="N1800">
        <f>_xlfn.RANK.AVG(M1800,M$2:M$2185)</f>
        <v>382</v>
      </c>
      <c r="O1800">
        <f>LOOKUP(N1800/COUNTA(N:N),{0,0.1,0.2,0.3,0.4,0.5,0.6,0.7,0.8,0.9,1}+1%%,{10,9,8,7,6,5,4,3,2,1})</f>
        <v>9</v>
      </c>
      <c r="P1800" s="6">
        <v>2</v>
      </c>
      <c r="Q1800">
        <f>_xlfn.RANK.AVG(P1800,P$2:P$2185)</f>
        <v>678.5</v>
      </c>
      <c r="R1800">
        <f>LOOKUP(Q1800/COUNTA(Q:Q),{0,0.1,0.2,0.3,0.4,0.5,0.6,0.7,0.8,0.9,1}+1%%,{10,9,8,7,6,5,4,3,2,1})</f>
        <v>7</v>
      </c>
      <c r="S1800">
        <f>I1800*0.5+L1800*0.5+O1800+R1800</f>
        <v>24</v>
      </c>
    </row>
    <row r="1801" spans="1:19" ht="28.8" x14ac:dyDescent="0.25">
      <c r="A1801" s="5" t="s">
        <v>898</v>
      </c>
      <c r="B1801" s="6">
        <v>12018779</v>
      </c>
      <c r="C1801" s="6">
        <v>879532</v>
      </c>
      <c r="D1801" s="6">
        <v>17542</v>
      </c>
      <c r="E1801" s="6">
        <v>158478</v>
      </c>
      <c r="F1801" s="6">
        <v>1</v>
      </c>
      <c r="G1801">
        <f>(E1801*0.6+D1801*0.2+C1801*0.2)/B1801</f>
        <v>2.2839391588779529E-2</v>
      </c>
      <c r="H1801">
        <f>_xlfn.RANK.AVG(G1801,G$2:G$2185)</f>
        <v>86</v>
      </c>
      <c r="I1801">
        <f>LOOKUP(H1801/COUNTA(H:H),{0,0.1,0.2,0.3,0.4,0.5,0.6,0.7,0.8,0.9,1}+1%%,{10,9,8,7,6,5,4,3,2,1})</f>
        <v>10</v>
      </c>
      <c r="J1801">
        <f>E1801*0.6+D1801*0.2+C1801*0.2</f>
        <v>274501.60000000003</v>
      </c>
      <c r="K1801">
        <f>_xlfn.RANK.AVG(J1801,J$2:J$2185)</f>
        <v>92</v>
      </c>
      <c r="L1801">
        <f>LOOKUP(K1801/COUNTA(K:K),{0,0.1,0.2,0.3,0.4,0.5,0.6,0.7,0.8,0.9,1}+1%%,{10,9,8,7,6,5,4,3,2,1})</f>
        <v>10</v>
      </c>
      <c r="M1801">
        <f>(C1801-D1801)*0.7+B1801*0.3</f>
        <v>4209026.6999999993</v>
      </c>
      <c r="N1801">
        <f>_xlfn.RANK.AVG(M1801,M$2:M$2185)</f>
        <v>201</v>
      </c>
      <c r="O1801">
        <f>LOOKUP(N1801/COUNTA(N:N),{0,0.1,0.2,0.3,0.4,0.5,0.6,0.7,0.8,0.9,1}+1%%,{10,9,8,7,6,5,4,3,2,1})</f>
        <v>10</v>
      </c>
      <c r="P1801" s="6">
        <v>1</v>
      </c>
      <c r="Q1801">
        <f>_xlfn.RANK.AVG(P1801,P$2:P$2185)</f>
        <v>1510</v>
      </c>
      <c r="R1801">
        <f>LOOKUP(Q1801/COUNTA(Q:Q),{0,0.1,0.2,0.3,0.4,0.5,0.6,0.7,0.8,0.9,1}+1%%,{10,9,8,7,6,5,4,3,2,1})</f>
        <v>4</v>
      </c>
      <c r="S1801">
        <f>I1801*0.5+L1801*0.5+O1801+R1801</f>
        <v>24</v>
      </c>
    </row>
    <row r="1802" spans="1:19" ht="43.2" x14ac:dyDescent="0.25">
      <c r="A1802" s="5" t="s">
        <v>805</v>
      </c>
      <c r="B1802" s="6">
        <v>2067892</v>
      </c>
      <c r="C1802" s="6">
        <v>58168</v>
      </c>
      <c r="D1802" s="6">
        <v>3001</v>
      </c>
      <c r="E1802" s="6">
        <v>16843</v>
      </c>
      <c r="F1802" s="6">
        <v>4</v>
      </c>
      <c r="G1802">
        <f>(E1802*0.6+D1802*0.2+C1802*0.2)/B1802</f>
        <v>1.0803078690763347E-2</v>
      </c>
      <c r="H1802">
        <f>_xlfn.RANK.AVG(G1802,G$2:G$2185)</f>
        <v>592</v>
      </c>
      <c r="I1802">
        <f>LOOKUP(H1802/COUNTA(H:H),{0,0.1,0.2,0.3,0.4,0.5,0.6,0.7,0.8,0.9,1}+1%%,{10,9,8,7,6,5,4,3,2,1})</f>
        <v>8</v>
      </c>
      <c r="J1802">
        <f>E1802*0.6+D1802*0.2+C1802*0.2</f>
        <v>22339.599999999999</v>
      </c>
      <c r="K1802">
        <f>_xlfn.RANK.AVG(J1802,J$2:J$2185)</f>
        <v>551</v>
      </c>
      <c r="L1802">
        <f>LOOKUP(K1802/COUNTA(K:K),{0,0.1,0.2,0.3,0.4,0.5,0.6,0.7,0.8,0.9,1}+1%%,{10,9,8,7,6,5,4,3,2,1})</f>
        <v>8</v>
      </c>
      <c r="M1802">
        <f>(C1802-D1802)*0.7+B1802*0.3</f>
        <v>658984.5</v>
      </c>
      <c r="N1802">
        <f>_xlfn.RANK.AVG(M1802,M$2:M$2185)</f>
        <v>675</v>
      </c>
      <c r="O1802">
        <f>LOOKUP(N1802/COUNTA(N:N),{0,0.1,0.2,0.3,0.4,0.5,0.6,0.7,0.8,0.9,1}+1%%,{10,9,8,7,6,5,4,3,2,1})</f>
        <v>7</v>
      </c>
      <c r="P1802" s="6">
        <v>4</v>
      </c>
      <c r="Q1802">
        <f>_xlfn.RANK.AVG(P1802,P$2:P$2185)</f>
        <v>340.5</v>
      </c>
      <c r="R1802">
        <f>LOOKUP(Q1802/COUNTA(Q:Q),{0,0.1,0.2,0.3,0.4,0.5,0.6,0.7,0.8,0.9,1}+1%%,{10,9,8,7,6,5,4,3,2,1})</f>
        <v>9</v>
      </c>
      <c r="S1802">
        <f>I1802*0.5+L1802*0.5+O1802+R1802</f>
        <v>24</v>
      </c>
    </row>
    <row r="1803" spans="1:19" ht="14.4" x14ac:dyDescent="0.25">
      <c r="A1803" s="5" t="s">
        <v>2030</v>
      </c>
      <c r="B1803" s="6">
        <v>6915401</v>
      </c>
      <c r="C1803" s="6">
        <v>163446</v>
      </c>
      <c r="D1803" s="6">
        <v>5088</v>
      </c>
      <c r="E1803" s="6">
        <v>11263</v>
      </c>
      <c r="F1803" s="6">
        <v>3</v>
      </c>
      <c r="G1803">
        <f>(E1803*0.6+D1803*0.2+C1803*0.2)/B1803</f>
        <v>5.8513743454645653E-3</v>
      </c>
      <c r="H1803">
        <f>_xlfn.RANK.AVG(G1803,G$2:G$2185)</f>
        <v>1204</v>
      </c>
      <c r="I1803">
        <f>LOOKUP(H1803/COUNTA(H:H),{0,0.1,0.2,0.3,0.4,0.5,0.6,0.7,0.8,0.9,1}+1%%,{10,9,8,7,6,5,4,3,2,1})</f>
        <v>5</v>
      </c>
      <c r="J1803">
        <f>E1803*0.6+D1803*0.2+C1803*0.2</f>
        <v>40464.6</v>
      </c>
      <c r="K1803">
        <f>_xlfn.RANK.AVG(J1803,J$2:J$2185)</f>
        <v>376</v>
      </c>
      <c r="L1803">
        <f>LOOKUP(K1803/COUNTA(K:K),{0,0.1,0.2,0.3,0.4,0.5,0.6,0.7,0.8,0.9,1}+1%%,{10,9,8,7,6,5,4,3,2,1})</f>
        <v>9</v>
      </c>
      <c r="M1803">
        <f>(C1803-D1803)*0.7+B1803*0.3</f>
        <v>2185470.9</v>
      </c>
      <c r="N1803">
        <f>_xlfn.RANK.AVG(M1803,M$2:M$2185)</f>
        <v>329</v>
      </c>
      <c r="O1803">
        <f>LOOKUP(N1803/COUNTA(N:N),{0,0.1,0.2,0.3,0.4,0.5,0.6,0.7,0.8,0.9,1}+1%%,{10,9,8,7,6,5,4,3,2,1})</f>
        <v>9</v>
      </c>
      <c r="P1803" s="6">
        <v>3</v>
      </c>
      <c r="Q1803">
        <f>_xlfn.RANK.AVG(P1803,P$2:P$2185)</f>
        <v>452</v>
      </c>
      <c r="R1803">
        <f>LOOKUP(Q1803/COUNTA(Q:Q),{0,0.1,0.2,0.3,0.4,0.5,0.6,0.7,0.8,0.9,1}+1%%,{10,9,8,7,6,5,4,3,2,1})</f>
        <v>8</v>
      </c>
      <c r="S1803">
        <f>I1803*0.5+L1803*0.5+O1803+R1803</f>
        <v>24</v>
      </c>
    </row>
    <row r="1804" spans="1:19" ht="28.8" x14ac:dyDescent="0.25">
      <c r="A1804" s="5" t="s">
        <v>557</v>
      </c>
      <c r="B1804" s="6">
        <v>617565</v>
      </c>
      <c r="C1804" s="6">
        <v>37654</v>
      </c>
      <c r="D1804" s="6">
        <v>868</v>
      </c>
      <c r="E1804" s="6">
        <v>2772</v>
      </c>
      <c r="F1804" s="6">
        <v>7</v>
      </c>
      <c r="G1804">
        <f>(E1804*0.6+D1804*0.2+C1804*0.2)/B1804</f>
        <v>1.5168605733809397E-2</v>
      </c>
      <c r="H1804">
        <f>_xlfn.RANK.AVG(G1804,G$2:G$2185)</f>
        <v>289</v>
      </c>
      <c r="I1804">
        <f>LOOKUP(H1804/COUNTA(H:H),{0,0.1,0.2,0.3,0.4,0.5,0.6,0.7,0.8,0.9,1}+1%%,{10,9,8,7,6,5,4,3,2,1})</f>
        <v>9</v>
      </c>
      <c r="J1804">
        <f>E1804*0.6+D1804*0.2+C1804*0.2</f>
        <v>9367.6</v>
      </c>
      <c r="K1804">
        <f>_xlfn.RANK.AVG(J1804,J$2:J$2185)</f>
        <v>802</v>
      </c>
      <c r="L1804">
        <f>LOOKUP(K1804/COUNTA(K:K),{0,0.1,0.2,0.3,0.4,0.5,0.6,0.7,0.8,0.9,1}+1%%,{10,9,8,7,6,5,4,3,2,1})</f>
        <v>7</v>
      </c>
      <c r="M1804">
        <f>(C1804-D1804)*0.7+B1804*0.3</f>
        <v>211019.7</v>
      </c>
      <c r="N1804">
        <f>_xlfn.RANK.AVG(M1804,M$2:M$2185)</f>
        <v>1084</v>
      </c>
      <c r="O1804">
        <f>LOOKUP(N1804/COUNTA(N:N),{0,0.1,0.2,0.3,0.4,0.5,0.6,0.7,0.8,0.9,1}+1%%,{10,9,8,7,6,5,4,3,2,1})</f>
        <v>6</v>
      </c>
      <c r="P1804" s="6">
        <v>7</v>
      </c>
      <c r="Q1804">
        <f>_xlfn.RANK.AVG(P1804,P$2:P$2185)</f>
        <v>180</v>
      </c>
      <c r="R1804">
        <f>LOOKUP(Q1804/COUNTA(Q:Q),{0,0.1,0.2,0.3,0.4,0.5,0.6,0.7,0.8,0.9,1}+1%%,{10,9,8,7,6,5,4,3,2,1})</f>
        <v>10</v>
      </c>
      <c r="S1804">
        <f>I1804*0.5+L1804*0.5+O1804+R1804</f>
        <v>24</v>
      </c>
    </row>
    <row r="1805" spans="1:19" ht="28.8" x14ac:dyDescent="0.25">
      <c r="A1805" s="5" t="s">
        <v>1195</v>
      </c>
      <c r="B1805" s="6">
        <v>6490501</v>
      </c>
      <c r="C1805" s="6">
        <v>231274</v>
      </c>
      <c r="D1805" s="6">
        <v>8310</v>
      </c>
      <c r="E1805" s="6">
        <v>13180</v>
      </c>
      <c r="F1805" s="6">
        <v>2</v>
      </c>
      <c r="G1805">
        <f>(E1805*0.6+D1805*0.2+C1805*0.2)/B1805</f>
        <v>8.6010001385101089E-3</v>
      </c>
      <c r="H1805">
        <f>_xlfn.RANK.AVG(G1805,G$2:G$2185)</f>
        <v>836</v>
      </c>
      <c r="I1805">
        <f>LOOKUP(H1805/COUNTA(H:H),{0,0.1,0.2,0.3,0.4,0.5,0.6,0.7,0.8,0.9,1}+1%%,{10,9,8,7,6,5,4,3,2,1})</f>
        <v>7</v>
      </c>
      <c r="J1805">
        <f>E1805*0.6+D1805*0.2+C1805*0.2</f>
        <v>55824.800000000003</v>
      </c>
      <c r="K1805">
        <f>_xlfn.RANK.AVG(J1805,J$2:J$2185)</f>
        <v>313</v>
      </c>
      <c r="L1805">
        <f>LOOKUP(K1805/COUNTA(K:K),{0,0.1,0.2,0.3,0.4,0.5,0.6,0.7,0.8,0.9,1}+1%%,{10,9,8,7,6,5,4,3,2,1})</f>
        <v>9</v>
      </c>
      <c r="M1805">
        <f>(C1805-D1805)*0.7+B1805*0.3</f>
        <v>2103225.0999999996</v>
      </c>
      <c r="N1805">
        <f>_xlfn.RANK.AVG(M1805,M$2:M$2185)</f>
        <v>334</v>
      </c>
      <c r="O1805">
        <f>LOOKUP(N1805/COUNTA(N:N),{0,0.1,0.2,0.3,0.4,0.5,0.6,0.7,0.8,0.9,1}+1%%,{10,9,8,7,6,5,4,3,2,1})</f>
        <v>9</v>
      </c>
      <c r="P1805" s="6">
        <v>2</v>
      </c>
      <c r="Q1805">
        <f>_xlfn.RANK.AVG(P1805,P$2:P$2185)</f>
        <v>678.5</v>
      </c>
      <c r="R1805">
        <f>LOOKUP(Q1805/COUNTA(Q:Q),{0,0.1,0.2,0.3,0.4,0.5,0.6,0.7,0.8,0.9,1}+1%%,{10,9,8,7,6,5,4,3,2,1})</f>
        <v>7</v>
      </c>
      <c r="S1805">
        <f>I1805*0.5+L1805*0.5+O1805+R1805</f>
        <v>24</v>
      </c>
    </row>
    <row r="1806" spans="1:19" ht="28.8" x14ac:dyDescent="0.25">
      <c r="A1806" s="5" t="s">
        <v>2162</v>
      </c>
      <c r="B1806" s="6">
        <v>33627806</v>
      </c>
      <c r="C1806" s="6">
        <v>2032463</v>
      </c>
      <c r="D1806" s="6">
        <v>101678</v>
      </c>
      <c r="E1806" s="6">
        <v>320194</v>
      </c>
      <c r="F1806" s="6">
        <v>1</v>
      </c>
      <c r="G1806">
        <f>(E1806*0.6+D1806*0.2+C1806*0.2)/B1806</f>
        <v>1.8405738393994543E-2</v>
      </c>
      <c r="H1806">
        <f>_xlfn.RANK.AVG(G1806,G$2:G$2185)</f>
        <v>164</v>
      </c>
      <c r="I1806">
        <f>LOOKUP(H1806/COUNTA(H:H),{0,0.1,0.2,0.3,0.4,0.5,0.6,0.7,0.8,0.9,1}+1%%,{10,9,8,7,6,5,4,3,2,1})</f>
        <v>10</v>
      </c>
      <c r="J1806">
        <f>E1806*0.6+D1806*0.2+C1806*0.2</f>
        <v>618944.60000000009</v>
      </c>
      <c r="K1806">
        <f>_xlfn.RANK.AVG(J1806,J$2:J$2185)</f>
        <v>22</v>
      </c>
      <c r="L1806">
        <f>LOOKUP(K1806/COUNTA(K:K),{0,0.1,0.2,0.3,0.4,0.5,0.6,0.7,0.8,0.9,1}+1%%,{10,9,8,7,6,5,4,3,2,1})</f>
        <v>10</v>
      </c>
      <c r="M1806">
        <f>(C1806-D1806)*0.7+B1806*0.3</f>
        <v>11439891.299999999</v>
      </c>
      <c r="N1806">
        <f>_xlfn.RANK.AVG(M1806,M$2:M$2185)</f>
        <v>82</v>
      </c>
      <c r="O1806">
        <f>LOOKUP(N1806/COUNTA(N:N),{0,0.1,0.2,0.3,0.4,0.5,0.6,0.7,0.8,0.9,1}+1%%,{10,9,8,7,6,5,4,3,2,1})</f>
        <v>10</v>
      </c>
      <c r="P1806" s="6">
        <v>1</v>
      </c>
      <c r="Q1806">
        <f>_xlfn.RANK.AVG(P1806,P$2:P$2185)</f>
        <v>1510</v>
      </c>
      <c r="R1806">
        <f>LOOKUP(Q1806/COUNTA(Q:Q),{0,0.1,0.2,0.3,0.4,0.5,0.6,0.7,0.8,0.9,1}+1%%,{10,9,8,7,6,5,4,3,2,1})</f>
        <v>4</v>
      </c>
      <c r="S1806">
        <f>I1806*0.5+L1806*0.5+O1806+R1806</f>
        <v>24</v>
      </c>
    </row>
    <row r="1807" spans="1:19" ht="43.2" x14ac:dyDescent="0.25">
      <c r="A1807" s="5" t="s">
        <v>157</v>
      </c>
      <c r="B1807" s="6">
        <v>11762841</v>
      </c>
      <c r="C1807" s="6">
        <v>81663</v>
      </c>
      <c r="D1807" s="6">
        <v>7520</v>
      </c>
      <c r="E1807" s="6">
        <v>8227</v>
      </c>
      <c r="F1807" s="6">
        <v>19</v>
      </c>
      <c r="G1807">
        <f>(E1807*0.6+D1807*0.2+C1807*0.2)/B1807</f>
        <v>1.9359948842290736E-3</v>
      </c>
      <c r="H1807">
        <f>_xlfn.RANK.AVG(G1807,G$2:G$2185)</f>
        <v>1850</v>
      </c>
      <c r="I1807">
        <f>LOOKUP(H1807/COUNTA(H:H),{0,0.1,0.2,0.3,0.4,0.5,0.6,0.7,0.8,0.9,1}+1%%,{10,9,8,7,6,5,4,3,2,1})</f>
        <v>2</v>
      </c>
      <c r="J1807">
        <f>E1807*0.6+D1807*0.2+C1807*0.2</f>
        <v>22772.799999999999</v>
      </c>
      <c r="K1807">
        <f>_xlfn.RANK.AVG(J1807,J$2:J$2185)</f>
        <v>542</v>
      </c>
      <c r="L1807">
        <f>LOOKUP(K1807/COUNTA(K:K),{0,0.1,0.2,0.3,0.4,0.5,0.6,0.7,0.8,0.9,1}+1%%,{10,9,8,7,6,5,4,3,2,1})</f>
        <v>8</v>
      </c>
      <c r="M1807">
        <f>(C1807-D1807)*0.7+B1807*0.3</f>
        <v>3580752.4</v>
      </c>
      <c r="N1807">
        <f>_xlfn.RANK.AVG(M1807,M$2:M$2185)</f>
        <v>238</v>
      </c>
      <c r="O1807">
        <f>LOOKUP(N1807/COUNTA(N:N),{0,0.1,0.2,0.3,0.4,0.5,0.6,0.7,0.8,0.9,1}+1%%,{10,9,8,7,6,5,4,3,2,1})</f>
        <v>9</v>
      </c>
      <c r="P1807" s="6">
        <v>19</v>
      </c>
      <c r="Q1807">
        <f>_xlfn.RANK.AVG(P1807,P$2:P$2185)</f>
        <v>45.5</v>
      </c>
      <c r="R1807">
        <f>LOOKUP(Q1807/COUNTA(Q:Q),{0,0.1,0.2,0.3,0.4,0.5,0.6,0.7,0.8,0.9,1}+1%%,{10,9,8,7,6,5,4,3,2,1})</f>
        <v>10</v>
      </c>
      <c r="S1807">
        <f>I1807*0.5+L1807*0.5+O1807+R1807</f>
        <v>24</v>
      </c>
    </row>
    <row r="1808" spans="1:19" ht="43.2" x14ac:dyDescent="0.25">
      <c r="A1808" s="5" t="s">
        <v>2103</v>
      </c>
      <c r="B1808" s="6">
        <v>27853469</v>
      </c>
      <c r="C1808" s="6">
        <v>396582</v>
      </c>
      <c r="D1808" s="6">
        <v>18694</v>
      </c>
      <c r="E1808" s="6">
        <v>17493</v>
      </c>
      <c r="F1808" s="6">
        <v>3</v>
      </c>
      <c r="G1808">
        <f>(E1808*0.6+D1808*0.2+C1808*0.2)/B1808</f>
        <v>3.3586839757733587E-3</v>
      </c>
      <c r="H1808">
        <f>_xlfn.RANK.AVG(G1808,G$2:G$2185)</f>
        <v>1598</v>
      </c>
      <c r="I1808">
        <f>LOOKUP(H1808/COUNTA(H:H),{0,0.1,0.2,0.3,0.4,0.5,0.6,0.7,0.8,0.9,1}+1%%,{10,9,8,7,6,5,4,3,2,1})</f>
        <v>3</v>
      </c>
      <c r="J1808">
        <f>E1808*0.6+D1808*0.2+C1808*0.2</f>
        <v>93551</v>
      </c>
      <c r="K1808">
        <f>_xlfn.RANK.AVG(J1808,J$2:J$2185)</f>
        <v>241</v>
      </c>
      <c r="L1808">
        <f>LOOKUP(K1808/COUNTA(K:K),{0,0.1,0.2,0.3,0.4,0.5,0.6,0.7,0.8,0.9,1}+1%%,{10,9,8,7,6,5,4,3,2,1})</f>
        <v>9</v>
      </c>
      <c r="M1808">
        <f>(C1808-D1808)*0.7+B1808*0.3</f>
        <v>8620562.2999999989</v>
      </c>
      <c r="N1808">
        <f>_xlfn.RANK.AVG(M1808,M$2:M$2185)</f>
        <v>117</v>
      </c>
      <c r="O1808">
        <f>LOOKUP(N1808/COUNTA(N:N),{0,0.1,0.2,0.3,0.4,0.5,0.6,0.7,0.8,0.9,1}+1%%,{10,9,8,7,6,5,4,3,2,1})</f>
        <v>10</v>
      </c>
      <c r="P1808" s="6">
        <v>3</v>
      </c>
      <c r="Q1808">
        <f>_xlfn.RANK.AVG(P1808,P$2:P$2185)</f>
        <v>452</v>
      </c>
      <c r="R1808">
        <f>LOOKUP(Q1808/COUNTA(Q:Q),{0,0.1,0.2,0.3,0.4,0.5,0.6,0.7,0.8,0.9,1}+1%%,{10,9,8,7,6,5,4,3,2,1})</f>
        <v>8</v>
      </c>
      <c r="S1808">
        <f>I1808*0.5+L1808*0.5+O1808+R1808</f>
        <v>24</v>
      </c>
    </row>
    <row r="1809" spans="1:19" ht="28.8" x14ac:dyDescent="0.25">
      <c r="A1809" s="5" t="s">
        <v>1002</v>
      </c>
      <c r="B1809" s="6">
        <v>1409334</v>
      </c>
      <c r="C1809" s="6">
        <v>44798</v>
      </c>
      <c r="D1809" s="6">
        <v>1344</v>
      </c>
      <c r="E1809" s="6">
        <v>5872</v>
      </c>
      <c r="F1809" s="6">
        <v>6</v>
      </c>
      <c r="G1809">
        <f>(E1809*0.6+D1809*0.2+C1809*0.2)/B1809</f>
        <v>9.0479616613237182E-3</v>
      </c>
      <c r="H1809">
        <f>_xlfn.RANK.AVG(G1809,G$2:G$2185)</f>
        <v>778</v>
      </c>
      <c r="I1809">
        <f>LOOKUP(H1809/COUNTA(H:H),{0,0.1,0.2,0.3,0.4,0.5,0.6,0.7,0.8,0.9,1}+1%%,{10,9,8,7,6,5,4,3,2,1})</f>
        <v>7</v>
      </c>
      <c r="J1809">
        <f>E1809*0.6+D1809*0.2+C1809*0.2</f>
        <v>12751.6</v>
      </c>
      <c r="K1809">
        <f>_xlfn.RANK.AVG(J1809,J$2:J$2185)</f>
        <v>690</v>
      </c>
      <c r="L1809">
        <f>LOOKUP(K1809/COUNTA(K:K),{0,0.1,0.2,0.3,0.4,0.5,0.6,0.7,0.8,0.9,1}+1%%,{10,9,8,7,6,5,4,3,2,1})</f>
        <v>7</v>
      </c>
      <c r="M1809">
        <f>(C1809-D1809)*0.7+B1809*0.3</f>
        <v>453218</v>
      </c>
      <c r="N1809">
        <f>_xlfn.RANK.AVG(M1809,M$2:M$2185)</f>
        <v>801</v>
      </c>
      <c r="O1809">
        <f>LOOKUP(N1809/COUNTA(N:N),{0,0.1,0.2,0.3,0.4,0.5,0.6,0.7,0.8,0.9,1}+1%%,{10,9,8,7,6,5,4,3,2,1})</f>
        <v>7</v>
      </c>
      <c r="P1809" s="6">
        <v>6</v>
      </c>
      <c r="Q1809">
        <f>_xlfn.RANK.AVG(P1809,P$2:P$2185)</f>
        <v>215</v>
      </c>
      <c r="R1809">
        <f>LOOKUP(Q1809/COUNTA(Q:Q),{0,0.1,0.2,0.3,0.4,0.5,0.6,0.7,0.8,0.9,1}+1%%,{10,9,8,7,6,5,4,3,2,1})</f>
        <v>10</v>
      </c>
      <c r="S1809">
        <f>I1809*0.5+L1809*0.5+O1809+R1809</f>
        <v>24</v>
      </c>
    </row>
    <row r="1810" spans="1:19" ht="28.8" x14ac:dyDescent="0.25">
      <c r="A1810" s="5" t="s">
        <v>2072</v>
      </c>
      <c r="B1810" s="6">
        <v>89369532</v>
      </c>
      <c r="C1810" s="6">
        <v>1589657</v>
      </c>
      <c r="D1810" s="6">
        <v>63917</v>
      </c>
      <c r="E1810" s="6">
        <v>125885</v>
      </c>
      <c r="F1810" s="6">
        <v>2</v>
      </c>
      <c r="G1810">
        <f>(E1810*0.6+D1810*0.2+C1810*0.2)/B1810</f>
        <v>4.5456856594034761E-3</v>
      </c>
      <c r="H1810">
        <f>_xlfn.RANK.AVG(G1810,G$2:G$2185)</f>
        <v>1400</v>
      </c>
      <c r="I1810">
        <f>LOOKUP(H1810/COUNTA(H:H),{0,0.1,0.2,0.3,0.4,0.5,0.6,0.7,0.8,0.9,1}+1%%,{10,9,8,7,6,5,4,3,2,1})</f>
        <v>4</v>
      </c>
      <c r="J1810">
        <f>E1810*0.6+D1810*0.2+C1810*0.2</f>
        <v>406245.80000000005</v>
      </c>
      <c r="K1810">
        <f>_xlfn.RANK.AVG(J1810,J$2:J$2185)</f>
        <v>46</v>
      </c>
      <c r="L1810">
        <f>LOOKUP(K1810/COUNTA(K:K),{0,0.1,0.2,0.3,0.4,0.5,0.6,0.7,0.8,0.9,1}+1%%,{10,9,8,7,6,5,4,3,2,1})</f>
        <v>10</v>
      </c>
      <c r="M1810">
        <f>(C1810-D1810)*0.7+B1810*0.3</f>
        <v>27878877.599999998</v>
      </c>
      <c r="N1810">
        <f>_xlfn.RANK.AVG(M1810,M$2:M$2185)</f>
        <v>26</v>
      </c>
      <c r="O1810">
        <f>LOOKUP(N1810/COUNTA(N:N),{0,0.1,0.2,0.3,0.4,0.5,0.6,0.7,0.8,0.9,1}+1%%,{10,9,8,7,6,5,4,3,2,1})</f>
        <v>10</v>
      </c>
      <c r="P1810" s="6">
        <v>2</v>
      </c>
      <c r="Q1810">
        <f>_xlfn.RANK.AVG(P1810,P$2:P$2185)</f>
        <v>678.5</v>
      </c>
      <c r="R1810">
        <f>LOOKUP(Q1810/COUNTA(Q:Q),{0,0.1,0.2,0.3,0.4,0.5,0.6,0.7,0.8,0.9,1}+1%%,{10,9,8,7,6,5,4,3,2,1})</f>
        <v>7</v>
      </c>
      <c r="S1810">
        <f>I1810*0.5+L1810*0.5+O1810+R1810</f>
        <v>24</v>
      </c>
    </row>
    <row r="1811" spans="1:19" ht="28.8" x14ac:dyDescent="0.25">
      <c r="A1811" s="5" t="s">
        <v>316</v>
      </c>
      <c r="B1811" s="6">
        <v>2496754</v>
      </c>
      <c r="C1811" s="6">
        <v>129799</v>
      </c>
      <c r="D1811" s="6">
        <v>3330</v>
      </c>
      <c r="E1811" s="6">
        <v>11506</v>
      </c>
      <c r="F1811" s="6">
        <v>2</v>
      </c>
      <c r="G1811">
        <f>(E1811*0.6+D1811*0.2+C1811*0.2)/B1811</f>
        <v>1.3429196468694954E-2</v>
      </c>
      <c r="H1811">
        <f>_xlfn.RANK.AVG(G1811,G$2:G$2185)</f>
        <v>389</v>
      </c>
      <c r="I1811">
        <f>LOOKUP(H1811/COUNTA(H:H),{0,0.1,0.2,0.3,0.4,0.5,0.6,0.7,0.8,0.9,1}+1%%,{10,9,8,7,6,5,4,3,2,1})</f>
        <v>9</v>
      </c>
      <c r="J1811">
        <f>E1811*0.6+D1811*0.2+C1811*0.2</f>
        <v>33529.4</v>
      </c>
      <c r="K1811">
        <f>_xlfn.RANK.AVG(J1811,J$2:J$2185)</f>
        <v>436</v>
      </c>
      <c r="L1811">
        <f>LOOKUP(K1811/COUNTA(K:K),{0,0.1,0.2,0.3,0.4,0.5,0.6,0.7,0.8,0.9,1}+1%%,{10,9,8,7,6,5,4,3,2,1})</f>
        <v>9</v>
      </c>
      <c r="M1811">
        <f>(C1811-D1811)*0.7+B1811*0.3</f>
        <v>837554.5</v>
      </c>
      <c r="N1811">
        <f>_xlfn.RANK.AVG(M1811,M$2:M$2185)</f>
        <v>596</v>
      </c>
      <c r="O1811">
        <f>LOOKUP(N1811/COUNTA(N:N),{0,0.1,0.2,0.3,0.4,0.5,0.6,0.7,0.8,0.9,1}+1%%,{10,9,8,7,6,5,4,3,2,1})</f>
        <v>8</v>
      </c>
      <c r="P1811" s="6">
        <v>2</v>
      </c>
      <c r="Q1811">
        <f>_xlfn.RANK.AVG(P1811,P$2:P$2185)</f>
        <v>678.5</v>
      </c>
      <c r="R1811">
        <f>LOOKUP(Q1811/COUNTA(Q:Q),{0,0.1,0.2,0.3,0.4,0.5,0.6,0.7,0.8,0.9,1}+1%%,{10,9,8,7,6,5,4,3,2,1})</f>
        <v>7</v>
      </c>
      <c r="S1811">
        <f>I1811*0.5+L1811*0.5+O1811+R1811</f>
        <v>24</v>
      </c>
    </row>
    <row r="1812" spans="1:19" ht="43.2" x14ac:dyDescent="0.25">
      <c r="A1812" s="5" t="s">
        <v>1606</v>
      </c>
      <c r="B1812" s="6">
        <v>3125119</v>
      </c>
      <c r="C1812" s="6">
        <v>143759</v>
      </c>
      <c r="D1812" s="6">
        <v>11277</v>
      </c>
      <c r="E1812" s="6">
        <v>16286</v>
      </c>
      <c r="F1812" s="6">
        <v>2</v>
      </c>
      <c r="G1812">
        <f>(E1812*0.6+D1812*0.2+C1812*0.2)/B1812</f>
        <v>1.3048719104776492E-2</v>
      </c>
      <c r="H1812">
        <f>_xlfn.RANK.AVG(G1812,G$2:G$2185)</f>
        <v>418</v>
      </c>
      <c r="I1812">
        <f>LOOKUP(H1812/COUNTA(H:H),{0,0.1,0.2,0.3,0.4,0.5,0.6,0.7,0.8,0.9,1}+1%%,{10,9,8,7,6,5,4,3,2,1})</f>
        <v>9</v>
      </c>
      <c r="J1812">
        <f>E1812*0.6+D1812*0.2+C1812*0.2</f>
        <v>40778.800000000003</v>
      </c>
      <c r="K1812">
        <f>_xlfn.RANK.AVG(J1812,J$2:J$2185)</f>
        <v>372</v>
      </c>
      <c r="L1812">
        <f>LOOKUP(K1812/COUNTA(K:K),{0,0.1,0.2,0.3,0.4,0.5,0.6,0.7,0.8,0.9,1}+1%%,{10,9,8,7,6,5,4,3,2,1})</f>
        <v>9</v>
      </c>
      <c r="M1812">
        <f>(C1812-D1812)*0.7+B1812*0.3</f>
        <v>1030273.1</v>
      </c>
      <c r="N1812">
        <f>_xlfn.RANK.AVG(M1812,M$2:M$2185)</f>
        <v>529</v>
      </c>
      <c r="O1812">
        <f>LOOKUP(N1812/COUNTA(N:N),{0,0.1,0.2,0.3,0.4,0.5,0.6,0.7,0.8,0.9,1}+1%%,{10,9,8,7,6,5,4,3,2,1})</f>
        <v>8</v>
      </c>
      <c r="P1812" s="6">
        <v>2</v>
      </c>
      <c r="Q1812">
        <f>_xlfn.RANK.AVG(P1812,P$2:P$2185)</f>
        <v>678.5</v>
      </c>
      <c r="R1812">
        <f>LOOKUP(Q1812/COUNTA(Q:Q),{0,0.1,0.2,0.3,0.4,0.5,0.6,0.7,0.8,0.9,1}+1%%,{10,9,8,7,6,5,4,3,2,1})</f>
        <v>7</v>
      </c>
      <c r="S1812">
        <f>I1812*0.5+L1812*0.5+O1812+R1812</f>
        <v>24</v>
      </c>
    </row>
    <row r="1813" spans="1:19" ht="28.8" x14ac:dyDescent="0.25">
      <c r="A1813" s="5" t="s">
        <v>446</v>
      </c>
      <c r="B1813" s="6">
        <v>3555099</v>
      </c>
      <c r="C1813" s="6">
        <v>104396</v>
      </c>
      <c r="D1813" s="6">
        <v>7831</v>
      </c>
      <c r="E1813" s="6">
        <v>11109</v>
      </c>
      <c r="F1813" s="6">
        <v>5</v>
      </c>
      <c r="G1813">
        <f>(E1813*0.6+D1813*0.2+C1813*0.2)/B1813</f>
        <v>8.1884639499490743E-3</v>
      </c>
      <c r="H1813">
        <f>_xlfn.RANK.AVG(G1813,G$2:G$2185)</f>
        <v>879</v>
      </c>
      <c r="I1813">
        <f>LOOKUP(H1813/COUNTA(H:H),{0,0.1,0.2,0.3,0.4,0.5,0.6,0.7,0.8,0.9,1}+1%%,{10,9,8,7,6,5,4,3,2,1})</f>
        <v>6</v>
      </c>
      <c r="J1813">
        <f>E1813*0.6+D1813*0.2+C1813*0.2</f>
        <v>29110.800000000003</v>
      </c>
      <c r="K1813">
        <f>_xlfn.RANK.AVG(J1813,J$2:J$2185)</f>
        <v>468</v>
      </c>
      <c r="L1813">
        <f>LOOKUP(K1813/COUNTA(K:K),{0,0.1,0.2,0.3,0.4,0.5,0.6,0.7,0.8,0.9,1}+1%%,{10,9,8,7,6,5,4,3,2,1})</f>
        <v>8</v>
      </c>
      <c r="M1813">
        <f>(C1813-D1813)*0.7+B1813*0.3</f>
        <v>1134125.2</v>
      </c>
      <c r="N1813">
        <f>_xlfn.RANK.AVG(M1813,M$2:M$2185)</f>
        <v>502</v>
      </c>
      <c r="O1813">
        <f>LOOKUP(N1813/COUNTA(N:N),{0,0.1,0.2,0.3,0.4,0.5,0.6,0.7,0.8,0.9,1}+1%%,{10,9,8,7,6,5,4,3,2,1})</f>
        <v>8</v>
      </c>
      <c r="P1813" s="6">
        <v>5</v>
      </c>
      <c r="Q1813">
        <f>_xlfn.RANK.AVG(P1813,P$2:P$2185)</f>
        <v>266.5</v>
      </c>
      <c r="R1813">
        <f>LOOKUP(Q1813/COUNTA(Q:Q),{0,0.1,0.2,0.3,0.4,0.5,0.6,0.7,0.8,0.9,1}+1%%,{10,9,8,7,6,5,4,3,2,1})</f>
        <v>9</v>
      </c>
      <c r="S1813">
        <f>I1813*0.5+L1813*0.5+O1813+R1813</f>
        <v>24</v>
      </c>
    </row>
    <row r="1814" spans="1:19" ht="28.8" x14ac:dyDescent="0.25">
      <c r="A1814" s="5" t="s">
        <v>1157</v>
      </c>
      <c r="B1814" s="6">
        <v>1280609</v>
      </c>
      <c r="C1814" s="6">
        <v>66542</v>
      </c>
      <c r="D1814" s="6">
        <v>1301</v>
      </c>
      <c r="E1814" s="6">
        <v>14137</v>
      </c>
      <c r="F1814" s="6">
        <v>3</v>
      </c>
      <c r="G1814">
        <f>(E1814*0.6+D1814*0.2+C1814*0.2)/B1814</f>
        <v>1.7218995025023252E-2</v>
      </c>
      <c r="H1814">
        <f>_xlfn.RANK.AVG(G1814,G$2:G$2185)</f>
        <v>200</v>
      </c>
      <c r="I1814">
        <f>LOOKUP(H1814/COUNTA(H:H),{0,0.1,0.2,0.3,0.4,0.5,0.6,0.7,0.8,0.9,1}+1%%,{10,9,8,7,6,5,4,3,2,1})</f>
        <v>10</v>
      </c>
      <c r="J1814">
        <f>E1814*0.6+D1814*0.2+C1814*0.2</f>
        <v>22050.800000000003</v>
      </c>
      <c r="K1814">
        <f>_xlfn.RANK.AVG(J1814,J$2:J$2185)</f>
        <v>554</v>
      </c>
      <c r="L1814">
        <f>LOOKUP(K1814/COUNTA(K:K),{0,0.1,0.2,0.3,0.4,0.5,0.6,0.7,0.8,0.9,1}+1%%,{10,9,8,7,6,5,4,3,2,1})</f>
        <v>8</v>
      </c>
      <c r="M1814">
        <f>(C1814-D1814)*0.7+B1814*0.3</f>
        <v>429851.4</v>
      </c>
      <c r="N1814">
        <f>_xlfn.RANK.AVG(M1814,M$2:M$2185)</f>
        <v>819</v>
      </c>
      <c r="O1814">
        <f>LOOKUP(N1814/COUNTA(N:N),{0,0.1,0.2,0.3,0.4,0.5,0.6,0.7,0.8,0.9,1}+1%%,{10,9,8,7,6,5,4,3,2,1})</f>
        <v>7</v>
      </c>
      <c r="P1814" s="6">
        <v>3</v>
      </c>
      <c r="Q1814">
        <f>_xlfn.RANK.AVG(P1814,P$2:P$2185)</f>
        <v>452</v>
      </c>
      <c r="R1814">
        <f>LOOKUP(Q1814/COUNTA(Q:Q),{0,0.1,0.2,0.3,0.4,0.5,0.6,0.7,0.8,0.9,1}+1%%,{10,9,8,7,6,5,4,3,2,1})</f>
        <v>8</v>
      </c>
      <c r="S1814">
        <f>I1814*0.5+L1814*0.5+O1814+R1814</f>
        <v>24</v>
      </c>
    </row>
    <row r="1815" spans="1:19" ht="28.8" x14ac:dyDescent="0.25">
      <c r="A1815" s="5" t="s">
        <v>1757</v>
      </c>
      <c r="B1815" s="6">
        <v>29908107</v>
      </c>
      <c r="C1815" s="6">
        <v>106031</v>
      </c>
      <c r="D1815" s="6">
        <v>18806</v>
      </c>
      <c r="E1815" s="6">
        <v>15382</v>
      </c>
      <c r="F1815" s="6">
        <v>5</v>
      </c>
      <c r="G1815">
        <f>(E1815*0.6+D1815*0.2+C1815*0.2)/B1815</f>
        <v>1.1433889814557638E-3</v>
      </c>
      <c r="H1815">
        <f>_xlfn.RANK.AVG(G1815,G$2:G$2185)</f>
        <v>1978</v>
      </c>
      <c r="I1815">
        <f>LOOKUP(H1815/COUNTA(H:H),{0,0.1,0.2,0.3,0.4,0.5,0.6,0.7,0.8,0.9,1}+1%%,{10,9,8,7,6,5,4,3,2,1})</f>
        <v>1</v>
      </c>
      <c r="J1815">
        <f>E1815*0.6+D1815*0.2+C1815*0.2</f>
        <v>34196.6</v>
      </c>
      <c r="K1815">
        <f>_xlfn.RANK.AVG(J1815,J$2:J$2185)</f>
        <v>433</v>
      </c>
      <c r="L1815">
        <f>LOOKUP(K1815/COUNTA(K:K),{0,0.1,0.2,0.3,0.4,0.5,0.6,0.7,0.8,0.9,1}+1%%,{10,9,8,7,6,5,4,3,2,1})</f>
        <v>9</v>
      </c>
      <c r="M1815">
        <f>(C1815-D1815)*0.7+B1815*0.3</f>
        <v>9033489.5999999996</v>
      </c>
      <c r="N1815">
        <f>_xlfn.RANK.AVG(M1815,M$2:M$2185)</f>
        <v>112</v>
      </c>
      <c r="O1815">
        <f>LOOKUP(N1815/COUNTA(N:N),{0,0.1,0.2,0.3,0.4,0.5,0.6,0.7,0.8,0.9,1}+1%%,{10,9,8,7,6,5,4,3,2,1})</f>
        <v>10</v>
      </c>
      <c r="P1815" s="6">
        <v>5</v>
      </c>
      <c r="Q1815">
        <f>_xlfn.RANK.AVG(P1815,P$2:P$2185)</f>
        <v>266.5</v>
      </c>
      <c r="R1815">
        <f>LOOKUP(Q1815/COUNTA(Q:Q),{0,0.1,0.2,0.3,0.4,0.5,0.6,0.7,0.8,0.9,1}+1%%,{10,9,8,7,6,5,4,3,2,1})</f>
        <v>9</v>
      </c>
      <c r="S1815">
        <f>I1815*0.5+L1815*0.5+O1815+R1815</f>
        <v>24</v>
      </c>
    </row>
    <row r="1816" spans="1:19" ht="28.8" x14ac:dyDescent="0.25">
      <c r="A1816" s="5" t="s">
        <v>378</v>
      </c>
      <c r="B1816" s="6">
        <v>7196848</v>
      </c>
      <c r="C1816" s="6">
        <v>177158</v>
      </c>
      <c r="D1816" s="6">
        <v>2801</v>
      </c>
      <c r="E1816" s="6">
        <v>7315</v>
      </c>
      <c r="F1816" s="6">
        <v>3</v>
      </c>
      <c r="G1816">
        <f>(E1816*0.6+D1816*0.2+C1816*0.2)/B1816</f>
        <v>5.6109007721157926E-3</v>
      </c>
      <c r="H1816">
        <f>_xlfn.RANK.AVG(G1816,G$2:G$2185)</f>
        <v>1248</v>
      </c>
      <c r="I1816">
        <f>LOOKUP(H1816/COUNTA(H:H),{0,0.1,0.2,0.3,0.4,0.5,0.6,0.7,0.8,0.9,1}+1%%,{10,9,8,7,6,5,4,3,2,1})</f>
        <v>5</v>
      </c>
      <c r="J1816">
        <f>E1816*0.6+D1816*0.2+C1816*0.2</f>
        <v>40380.799999999996</v>
      </c>
      <c r="K1816">
        <f>_xlfn.RANK.AVG(J1816,J$2:J$2185)</f>
        <v>378</v>
      </c>
      <c r="L1816">
        <f>LOOKUP(K1816/COUNTA(K:K),{0,0.1,0.2,0.3,0.4,0.5,0.6,0.7,0.8,0.9,1}+1%%,{10,9,8,7,6,5,4,3,2,1})</f>
        <v>9</v>
      </c>
      <c r="M1816">
        <f>(C1816-D1816)*0.7+B1816*0.3</f>
        <v>2281104.2999999998</v>
      </c>
      <c r="N1816">
        <f>_xlfn.RANK.AVG(M1816,M$2:M$2185)</f>
        <v>320</v>
      </c>
      <c r="O1816">
        <f>LOOKUP(N1816/COUNTA(N:N),{0,0.1,0.2,0.3,0.4,0.5,0.6,0.7,0.8,0.9,1}+1%%,{10,9,8,7,6,5,4,3,2,1})</f>
        <v>9</v>
      </c>
      <c r="P1816" s="6">
        <v>3</v>
      </c>
      <c r="Q1816">
        <f>_xlfn.RANK.AVG(P1816,P$2:P$2185)</f>
        <v>452</v>
      </c>
      <c r="R1816">
        <f>LOOKUP(Q1816/COUNTA(Q:Q),{0,0.1,0.2,0.3,0.4,0.5,0.6,0.7,0.8,0.9,1}+1%%,{10,9,8,7,6,5,4,3,2,1})</f>
        <v>8</v>
      </c>
      <c r="S1816">
        <f>I1816*0.5+L1816*0.5+O1816+R1816</f>
        <v>24</v>
      </c>
    </row>
    <row r="1817" spans="1:19" ht="28.8" x14ac:dyDescent="0.25">
      <c r="A1817" s="5" t="s">
        <v>1738</v>
      </c>
      <c r="B1817" s="6">
        <v>1752366</v>
      </c>
      <c r="C1817" s="6">
        <v>61557</v>
      </c>
      <c r="D1817" s="6">
        <v>3002</v>
      </c>
      <c r="E1817" s="6">
        <v>8587</v>
      </c>
      <c r="F1817" s="6">
        <v>5</v>
      </c>
      <c r="G1817">
        <f>(E1817*0.6+D1817*0.2+C1817*0.2)/B1817</f>
        <v>1.0308348826672054E-2</v>
      </c>
      <c r="H1817">
        <f>_xlfn.RANK.AVG(G1817,G$2:G$2185)</f>
        <v>635</v>
      </c>
      <c r="I1817">
        <f>LOOKUP(H1817/COUNTA(H:H),{0,0.1,0.2,0.3,0.4,0.5,0.6,0.7,0.8,0.9,1}+1%%,{10,9,8,7,6,5,4,3,2,1})</f>
        <v>8</v>
      </c>
      <c r="J1817">
        <f>E1817*0.6+D1817*0.2+C1817*0.2</f>
        <v>18064</v>
      </c>
      <c r="K1817">
        <f>_xlfn.RANK.AVG(J1817,J$2:J$2185)</f>
        <v>603</v>
      </c>
      <c r="L1817">
        <f>LOOKUP(K1817/COUNTA(K:K),{0,0.1,0.2,0.3,0.4,0.5,0.6,0.7,0.8,0.9,1}+1%%,{10,9,8,7,6,5,4,3,2,1})</f>
        <v>8</v>
      </c>
      <c r="M1817">
        <f>(C1817-D1817)*0.7+B1817*0.3</f>
        <v>566698.29999999993</v>
      </c>
      <c r="N1817">
        <f>_xlfn.RANK.AVG(M1817,M$2:M$2185)</f>
        <v>724</v>
      </c>
      <c r="O1817">
        <f>LOOKUP(N1817/COUNTA(N:N),{0,0.1,0.2,0.3,0.4,0.5,0.6,0.7,0.8,0.9,1}+1%%,{10,9,8,7,6,5,4,3,2,1})</f>
        <v>7</v>
      </c>
      <c r="P1817" s="6">
        <v>5</v>
      </c>
      <c r="Q1817">
        <f>_xlfn.RANK.AVG(P1817,P$2:P$2185)</f>
        <v>266.5</v>
      </c>
      <c r="R1817">
        <f>LOOKUP(Q1817/COUNTA(Q:Q),{0,0.1,0.2,0.3,0.4,0.5,0.6,0.7,0.8,0.9,1}+1%%,{10,9,8,7,6,5,4,3,2,1})</f>
        <v>9</v>
      </c>
      <c r="S1817">
        <f>I1817*0.5+L1817*0.5+O1817+R1817</f>
        <v>24</v>
      </c>
    </row>
    <row r="1818" spans="1:19" ht="28.8" x14ac:dyDescent="0.25">
      <c r="A1818" s="5" t="s">
        <v>1022</v>
      </c>
      <c r="B1818" s="6">
        <v>9990231</v>
      </c>
      <c r="C1818" s="6">
        <v>75254</v>
      </c>
      <c r="D1818" s="6">
        <v>6973</v>
      </c>
      <c r="E1818" s="6">
        <v>14480</v>
      </c>
      <c r="F1818" s="6">
        <v>19</v>
      </c>
      <c r="G1818">
        <f>(E1818*0.6+D1818*0.2+C1818*0.2)/B1818</f>
        <v>2.5157976827562848E-3</v>
      </c>
      <c r="H1818">
        <f>_xlfn.RANK.AVG(G1818,G$2:G$2185)</f>
        <v>1756</v>
      </c>
      <c r="I1818">
        <f>LOOKUP(H1818/COUNTA(H:H),{0,0.1,0.2,0.3,0.4,0.5,0.6,0.7,0.8,0.9,1}+1%%,{10,9,8,7,6,5,4,3,2,1})</f>
        <v>2</v>
      </c>
      <c r="J1818">
        <f>E1818*0.6+D1818*0.2+C1818*0.2</f>
        <v>25133.4</v>
      </c>
      <c r="K1818">
        <f>_xlfn.RANK.AVG(J1818,J$2:J$2185)</f>
        <v>507</v>
      </c>
      <c r="L1818">
        <f>LOOKUP(K1818/COUNTA(K:K),{0,0.1,0.2,0.3,0.4,0.5,0.6,0.7,0.8,0.9,1}+1%%,{10,9,8,7,6,5,4,3,2,1})</f>
        <v>8</v>
      </c>
      <c r="M1818">
        <f>(C1818-D1818)*0.7+B1818*0.3</f>
        <v>3044866</v>
      </c>
      <c r="N1818">
        <f>_xlfn.RANK.AVG(M1818,M$2:M$2185)</f>
        <v>268</v>
      </c>
      <c r="O1818">
        <f>LOOKUP(N1818/COUNTA(N:N),{0,0.1,0.2,0.3,0.4,0.5,0.6,0.7,0.8,0.9,1}+1%%,{10,9,8,7,6,5,4,3,2,1})</f>
        <v>9</v>
      </c>
      <c r="P1818" s="6">
        <v>19</v>
      </c>
      <c r="Q1818">
        <f>_xlfn.RANK.AVG(P1818,P$2:P$2185)</f>
        <v>45.5</v>
      </c>
      <c r="R1818">
        <f>LOOKUP(Q1818/COUNTA(Q:Q),{0,0.1,0.2,0.3,0.4,0.5,0.6,0.7,0.8,0.9,1}+1%%,{10,9,8,7,6,5,4,3,2,1})</f>
        <v>10</v>
      </c>
      <c r="S1818">
        <f>I1818*0.5+L1818*0.5+O1818+R1818</f>
        <v>24</v>
      </c>
    </row>
    <row r="1819" spans="1:19" ht="28.8" x14ac:dyDescent="0.25">
      <c r="A1819" s="5" t="s">
        <v>466</v>
      </c>
      <c r="B1819" s="6">
        <v>1512950</v>
      </c>
      <c r="C1819" s="6">
        <v>70587</v>
      </c>
      <c r="D1819" s="6">
        <v>1170</v>
      </c>
      <c r="E1819" s="6">
        <v>2615</v>
      </c>
      <c r="F1819" s="6">
        <v>4</v>
      </c>
      <c r="G1819">
        <f>(E1819*0.6+D1819*0.2+C1819*0.2)/B1819</f>
        <v>1.0522753560924024E-2</v>
      </c>
      <c r="H1819">
        <f>_xlfn.RANK.AVG(G1819,G$2:G$2185)</f>
        <v>617</v>
      </c>
      <c r="I1819">
        <f>LOOKUP(H1819/COUNTA(H:H),{0,0.1,0.2,0.3,0.4,0.5,0.6,0.7,0.8,0.9,1}+1%%,{10,9,8,7,6,5,4,3,2,1})</f>
        <v>8</v>
      </c>
      <c r="J1819">
        <f>E1819*0.6+D1819*0.2+C1819*0.2</f>
        <v>15920.400000000001</v>
      </c>
      <c r="K1819">
        <f>_xlfn.RANK.AVG(J1819,J$2:J$2185)</f>
        <v>635</v>
      </c>
      <c r="L1819">
        <f>LOOKUP(K1819/COUNTA(K:K),{0,0.1,0.2,0.3,0.4,0.5,0.6,0.7,0.8,0.9,1}+1%%,{10,9,8,7,6,5,4,3,2,1})</f>
        <v>8</v>
      </c>
      <c r="M1819">
        <f>(C1819-D1819)*0.7+B1819*0.3</f>
        <v>502476.9</v>
      </c>
      <c r="N1819">
        <f>_xlfn.RANK.AVG(M1819,M$2:M$2185)</f>
        <v>771</v>
      </c>
      <c r="O1819">
        <f>LOOKUP(N1819/COUNTA(N:N),{0,0.1,0.2,0.3,0.4,0.5,0.6,0.7,0.8,0.9,1}+1%%,{10,9,8,7,6,5,4,3,2,1})</f>
        <v>7</v>
      </c>
      <c r="P1819" s="6">
        <v>4</v>
      </c>
      <c r="Q1819">
        <f>_xlfn.RANK.AVG(P1819,P$2:P$2185)</f>
        <v>340.5</v>
      </c>
      <c r="R1819">
        <f>LOOKUP(Q1819/COUNTA(Q:Q),{0,0.1,0.2,0.3,0.4,0.5,0.6,0.7,0.8,0.9,1}+1%%,{10,9,8,7,6,5,4,3,2,1})</f>
        <v>9</v>
      </c>
      <c r="S1819">
        <f>I1819*0.5+L1819*0.5+O1819+R1819</f>
        <v>24</v>
      </c>
    </row>
    <row r="1820" spans="1:19" ht="28.8" x14ac:dyDescent="0.25">
      <c r="A1820" s="5" t="s">
        <v>966</v>
      </c>
      <c r="B1820" s="6">
        <v>10770858</v>
      </c>
      <c r="C1820" s="6">
        <v>93260</v>
      </c>
      <c r="D1820" s="6">
        <v>10726</v>
      </c>
      <c r="E1820" s="6">
        <v>9325</v>
      </c>
      <c r="F1820" s="6">
        <v>6</v>
      </c>
      <c r="G1820">
        <f>(E1820*0.6+D1820*0.2+C1820*0.2)/B1820</f>
        <v>2.4503340402408052E-3</v>
      </c>
      <c r="H1820">
        <f>_xlfn.RANK.AVG(G1820,G$2:G$2185)</f>
        <v>1769</v>
      </c>
      <c r="I1820">
        <f>LOOKUP(H1820/COUNTA(H:H),{0,0.1,0.2,0.3,0.4,0.5,0.6,0.7,0.8,0.9,1}+1%%,{10,9,8,7,6,5,4,3,2,1})</f>
        <v>2</v>
      </c>
      <c r="J1820">
        <f>E1820*0.6+D1820*0.2+C1820*0.2</f>
        <v>26392.2</v>
      </c>
      <c r="K1820">
        <f>_xlfn.RANK.AVG(J1820,J$2:J$2185)</f>
        <v>497</v>
      </c>
      <c r="L1820">
        <f>LOOKUP(K1820/COUNTA(K:K),{0,0.1,0.2,0.3,0.4,0.5,0.6,0.7,0.8,0.9,1}+1%%,{10,9,8,7,6,5,4,3,2,1})</f>
        <v>8</v>
      </c>
      <c r="M1820">
        <f>(C1820-D1820)*0.7+B1820*0.3</f>
        <v>3289031.1999999997</v>
      </c>
      <c r="N1820">
        <f>_xlfn.RANK.AVG(M1820,M$2:M$2185)</f>
        <v>255</v>
      </c>
      <c r="O1820">
        <f>LOOKUP(N1820/COUNTA(N:N),{0,0.1,0.2,0.3,0.4,0.5,0.6,0.7,0.8,0.9,1}+1%%,{10,9,8,7,6,5,4,3,2,1})</f>
        <v>9</v>
      </c>
      <c r="P1820" s="6">
        <v>6</v>
      </c>
      <c r="Q1820">
        <f>_xlfn.RANK.AVG(P1820,P$2:P$2185)</f>
        <v>215</v>
      </c>
      <c r="R1820">
        <f>LOOKUP(Q1820/COUNTA(Q:Q),{0,0.1,0.2,0.3,0.4,0.5,0.6,0.7,0.8,0.9,1}+1%%,{10,9,8,7,6,5,4,3,2,1})</f>
        <v>10</v>
      </c>
      <c r="S1820">
        <f>I1820*0.5+L1820*0.5+O1820+R1820</f>
        <v>24</v>
      </c>
    </row>
    <row r="1821" spans="1:19" ht="28.8" x14ac:dyDescent="0.25">
      <c r="A1821" s="5" t="s">
        <v>1373</v>
      </c>
      <c r="B1821" s="6">
        <v>2667707</v>
      </c>
      <c r="C1821" s="6">
        <v>109340</v>
      </c>
      <c r="D1821" s="6">
        <v>10800</v>
      </c>
      <c r="E1821" s="6">
        <v>10437</v>
      </c>
      <c r="F1821" s="6">
        <v>3</v>
      </c>
      <c r="G1821">
        <f>(E1821*0.6+D1821*0.2+C1821*0.2)/B1821</f>
        <v>1.1354395366507642E-2</v>
      </c>
      <c r="H1821">
        <f>_xlfn.RANK.AVG(G1821,G$2:G$2185)</f>
        <v>544</v>
      </c>
      <c r="I1821">
        <f>LOOKUP(H1821/COUNTA(H:H),{0,0.1,0.2,0.3,0.4,0.5,0.6,0.7,0.8,0.9,1}+1%%,{10,9,8,7,6,5,4,3,2,1})</f>
        <v>8</v>
      </c>
      <c r="J1821">
        <f>E1821*0.6+D1821*0.2+C1821*0.2</f>
        <v>30290.2</v>
      </c>
      <c r="K1821">
        <f>_xlfn.RANK.AVG(J1821,J$2:J$2185)</f>
        <v>458</v>
      </c>
      <c r="L1821">
        <f>LOOKUP(K1821/COUNTA(K:K),{0,0.1,0.2,0.3,0.4,0.5,0.6,0.7,0.8,0.9,1}+1%%,{10,9,8,7,6,5,4,3,2,1})</f>
        <v>8</v>
      </c>
      <c r="M1821">
        <f>(C1821-D1821)*0.7+B1821*0.3</f>
        <v>869290.1</v>
      </c>
      <c r="N1821">
        <f>_xlfn.RANK.AVG(M1821,M$2:M$2185)</f>
        <v>582</v>
      </c>
      <c r="O1821">
        <f>LOOKUP(N1821/COUNTA(N:N),{0,0.1,0.2,0.3,0.4,0.5,0.6,0.7,0.8,0.9,1}+1%%,{10,9,8,7,6,5,4,3,2,1})</f>
        <v>8</v>
      </c>
      <c r="P1821" s="6">
        <v>3</v>
      </c>
      <c r="Q1821">
        <f>_xlfn.RANK.AVG(P1821,P$2:P$2185)</f>
        <v>452</v>
      </c>
      <c r="R1821">
        <f>LOOKUP(Q1821/COUNTA(Q:Q),{0,0.1,0.2,0.3,0.4,0.5,0.6,0.7,0.8,0.9,1}+1%%,{10,9,8,7,6,5,4,3,2,1})</f>
        <v>8</v>
      </c>
      <c r="S1821">
        <f>I1821*0.5+L1821*0.5+O1821+R1821</f>
        <v>24</v>
      </c>
    </row>
    <row r="1822" spans="1:19" ht="14.4" x14ac:dyDescent="0.25">
      <c r="A1822" s="5" t="s">
        <v>1565</v>
      </c>
      <c r="B1822" s="6">
        <v>3261328</v>
      </c>
      <c r="C1822" s="6">
        <v>92674</v>
      </c>
      <c r="D1822" s="6">
        <v>2732</v>
      </c>
      <c r="E1822" s="6">
        <v>8295</v>
      </c>
      <c r="F1822" s="6">
        <v>4</v>
      </c>
      <c r="G1822">
        <f>(E1822*0.6+D1822*0.2+C1822*0.2)/B1822</f>
        <v>7.3768109187423029E-3</v>
      </c>
      <c r="H1822">
        <f>_xlfn.RANK.AVG(G1822,G$2:G$2185)</f>
        <v>982</v>
      </c>
      <c r="I1822">
        <f>LOOKUP(H1822/COUNTA(H:H),{0,0.1,0.2,0.3,0.4,0.5,0.6,0.7,0.8,0.9,1}+1%%,{10,9,8,7,6,5,4,3,2,1})</f>
        <v>6</v>
      </c>
      <c r="J1822">
        <f>E1822*0.6+D1822*0.2+C1822*0.2</f>
        <v>24058.199999999997</v>
      </c>
      <c r="K1822">
        <f>_xlfn.RANK.AVG(J1822,J$2:J$2185)</f>
        <v>523</v>
      </c>
      <c r="L1822">
        <f>LOOKUP(K1822/COUNTA(K:K),{0,0.1,0.2,0.3,0.4,0.5,0.6,0.7,0.8,0.9,1}+1%%,{10,9,8,7,6,5,4,3,2,1})</f>
        <v>8</v>
      </c>
      <c r="M1822">
        <f>(C1822-D1822)*0.7+B1822*0.3</f>
        <v>1041357.7999999999</v>
      </c>
      <c r="N1822">
        <f>_xlfn.RANK.AVG(M1822,M$2:M$2185)</f>
        <v>524</v>
      </c>
      <c r="O1822">
        <f>LOOKUP(N1822/COUNTA(N:N),{0,0.1,0.2,0.3,0.4,0.5,0.6,0.7,0.8,0.9,1}+1%%,{10,9,8,7,6,5,4,3,2,1})</f>
        <v>8</v>
      </c>
      <c r="P1822" s="6">
        <v>4</v>
      </c>
      <c r="Q1822">
        <f>_xlfn.RANK.AVG(P1822,P$2:P$2185)</f>
        <v>340.5</v>
      </c>
      <c r="R1822">
        <f>LOOKUP(Q1822/COUNTA(Q:Q),{0,0.1,0.2,0.3,0.4,0.5,0.6,0.7,0.8,0.9,1}+1%%,{10,9,8,7,6,5,4,3,2,1})</f>
        <v>9</v>
      </c>
      <c r="S1822">
        <f>I1822*0.5+L1822*0.5+O1822+R1822</f>
        <v>24</v>
      </c>
    </row>
    <row r="1823" spans="1:19" ht="28.8" x14ac:dyDescent="0.25">
      <c r="A1823" s="5" t="s">
        <v>1422</v>
      </c>
      <c r="B1823" s="6">
        <v>6455622</v>
      </c>
      <c r="C1823" s="6">
        <v>161073</v>
      </c>
      <c r="D1823" s="6">
        <v>2051</v>
      </c>
      <c r="E1823" s="6">
        <v>3164</v>
      </c>
      <c r="F1823" s="6">
        <v>3</v>
      </c>
      <c r="G1823">
        <f>(E1823*0.6+D1823*0.2+C1823*0.2)/B1823</f>
        <v>5.3477728404791982E-3</v>
      </c>
      <c r="H1823">
        <f>_xlfn.RANK.AVG(G1823,G$2:G$2185)</f>
        <v>1284</v>
      </c>
      <c r="I1823">
        <f>LOOKUP(H1823/COUNTA(H:H),{0,0.1,0.2,0.3,0.4,0.5,0.6,0.7,0.8,0.9,1}+1%%,{10,9,8,7,6,5,4,3,2,1})</f>
        <v>5</v>
      </c>
      <c r="J1823">
        <f>E1823*0.6+D1823*0.2+C1823*0.2</f>
        <v>34523.200000000004</v>
      </c>
      <c r="K1823">
        <f>_xlfn.RANK.AVG(J1823,J$2:J$2185)</f>
        <v>426</v>
      </c>
      <c r="L1823">
        <f>LOOKUP(K1823/COUNTA(K:K),{0,0.1,0.2,0.3,0.4,0.5,0.6,0.7,0.8,0.9,1}+1%%,{10,9,8,7,6,5,4,3,2,1})</f>
        <v>9</v>
      </c>
      <c r="M1823">
        <f>(C1823-D1823)*0.7+B1823*0.3</f>
        <v>2048001.9999999998</v>
      </c>
      <c r="N1823">
        <f>_xlfn.RANK.AVG(M1823,M$2:M$2185)</f>
        <v>344</v>
      </c>
      <c r="O1823">
        <f>LOOKUP(N1823/COUNTA(N:N),{0,0.1,0.2,0.3,0.4,0.5,0.6,0.7,0.8,0.9,1}+1%%,{10,9,8,7,6,5,4,3,2,1})</f>
        <v>9</v>
      </c>
      <c r="P1823" s="6">
        <v>3</v>
      </c>
      <c r="Q1823">
        <f>_xlfn.RANK.AVG(P1823,P$2:P$2185)</f>
        <v>452</v>
      </c>
      <c r="R1823">
        <f>LOOKUP(Q1823/COUNTA(Q:Q),{0,0.1,0.2,0.3,0.4,0.5,0.6,0.7,0.8,0.9,1}+1%%,{10,9,8,7,6,5,4,3,2,1})</f>
        <v>8</v>
      </c>
      <c r="S1823">
        <f>I1823*0.5+L1823*0.5+O1823+R1823</f>
        <v>24</v>
      </c>
    </row>
    <row r="1824" spans="1:19" ht="28.8" x14ac:dyDescent="0.25">
      <c r="A1824" s="5" t="s">
        <v>1872</v>
      </c>
      <c r="B1824" s="6">
        <v>3878048</v>
      </c>
      <c r="C1824" s="6">
        <v>238201</v>
      </c>
      <c r="D1824" s="6">
        <v>5673</v>
      </c>
      <c r="E1824" s="6">
        <v>18794</v>
      </c>
      <c r="F1824" s="6">
        <v>2</v>
      </c>
      <c r="G1824">
        <f>(E1824*0.6+D1824*0.2+C1824*0.2)/B1824</f>
        <v>1.5484903745389434E-2</v>
      </c>
      <c r="H1824">
        <f>_xlfn.RANK.AVG(G1824,G$2:G$2185)</f>
        <v>276</v>
      </c>
      <c r="I1824">
        <f>LOOKUP(H1824/COUNTA(H:H),{0,0.1,0.2,0.3,0.4,0.5,0.6,0.7,0.8,0.9,1}+1%%,{10,9,8,7,6,5,4,3,2,1})</f>
        <v>9</v>
      </c>
      <c r="J1824">
        <f>E1824*0.6+D1824*0.2+C1824*0.2</f>
        <v>60051.200000000004</v>
      </c>
      <c r="K1824">
        <f>_xlfn.RANK.AVG(J1824,J$2:J$2185)</f>
        <v>299</v>
      </c>
      <c r="L1824">
        <f>LOOKUP(K1824/COUNTA(K:K),{0,0.1,0.2,0.3,0.4,0.5,0.6,0.7,0.8,0.9,1}+1%%,{10,9,8,7,6,5,4,3,2,1})</f>
        <v>9</v>
      </c>
      <c r="M1824">
        <f>(C1824-D1824)*0.7+B1824*0.3</f>
        <v>1326184</v>
      </c>
      <c r="N1824">
        <f>_xlfn.RANK.AVG(M1824,M$2:M$2185)</f>
        <v>463</v>
      </c>
      <c r="O1824">
        <f>LOOKUP(N1824/COUNTA(N:N),{0,0.1,0.2,0.3,0.4,0.5,0.6,0.7,0.8,0.9,1}+1%%,{10,9,8,7,6,5,4,3,2,1})</f>
        <v>8</v>
      </c>
      <c r="P1824" s="6">
        <v>2</v>
      </c>
      <c r="Q1824">
        <f>_xlfn.RANK.AVG(P1824,P$2:P$2185)</f>
        <v>678.5</v>
      </c>
      <c r="R1824">
        <f>LOOKUP(Q1824/COUNTA(Q:Q),{0,0.1,0.2,0.3,0.4,0.5,0.6,0.7,0.8,0.9,1}+1%%,{10,9,8,7,6,5,4,3,2,1})</f>
        <v>7</v>
      </c>
      <c r="S1824">
        <f>I1824*0.5+L1824*0.5+O1824+R1824</f>
        <v>24</v>
      </c>
    </row>
    <row r="1825" spans="1:19" ht="43.2" x14ac:dyDescent="0.25">
      <c r="A1825" s="5" t="s">
        <v>1950</v>
      </c>
      <c r="B1825" s="6">
        <v>2663636</v>
      </c>
      <c r="C1825" s="6">
        <v>144295</v>
      </c>
      <c r="D1825" s="6">
        <v>1281</v>
      </c>
      <c r="E1825" s="6">
        <v>8837</v>
      </c>
      <c r="F1825" s="6">
        <v>2</v>
      </c>
      <c r="G1825">
        <f>(E1825*0.6+D1825*0.2+C1825*0.2)/B1825</f>
        <v>1.2921209955113987E-2</v>
      </c>
      <c r="H1825">
        <f>_xlfn.RANK.AVG(G1825,G$2:G$2185)</f>
        <v>425</v>
      </c>
      <c r="I1825">
        <f>LOOKUP(H1825/COUNTA(H:H),{0,0.1,0.2,0.3,0.4,0.5,0.6,0.7,0.8,0.9,1}+1%%,{10,9,8,7,6,5,4,3,2,1})</f>
        <v>9</v>
      </c>
      <c r="J1825">
        <f>E1825*0.6+D1825*0.2+C1825*0.2</f>
        <v>34417.4</v>
      </c>
      <c r="K1825">
        <f>_xlfn.RANK.AVG(J1825,J$2:J$2185)</f>
        <v>430</v>
      </c>
      <c r="L1825">
        <f>LOOKUP(K1825/COUNTA(K:K),{0,0.1,0.2,0.3,0.4,0.5,0.6,0.7,0.8,0.9,1}+1%%,{10,9,8,7,6,5,4,3,2,1})</f>
        <v>9</v>
      </c>
      <c r="M1825">
        <f>(C1825-D1825)*0.7+B1825*0.3</f>
        <v>899200.59999999986</v>
      </c>
      <c r="N1825">
        <f>_xlfn.RANK.AVG(M1825,M$2:M$2185)</f>
        <v>570</v>
      </c>
      <c r="O1825">
        <f>LOOKUP(N1825/COUNTA(N:N),{0,0.1,0.2,0.3,0.4,0.5,0.6,0.7,0.8,0.9,1}+1%%,{10,9,8,7,6,5,4,3,2,1})</f>
        <v>8</v>
      </c>
      <c r="P1825" s="6">
        <v>2</v>
      </c>
      <c r="Q1825">
        <f>_xlfn.RANK.AVG(P1825,P$2:P$2185)</f>
        <v>678.5</v>
      </c>
      <c r="R1825">
        <f>LOOKUP(Q1825/COUNTA(Q:Q),{0,0.1,0.2,0.3,0.4,0.5,0.6,0.7,0.8,0.9,1}+1%%,{10,9,8,7,6,5,4,3,2,1})</f>
        <v>7</v>
      </c>
      <c r="S1825">
        <f>I1825*0.5+L1825*0.5+O1825+R1825</f>
        <v>24</v>
      </c>
    </row>
    <row r="1826" spans="1:19" ht="28.8" x14ac:dyDescent="0.25">
      <c r="A1826" s="5" t="s">
        <v>686</v>
      </c>
      <c r="B1826" s="6">
        <v>7214804</v>
      </c>
      <c r="C1826" s="6">
        <v>243470</v>
      </c>
      <c r="D1826" s="6">
        <v>14434</v>
      </c>
      <c r="E1826" s="6">
        <v>14296</v>
      </c>
      <c r="F1826" s="6">
        <v>2</v>
      </c>
      <c r="G1826">
        <f>(E1826*0.6+D1826*0.2+C1826*0.2)/B1826</f>
        <v>8.3381890900986362E-3</v>
      </c>
      <c r="H1826">
        <f>_xlfn.RANK.AVG(G1826,G$2:G$2185)</f>
        <v>862</v>
      </c>
      <c r="I1826">
        <f>LOOKUP(H1826/COUNTA(H:H),{0,0.1,0.2,0.3,0.4,0.5,0.6,0.7,0.8,0.9,1}+1%%,{10,9,8,7,6,5,4,3,2,1})</f>
        <v>7</v>
      </c>
      <c r="J1826">
        <f>E1826*0.6+D1826*0.2+C1826*0.2</f>
        <v>60158.400000000001</v>
      </c>
      <c r="K1826">
        <f>_xlfn.RANK.AVG(J1826,J$2:J$2185)</f>
        <v>298</v>
      </c>
      <c r="L1826">
        <f>LOOKUP(K1826/COUNTA(K:K),{0,0.1,0.2,0.3,0.4,0.5,0.6,0.7,0.8,0.9,1}+1%%,{10,9,8,7,6,5,4,3,2,1})</f>
        <v>9</v>
      </c>
      <c r="M1826">
        <f>(C1826-D1826)*0.7+B1826*0.3</f>
        <v>2324766.4</v>
      </c>
      <c r="N1826">
        <f>_xlfn.RANK.AVG(M1826,M$2:M$2185)</f>
        <v>313</v>
      </c>
      <c r="O1826">
        <f>LOOKUP(N1826/COUNTA(N:N),{0,0.1,0.2,0.3,0.4,0.5,0.6,0.7,0.8,0.9,1}+1%%,{10,9,8,7,6,5,4,3,2,1})</f>
        <v>9</v>
      </c>
      <c r="P1826" s="6">
        <v>2</v>
      </c>
      <c r="Q1826">
        <f>_xlfn.RANK.AVG(P1826,P$2:P$2185)</f>
        <v>678.5</v>
      </c>
      <c r="R1826">
        <f>LOOKUP(Q1826/COUNTA(Q:Q),{0,0.1,0.2,0.3,0.4,0.5,0.6,0.7,0.8,0.9,1}+1%%,{10,9,8,7,6,5,4,3,2,1})</f>
        <v>7</v>
      </c>
      <c r="S1826">
        <f>I1826*0.5+L1826*0.5+O1826+R1826</f>
        <v>24</v>
      </c>
    </row>
    <row r="1827" spans="1:19" ht="14.4" x14ac:dyDescent="0.25">
      <c r="A1827" s="5" t="s">
        <v>1173</v>
      </c>
      <c r="B1827" s="6">
        <v>3094132</v>
      </c>
      <c r="C1827" s="6">
        <v>171890</v>
      </c>
      <c r="D1827" s="6">
        <v>4060</v>
      </c>
      <c r="E1827" s="6">
        <v>17865</v>
      </c>
      <c r="F1827" s="6">
        <v>2</v>
      </c>
      <c r="G1827">
        <f>(E1827*0.6+D1827*0.2+C1827*0.2)/B1827</f>
        <v>1.4837440678031836E-2</v>
      </c>
      <c r="H1827">
        <f>_xlfn.RANK.AVG(G1827,G$2:G$2185)</f>
        <v>306</v>
      </c>
      <c r="I1827">
        <f>LOOKUP(H1827/COUNTA(H:H),{0,0.1,0.2,0.3,0.4,0.5,0.6,0.7,0.8,0.9,1}+1%%,{10,9,8,7,6,5,4,3,2,1})</f>
        <v>9</v>
      </c>
      <c r="J1827">
        <f>E1827*0.6+D1827*0.2+C1827*0.2</f>
        <v>45909</v>
      </c>
      <c r="K1827">
        <f>_xlfn.RANK.AVG(J1827,J$2:J$2185)</f>
        <v>347</v>
      </c>
      <c r="L1827">
        <f>LOOKUP(K1827/COUNTA(K:K),{0,0.1,0.2,0.3,0.4,0.5,0.6,0.7,0.8,0.9,1}+1%%,{10,9,8,7,6,5,4,3,2,1})</f>
        <v>9</v>
      </c>
      <c r="M1827">
        <f>(C1827-D1827)*0.7+B1827*0.3</f>
        <v>1045720.6</v>
      </c>
      <c r="N1827">
        <f>_xlfn.RANK.AVG(M1827,M$2:M$2185)</f>
        <v>521</v>
      </c>
      <c r="O1827">
        <f>LOOKUP(N1827/COUNTA(N:N),{0,0.1,0.2,0.3,0.4,0.5,0.6,0.7,0.8,0.9,1}+1%%,{10,9,8,7,6,5,4,3,2,1})</f>
        <v>8</v>
      </c>
      <c r="P1827" s="6">
        <v>2</v>
      </c>
      <c r="Q1827">
        <f>_xlfn.RANK.AVG(P1827,P$2:P$2185)</f>
        <v>678.5</v>
      </c>
      <c r="R1827">
        <f>LOOKUP(Q1827/COUNTA(Q:Q),{0,0.1,0.2,0.3,0.4,0.5,0.6,0.7,0.8,0.9,1}+1%%,{10,9,8,7,6,5,4,3,2,1})</f>
        <v>7</v>
      </c>
      <c r="S1827">
        <f>I1827*0.5+L1827*0.5+O1827+R1827</f>
        <v>24</v>
      </c>
    </row>
    <row r="1828" spans="1:19" ht="28.8" x14ac:dyDescent="0.25">
      <c r="A1828" s="5" t="s">
        <v>1817</v>
      </c>
      <c r="B1828" s="6">
        <v>2380570</v>
      </c>
      <c r="C1828" s="6">
        <v>93484</v>
      </c>
      <c r="D1828" s="6">
        <v>2012</v>
      </c>
      <c r="E1828" s="6">
        <v>8926</v>
      </c>
      <c r="F1828" s="6">
        <v>3</v>
      </c>
      <c r="G1828">
        <f>(E1828*0.6+D1828*0.2+C1828*0.2)/B1828</f>
        <v>1.0272665790125894E-2</v>
      </c>
      <c r="H1828">
        <f>_xlfn.RANK.AVG(G1828,G$2:G$2185)</f>
        <v>639</v>
      </c>
      <c r="I1828">
        <f>LOOKUP(H1828/COUNTA(H:H),{0,0.1,0.2,0.3,0.4,0.5,0.6,0.7,0.8,0.9,1}+1%%,{10,9,8,7,6,5,4,3,2,1})</f>
        <v>8</v>
      </c>
      <c r="J1828">
        <f>E1828*0.6+D1828*0.2+C1828*0.2</f>
        <v>24454.799999999999</v>
      </c>
      <c r="K1828">
        <f>_xlfn.RANK.AVG(J1828,J$2:J$2185)</f>
        <v>519</v>
      </c>
      <c r="L1828">
        <f>LOOKUP(K1828/COUNTA(K:K),{0,0.1,0.2,0.3,0.4,0.5,0.6,0.7,0.8,0.9,1}+1%%,{10,9,8,7,6,5,4,3,2,1})</f>
        <v>8</v>
      </c>
      <c r="M1828">
        <f>(C1828-D1828)*0.7+B1828*0.3</f>
        <v>778201.4</v>
      </c>
      <c r="N1828">
        <f>_xlfn.RANK.AVG(M1828,M$2:M$2185)</f>
        <v>616</v>
      </c>
      <c r="O1828">
        <f>LOOKUP(N1828/COUNTA(N:N),{0,0.1,0.2,0.3,0.4,0.5,0.6,0.7,0.8,0.9,1}+1%%,{10,9,8,7,6,5,4,3,2,1})</f>
        <v>8</v>
      </c>
      <c r="P1828" s="6">
        <v>3</v>
      </c>
      <c r="Q1828">
        <f>_xlfn.RANK.AVG(P1828,P$2:P$2185)</f>
        <v>452</v>
      </c>
      <c r="R1828">
        <f>LOOKUP(Q1828/COUNTA(Q:Q),{0,0.1,0.2,0.3,0.4,0.5,0.6,0.7,0.8,0.9,1}+1%%,{10,9,8,7,6,5,4,3,2,1})</f>
        <v>8</v>
      </c>
      <c r="S1828">
        <f>I1828*0.5+L1828*0.5+O1828+R1828</f>
        <v>24</v>
      </c>
    </row>
    <row r="1829" spans="1:19" ht="14.4" x14ac:dyDescent="0.25">
      <c r="A1829" s="5" t="s">
        <v>639</v>
      </c>
      <c r="B1829" s="6">
        <v>4584188</v>
      </c>
      <c r="C1829" s="6">
        <v>80768</v>
      </c>
      <c r="D1829" s="6">
        <v>4998</v>
      </c>
      <c r="E1829" s="6">
        <v>8864</v>
      </c>
      <c r="F1829" s="6">
        <v>4</v>
      </c>
      <c r="G1829">
        <f>(E1829*0.6+D1829*0.2+C1829*0.2)/B1829</f>
        <v>4.9019804597891705E-3</v>
      </c>
      <c r="H1829">
        <f>_xlfn.RANK.AVG(G1829,G$2:G$2185)</f>
        <v>1342</v>
      </c>
      <c r="I1829">
        <f>LOOKUP(H1829/COUNTA(H:H),{0,0.1,0.2,0.3,0.4,0.5,0.6,0.7,0.8,0.9,1}+1%%,{10,9,8,7,6,5,4,3,2,1})</f>
        <v>4</v>
      </c>
      <c r="J1829">
        <f>E1829*0.6+D1829*0.2+C1829*0.2</f>
        <v>22471.599999999999</v>
      </c>
      <c r="K1829">
        <f>_xlfn.RANK.AVG(J1829,J$2:J$2185)</f>
        <v>550</v>
      </c>
      <c r="L1829">
        <f>LOOKUP(K1829/COUNTA(K:K),{0,0.1,0.2,0.3,0.4,0.5,0.6,0.7,0.8,0.9,1}+1%%,{10,9,8,7,6,5,4,3,2,1})</f>
        <v>8</v>
      </c>
      <c r="M1829">
        <f>(C1829-D1829)*0.7+B1829*0.3</f>
        <v>1428295.4</v>
      </c>
      <c r="N1829">
        <f>_xlfn.RANK.AVG(M1829,M$2:M$2185)</f>
        <v>437</v>
      </c>
      <c r="O1829">
        <f>LOOKUP(N1829/COUNTA(N:N),{0,0.1,0.2,0.3,0.4,0.5,0.6,0.7,0.8,0.9,1}+1%%,{10,9,8,7,6,5,4,3,2,1})</f>
        <v>9</v>
      </c>
      <c r="P1829" s="6">
        <v>4</v>
      </c>
      <c r="Q1829">
        <f>_xlfn.RANK.AVG(P1829,P$2:P$2185)</f>
        <v>340.5</v>
      </c>
      <c r="R1829">
        <f>LOOKUP(Q1829/COUNTA(Q:Q),{0,0.1,0.2,0.3,0.4,0.5,0.6,0.7,0.8,0.9,1}+1%%,{10,9,8,7,6,5,4,3,2,1})</f>
        <v>9</v>
      </c>
      <c r="S1829">
        <f>I1829*0.5+L1829*0.5+O1829+R1829</f>
        <v>24</v>
      </c>
    </row>
    <row r="1830" spans="1:19" ht="28.8" x14ac:dyDescent="0.25">
      <c r="A1830" s="5" t="s">
        <v>377</v>
      </c>
      <c r="B1830" s="6">
        <v>4191025</v>
      </c>
      <c r="C1830" s="6">
        <v>60336</v>
      </c>
      <c r="D1830" s="6">
        <v>2874</v>
      </c>
      <c r="E1830" s="6">
        <v>10524</v>
      </c>
      <c r="F1830" s="6">
        <v>8</v>
      </c>
      <c r="G1830">
        <f>(E1830*0.6+D1830*0.2+C1830*0.2)/B1830</f>
        <v>4.5230939925197302E-3</v>
      </c>
      <c r="H1830">
        <f>_xlfn.RANK.AVG(G1830,G$2:G$2185)</f>
        <v>1402</v>
      </c>
      <c r="I1830">
        <f>LOOKUP(H1830/COUNTA(H:H),{0,0.1,0.2,0.3,0.4,0.5,0.6,0.7,0.8,0.9,1}+1%%,{10,9,8,7,6,5,4,3,2,1})</f>
        <v>4</v>
      </c>
      <c r="J1830">
        <f>E1830*0.6+D1830*0.2+C1830*0.2</f>
        <v>18956.400000000001</v>
      </c>
      <c r="K1830">
        <f>_xlfn.RANK.AVG(J1830,J$2:J$2185)</f>
        <v>587</v>
      </c>
      <c r="L1830">
        <f>LOOKUP(K1830/COUNTA(K:K),{0,0.1,0.2,0.3,0.4,0.5,0.6,0.7,0.8,0.9,1}+1%%,{10,9,8,7,6,5,4,3,2,1})</f>
        <v>8</v>
      </c>
      <c r="M1830">
        <f>(C1830-D1830)*0.7+B1830*0.3</f>
        <v>1297530.8999999999</v>
      </c>
      <c r="N1830">
        <f>_xlfn.RANK.AVG(M1830,M$2:M$2185)</f>
        <v>465</v>
      </c>
      <c r="O1830">
        <f>LOOKUP(N1830/COUNTA(N:N),{0,0.1,0.2,0.3,0.4,0.5,0.6,0.7,0.8,0.9,1}+1%%,{10,9,8,7,6,5,4,3,2,1})</f>
        <v>8</v>
      </c>
      <c r="P1830" s="6">
        <v>8</v>
      </c>
      <c r="Q1830">
        <f>_xlfn.RANK.AVG(P1830,P$2:P$2185)</f>
        <v>151.5</v>
      </c>
      <c r="R1830">
        <f>LOOKUP(Q1830/COUNTA(Q:Q),{0,0.1,0.2,0.3,0.4,0.5,0.6,0.7,0.8,0.9,1}+1%%,{10,9,8,7,6,5,4,3,2,1})</f>
        <v>10</v>
      </c>
      <c r="S1830">
        <f>I1830*0.5+L1830*0.5+O1830+R1830</f>
        <v>24</v>
      </c>
    </row>
    <row r="1831" spans="1:19" ht="43.2" x14ac:dyDescent="0.25">
      <c r="A1831" s="5" t="s">
        <v>1117</v>
      </c>
      <c r="B1831" s="6">
        <v>3460400</v>
      </c>
      <c r="C1831" s="6">
        <v>81246</v>
      </c>
      <c r="D1831" s="6">
        <v>6523</v>
      </c>
      <c r="E1831" s="6">
        <v>10826</v>
      </c>
      <c r="F1831" s="6">
        <v>5</v>
      </c>
      <c r="G1831">
        <f>(E1831*0.6+D1831*0.2+C1831*0.2)/B1831</f>
        <v>6.9498901861056528E-3</v>
      </c>
      <c r="H1831">
        <f>_xlfn.RANK.AVG(G1831,G$2:G$2185)</f>
        <v>1044</v>
      </c>
      <c r="I1831">
        <f>LOOKUP(H1831/COUNTA(H:H),{0,0.1,0.2,0.3,0.4,0.5,0.6,0.7,0.8,0.9,1}+1%%,{10,9,8,7,6,5,4,3,2,1})</f>
        <v>6</v>
      </c>
      <c r="J1831">
        <f>E1831*0.6+D1831*0.2+C1831*0.2</f>
        <v>24049.4</v>
      </c>
      <c r="K1831">
        <f>_xlfn.RANK.AVG(J1831,J$2:J$2185)</f>
        <v>524</v>
      </c>
      <c r="L1831">
        <f>LOOKUP(K1831/COUNTA(K:K),{0,0.1,0.2,0.3,0.4,0.5,0.6,0.7,0.8,0.9,1}+1%%,{10,9,8,7,6,5,4,3,2,1})</f>
        <v>8</v>
      </c>
      <c r="M1831">
        <f>(C1831-D1831)*0.7+B1831*0.3</f>
        <v>1090426.1000000001</v>
      </c>
      <c r="N1831">
        <f>_xlfn.RANK.AVG(M1831,M$2:M$2185)</f>
        <v>509</v>
      </c>
      <c r="O1831">
        <f>LOOKUP(N1831/COUNTA(N:N),{0,0.1,0.2,0.3,0.4,0.5,0.6,0.7,0.8,0.9,1}+1%%,{10,9,8,7,6,5,4,3,2,1})</f>
        <v>8</v>
      </c>
      <c r="P1831" s="6">
        <v>5</v>
      </c>
      <c r="Q1831">
        <f>_xlfn.RANK.AVG(P1831,P$2:P$2185)</f>
        <v>266.5</v>
      </c>
      <c r="R1831">
        <f>LOOKUP(Q1831/COUNTA(Q:Q),{0,0.1,0.2,0.3,0.4,0.5,0.6,0.7,0.8,0.9,1}+1%%,{10,9,8,7,6,5,4,3,2,1})</f>
        <v>9</v>
      </c>
      <c r="S1831">
        <f>I1831*0.5+L1831*0.5+O1831+R1831</f>
        <v>24</v>
      </c>
    </row>
    <row r="1832" spans="1:19" ht="28.8" x14ac:dyDescent="0.25">
      <c r="A1832" s="5" t="s">
        <v>231</v>
      </c>
      <c r="B1832" s="6">
        <v>1873027</v>
      </c>
      <c r="C1832" s="6">
        <v>93831</v>
      </c>
      <c r="D1832" s="6">
        <v>2214</v>
      </c>
      <c r="E1832" s="6">
        <v>5826</v>
      </c>
      <c r="F1832" s="6">
        <v>4</v>
      </c>
      <c r="G1832">
        <f>(E1832*0.6+D1832*0.2+C1832*0.2)/B1832</f>
        <v>1.2121875445468753E-2</v>
      </c>
      <c r="H1832">
        <f>_xlfn.RANK.AVG(G1832,G$2:G$2185)</f>
        <v>480</v>
      </c>
      <c r="I1832">
        <f>LOOKUP(H1832/COUNTA(H:H),{0,0.1,0.2,0.3,0.4,0.5,0.6,0.7,0.8,0.9,1}+1%%,{10,9,8,7,6,5,4,3,2,1})</f>
        <v>8</v>
      </c>
      <c r="J1832">
        <f>E1832*0.6+D1832*0.2+C1832*0.2</f>
        <v>22704.600000000002</v>
      </c>
      <c r="K1832">
        <f>_xlfn.RANK.AVG(J1832,J$2:J$2185)</f>
        <v>544</v>
      </c>
      <c r="L1832">
        <f>LOOKUP(K1832/COUNTA(K:K),{0,0.1,0.2,0.3,0.4,0.5,0.6,0.7,0.8,0.9,1}+1%%,{10,9,8,7,6,5,4,3,2,1})</f>
        <v>8</v>
      </c>
      <c r="M1832">
        <f>(C1832-D1832)*0.7+B1832*0.3</f>
        <v>626040</v>
      </c>
      <c r="N1832">
        <f>_xlfn.RANK.AVG(M1832,M$2:M$2185)</f>
        <v>694</v>
      </c>
      <c r="O1832">
        <f>LOOKUP(N1832/COUNTA(N:N),{0,0.1,0.2,0.3,0.4,0.5,0.6,0.7,0.8,0.9,1}+1%%,{10,9,8,7,6,5,4,3,2,1})</f>
        <v>7</v>
      </c>
      <c r="P1832" s="6">
        <v>4</v>
      </c>
      <c r="Q1832">
        <f>_xlfn.RANK.AVG(P1832,P$2:P$2185)</f>
        <v>340.5</v>
      </c>
      <c r="R1832">
        <f>LOOKUP(Q1832/COUNTA(Q:Q),{0,0.1,0.2,0.3,0.4,0.5,0.6,0.7,0.8,0.9,1}+1%%,{10,9,8,7,6,5,4,3,2,1})</f>
        <v>9</v>
      </c>
      <c r="S1832">
        <f>I1832*0.5+L1832*0.5+O1832+R1832</f>
        <v>24</v>
      </c>
    </row>
    <row r="1833" spans="1:19" ht="14.4" x14ac:dyDescent="0.25">
      <c r="A1833" s="5" t="s">
        <v>57</v>
      </c>
      <c r="B1833" s="6">
        <v>3971662</v>
      </c>
      <c r="C1833" s="6">
        <v>48078</v>
      </c>
      <c r="D1833" s="6">
        <v>2981</v>
      </c>
      <c r="E1833" s="6">
        <v>7995</v>
      </c>
      <c r="F1833" s="6">
        <v>15</v>
      </c>
      <c r="G1833">
        <f>(E1833*0.6+D1833*0.2+C1833*0.2)/B1833</f>
        <v>3.778972128041107E-3</v>
      </c>
      <c r="H1833">
        <f>_xlfn.RANK.AVG(G1833,G$2:G$2185)</f>
        <v>1523</v>
      </c>
      <c r="I1833">
        <f>LOOKUP(H1833/COUNTA(H:H),{0,0.1,0.2,0.3,0.4,0.5,0.6,0.7,0.8,0.9,1}+1%%,{10,9,8,7,6,5,4,3,2,1})</f>
        <v>4</v>
      </c>
      <c r="J1833">
        <f>E1833*0.6+D1833*0.2+C1833*0.2</f>
        <v>15008.8</v>
      </c>
      <c r="K1833">
        <f>_xlfn.RANK.AVG(J1833,J$2:J$2185)</f>
        <v>651</v>
      </c>
      <c r="L1833">
        <f>LOOKUP(K1833/COUNTA(K:K),{0,0.1,0.2,0.3,0.4,0.5,0.6,0.7,0.8,0.9,1}+1%%,{10,9,8,7,6,5,4,3,2,1})</f>
        <v>8</v>
      </c>
      <c r="M1833">
        <f>(C1833-D1833)*0.7+B1833*0.3</f>
        <v>1223066.4999999998</v>
      </c>
      <c r="N1833">
        <f>_xlfn.RANK.AVG(M1833,M$2:M$2185)</f>
        <v>478</v>
      </c>
      <c r="O1833">
        <f>LOOKUP(N1833/COUNTA(N:N),{0,0.1,0.2,0.3,0.4,0.5,0.6,0.7,0.8,0.9,1}+1%%,{10,9,8,7,6,5,4,3,2,1})</f>
        <v>8</v>
      </c>
      <c r="P1833" s="6">
        <v>15</v>
      </c>
      <c r="Q1833">
        <f>_xlfn.RANK.AVG(P1833,P$2:P$2185)</f>
        <v>66.5</v>
      </c>
      <c r="R1833">
        <f>LOOKUP(Q1833/COUNTA(Q:Q),{0,0.1,0.2,0.3,0.4,0.5,0.6,0.7,0.8,0.9,1}+1%%,{10,9,8,7,6,5,4,3,2,1})</f>
        <v>10</v>
      </c>
      <c r="S1833">
        <f>I1833*0.5+L1833*0.5+O1833+R1833</f>
        <v>24</v>
      </c>
    </row>
    <row r="1834" spans="1:19" ht="72" x14ac:dyDescent="0.25">
      <c r="A1834" s="5" t="s">
        <v>1871</v>
      </c>
      <c r="B1834" s="6">
        <v>35523063</v>
      </c>
      <c r="C1834" s="6">
        <v>514098</v>
      </c>
      <c r="D1834" s="6">
        <v>28437</v>
      </c>
      <c r="E1834" s="6">
        <v>92794</v>
      </c>
      <c r="F1834" s="6">
        <v>2</v>
      </c>
      <c r="G1834">
        <f>(E1834*0.6+D1834*0.2+C1834*0.2)/B1834</f>
        <v>4.6218818461685029E-3</v>
      </c>
      <c r="H1834">
        <f>_xlfn.RANK.AVG(G1834,G$2:G$2185)</f>
        <v>1391</v>
      </c>
      <c r="I1834">
        <f>LOOKUP(H1834/COUNTA(H:H),{0,0.1,0.2,0.3,0.4,0.5,0.6,0.7,0.8,0.9,1}+1%%,{10,9,8,7,6,5,4,3,2,1})</f>
        <v>4</v>
      </c>
      <c r="J1834">
        <f>E1834*0.6+D1834*0.2+C1834*0.2</f>
        <v>164183.40000000002</v>
      </c>
      <c r="K1834">
        <f>_xlfn.RANK.AVG(J1834,J$2:J$2185)</f>
        <v>141</v>
      </c>
      <c r="L1834">
        <f>LOOKUP(K1834/COUNTA(K:K),{0,0.1,0.2,0.3,0.4,0.5,0.6,0.7,0.8,0.9,1}+1%%,{10,9,8,7,6,5,4,3,2,1})</f>
        <v>10</v>
      </c>
      <c r="M1834">
        <f>(C1834-D1834)*0.7+B1834*0.3</f>
        <v>10996881.6</v>
      </c>
      <c r="N1834">
        <f>_xlfn.RANK.AVG(M1834,M$2:M$2185)</f>
        <v>85</v>
      </c>
      <c r="O1834">
        <f>LOOKUP(N1834/COUNTA(N:N),{0,0.1,0.2,0.3,0.4,0.5,0.6,0.7,0.8,0.9,1}+1%%,{10,9,8,7,6,5,4,3,2,1})</f>
        <v>10</v>
      </c>
      <c r="P1834" s="6">
        <v>2</v>
      </c>
      <c r="Q1834">
        <f>_xlfn.RANK.AVG(P1834,P$2:P$2185)</f>
        <v>678.5</v>
      </c>
      <c r="R1834">
        <f>LOOKUP(Q1834/COUNTA(Q:Q),{0,0.1,0.2,0.3,0.4,0.5,0.6,0.7,0.8,0.9,1}+1%%,{10,9,8,7,6,5,4,3,2,1})</f>
        <v>7</v>
      </c>
      <c r="S1834">
        <f>I1834*0.5+L1834*0.5+O1834+R1834</f>
        <v>24</v>
      </c>
    </row>
    <row r="1835" spans="1:19" ht="43.2" x14ac:dyDescent="0.25">
      <c r="A1835" s="5" t="s">
        <v>558</v>
      </c>
      <c r="B1835" s="6">
        <v>3619220</v>
      </c>
      <c r="C1835" s="6">
        <v>142191</v>
      </c>
      <c r="D1835" s="6">
        <v>12073</v>
      </c>
      <c r="E1835" s="6">
        <v>27553</v>
      </c>
      <c r="F1835" s="6">
        <v>2</v>
      </c>
      <c r="G1835">
        <f>(E1835*0.6+D1835*0.2+C1835*0.2)/B1835</f>
        <v>1.3092489541945501E-2</v>
      </c>
      <c r="H1835">
        <f>_xlfn.RANK.AVG(G1835,G$2:G$2185)</f>
        <v>415</v>
      </c>
      <c r="I1835">
        <f>LOOKUP(H1835/COUNTA(H:H),{0,0.1,0.2,0.3,0.4,0.5,0.6,0.7,0.8,0.9,1}+1%%,{10,9,8,7,6,5,4,3,2,1})</f>
        <v>9</v>
      </c>
      <c r="J1835">
        <f>E1835*0.6+D1835*0.2+C1835*0.2</f>
        <v>47384.6</v>
      </c>
      <c r="K1835">
        <f>_xlfn.RANK.AVG(J1835,J$2:J$2185)</f>
        <v>339</v>
      </c>
      <c r="L1835">
        <f>LOOKUP(K1835/COUNTA(K:K),{0,0.1,0.2,0.3,0.4,0.5,0.6,0.7,0.8,0.9,1}+1%%,{10,9,8,7,6,5,4,3,2,1})</f>
        <v>9</v>
      </c>
      <c r="M1835">
        <f>(C1835-D1835)*0.7+B1835*0.3</f>
        <v>1176848.6000000001</v>
      </c>
      <c r="N1835">
        <f>_xlfn.RANK.AVG(M1835,M$2:M$2185)</f>
        <v>488</v>
      </c>
      <c r="O1835">
        <f>LOOKUP(N1835/COUNTA(N:N),{0,0.1,0.2,0.3,0.4,0.5,0.6,0.7,0.8,0.9,1}+1%%,{10,9,8,7,6,5,4,3,2,1})</f>
        <v>8</v>
      </c>
      <c r="P1835" s="6">
        <v>2</v>
      </c>
      <c r="Q1835">
        <f>_xlfn.RANK.AVG(P1835,P$2:P$2185)</f>
        <v>678.5</v>
      </c>
      <c r="R1835">
        <f>LOOKUP(Q1835/COUNTA(Q:Q),{0,0.1,0.2,0.3,0.4,0.5,0.6,0.7,0.8,0.9,1}+1%%,{10,9,8,7,6,5,4,3,2,1})</f>
        <v>7</v>
      </c>
      <c r="S1835">
        <f>I1835*0.5+L1835*0.5+O1835+R1835</f>
        <v>24</v>
      </c>
    </row>
    <row r="1836" spans="1:19" ht="43.2" x14ac:dyDescent="0.25">
      <c r="A1836" s="5" t="s">
        <v>2151</v>
      </c>
      <c r="B1836" s="6">
        <v>13156476</v>
      </c>
      <c r="C1836" s="6">
        <v>208503</v>
      </c>
      <c r="D1836" s="6">
        <v>6482</v>
      </c>
      <c r="E1836" s="6">
        <v>21502</v>
      </c>
      <c r="F1836" s="6">
        <v>3</v>
      </c>
      <c r="G1836">
        <f>(E1836*0.6+D1836*0.2+C1836*0.2)/B1836</f>
        <v>4.2487213141269749E-3</v>
      </c>
      <c r="H1836">
        <f>_xlfn.RANK.AVG(G1836,G$2:G$2185)</f>
        <v>1445</v>
      </c>
      <c r="I1836">
        <f>LOOKUP(H1836/COUNTA(H:H),{0,0.1,0.2,0.3,0.4,0.5,0.6,0.7,0.8,0.9,1}+1%%,{10,9,8,7,6,5,4,3,2,1})</f>
        <v>4</v>
      </c>
      <c r="J1836">
        <f>E1836*0.6+D1836*0.2+C1836*0.2</f>
        <v>55898.200000000004</v>
      </c>
      <c r="K1836">
        <f>_xlfn.RANK.AVG(J1836,J$2:J$2185)</f>
        <v>312</v>
      </c>
      <c r="L1836">
        <f>LOOKUP(K1836/COUNTA(K:K),{0,0.1,0.2,0.3,0.4,0.5,0.6,0.7,0.8,0.9,1}+1%%,{10,9,8,7,6,5,4,3,2,1})</f>
        <v>9</v>
      </c>
      <c r="M1836">
        <f>(C1836-D1836)*0.7+B1836*0.3</f>
        <v>4088357.5</v>
      </c>
      <c r="N1836">
        <f>_xlfn.RANK.AVG(M1836,M$2:M$2185)</f>
        <v>213</v>
      </c>
      <c r="O1836">
        <f>LOOKUP(N1836/COUNTA(N:N),{0,0.1,0.2,0.3,0.4,0.5,0.6,0.7,0.8,0.9,1}+1%%,{10,9,8,7,6,5,4,3,2,1})</f>
        <v>10</v>
      </c>
      <c r="P1836" s="6">
        <v>3</v>
      </c>
      <c r="Q1836">
        <f>_xlfn.RANK.AVG(P1836,P$2:P$2185)</f>
        <v>452</v>
      </c>
      <c r="R1836">
        <f>LOOKUP(Q1836/COUNTA(Q:Q),{0,0.1,0.2,0.3,0.4,0.5,0.6,0.7,0.8,0.9,1}+1%%,{10,9,8,7,6,5,4,3,2,1})</f>
        <v>8</v>
      </c>
      <c r="S1836">
        <f>I1836*0.5+L1836*0.5+O1836+R1836</f>
        <v>24.5</v>
      </c>
    </row>
    <row r="1837" spans="1:19" ht="28.8" x14ac:dyDescent="0.25">
      <c r="A1837" s="5" t="s">
        <v>1697</v>
      </c>
      <c r="B1837" s="6">
        <v>103007715</v>
      </c>
      <c r="C1837" s="6">
        <v>1379041</v>
      </c>
      <c r="D1837" s="6">
        <v>58763</v>
      </c>
      <c r="E1837" s="6">
        <v>41482</v>
      </c>
      <c r="F1837" s="6">
        <v>3</v>
      </c>
      <c r="G1837">
        <f>(E1837*0.6+D1837*0.2+C1837*0.2)/B1837</f>
        <v>3.0332679450272245E-3</v>
      </c>
      <c r="H1837">
        <f>_xlfn.RANK.AVG(G1837,G$2:G$2185)</f>
        <v>1661</v>
      </c>
      <c r="I1837">
        <f>LOOKUP(H1837/COUNTA(H:H),{0,0.1,0.2,0.3,0.4,0.5,0.6,0.7,0.8,0.9,1}+1%%,{10,9,8,7,6,5,4,3,2,1})</f>
        <v>3</v>
      </c>
      <c r="J1837">
        <f>E1837*0.6+D1837*0.2+C1837*0.2</f>
        <v>312450</v>
      </c>
      <c r="K1837">
        <f>_xlfn.RANK.AVG(J1837,J$2:J$2185)</f>
        <v>81</v>
      </c>
      <c r="L1837">
        <f>LOOKUP(K1837/COUNTA(K:K),{0,0.1,0.2,0.3,0.4,0.5,0.6,0.7,0.8,0.9,1}+1%%,{10,9,8,7,6,5,4,3,2,1})</f>
        <v>10</v>
      </c>
      <c r="M1837">
        <f>(C1837-D1837)*0.7+B1837*0.3</f>
        <v>31826509.100000001</v>
      </c>
      <c r="N1837">
        <f>_xlfn.RANK.AVG(M1837,M$2:M$2185)</f>
        <v>19</v>
      </c>
      <c r="O1837">
        <f>LOOKUP(N1837/COUNTA(N:N),{0,0.1,0.2,0.3,0.4,0.5,0.6,0.7,0.8,0.9,1}+1%%,{10,9,8,7,6,5,4,3,2,1})</f>
        <v>10</v>
      </c>
      <c r="P1837" s="6">
        <v>3</v>
      </c>
      <c r="Q1837">
        <f>_xlfn.RANK.AVG(P1837,P$2:P$2185)</f>
        <v>452</v>
      </c>
      <c r="R1837">
        <f>LOOKUP(Q1837/COUNTA(Q:Q),{0,0.1,0.2,0.3,0.4,0.5,0.6,0.7,0.8,0.9,1}+1%%,{10,9,8,7,6,5,4,3,2,1})</f>
        <v>8</v>
      </c>
      <c r="S1837">
        <f>I1837*0.5+L1837*0.5+O1837+R1837</f>
        <v>24.5</v>
      </c>
    </row>
    <row r="1838" spans="1:19" ht="28.8" x14ac:dyDescent="0.25">
      <c r="A1838" s="5" t="s">
        <v>268</v>
      </c>
      <c r="B1838" s="6">
        <v>1175837</v>
      </c>
      <c r="C1838" s="6">
        <v>33920</v>
      </c>
      <c r="D1838" s="6">
        <v>2679</v>
      </c>
      <c r="E1838" s="6">
        <v>13208</v>
      </c>
      <c r="F1838" s="6">
        <v>17</v>
      </c>
      <c r="G1838">
        <f>(E1838*0.6+D1838*0.2+C1838*0.2)/B1838</f>
        <v>1.2964892242717314E-2</v>
      </c>
      <c r="H1838">
        <f>_xlfn.RANK.AVG(G1838,G$2:G$2185)</f>
        <v>423</v>
      </c>
      <c r="I1838">
        <f>LOOKUP(H1838/COUNTA(H:H),{0,0.1,0.2,0.3,0.4,0.5,0.6,0.7,0.8,0.9,1}+1%%,{10,9,8,7,6,5,4,3,2,1})</f>
        <v>9</v>
      </c>
      <c r="J1838">
        <f>E1838*0.6+D1838*0.2+C1838*0.2</f>
        <v>15244.599999999999</v>
      </c>
      <c r="K1838">
        <f>_xlfn.RANK.AVG(J1838,J$2:J$2185)</f>
        <v>649</v>
      </c>
      <c r="L1838">
        <f>LOOKUP(K1838/COUNTA(K:K),{0,0.1,0.2,0.3,0.4,0.5,0.6,0.7,0.8,0.9,1}+1%%,{10,9,8,7,6,5,4,3,2,1})</f>
        <v>8</v>
      </c>
      <c r="M1838">
        <f>(C1838-D1838)*0.7+B1838*0.3</f>
        <v>374619.8</v>
      </c>
      <c r="N1838">
        <f>_xlfn.RANK.AVG(M1838,M$2:M$2185)</f>
        <v>879</v>
      </c>
      <c r="O1838">
        <f>LOOKUP(N1838/COUNTA(N:N),{0,0.1,0.2,0.3,0.4,0.5,0.6,0.7,0.8,0.9,1}+1%%,{10,9,8,7,6,5,4,3,2,1})</f>
        <v>6</v>
      </c>
      <c r="P1838" s="6">
        <v>17</v>
      </c>
      <c r="Q1838">
        <f>_xlfn.RANK.AVG(P1838,P$2:P$2185)</f>
        <v>57</v>
      </c>
      <c r="R1838">
        <f>LOOKUP(Q1838/COUNTA(Q:Q),{0,0.1,0.2,0.3,0.4,0.5,0.6,0.7,0.8,0.9,1}+1%%,{10,9,8,7,6,5,4,3,2,1})</f>
        <v>10</v>
      </c>
      <c r="S1838">
        <f>I1838*0.5+L1838*0.5+O1838+R1838</f>
        <v>24.5</v>
      </c>
    </row>
    <row r="1839" spans="1:19" ht="28.8" x14ac:dyDescent="0.25">
      <c r="A1839" s="5" t="s">
        <v>339</v>
      </c>
      <c r="B1839" s="6">
        <v>95695853</v>
      </c>
      <c r="C1839" s="6">
        <v>1225172</v>
      </c>
      <c r="D1839" s="6">
        <v>48497</v>
      </c>
      <c r="E1839" s="6">
        <v>126448</v>
      </c>
      <c r="F1839" s="6">
        <v>3</v>
      </c>
      <c r="G1839">
        <f>(E1839*0.6+D1839*0.2+C1839*0.2)/B1839</f>
        <v>3.4547223274137076E-3</v>
      </c>
      <c r="H1839">
        <f>_xlfn.RANK.AVG(G1839,G$2:G$2185)</f>
        <v>1583</v>
      </c>
      <c r="I1839">
        <f>LOOKUP(H1839/COUNTA(H:H),{0,0.1,0.2,0.3,0.4,0.5,0.6,0.7,0.8,0.9,1}+1%%,{10,9,8,7,6,5,4,3,2,1})</f>
        <v>3</v>
      </c>
      <c r="J1839">
        <f>E1839*0.6+D1839*0.2+C1839*0.2</f>
        <v>330602.60000000003</v>
      </c>
      <c r="K1839">
        <f>_xlfn.RANK.AVG(J1839,J$2:J$2185)</f>
        <v>70</v>
      </c>
      <c r="L1839">
        <f>LOOKUP(K1839/COUNTA(K:K),{0,0.1,0.2,0.3,0.4,0.5,0.6,0.7,0.8,0.9,1}+1%%,{10,9,8,7,6,5,4,3,2,1})</f>
        <v>10</v>
      </c>
      <c r="M1839">
        <f>(C1839-D1839)*0.7+B1839*0.3</f>
        <v>29532428.399999999</v>
      </c>
      <c r="N1839">
        <f>_xlfn.RANK.AVG(M1839,M$2:M$2185)</f>
        <v>23</v>
      </c>
      <c r="O1839">
        <f>LOOKUP(N1839/COUNTA(N:N),{0,0.1,0.2,0.3,0.4,0.5,0.6,0.7,0.8,0.9,1}+1%%,{10,9,8,7,6,5,4,3,2,1})</f>
        <v>10</v>
      </c>
      <c r="P1839" s="6">
        <v>3</v>
      </c>
      <c r="Q1839">
        <f>_xlfn.RANK.AVG(P1839,P$2:P$2185)</f>
        <v>452</v>
      </c>
      <c r="R1839">
        <f>LOOKUP(Q1839/COUNTA(Q:Q),{0,0.1,0.2,0.3,0.4,0.5,0.6,0.7,0.8,0.9,1}+1%%,{10,9,8,7,6,5,4,3,2,1})</f>
        <v>8</v>
      </c>
      <c r="S1839">
        <f>I1839*0.5+L1839*0.5+O1839+R1839</f>
        <v>24.5</v>
      </c>
    </row>
    <row r="1840" spans="1:19" ht="28.8" x14ac:dyDescent="0.25">
      <c r="A1840" s="5" t="s">
        <v>208</v>
      </c>
      <c r="B1840" s="6">
        <v>3457893</v>
      </c>
      <c r="C1840" s="6">
        <v>419495</v>
      </c>
      <c r="D1840" s="6">
        <v>1535</v>
      </c>
      <c r="E1840" s="6">
        <v>27416</v>
      </c>
      <c r="F1840" s="6">
        <v>2</v>
      </c>
      <c r="G1840">
        <f>(E1840*0.6+D1840*0.2+C1840*0.2)/B1840</f>
        <v>2.9108940039498044E-2</v>
      </c>
      <c r="H1840">
        <f>_xlfn.RANK.AVG(G1840,G$2:G$2185)</f>
        <v>34</v>
      </c>
      <c r="I1840">
        <f>LOOKUP(H1840/COUNTA(H:H),{0,0.1,0.2,0.3,0.4,0.5,0.6,0.7,0.8,0.9,1}+1%%,{10,9,8,7,6,5,4,3,2,1})</f>
        <v>10</v>
      </c>
      <c r="J1840">
        <f>E1840*0.6+D1840*0.2+C1840*0.2</f>
        <v>100655.6</v>
      </c>
      <c r="K1840">
        <f>_xlfn.RANK.AVG(J1840,J$2:J$2185)</f>
        <v>225</v>
      </c>
      <c r="L1840">
        <f>LOOKUP(K1840/COUNTA(K:K),{0,0.1,0.2,0.3,0.4,0.5,0.6,0.7,0.8,0.9,1}+1%%,{10,9,8,7,6,5,4,3,2,1})</f>
        <v>9</v>
      </c>
      <c r="M1840">
        <f>(C1840-D1840)*0.7+B1840*0.3</f>
        <v>1329939.8999999999</v>
      </c>
      <c r="N1840">
        <f>_xlfn.RANK.AVG(M1840,M$2:M$2185)</f>
        <v>461</v>
      </c>
      <c r="O1840">
        <f>LOOKUP(N1840/COUNTA(N:N),{0,0.1,0.2,0.3,0.4,0.5,0.6,0.7,0.8,0.9,1}+1%%,{10,9,8,7,6,5,4,3,2,1})</f>
        <v>8</v>
      </c>
      <c r="P1840" s="6">
        <v>2</v>
      </c>
      <c r="Q1840">
        <f>_xlfn.RANK.AVG(P1840,P$2:P$2185)</f>
        <v>678.5</v>
      </c>
      <c r="R1840">
        <f>LOOKUP(Q1840/COUNTA(Q:Q),{0,0.1,0.2,0.3,0.4,0.5,0.6,0.7,0.8,0.9,1}+1%%,{10,9,8,7,6,5,4,3,2,1})</f>
        <v>7</v>
      </c>
      <c r="S1840">
        <f>I1840*0.5+L1840*0.5+O1840+R1840</f>
        <v>24.5</v>
      </c>
    </row>
    <row r="1841" spans="1:19" ht="28.8" x14ac:dyDescent="0.25">
      <c r="A1841" s="5" t="s">
        <v>198</v>
      </c>
      <c r="B1841" s="6">
        <v>1658025</v>
      </c>
      <c r="C1841" s="6">
        <v>91834</v>
      </c>
      <c r="D1841" s="6">
        <v>1127</v>
      </c>
      <c r="E1841" s="6">
        <v>7345</v>
      </c>
      <c r="F1841" s="6">
        <v>4</v>
      </c>
      <c r="G1841">
        <f>(E1841*0.6+D1841*0.2+C1841*0.2)/B1841</f>
        <v>1.3871443434206359E-2</v>
      </c>
      <c r="H1841">
        <f>_xlfn.RANK.AVG(G1841,G$2:G$2185)</f>
        <v>362</v>
      </c>
      <c r="I1841">
        <f>LOOKUP(H1841/COUNTA(H:H),{0,0.1,0.2,0.3,0.4,0.5,0.6,0.7,0.8,0.9,1}+1%%,{10,9,8,7,6,5,4,3,2,1})</f>
        <v>9</v>
      </c>
      <c r="J1841">
        <f>E1841*0.6+D1841*0.2+C1841*0.2</f>
        <v>22999.199999999997</v>
      </c>
      <c r="K1841">
        <f>_xlfn.RANK.AVG(J1841,J$2:J$2185)</f>
        <v>538</v>
      </c>
      <c r="L1841">
        <f>LOOKUP(K1841/COUNTA(K:K),{0,0.1,0.2,0.3,0.4,0.5,0.6,0.7,0.8,0.9,1}+1%%,{10,9,8,7,6,5,4,3,2,1})</f>
        <v>8</v>
      </c>
      <c r="M1841">
        <f>(C1841-D1841)*0.7+B1841*0.3</f>
        <v>560902.40000000002</v>
      </c>
      <c r="N1841">
        <f>_xlfn.RANK.AVG(M1841,M$2:M$2185)</f>
        <v>729</v>
      </c>
      <c r="O1841">
        <f>LOOKUP(N1841/COUNTA(N:N),{0,0.1,0.2,0.3,0.4,0.5,0.6,0.7,0.8,0.9,1}+1%%,{10,9,8,7,6,5,4,3,2,1})</f>
        <v>7</v>
      </c>
      <c r="P1841" s="6">
        <v>4</v>
      </c>
      <c r="Q1841">
        <f>_xlfn.RANK.AVG(P1841,P$2:P$2185)</f>
        <v>340.5</v>
      </c>
      <c r="R1841">
        <f>LOOKUP(Q1841/COUNTA(Q:Q),{0,0.1,0.2,0.3,0.4,0.5,0.6,0.7,0.8,0.9,1}+1%%,{10,9,8,7,6,5,4,3,2,1})</f>
        <v>9</v>
      </c>
      <c r="S1841">
        <f>I1841*0.5+L1841*0.5+O1841+R1841</f>
        <v>24.5</v>
      </c>
    </row>
    <row r="1842" spans="1:19" ht="43.2" x14ac:dyDescent="0.25">
      <c r="A1842" s="5" t="s">
        <v>388</v>
      </c>
      <c r="B1842" s="6">
        <v>5572125</v>
      </c>
      <c r="C1842" s="6">
        <v>28255</v>
      </c>
      <c r="D1842" s="6">
        <v>9209</v>
      </c>
      <c r="E1842" s="6">
        <v>13612</v>
      </c>
      <c r="F1842" s="6">
        <v>13</v>
      </c>
      <c r="G1842">
        <f>(E1842*0.6+D1842*0.2+C1842*0.2)/B1842</f>
        <v>2.8104179285281649E-3</v>
      </c>
      <c r="H1842">
        <f>_xlfn.RANK.AVG(G1842,G$2:G$2185)</f>
        <v>1701</v>
      </c>
      <c r="I1842">
        <f>LOOKUP(H1842/COUNTA(H:H),{0,0.1,0.2,0.3,0.4,0.5,0.6,0.7,0.8,0.9,1}+1%%,{10,9,8,7,6,5,4,3,2,1})</f>
        <v>3</v>
      </c>
      <c r="J1842">
        <f>E1842*0.6+D1842*0.2+C1842*0.2</f>
        <v>15660</v>
      </c>
      <c r="K1842">
        <f>_xlfn.RANK.AVG(J1842,J$2:J$2185)</f>
        <v>642</v>
      </c>
      <c r="L1842">
        <f>LOOKUP(K1842/COUNTA(K:K),{0,0.1,0.2,0.3,0.4,0.5,0.6,0.7,0.8,0.9,1}+1%%,{10,9,8,7,6,5,4,3,2,1})</f>
        <v>8</v>
      </c>
      <c r="M1842">
        <f>(C1842-D1842)*0.7+B1842*0.3</f>
        <v>1684969.7</v>
      </c>
      <c r="N1842">
        <f>_xlfn.RANK.AVG(M1842,M$2:M$2185)</f>
        <v>393</v>
      </c>
      <c r="O1842">
        <f>LOOKUP(N1842/COUNTA(N:N),{0,0.1,0.2,0.3,0.4,0.5,0.6,0.7,0.8,0.9,1}+1%%,{10,9,8,7,6,5,4,3,2,1})</f>
        <v>9</v>
      </c>
      <c r="P1842" s="6">
        <v>13</v>
      </c>
      <c r="Q1842">
        <f>_xlfn.RANK.AVG(P1842,P$2:P$2185)</f>
        <v>81</v>
      </c>
      <c r="R1842">
        <f>LOOKUP(Q1842/COUNTA(Q:Q),{0,0.1,0.2,0.3,0.4,0.5,0.6,0.7,0.8,0.9,1}+1%%,{10,9,8,7,6,5,4,3,2,1})</f>
        <v>10</v>
      </c>
      <c r="S1842">
        <f>I1842*0.5+L1842*0.5+O1842+R1842</f>
        <v>24.5</v>
      </c>
    </row>
    <row r="1843" spans="1:19" ht="28.8" x14ac:dyDescent="0.25">
      <c r="A1843" s="5" t="s">
        <v>546</v>
      </c>
      <c r="B1843" s="6">
        <v>7970401</v>
      </c>
      <c r="C1843" s="6">
        <v>133107</v>
      </c>
      <c r="D1843" s="6">
        <v>9356</v>
      </c>
      <c r="E1843" s="6">
        <v>16690</v>
      </c>
      <c r="F1843" s="6">
        <v>5</v>
      </c>
      <c r="G1843">
        <f>(E1843*0.6+D1843*0.2+C1843*0.2)/B1843</f>
        <v>4.8311998354913389E-3</v>
      </c>
      <c r="H1843">
        <f>_xlfn.RANK.AVG(G1843,G$2:G$2185)</f>
        <v>1354</v>
      </c>
      <c r="I1843">
        <f>LOOKUP(H1843/COUNTA(H:H),{0,0.1,0.2,0.3,0.4,0.5,0.6,0.7,0.8,0.9,1}+1%%,{10,9,8,7,6,5,4,3,2,1})</f>
        <v>4</v>
      </c>
      <c r="J1843">
        <f>E1843*0.6+D1843*0.2+C1843*0.2</f>
        <v>38506.600000000006</v>
      </c>
      <c r="K1843">
        <f>_xlfn.RANK.AVG(J1843,J$2:J$2185)</f>
        <v>390</v>
      </c>
      <c r="L1843">
        <f>LOOKUP(K1843/COUNTA(K:K),{0,0.1,0.2,0.3,0.4,0.5,0.6,0.7,0.8,0.9,1}+1%%,{10,9,8,7,6,5,4,3,2,1})</f>
        <v>9</v>
      </c>
      <c r="M1843">
        <f>(C1843-D1843)*0.7+B1843*0.3</f>
        <v>2477746</v>
      </c>
      <c r="N1843">
        <f>_xlfn.RANK.AVG(M1843,M$2:M$2185)</f>
        <v>301</v>
      </c>
      <c r="O1843">
        <f>LOOKUP(N1843/COUNTA(N:N),{0,0.1,0.2,0.3,0.4,0.5,0.6,0.7,0.8,0.9,1}+1%%,{10,9,8,7,6,5,4,3,2,1})</f>
        <v>9</v>
      </c>
      <c r="P1843" s="6">
        <v>5</v>
      </c>
      <c r="Q1843">
        <f>_xlfn.RANK.AVG(P1843,P$2:P$2185)</f>
        <v>266.5</v>
      </c>
      <c r="R1843">
        <f>LOOKUP(Q1843/COUNTA(Q:Q),{0,0.1,0.2,0.3,0.4,0.5,0.6,0.7,0.8,0.9,1}+1%%,{10,9,8,7,6,5,4,3,2,1})</f>
        <v>9</v>
      </c>
      <c r="S1843">
        <f>I1843*0.5+L1843*0.5+O1843+R1843</f>
        <v>24.5</v>
      </c>
    </row>
    <row r="1844" spans="1:19" ht="28.8" x14ac:dyDescent="0.25">
      <c r="A1844" s="5" t="s">
        <v>404</v>
      </c>
      <c r="B1844" s="6">
        <v>1206820</v>
      </c>
      <c r="C1844" s="6">
        <v>59281</v>
      </c>
      <c r="D1844" s="6">
        <v>1190</v>
      </c>
      <c r="E1844" s="6">
        <v>8700</v>
      </c>
      <c r="F1844" s="6">
        <v>4</v>
      </c>
      <c r="G1844">
        <f>(E1844*0.6+D1844*0.2+C1844*0.2)/B1844</f>
        <v>1.4346961435839646E-2</v>
      </c>
      <c r="H1844">
        <f>_xlfn.RANK.AVG(G1844,G$2:G$2185)</f>
        <v>335</v>
      </c>
      <c r="I1844">
        <f>LOOKUP(H1844/COUNTA(H:H),{0,0.1,0.2,0.3,0.4,0.5,0.6,0.7,0.8,0.9,1}+1%%,{10,9,8,7,6,5,4,3,2,1})</f>
        <v>9</v>
      </c>
      <c r="J1844">
        <f>E1844*0.6+D1844*0.2+C1844*0.2</f>
        <v>17314.2</v>
      </c>
      <c r="K1844">
        <f>_xlfn.RANK.AVG(J1844,J$2:J$2185)</f>
        <v>616</v>
      </c>
      <c r="L1844">
        <f>LOOKUP(K1844/COUNTA(K:K),{0,0.1,0.2,0.3,0.4,0.5,0.6,0.7,0.8,0.9,1}+1%%,{10,9,8,7,6,5,4,3,2,1})</f>
        <v>8</v>
      </c>
      <c r="M1844">
        <f>(C1844-D1844)*0.7+B1844*0.3</f>
        <v>402709.7</v>
      </c>
      <c r="N1844">
        <f>_xlfn.RANK.AVG(M1844,M$2:M$2185)</f>
        <v>844</v>
      </c>
      <c r="O1844">
        <f>LOOKUP(N1844/COUNTA(N:N),{0,0.1,0.2,0.3,0.4,0.5,0.6,0.7,0.8,0.9,1}+1%%,{10,9,8,7,6,5,4,3,2,1})</f>
        <v>7</v>
      </c>
      <c r="P1844" s="6">
        <v>4</v>
      </c>
      <c r="Q1844">
        <f>_xlfn.RANK.AVG(P1844,P$2:P$2185)</f>
        <v>340.5</v>
      </c>
      <c r="R1844">
        <f>LOOKUP(Q1844/COUNTA(Q:Q),{0,0.1,0.2,0.3,0.4,0.5,0.6,0.7,0.8,0.9,1}+1%%,{10,9,8,7,6,5,4,3,2,1})</f>
        <v>9</v>
      </c>
      <c r="S1844">
        <f>I1844*0.5+L1844*0.5+O1844+R1844</f>
        <v>24.5</v>
      </c>
    </row>
    <row r="1845" spans="1:19" ht="28.8" x14ac:dyDescent="0.25">
      <c r="A1845" s="5" t="s">
        <v>1176</v>
      </c>
      <c r="B1845" s="6">
        <v>6805627</v>
      </c>
      <c r="C1845" s="6">
        <v>42931</v>
      </c>
      <c r="D1845" s="6">
        <v>5143</v>
      </c>
      <c r="E1845" s="6">
        <v>13216</v>
      </c>
      <c r="F1845" s="6">
        <v>10</v>
      </c>
      <c r="G1845">
        <f>(E1845*0.6+D1845*0.2+C1845*0.2)/B1845</f>
        <v>2.5779255901036014E-3</v>
      </c>
      <c r="H1845">
        <f>_xlfn.RANK.AVG(G1845,G$2:G$2185)</f>
        <v>1748</v>
      </c>
      <c r="I1845">
        <f>LOOKUP(H1845/COUNTA(H:H),{0,0.1,0.2,0.3,0.4,0.5,0.6,0.7,0.8,0.9,1}+1%%,{10,9,8,7,6,5,4,3,2,1})</f>
        <v>3</v>
      </c>
      <c r="J1845">
        <f>E1845*0.6+D1845*0.2+C1845*0.2</f>
        <v>17544.400000000001</v>
      </c>
      <c r="K1845">
        <f>_xlfn.RANK.AVG(J1845,J$2:J$2185)</f>
        <v>611</v>
      </c>
      <c r="L1845">
        <f>LOOKUP(K1845/COUNTA(K:K),{0,0.1,0.2,0.3,0.4,0.5,0.6,0.7,0.8,0.9,1}+1%%,{10,9,8,7,6,5,4,3,2,1})</f>
        <v>8</v>
      </c>
      <c r="M1845">
        <f>(C1845-D1845)*0.7+B1845*0.3</f>
        <v>2068139.7</v>
      </c>
      <c r="N1845">
        <f>_xlfn.RANK.AVG(M1845,M$2:M$2185)</f>
        <v>336</v>
      </c>
      <c r="O1845">
        <f>LOOKUP(N1845/COUNTA(N:N),{0,0.1,0.2,0.3,0.4,0.5,0.6,0.7,0.8,0.9,1}+1%%,{10,9,8,7,6,5,4,3,2,1})</f>
        <v>9</v>
      </c>
      <c r="P1845" s="6">
        <v>10</v>
      </c>
      <c r="Q1845">
        <f>_xlfn.RANK.AVG(P1845,P$2:P$2185)</f>
        <v>111</v>
      </c>
      <c r="R1845">
        <f>LOOKUP(Q1845/COUNTA(Q:Q),{0,0.1,0.2,0.3,0.4,0.5,0.6,0.7,0.8,0.9,1}+1%%,{10,9,8,7,6,5,4,3,2,1})</f>
        <v>10</v>
      </c>
      <c r="S1845">
        <f>I1845*0.5+L1845*0.5+O1845+R1845</f>
        <v>24.5</v>
      </c>
    </row>
    <row r="1846" spans="1:19" ht="72" x14ac:dyDescent="0.25">
      <c r="A1846" s="5" t="s">
        <v>96</v>
      </c>
      <c r="B1846" s="6">
        <v>3259039</v>
      </c>
      <c r="C1846" s="6">
        <v>128185</v>
      </c>
      <c r="D1846" s="6">
        <v>1606</v>
      </c>
      <c r="E1846" s="6">
        <v>9283</v>
      </c>
      <c r="F1846" s="6">
        <v>5</v>
      </c>
      <c r="G1846">
        <f>(E1846*0.6+D1846*0.2+C1846*0.2)/B1846</f>
        <v>9.6740174020623869E-3</v>
      </c>
      <c r="H1846">
        <f>_xlfn.RANK.AVG(G1846,G$2:G$2185)</f>
        <v>701</v>
      </c>
      <c r="I1846">
        <f>LOOKUP(H1846/COUNTA(H:H),{0,0.1,0.2,0.3,0.4,0.5,0.6,0.7,0.8,0.9,1}+1%%,{10,9,8,7,6,5,4,3,2,1})</f>
        <v>7</v>
      </c>
      <c r="J1846">
        <f>E1846*0.6+D1846*0.2+C1846*0.2</f>
        <v>31528</v>
      </c>
      <c r="K1846">
        <f>_xlfn.RANK.AVG(J1846,J$2:J$2185)</f>
        <v>450</v>
      </c>
      <c r="L1846">
        <f>LOOKUP(K1846/COUNTA(K:K),{0,0.1,0.2,0.3,0.4,0.5,0.6,0.7,0.8,0.9,1}+1%%,{10,9,8,7,6,5,4,3,2,1})</f>
        <v>8</v>
      </c>
      <c r="M1846">
        <f>(C1846-D1846)*0.7+B1846*0.3</f>
        <v>1066317</v>
      </c>
      <c r="N1846">
        <f>_xlfn.RANK.AVG(M1846,M$2:M$2185)</f>
        <v>515</v>
      </c>
      <c r="O1846">
        <f>LOOKUP(N1846/COUNTA(N:N),{0,0.1,0.2,0.3,0.4,0.5,0.6,0.7,0.8,0.9,1}+1%%,{10,9,8,7,6,5,4,3,2,1})</f>
        <v>8</v>
      </c>
      <c r="P1846" s="6">
        <v>5</v>
      </c>
      <c r="Q1846">
        <f>_xlfn.RANK.AVG(P1846,P$2:P$2185)</f>
        <v>266.5</v>
      </c>
      <c r="R1846">
        <f>LOOKUP(Q1846/COUNTA(Q:Q),{0,0.1,0.2,0.3,0.4,0.5,0.6,0.7,0.8,0.9,1}+1%%,{10,9,8,7,6,5,4,3,2,1})</f>
        <v>9</v>
      </c>
      <c r="S1846">
        <f>I1846*0.5+L1846*0.5+O1846+R1846</f>
        <v>24.5</v>
      </c>
    </row>
    <row r="1847" spans="1:19" ht="43.2" x14ac:dyDescent="0.25">
      <c r="A1847" s="5" t="s">
        <v>1400</v>
      </c>
      <c r="B1847" s="6">
        <v>4520451</v>
      </c>
      <c r="C1847" s="6">
        <v>90839</v>
      </c>
      <c r="D1847" s="6">
        <v>4003</v>
      </c>
      <c r="E1847" s="6">
        <v>11584</v>
      </c>
      <c r="F1847" s="6">
        <v>7</v>
      </c>
      <c r="G1847">
        <f>(E1847*0.6+D1847*0.2+C1847*0.2)/B1847</f>
        <v>5.7336756885540841E-3</v>
      </c>
      <c r="H1847">
        <f>_xlfn.RANK.AVG(G1847,G$2:G$2185)</f>
        <v>1222</v>
      </c>
      <c r="I1847">
        <f>LOOKUP(H1847/COUNTA(H:H),{0,0.1,0.2,0.3,0.4,0.5,0.6,0.7,0.8,0.9,1}+1%%,{10,9,8,7,6,5,4,3,2,1})</f>
        <v>5</v>
      </c>
      <c r="J1847">
        <f>E1847*0.6+D1847*0.2+C1847*0.2</f>
        <v>25918.799999999999</v>
      </c>
      <c r="K1847">
        <f>_xlfn.RANK.AVG(J1847,J$2:J$2185)</f>
        <v>500</v>
      </c>
      <c r="L1847">
        <f>LOOKUP(K1847/COUNTA(K:K),{0,0.1,0.2,0.3,0.4,0.5,0.6,0.7,0.8,0.9,1}+1%%,{10,9,8,7,6,5,4,3,2,1})</f>
        <v>8</v>
      </c>
      <c r="M1847">
        <f>(C1847-D1847)*0.7+B1847*0.3</f>
        <v>1416920.5</v>
      </c>
      <c r="N1847">
        <f>_xlfn.RANK.AVG(M1847,M$2:M$2185)</f>
        <v>439</v>
      </c>
      <c r="O1847">
        <f>LOOKUP(N1847/COUNTA(N:N),{0,0.1,0.2,0.3,0.4,0.5,0.6,0.7,0.8,0.9,1}+1%%,{10,9,8,7,6,5,4,3,2,1})</f>
        <v>8</v>
      </c>
      <c r="P1847" s="6">
        <v>7</v>
      </c>
      <c r="Q1847">
        <f>_xlfn.RANK.AVG(P1847,P$2:P$2185)</f>
        <v>180</v>
      </c>
      <c r="R1847">
        <f>LOOKUP(Q1847/COUNTA(Q:Q),{0,0.1,0.2,0.3,0.4,0.5,0.6,0.7,0.8,0.9,1}+1%%,{10,9,8,7,6,5,4,3,2,1})</f>
        <v>10</v>
      </c>
      <c r="S1847">
        <f>I1847*0.5+L1847*0.5+O1847+R1847</f>
        <v>24.5</v>
      </c>
    </row>
    <row r="1848" spans="1:19" ht="28.8" x14ac:dyDescent="0.25">
      <c r="A1848" s="5" t="s">
        <v>463</v>
      </c>
      <c r="B1848" s="6">
        <v>5292150</v>
      </c>
      <c r="C1848" s="6">
        <v>138873</v>
      </c>
      <c r="D1848" s="6">
        <v>2686</v>
      </c>
      <c r="E1848" s="6">
        <v>7275</v>
      </c>
      <c r="F1848" s="6">
        <v>4</v>
      </c>
      <c r="G1848">
        <f>(E1848*0.6+D1848*0.2+C1848*0.2)/B1848</f>
        <v>6.1745793297620062E-3</v>
      </c>
      <c r="H1848">
        <f>_xlfn.RANK.AVG(G1848,G$2:G$2185)</f>
        <v>1160</v>
      </c>
      <c r="I1848">
        <f>LOOKUP(H1848/COUNTA(H:H),{0,0.1,0.2,0.3,0.4,0.5,0.6,0.7,0.8,0.9,1}+1%%,{10,9,8,7,6,5,4,3,2,1})</f>
        <v>5</v>
      </c>
      <c r="J1848">
        <f>E1848*0.6+D1848*0.2+C1848*0.2</f>
        <v>32676.800000000003</v>
      </c>
      <c r="K1848">
        <f>_xlfn.RANK.AVG(J1848,J$2:J$2185)</f>
        <v>441</v>
      </c>
      <c r="L1848">
        <f>LOOKUP(K1848/COUNTA(K:K),{0,0.1,0.2,0.3,0.4,0.5,0.6,0.7,0.8,0.9,1}+1%%,{10,9,8,7,6,5,4,3,2,1})</f>
        <v>8</v>
      </c>
      <c r="M1848">
        <f>(C1848-D1848)*0.7+B1848*0.3</f>
        <v>1682975.9</v>
      </c>
      <c r="N1848">
        <f>_xlfn.RANK.AVG(M1848,M$2:M$2185)</f>
        <v>394</v>
      </c>
      <c r="O1848">
        <f>LOOKUP(N1848/COUNTA(N:N),{0,0.1,0.2,0.3,0.4,0.5,0.6,0.7,0.8,0.9,1}+1%%,{10,9,8,7,6,5,4,3,2,1})</f>
        <v>9</v>
      </c>
      <c r="P1848" s="6">
        <v>4</v>
      </c>
      <c r="Q1848">
        <f>_xlfn.RANK.AVG(P1848,P$2:P$2185)</f>
        <v>340.5</v>
      </c>
      <c r="R1848">
        <f>LOOKUP(Q1848/COUNTA(Q:Q),{0,0.1,0.2,0.3,0.4,0.5,0.6,0.7,0.8,0.9,1}+1%%,{10,9,8,7,6,5,4,3,2,1})</f>
        <v>9</v>
      </c>
      <c r="S1848">
        <f>I1848*0.5+L1848*0.5+O1848+R1848</f>
        <v>24.5</v>
      </c>
    </row>
    <row r="1849" spans="1:19" ht="43.2" x14ac:dyDescent="0.25">
      <c r="A1849" s="5" t="s">
        <v>1204</v>
      </c>
      <c r="B1849" s="6">
        <v>8720431</v>
      </c>
      <c r="C1849" s="6">
        <v>100061</v>
      </c>
      <c r="D1849" s="6">
        <v>42551</v>
      </c>
      <c r="E1849" s="6">
        <v>17887</v>
      </c>
      <c r="F1849" s="6">
        <v>5</v>
      </c>
      <c r="G1849">
        <f>(E1849*0.6+D1849*0.2+C1849*0.2)/B1849</f>
        <v>4.5014518204432794E-3</v>
      </c>
      <c r="H1849">
        <f>_xlfn.RANK.AVG(G1849,G$2:G$2185)</f>
        <v>1405</v>
      </c>
      <c r="I1849">
        <f>LOOKUP(H1849/COUNTA(H:H),{0,0.1,0.2,0.3,0.4,0.5,0.6,0.7,0.8,0.9,1}+1%%,{10,9,8,7,6,5,4,3,2,1})</f>
        <v>4</v>
      </c>
      <c r="J1849">
        <f>E1849*0.6+D1849*0.2+C1849*0.2</f>
        <v>39254.600000000006</v>
      </c>
      <c r="K1849">
        <f>_xlfn.RANK.AVG(J1849,J$2:J$2185)</f>
        <v>383</v>
      </c>
      <c r="L1849">
        <f>LOOKUP(K1849/COUNTA(K:K),{0,0.1,0.2,0.3,0.4,0.5,0.6,0.7,0.8,0.9,1}+1%%,{10,9,8,7,6,5,4,3,2,1})</f>
        <v>9</v>
      </c>
      <c r="M1849">
        <f>(C1849-D1849)*0.7+B1849*0.3</f>
        <v>2656386.2999999998</v>
      </c>
      <c r="N1849">
        <f>_xlfn.RANK.AVG(M1849,M$2:M$2185)</f>
        <v>288</v>
      </c>
      <c r="O1849">
        <f>LOOKUP(N1849/COUNTA(N:N),{0,0.1,0.2,0.3,0.4,0.5,0.6,0.7,0.8,0.9,1}+1%%,{10,9,8,7,6,5,4,3,2,1})</f>
        <v>9</v>
      </c>
      <c r="P1849" s="6">
        <v>5</v>
      </c>
      <c r="Q1849">
        <f>_xlfn.RANK.AVG(P1849,P$2:P$2185)</f>
        <v>266.5</v>
      </c>
      <c r="R1849">
        <f>LOOKUP(Q1849/COUNTA(Q:Q),{0,0.1,0.2,0.3,0.4,0.5,0.6,0.7,0.8,0.9,1}+1%%,{10,9,8,7,6,5,4,3,2,1})</f>
        <v>9</v>
      </c>
      <c r="S1849">
        <f>I1849*0.5+L1849*0.5+O1849+R1849</f>
        <v>24.5</v>
      </c>
    </row>
    <row r="1850" spans="1:19" ht="43.2" x14ac:dyDescent="0.25">
      <c r="A1850" s="5" t="s">
        <v>703</v>
      </c>
      <c r="B1850" s="6">
        <v>4309087</v>
      </c>
      <c r="C1850" s="6">
        <v>88429</v>
      </c>
      <c r="D1850" s="6">
        <v>3698</v>
      </c>
      <c r="E1850" s="6">
        <v>12393</v>
      </c>
      <c r="F1850" s="6">
        <v>12</v>
      </c>
      <c r="G1850">
        <f>(E1850*0.6+D1850*0.2+C1850*0.2)/B1850</f>
        <v>6.0015497482413319E-3</v>
      </c>
      <c r="H1850">
        <f>_xlfn.RANK.AVG(G1850,G$2:G$2185)</f>
        <v>1178</v>
      </c>
      <c r="I1850">
        <f>LOOKUP(H1850/COUNTA(H:H),{0,0.1,0.2,0.3,0.4,0.5,0.6,0.7,0.8,0.9,1}+1%%,{10,9,8,7,6,5,4,3,2,1})</f>
        <v>5</v>
      </c>
      <c r="J1850">
        <f>E1850*0.6+D1850*0.2+C1850*0.2</f>
        <v>25861.199999999997</v>
      </c>
      <c r="K1850">
        <f>_xlfn.RANK.AVG(J1850,J$2:J$2185)</f>
        <v>501</v>
      </c>
      <c r="L1850">
        <f>LOOKUP(K1850/COUNTA(K:K),{0,0.1,0.2,0.3,0.4,0.5,0.6,0.7,0.8,0.9,1}+1%%,{10,9,8,7,6,5,4,3,2,1})</f>
        <v>8</v>
      </c>
      <c r="M1850">
        <f>(C1850-D1850)*0.7+B1850*0.3</f>
        <v>1352037.7999999998</v>
      </c>
      <c r="N1850">
        <f>_xlfn.RANK.AVG(M1850,M$2:M$2185)</f>
        <v>453</v>
      </c>
      <c r="O1850">
        <f>LOOKUP(N1850/COUNTA(N:N),{0,0.1,0.2,0.3,0.4,0.5,0.6,0.7,0.8,0.9,1}+1%%,{10,9,8,7,6,5,4,3,2,1})</f>
        <v>8</v>
      </c>
      <c r="P1850" s="6">
        <v>12</v>
      </c>
      <c r="Q1850">
        <f>_xlfn.RANK.AVG(P1850,P$2:P$2185)</f>
        <v>91.5</v>
      </c>
      <c r="R1850">
        <f>LOOKUP(Q1850/COUNTA(Q:Q),{0,0.1,0.2,0.3,0.4,0.5,0.6,0.7,0.8,0.9,1}+1%%,{10,9,8,7,6,5,4,3,2,1})</f>
        <v>10</v>
      </c>
      <c r="S1850">
        <f>I1850*0.5+L1850*0.5+O1850+R1850</f>
        <v>24.5</v>
      </c>
    </row>
    <row r="1851" spans="1:19" ht="14.4" x14ac:dyDescent="0.25">
      <c r="A1851" s="5" t="s">
        <v>111</v>
      </c>
      <c r="B1851" s="6">
        <v>6192514</v>
      </c>
      <c r="C1851" s="6">
        <v>288086</v>
      </c>
      <c r="D1851" s="6">
        <v>4812</v>
      </c>
      <c r="E1851" s="6">
        <v>30912</v>
      </c>
      <c r="F1851" s="6">
        <v>2</v>
      </c>
      <c r="G1851">
        <f>(E1851*0.6+D1851*0.2+C1851*0.2)/B1851</f>
        <v>1.2454844672131545E-2</v>
      </c>
      <c r="H1851">
        <f>_xlfn.RANK.AVG(G1851,G$2:G$2185)</f>
        <v>458</v>
      </c>
      <c r="I1851">
        <f>LOOKUP(H1851/COUNTA(H:H),{0,0.1,0.2,0.3,0.4,0.5,0.6,0.7,0.8,0.9,1}+1%%,{10,9,8,7,6,5,4,3,2,1})</f>
        <v>8</v>
      </c>
      <c r="J1851">
        <f>E1851*0.6+D1851*0.2+C1851*0.2</f>
        <v>77126.8</v>
      </c>
      <c r="K1851">
        <f>_xlfn.RANK.AVG(J1851,J$2:J$2185)</f>
        <v>264</v>
      </c>
      <c r="L1851">
        <f>LOOKUP(K1851/COUNTA(K:K),{0,0.1,0.2,0.3,0.4,0.5,0.6,0.7,0.8,0.9,1}+1%%,{10,9,8,7,6,5,4,3,2,1})</f>
        <v>9</v>
      </c>
      <c r="M1851">
        <f>(C1851-D1851)*0.7+B1851*0.3</f>
        <v>2056046</v>
      </c>
      <c r="N1851">
        <f>_xlfn.RANK.AVG(M1851,M$2:M$2185)</f>
        <v>342</v>
      </c>
      <c r="O1851">
        <f>LOOKUP(N1851/COUNTA(N:N),{0,0.1,0.2,0.3,0.4,0.5,0.6,0.7,0.8,0.9,1}+1%%,{10,9,8,7,6,5,4,3,2,1})</f>
        <v>9</v>
      </c>
      <c r="P1851" s="6">
        <v>2</v>
      </c>
      <c r="Q1851">
        <f>_xlfn.RANK.AVG(P1851,P$2:P$2185)</f>
        <v>678.5</v>
      </c>
      <c r="R1851">
        <f>LOOKUP(Q1851/COUNTA(Q:Q),{0,0.1,0.2,0.3,0.4,0.5,0.6,0.7,0.8,0.9,1}+1%%,{10,9,8,7,6,5,4,3,2,1})</f>
        <v>7</v>
      </c>
      <c r="S1851">
        <f>I1851*0.5+L1851*0.5+O1851+R1851</f>
        <v>24.5</v>
      </c>
    </row>
    <row r="1852" spans="1:19" ht="43.2" x14ac:dyDescent="0.25">
      <c r="A1852" s="5" t="s">
        <v>954</v>
      </c>
      <c r="B1852" s="6">
        <v>9363419</v>
      </c>
      <c r="C1852" s="6">
        <v>367135</v>
      </c>
      <c r="D1852" s="6">
        <v>4917</v>
      </c>
      <c r="E1852" s="6">
        <v>39492</v>
      </c>
      <c r="F1852" s="6">
        <v>2</v>
      </c>
      <c r="G1852">
        <f>(E1852*0.6+D1852*0.2+C1852*0.2)/B1852</f>
        <v>1.0477540308726973E-2</v>
      </c>
      <c r="H1852">
        <f>_xlfn.RANK.AVG(G1852,G$2:G$2185)</f>
        <v>622</v>
      </c>
      <c r="I1852">
        <f>LOOKUP(H1852/COUNTA(H:H),{0,0.1,0.2,0.3,0.4,0.5,0.6,0.7,0.8,0.9,1}+1%%,{10,9,8,7,6,5,4,3,2,1})</f>
        <v>8</v>
      </c>
      <c r="J1852">
        <f>E1852*0.6+D1852*0.2+C1852*0.2</f>
        <v>98105.600000000006</v>
      </c>
      <c r="K1852">
        <f>_xlfn.RANK.AVG(J1852,J$2:J$2185)</f>
        <v>229</v>
      </c>
      <c r="L1852">
        <f>LOOKUP(K1852/COUNTA(K:K),{0,0.1,0.2,0.3,0.4,0.5,0.6,0.7,0.8,0.9,1}+1%%,{10,9,8,7,6,5,4,3,2,1})</f>
        <v>9</v>
      </c>
      <c r="M1852">
        <f>(C1852-D1852)*0.7+B1852*0.3</f>
        <v>3062578.3</v>
      </c>
      <c r="N1852">
        <f>_xlfn.RANK.AVG(M1852,M$2:M$2185)</f>
        <v>265</v>
      </c>
      <c r="O1852">
        <f>LOOKUP(N1852/COUNTA(N:N),{0,0.1,0.2,0.3,0.4,0.5,0.6,0.7,0.8,0.9,1}+1%%,{10,9,8,7,6,5,4,3,2,1})</f>
        <v>9</v>
      </c>
      <c r="P1852" s="6">
        <v>2</v>
      </c>
      <c r="Q1852">
        <f>_xlfn.RANK.AVG(P1852,P$2:P$2185)</f>
        <v>678.5</v>
      </c>
      <c r="R1852">
        <f>LOOKUP(Q1852/COUNTA(Q:Q),{0,0.1,0.2,0.3,0.4,0.5,0.6,0.7,0.8,0.9,1}+1%%,{10,9,8,7,6,5,4,3,2,1})</f>
        <v>7</v>
      </c>
      <c r="S1852">
        <f>I1852*0.5+L1852*0.5+O1852+R1852</f>
        <v>24.5</v>
      </c>
    </row>
    <row r="1853" spans="1:19" ht="28.8" x14ac:dyDescent="0.25">
      <c r="A1853" s="5" t="s">
        <v>438</v>
      </c>
      <c r="B1853" s="6">
        <v>3754985</v>
      </c>
      <c r="C1853" s="6">
        <v>237888</v>
      </c>
      <c r="D1853" s="6">
        <v>6113</v>
      </c>
      <c r="E1853" s="6">
        <v>28117</v>
      </c>
      <c r="F1853" s="6">
        <v>2</v>
      </c>
      <c r="G1853">
        <f>(E1853*0.6+D1853*0.2+C1853*0.2)/B1853</f>
        <v>1.7488858144573148E-2</v>
      </c>
      <c r="H1853">
        <f>_xlfn.RANK.AVG(G1853,G$2:G$2185)</f>
        <v>190</v>
      </c>
      <c r="I1853">
        <f>LOOKUP(H1853/COUNTA(H:H),{0,0.1,0.2,0.3,0.4,0.5,0.6,0.7,0.8,0.9,1}+1%%,{10,9,8,7,6,5,4,3,2,1})</f>
        <v>10</v>
      </c>
      <c r="J1853">
        <f>E1853*0.6+D1853*0.2+C1853*0.2</f>
        <v>65670.400000000009</v>
      </c>
      <c r="K1853">
        <f>_xlfn.RANK.AVG(J1853,J$2:J$2185)</f>
        <v>284</v>
      </c>
      <c r="L1853">
        <f>LOOKUP(K1853/COUNTA(K:K),{0,0.1,0.2,0.3,0.4,0.5,0.6,0.7,0.8,0.9,1}+1%%,{10,9,8,7,6,5,4,3,2,1})</f>
        <v>9</v>
      </c>
      <c r="M1853">
        <f>(C1853-D1853)*0.7+B1853*0.3</f>
        <v>1288738</v>
      </c>
      <c r="N1853">
        <f>_xlfn.RANK.AVG(M1853,M$2:M$2185)</f>
        <v>467</v>
      </c>
      <c r="O1853">
        <f>LOOKUP(N1853/COUNTA(N:N),{0,0.1,0.2,0.3,0.4,0.5,0.6,0.7,0.8,0.9,1}+1%%,{10,9,8,7,6,5,4,3,2,1})</f>
        <v>8</v>
      </c>
      <c r="P1853" s="6">
        <v>2</v>
      </c>
      <c r="Q1853">
        <f>_xlfn.RANK.AVG(P1853,P$2:P$2185)</f>
        <v>678.5</v>
      </c>
      <c r="R1853">
        <f>LOOKUP(Q1853/COUNTA(Q:Q),{0,0.1,0.2,0.3,0.4,0.5,0.6,0.7,0.8,0.9,1}+1%%,{10,9,8,7,6,5,4,3,2,1})</f>
        <v>7</v>
      </c>
      <c r="S1853">
        <f>I1853*0.5+L1853*0.5+O1853+R1853</f>
        <v>24.5</v>
      </c>
    </row>
    <row r="1854" spans="1:19" ht="28.8" x14ac:dyDescent="0.25">
      <c r="A1854" s="5" t="s">
        <v>1081</v>
      </c>
      <c r="B1854" s="6">
        <v>3827644</v>
      </c>
      <c r="C1854" s="6">
        <v>120516</v>
      </c>
      <c r="D1854" s="6">
        <v>3633</v>
      </c>
      <c r="E1854" s="6">
        <v>26094</v>
      </c>
      <c r="F1854" s="6">
        <v>3</v>
      </c>
      <c r="G1854">
        <f>(E1854*0.6+D1854*0.2+C1854*0.2)/B1854</f>
        <v>1.0577315967733675E-2</v>
      </c>
      <c r="H1854">
        <f>_xlfn.RANK.AVG(G1854,G$2:G$2185)</f>
        <v>615</v>
      </c>
      <c r="I1854">
        <f>LOOKUP(H1854/COUNTA(H:H),{0,0.1,0.2,0.3,0.4,0.5,0.6,0.7,0.8,0.9,1}+1%%,{10,9,8,7,6,5,4,3,2,1})</f>
        <v>8</v>
      </c>
      <c r="J1854">
        <f>E1854*0.6+D1854*0.2+C1854*0.2</f>
        <v>40486.199999999997</v>
      </c>
      <c r="K1854">
        <f>_xlfn.RANK.AVG(J1854,J$2:J$2185)</f>
        <v>375</v>
      </c>
      <c r="L1854">
        <f>LOOKUP(K1854/COUNTA(K:K),{0,0.1,0.2,0.3,0.4,0.5,0.6,0.7,0.8,0.9,1}+1%%,{10,9,8,7,6,5,4,3,2,1})</f>
        <v>9</v>
      </c>
      <c r="M1854">
        <f>(C1854-D1854)*0.7+B1854*0.3</f>
        <v>1230111.3</v>
      </c>
      <c r="N1854">
        <f>_xlfn.RANK.AVG(M1854,M$2:M$2185)</f>
        <v>476</v>
      </c>
      <c r="O1854">
        <f>LOOKUP(N1854/COUNTA(N:N),{0,0.1,0.2,0.3,0.4,0.5,0.6,0.7,0.8,0.9,1}+1%%,{10,9,8,7,6,5,4,3,2,1})</f>
        <v>8</v>
      </c>
      <c r="P1854" s="6">
        <v>3</v>
      </c>
      <c r="Q1854">
        <f>_xlfn.RANK.AVG(P1854,P$2:P$2185)</f>
        <v>452</v>
      </c>
      <c r="R1854">
        <f>LOOKUP(Q1854/COUNTA(Q:Q),{0,0.1,0.2,0.3,0.4,0.5,0.6,0.7,0.8,0.9,1}+1%%,{10,9,8,7,6,5,4,3,2,1})</f>
        <v>8</v>
      </c>
      <c r="S1854">
        <f>I1854*0.5+L1854*0.5+O1854+R1854</f>
        <v>24.5</v>
      </c>
    </row>
    <row r="1855" spans="1:19" ht="28.8" x14ac:dyDescent="0.25">
      <c r="A1855" s="5" t="s">
        <v>331</v>
      </c>
      <c r="B1855" s="6">
        <v>2017158</v>
      </c>
      <c r="C1855" s="6">
        <v>138402</v>
      </c>
      <c r="D1855" s="6">
        <v>1114</v>
      </c>
      <c r="E1855" s="6">
        <v>8362</v>
      </c>
      <c r="F1855" s="6">
        <v>3</v>
      </c>
      <c r="G1855">
        <f>(E1855*0.6+D1855*0.2+C1855*0.2)/B1855</f>
        <v>1.6320189097730569E-2</v>
      </c>
      <c r="H1855">
        <f>_xlfn.RANK.AVG(G1855,G$2:G$2185)</f>
        <v>243</v>
      </c>
      <c r="I1855">
        <f>LOOKUP(H1855/COUNTA(H:H),{0,0.1,0.2,0.3,0.4,0.5,0.6,0.7,0.8,0.9,1}+1%%,{10,9,8,7,6,5,4,3,2,1})</f>
        <v>9</v>
      </c>
      <c r="J1855">
        <f>E1855*0.6+D1855*0.2+C1855*0.2</f>
        <v>32920.400000000001</v>
      </c>
      <c r="K1855">
        <f>_xlfn.RANK.AVG(J1855,J$2:J$2185)</f>
        <v>438</v>
      </c>
      <c r="L1855">
        <f>LOOKUP(K1855/COUNTA(K:K),{0,0.1,0.2,0.3,0.4,0.5,0.6,0.7,0.8,0.9,1}+1%%,{10,9,8,7,6,5,4,3,2,1})</f>
        <v>8</v>
      </c>
      <c r="M1855">
        <f>(C1855-D1855)*0.7+B1855*0.3</f>
        <v>701249</v>
      </c>
      <c r="N1855">
        <f>_xlfn.RANK.AVG(M1855,M$2:M$2185)</f>
        <v>654</v>
      </c>
      <c r="O1855">
        <f>LOOKUP(N1855/COUNTA(N:N),{0,0.1,0.2,0.3,0.4,0.5,0.6,0.7,0.8,0.9,1}+1%%,{10,9,8,7,6,5,4,3,2,1})</f>
        <v>8</v>
      </c>
      <c r="P1855" s="6">
        <v>3</v>
      </c>
      <c r="Q1855">
        <f>_xlfn.RANK.AVG(P1855,P$2:P$2185)</f>
        <v>452</v>
      </c>
      <c r="R1855">
        <f>LOOKUP(Q1855/COUNTA(Q:Q),{0,0.1,0.2,0.3,0.4,0.5,0.6,0.7,0.8,0.9,1}+1%%,{10,9,8,7,6,5,4,3,2,1})</f>
        <v>8</v>
      </c>
      <c r="S1855">
        <f>I1855*0.5+L1855*0.5+O1855+R1855</f>
        <v>24.5</v>
      </c>
    </row>
    <row r="1856" spans="1:19" ht="28.8" x14ac:dyDescent="0.25">
      <c r="A1856" s="5" t="s">
        <v>321</v>
      </c>
      <c r="B1856" s="6">
        <v>2812485</v>
      </c>
      <c r="C1856" s="6">
        <v>87362</v>
      </c>
      <c r="D1856" s="6">
        <v>4319</v>
      </c>
      <c r="E1856" s="6">
        <v>10397</v>
      </c>
      <c r="F1856" s="6">
        <v>4</v>
      </c>
      <c r="G1856">
        <f>(E1856*0.6+D1856*0.2+C1856*0.2)/B1856</f>
        <v>8.7376110450366855E-3</v>
      </c>
      <c r="H1856">
        <f>_xlfn.RANK.AVG(G1856,G$2:G$2185)</f>
        <v>816</v>
      </c>
      <c r="I1856">
        <f>LOOKUP(H1856/COUNTA(H:H),{0,0.1,0.2,0.3,0.4,0.5,0.6,0.7,0.8,0.9,1}+1%%,{10,9,8,7,6,5,4,3,2,1})</f>
        <v>7</v>
      </c>
      <c r="J1856">
        <f>E1856*0.6+D1856*0.2+C1856*0.2</f>
        <v>24574.400000000001</v>
      </c>
      <c r="K1856">
        <f>_xlfn.RANK.AVG(J1856,J$2:J$2185)</f>
        <v>517</v>
      </c>
      <c r="L1856">
        <f>LOOKUP(K1856/COUNTA(K:K),{0,0.1,0.2,0.3,0.4,0.5,0.6,0.7,0.8,0.9,1}+1%%,{10,9,8,7,6,5,4,3,2,1})</f>
        <v>8</v>
      </c>
      <c r="M1856">
        <f>(C1856-D1856)*0.7+B1856*0.3</f>
        <v>901875.6</v>
      </c>
      <c r="N1856">
        <f>_xlfn.RANK.AVG(M1856,M$2:M$2185)</f>
        <v>569</v>
      </c>
      <c r="O1856">
        <f>LOOKUP(N1856/COUNTA(N:N),{0,0.1,0.2,0.3,0.4,0.5,0.6,0.7,0.8,0.9,1}+1%%,{10,9,8,7,6,5,4,3,2,1})</f>
        <v>8</v>
      </c>
      <c r="P1856" s="6">
        <v>4</v>
      </c>
      <c r="Q1856">
        <f>_xlfn.RANK.AVG(P1856,P$2:P$2185)</f>
        <v>340.5</v>
      </c>
      <c r="R1856">
        <f>LOOKUP(Q1856/COUNTA(Q:Q),{0,0.1,0.2,0.3,0.4,0.5,0.6,0.7,0.8,0.9,1}+1%%,{10,9,8,7,6,5,4,3,2,1})</f>
        <v>9</v>
      </c>
      <c r="S1856">
        <f>I1856*0.5+L1856*0.5+O1856+R1856</f>
        <v>24.5</v>
      </c>
    </row>
    <row r="1857" spans="1:19" ht="14.4" x14ac:dyDescent="0.25">
      <c r="A1857" s="5" t="s">
        <v>228</v>
      </c>
      <c r="B1857" s="6">
        <v>9895341</v>
      </c>
      <c r="C1857" s="6">
        <v>113926</v>
      </c>
      <c r="D1857" s="6">
        <v>3525</v>
      </c>
      <c r="E1857" s="6">
        <v>6034</v>
      </c>
      <c r="F1857" s="6">
        <v>9</v>
      </c>
      <c r="G1857">
        <f>(E1857*0.6+D1857*0.2+C1857*0.2)/B1857</f>
        <v>2.739733779765649E-3</v>
      </c>
      <c r="H1857">
        <f>_xlfn.RANK.AVG(G1857,G$2:G$2185)</f>
        <v>1717</v>
      </c>
      <c r="I1857">
        <f>LOOKUP(H1857/COUNTA(H:H),{0,0.1,0.2,0.3,0.4,0.5,0.6,0.7,0.8,0.9,1}+1%%,{10,9,8,7,6,5,4,3,2,1})</f>
        <v>3</v>
      </c>
      <c r="J1857">
        <f>E1857*0.6+D1857*0.2+C1857*0.2</f>
        <v>27110.6</v>
      </c>
      <c r="K1857">
        <f>_xlfn.RANK.AVG(J1857,J$2:J$2185)</f>
        <v>485</v>
      </c>
      <c r="L1857">
        <f>LOOKUP(K1857/COUNTA(K:K),{0,0.1,0.2,0.3,0.4,0.5,0.6,0.7,0.8,0.9,1}+1%%,{10,9,8,7,6,5,4,3,2,1})</f>
        <v>8</v>
      </c>
      <c r="M1857">
        <f>(C1857-D1857)*0.7+B1857*0.3</f>
        <v>3045883</v>
      </c>
      <c r="N1857">
        <f>_xlfn.RANK.AVG(M1857,M$2:M$2185)</f>
        <v>267</v>
      </c>
      <c r="O1857">
        <f>LOOKUP(N1857/COUNTA(N:N),{0,0.1,0.2,0.3,0.4,0.5,0.6,0.7,0.8,0.9,1}+1%%,{10,9,8,7,6,5,4,3,2,1})</f>
        <v>9</v>
      </c>
      <c r="P1857" s="6">
        <v>9</v>
      </c>
      <c r="Q1857">
        <f>_xlfn.RANK.AVG(P1857,P$2:P$2185)</f>
        <v>128</v>
      </c>
      <c r="R1857">
        <f>LOOKUP(Q1857/COUNTA(Q:Q),{0,0.1,0.2,0.3,0.4,0.5,0.6,0.7,0.8,0.9,1}+1%%,{10,9,8,7,6,5,4,3,2,1})</f>
        <v>10</v>
      </c>
      <c r="S1857">
        <f>I1857*0.5+L1857*0.5+O1857+R1857</f>
        <v>24.5</v>
      </c>
    </row>
    <row r="1858" spans="1:19" ht="14.4" x14ac:dyDescent="0.25">
      <c r="A1858" s="5" t="s">
        <v>1975</v>
      </c>
      <c r="B1858" s="6">
        <v>13091291</v>
      </c>
      <c r="C1858" s="6">
        <v>345563</v>
      </c>
      <c r="D1858" s="6">
        <v>15583</v>
      </c>
      <c r="E1858" s="6">
        <v>35707</v>
      </c>
      <c r="F1858" s="6">
        <v>2</v>
      </c>
      <c r="G1858">
        <f>(E1858*0.6+D1858*0.2+C1858*0.2)/B1858</f>
        <v>7.1538704624318572E-3</v>
      </c>
      <c r="H1858">
        <f>_xlfn.RANK.AVG(G1858,G$2:G$2185)</f>
        <v>1018</v>
      </c>
      <c r="I1858">
        <f>LOOKUP(H1858/COUNTA(H:H),{0,0.1,0.2,0.3,0.4,0.5,0.6,0.7,0.8,0.9,1}+1%%,{10,9,8,7,6,5,4,3,2,1})</f>
        <v>6</v>
      </c>
      <c r="J1858">
        <f>E1858*0.6+D1858*0.2+C1858*0.2</f>
        <v>93653.400000000009</v>
      </c>
      <c r="K1858">
        <f>_xlfn.RANK.AVG(J1858,J$2:J$2185)</f>
        <v>240</v>
      </c>
      <c r="L1858">
        <f>LOOKUP(K1858/COUNTA(K:K),{0,0.1,0.2,0.3,0.4,0.5,0.6,0.7,0.8,0.9,1}+1%%,{10,9,8,7,6,5,4,3,2,1})</f>
        <v>9</v>
      </c>
      <c r="M1858">
        <f>(C1858-D1858)*0.7+B1858*0.3</f>
        <v>4158373.3</v>
      </c>
      <c r="N1858">
        <f>_xlfn.RANK.AVG(M1858,M$2:M$2185)</f>
        <v>208</v>
      </c>
      <c r="O1858">
        <f>LOOKUP(N1858/COUNTA(N:N),{0,0.1,0.2,0.3,0.4,0.5,0.6,0.7,0.8,0.9,1}+1%%,{10,9,8,7,6,5,4,3,2,1})</f>
        <v>10</v>
      </c>
      <c r="P1858" s="6">
        <v>2</v>
      </c>
      <c r="Q1858">
        <f>_xlfn.RANK.AVG(P1858,P$2:P$2185)</f>
        <v>678.5</v>
      </c>
      <c r="R1858">
        <f>LOOKUP(Q1858/COUNTA(Q:Q),{0,0.1,0.2,0.3,0.4,0.5,0.6,0.7,0.8,0.9,1}+1%%,{10,9,8,7,6,5,4,3,2,1})</f>
        <v>7</v>
      </c>
      <c r="S1858">
        <f>I1858*0.5+L1858*0.5+O1858+R1858</f>
        <v>24.5</v>
      </c>
    </row>
    <row r="1859" spans="1:19" ht="28.8" x14ac:dyDescent="0.25">
      <c r="A1859" s="5" t="s">
        <v>88</v>
      </c>
      <c r="B1859" s="6">
        <v>1811487</v>
      </c>
      <c r="C1859" s="6">
        <v>165679</v>
      </c>
      <c r="D1859" s="6">
        <v>2922</v>
      </c>
      <c r="E1859" s="6">
        <v>13799</v>
      </c>
      <c r="F1859" s="6">
        <v>3</v>
      </c>
      <c r="G1859">
        <f>(E1859*0.6+D1859*0.2+C1859*0.2)/B1859</f>
        <v>2.3185151204507683E-2</v>
      </c>
      <c r="H1859">
        <f>_xlfn.RANK.AVG(G1859,G$2:G$2185)</f>
        <v>81</v>
      </c>
      <c r="I1859">
        <f>LOOKUP(H1859/COUNTA(H:H),{0,0.1,0.2,0.3,0.4,0.5,0.6,0.7,0.8,0.9,1}+1%%,{10,9,8,7,6,5,4,3,2,1})</f>
        <v>10</v>
      </c>
      <c r="J1859">
        <f>E1859*0.6+D1859*0.2+C1859*0.2</f>
        <v>41999.600000000006</v>
      </c>
      <c r="K1859">
        <f>_xlfn.RANK.AVG(J1859,J$2:J$2185)</f>
        <v>365</v>
      </c>
      <c r="L1859">
        <f>LOOKUP(K1859/COUNTA(K:K),{0,0.1,0.2,0.3,0.4,0.5,0.6,0.7,0.8,0.9,1}+1%%,{10,9,8,7,6,5,4,3,2,1})</f>
        <v>9</v>
      </c>
      <c r="M1859">
        <f>(C1859-D1859)*0.7+B1859*0.3</f>
        <v>657376</v>
      </c>
      <c r="N1859">
        <f>_xlfn.RANK.AVG(M1859,M$2:M$2185)</f>
        <v>676</v>
      </c>
      <c r="O1859">
        <f>LOOKUP(N1859/COUNTA(N:N),{0,0.1,0.2,0.3,0.4,0.5,0.6,0.7,0.8,0.9,1}+1%%,{10,9,8,7,6,5,4,3,2,1})</f>
        <v>7</v>
      </c>
      <c r="P1859" s="6">
        <v>3</v>
      </c>
      <c r="Q1859">
        <f>_xlfn.RANK.AVG(P1859,P$2:P$2185)</f>
        <v>452</v>
      </c>
      <c r="R1859">
        <f>LOOKUP(Q1859/COUNTA(Q:Q),{0,0.1,0.2,0.3,0.4,0.5,0.6,0.7,0.8,0.9,1}+1%%,{10,9,8,7,6,5,4,3,2,1})</f>
        <v>8</v>
      </c>
      <c r="S1859">
        <f>I1859*0.5+L1859*0.5+O1859+R1859</f>
        <v>24.5</v>
      </c>
    </row>
    <row r="1860" spans="1:19" ht="28.8" x14ac:dyDescent="0.25">
      <c r="A1860" s="5" t="s">
        <v>211</v>
      </c>
      <c r="B1860" s="6">
        <v>2166459</v>
      </c>
      <c r="C1860" s="6">
        <v>119979</v>
      </c>
      <c r="D1860" s="6">
        <v>2186</v>
      </c>
      <c r="E1860" s="6">
        <v>8078</v>
      </c>
      <c r="F1860" s="6">
        <v>3</v>
      </c>
      <c r="G1860">
        <f>(E1860*0.6+D1860*0.2+C1860*0.2)/B1860</f>
        <v>1.3515049211639825E-2</v>
      </c>
      <c r="H1860">
        <f>_xlfn.RANK.AVG(G1860,G$2:G$2185)</f>
        <v>382</v>
      </c>
      <c r="I1860">
        <f>LOOKUP(H1860/COUNTA(H:H),{0,0.1,0.2,0.3,0.4,0.5,0.6,0.7,0.8,0.9,1}+1%%,{10,9,8,7,6,5,4,3,2,1})</f>
        <v>9</v>
      </c>
      <c r="J1860">
        <f>E1860*0.6+D1860*0.2+C1860*0.2</f>
        <v>29279.800000000003</v>
      </c>
      <c r="K1860">
        <f>_xlfn.RANK.AVG(J1860,J$2:J$2185)</f>
        <v>466</v>
      </c>
      <c r="L1860">
        <f>LOOKUP(K1860/COUNTA(K:K),{0,0.1,0.2,0.3,0.4,0.5,0.6,0.7,0.8,0.9,1}+1%%,{10,9,8,7,6,5,4,3,2,1})</f>
        <v>8</v>
      </c>
      <c r="M1860">
        <f>(C1860-D1860)*0.7+B1860*0.3</f>
        <v>732392.79999999993</v>
      </c>
      <c r="N1860">
        <f>_xlfn.RANK.AVG(M1860,M$2:M$2185)</f>
        <v>640</v>
      </c>
      <c r="O1860">
        <f>LOOKUP(N1860/COUNTA(N:N),{0,0.1,0.2,0.3,0.4,0.5,0.6,0.7,0.8,0.9,1}+1%%,{10,9,8,7,6,5,4,3,2,1})</f>
        <v>8</v>
      </c>
      <c r="P1860" s="6">
        <v>3</v>
      </c>
      <c r="Q1860">
        <f>_xlfn.RANK.AVG(P1860,P$2:P$2185)</f>
        <v>452</v>
      </c>
      <c r="R1860">
        <f>LOOKUP(Q1860/COUNTA(Q:Q),{0,0.1,0.2,0.3,0.4,0.5,0.6,0.7,0.8,0.9,1}+1%%,{10,9,8,7,6,5,4,3,2,1})</f>
        <v>8</v>
      </c>
      <c r="S1860">
        <f>I1860*0.5+L1860*0.5+O1860+R1860</f>
        <v>24.5</v>
      </c>
    </row>
    <row r="1861" spans="1:19" ht="14.4" x14ac:dyDescent="0.25">
      <c r="A1861" s="5" t="s">
        <v>909</v>
      </c>
      <c r="B1861" s="6">
        <v>5500501</v>
      </c>
      <c r="C1861" s="6">
        <v>109440</v>
      </c>
      <c r="D1861" s="6">
        <v>21334</v>
      </c>
      <c r="E1861" s="6">
        <v>22048</v>
      </c>
      <c r="F1861" s="6">
        <v>3</v>
      </c>
      <c r="G1861">
        <f>(E1861*0.6+D1861*0.2+C1861*0.2)/B1861</f>
        <v>7.1600023343328179E-3</v>
      </c>
      <c r="H1861">
        <f>_xlfn.RANK.AVG(G1861,G$2:G$2185)</f>
        <v>1017</v>
      </c>
      <c r="I1861">
        <f>LOOKUP(H1861/COUNTA(H:H),{0,0.1,0.2,0.3,0.4,0.5,0.6,0.7,0.8,0.9,1}+1%%,{10,9,8,7,6,5,4,3,2,1})</f>
        <v>6</v>
      </c>
      <c r="J1861">
        <f>E1861*0.6+D1861*0.2+C1861*0.2</f>
        <v>39383.599999999999</v>
      </c>
      <c r="K1861">
        <f>_xlfn.RANK.AVG(J1861,J$2:J$2185)</f>
        <v>382</v>
      </c>
      <c r="L1861">
        <f>LOOKUP(K1861/COUNTA(K:K),{0,0.1,0.2,0.3,0.4,0.5,0.6,0.7,0.8,0.9,1}+1%%,{10,9,8,7,6,5,4,3,2,1})</f>
        <v>9</v>
      </c>
      <c r="M1861">
        <f>(C1861-D1861)*0.7+B1861*0.3</f>
        <v>1711824.5</v>
      </c>
      <c r="N1861">
        <f>_xlfn.RANK.AVG(M1861,M$2:M$2185)</f>
        <v>388</v>
      </c>
      <c r="O1861">
        <f>LOOKUP(N1861/COUNTA(N:N),{0,0.1,0.2,0.3,0.4,0.5,0.6,0.7,0.8,0.9,1}+1%%,{10,9,8,7,6,5,4,3,2,1})</f>
        <v>9</v>
      </c>
      <c r="P1861" s="6">
        <v>3</v>
      </c>
      <c r="Q1861">
        <f>_xlfn.RANK.AVG(P1861,P$2:P$2185)</f>
        <v>452</v>
      </c>
      <c r="R1861">
        <f>LOOKUP(Q1861/COUNTA(Q:Q),{0,0.1,0.2,0.3,0.4,0.5,0.6,0.7,0.8,0.9,1}+1%%,{10,9,8,7,6,5,4,3,2,1})</f>
        <v>8</v>
      </c>
      <c r="S1861">
        <f>I1861*0.5+L1861*0.5+O1861+R1861</f>
        <v>24.5</v>
      </c>
    </row>
    <row r="1862" spans="1:19" ht="28.8" x14ac:dyDescent="0.25">
      <c r="A1862" s="5" t="s">
        <v>202</v>
      </c>
      <c r="B1862" s="6">
        <v>4903277</v>
      </c>
      <c r="C1862" s="6">
        <v>77263</v>
      </c>
      <c r="D1862" s="6">
        <v>50735</v>
      </c>
      <c r="E1862" s="6">
        <v>19034</v>
      </c>
      <c r="F1862" s="6">
        <v>3</v>
      </c>
      <c r="G1862">
        <f>(E1862*0.6+D1862*0.2+C1862*0.2)/B1862</f>
        <v>7.5500527504360863E-3</v>
      </c>
      <c r="H1862">
        <f>_xlfn.RANK.AVG(G1862,G$2:G$2185)</f>
        <v>955</v>
      </c>
      <c r="I1862">
        <f>LOOKUP(H1862/COUNTA(H:H),{0,0.1,0.2,0.3,0.4,0.5,0.6,0.7,0.8,0.9,1}+1%%,{10,9,8,7,6,5,4,3,2,1})</f>
        <v>6</v>
      </c>
      <c r="J1862">
        <f>E1862*0.6+D1862*0.2+C1862*0.2</f>
        <v>37020</v>
      </c>
      <c r="K1862">
        <f>_xlfn.RANK.AVG(J1862,J$2:J$2185)</f>
        <v>406</v>
      </c>
      <c r="L1862">
        <f>LOOKUP(K1862/COUNTA(K:K),{0,0.1,0.2,0.3,0.4,0.5,0.6,0.7,0.8,0.9,1}+1%%,{10,9,8,7,6,5,4,3,2,1})</f>
        <v>9</v>
      </c>
      <c r="M1862">
        <f>(C1862-D1862)*0.7+B1862*0.3</f>
        <v>1489552.7</v>
      </c>
      <c r="N1862">
        <f>_xlfn.RANK.AVG(M1862,M$2:M$2185)</f>
        <v>424</v>
      </c>
      <c r="O1862">
        <f>LOOKUP(N1862/COUNTA(N:N),{0,0.1,0.2,0.3,0.4,0.5,0.6,0.7,0.8,0.9,1}+1%%,{10,9,8,7,6,5,4,3,2,1})</f>
        <v>9</v>
      </c>
      <c r="P1862" s="6">
        <v>3</v>
      </c>
      <c r="Q1862">
        <f>_xlfn.RANK.AVG(P1862,P$2:P$2185)</f>
        <v>452</v>
      </c>
      <c r="R1862">
        <f>LOOKUP(Q1862/COUNTA(Q:Q),{0,0.1,0.2,0.3,0.4,0.5,0.6,0.7,0.8,0.9,1}+1%%,{10,9,8,7,6,5,4,3,2,1})</f>
        <v>8</v>
      </c>
      <c r="S1862">
        <f>I1862*0.5+L1862*0.5+O1862+R1862</f>
        <v>24.5</v>
      </c>
    </row>
    <row r="1863" spans="1:19" ht="14.4" x14ac:dyDescent="0.25">
      <c r="A1863" s="5" t="s">
        <v>60</v>
      </c>
      <c r="B1863" s="6">
        <v>5895706</v>
      </c>
      <c r="C1863" s="6">
        <v>42699</v>
      </c>
      <c r="D1863" s="6">
        <v>18485</v>
      </c>
      <c r="E1863" s="6">
        <v>15471</v>
      </c>
      <c r="F1863" s="6">
        <v>12</v>
      </c>
      <c r="G1863">
        <f>(E1863*0.6+D1863*0.2+C1863*0.2)/B1863</f>
        <v>3.650012398854353E-3</v>
      </c>
      <c r="H1863">
        <f>_xlfn.RANK.AVG(G1863,G$2:G$2185)</f>
        <v>1548</v>
      </c>
      <c r="I1863">
        <f>LOOKUP(H1863/COUNTA(H:H),{0,0.1,0.2,0.3,0.4,0.5,0.6,0.7,0.8,0.9,1}+1%%,{10,9,8,7,6,5,4,3,2,1})</f>
        <v>3</v>
      </c>
      <c r="J1863">
        <f>E1863*0.6+D1863*0.2+C1863*0.2</f>
        <v>21519.4</v>
      </c>
      <c r="K1863">
        <f>_xlfn.RANK.AVG(J1863,J$2:J$2185)</f>
        <v>563</v>
      </c>
      <c r="L1863">
        <f>LOOKUP(K1863/COUNTA(K:K),{0,0.1,0.2,0.3,0.4,0.5,0.6,0.7,0.8,0.9,1}+1%%,{10,9,8,7,6,5,4,3,2,1})</f>
        <v>8</v>
      </c>
      <c r="M1863">
        <f>(C1863-D1863)*0.7+B1863*0.3</f>
        <v>1785661.6</v>
      </c>
      <c r="N1863">
        <f>_xlfn.RANK.AVG(M1863,M$2:M$2185)</f>
        <v>378</v>
      </c>
      <c r="O1863">
        <f>LOOKUP(N1863/COUNTA(N:N),{0,0.1,0.2,0.3,0.4,0.5,0.6,0.7,0.8,0.9,1}+1%%,{10,9,8,7,6,5,4,3,2,1})</f>
        <v>9</v>
      </c>
      <c r="P1863" s="6">
        <v>12</v>
      </c>
      <c r="Q1863">
        <f>_xlfn.RANK.AVG(P1863,P$2:P$2185)</f>
        <v>91.5</v>
      </c>
      <c r="R1863">
        <f>LOOKUP(Q1863/COUNTA(Q:Q),{0,0.1,0.2,0.3,0.4,0.5,0.6,0.7,0.8,0.9,1}+1%%,{10,9,8,7,6,5,4,3,2,1})</f>
        <v>10</v>
      </c>
      <c r="S1863">
        <f>I1863*0.5+L1863*0.5+O1863+R1863</f>
        <v>24.5</v>
      </c>
    </row>
    <row r="1864" spans="1:19" ht="28.8" x14ac:dyDescent="0.25">
      <c r="A1864" s="5" t="s">
        <v>1337</v>
      </c>
      <c r="B1864" s="6">
        <v>5222533</v>
      </c>
      <c r="C1864" s="6">
        <v>145753</v>
      </c>
      <c r="D1864" s="6">
        <v>3992</v>
      </c>
      <c r="E1864" s="6">
        <v>7793</v>
      </c>
      <c r="F1864" s="6">
        <v>3</v>
      </c>
      <c r="G1864">
        <f>(E1864*0.6+D1864*0.2+C1864*0.2)/B1864</f>
        <v>6.6298863022981385E-3</v>
      </c>
      <c r="H1864">
        <f>_xlfn.RANK.AVG(G1864,G$2:G$2185)</f>
        <v>1090</v>
      </c>
      <c r="I1864">
        <f>LOOKUP(H1864/COUNTA(H:H),{0,0.1,0.2,0.3,0.4,0.5,0.6,0.7,0.8,0.9,1}+1%%,{10,9,8,7,6,5,4,3,2,1})</f>
        <v>6</v>
      </c>
      <c r="J1864">
        <f>E1864*0.6+D1864*0.2+C1864*0.2</f>
        <v>34624.800000000003</v>
      </c>
      <c r="K1864">
        <f>_xlfn.RANK.AVG(J1864,J$2:J$2185)</f>
        <v>423</v>
      </c>
      <c r="L1864">
        <f>LOOKUP(K1864/COUNTA(K:K),{0,0.1,0.2,0.3,0.4,0.5,0.6,0.7,0.8,0.9,1}+1%%,{10,9,8,7,6,5,4,3,2,1})</f>
        <v>9</v>
      </c>
      <c r="M1864">
        <f>(C1864-D1864)*0.7+B1864*0.3</f>
        <v>1665992.5999999999</v>
      </c>
      <c r="N1864">
        <f>_xlfn.RANK.AVG(M1864,M$2:M$2185)</f>
        <v>397</v>
      </c>
      <c r="O1864">
        <f>LOOKUP(N1864/COUNTA(N:N),{0,0.1,0.2,0.3,0.4,0.5,0.6,0.7,0.8,0.9,1}+1%%,{10,9,8,7,6,5,4,3,2,1})</f>
        <v>9</v>
      </c>
      <c r="P1864" s="6">
        <v>3</v>
      </c>
      <c r="Q1864">
        <f>_xlfn.RANK.AVG(P1864,P$2:P$2185)</f>
        <v>452</v>
      </c>
      <c r="R1864">
        <f>LOOKUP(Q1864/COUNTA(Q:Q),{0,0.1,0.2,0.3,0.4,0.5,0.6,0.7,0.8,0.9,1}+1%%,{10,9,8,7,6,5,4,3,2,1})</f>
        <v>8</v>
      </c>
      <c r="S1864">
        <f>I1864*0.5+L1864*0.5+O1864+R1864</f>
        <v>24.5</v>
      </c>
    </row>
    <row r="1865" spans="1:19" ht="14.4" x14ac:dyDescent="0.25">
      <c r="A1865" s="5" t="s">
        <v>39</v>
      </c>
      <c r="B1865" s="6">
        <v>2428955</v>
      </c>
      <c r="C1865" s="6">
        <v>51216</v>
      </c>
      <c r="D1865" s="6">
        <v>7435</v>
      </c>
      <c r="E1865" s="6">
        <v>14556</v>
      </c>
      <c r="F1865" s="6">
        <v>4</v>
      </c>
      <c r="G1865">
        <f>(E1865*0.6+D1865*0.2+C1865*0.2)/B1865</f>
        <v>8.4249399433089546E-3</v>
      </c>
      <c r="H1865">
        <f>_xlfn.RANK.AVG(G1865,G$2:G$2185)</f>
        <v>855</v>
      </c>
      <c r="I1865">
        <f>LOOKUP(H1865/COUNTA(H:H),{0,0.1,0.2,0.3,0.4,0.5,0.6,0.7,0.8,0.9,1}+1%%,{10,9,8,7,6,5,4,3,2,1})</f>
        <v>7</v>
      </c>
      <c r="J1865">
        <f>E1865*0.6+D1865*0.2+C1865*0.2</f>
        <v>20463.800000000003</v>
      </c>
      <c r="K1865">
        <f>_xlfn.RANK.AVG(J1865,J$2:J$2185)</f>
        <v>573</v>
      </c>
      <c r="L1865">
        <f>LOOKUP(K1865/COUNTA(K:K),{0,0.1,0.2,0.3,0.4,0.5,0.6,0.7,0.8,0.9,1}+1%%,{10,9,8,7,6,5,4,3,2,1})</f>
        <v>8</v>
      </c>
      <c r="M1865">
        <f>(C1865-D1865)*0.7+B1865*0.3</f>
        <v>759333.2</v>
      </c>
      <c r="N1865">
        <f>_xlfn.RANK.AVG(M1865,M$2:M$2185)</f>
        <v>630</v>
      </c>
      <c r="O1865">
        <f>LOOKUP(N1865/COUNTA(N:N),{0,0.1,0.2,0.3,0.4,0.5,0.6,0.7,0.8,0.9,1}+1%%,{10,9,8,7,6,5,4,3,2,1})</f>
        <v>8</v>
      </c>
      <c r="P1865" s="6">
        <v>4</v>
      </c>
      <c r="Q1865">
        <f>_xlfn.RANK.AVG(P1865,P$2:P$2185)</f>
        <v>340.5</v>
      </c>
      <c r="R1865">
        <f>LOOKUP(Q1865/COUNTA(Q:Q),{0,0.1,0.2,0.3,0.4,0.5,0.6,0.7,0.8,0.9,1}+1%%,{10,9,8,7,6,5,4,3,2,1})</f>
        <v>9</v>
      </c>
      <c r="S1865">
        <f>I1865*0.5+L1865*0.5+O1865+R1865</f>
        <v>24.5</v>
      </c>
    </row>
    <row r="1866" spans="1:19" ht="28.8" x14ac:dyDescent="0.25">
      <c r="A1866" s="5" t="s">
        <v>322</v>
      </c>
      <c r="B1866" s="6">
        <v>5720626</v>
      </c>
      <c r="C1866" s="6">
        <v>251688</v>
      </c>
      <c r="D1866" s="6">
        <v>7925</v>
      </c>
      <c r="E1866" s="6">
        <v>16091</v>
      </c>
      <c r="F1866" s="6">
        <v>2</v>
      </c>
      <c r="G1866">
        <f>(E1866*0.6+D1866*0.2+C1866*0.2)/B1866</f>
        <v>1.0764066729759995E-2</v>
      </c>
      <c r="H1866">
        <f>_xlfn.RANK.AVG(G1866,G$2:G$2185)</f>
        <v>597</v>
      </c>
      <c r="I1866">
        <f>LOOKUP(H1866/COUNTA(H:H),{0,0.1,0.2,0.3,0.4,0.5,0.6,0.7,0.8,0.9,1}+1%%,{10,9,8,7,6,5,4,3,2,1})</f>
        <v>8</v>
      </c>
      <c r="J1866">
        <f>E1866*0.6+D1866*0.2+C1866*0.2</f>
        <v>61577.200000000004</v>
      </c>
      <c r="K1866">
        <f>_xlfn.RANK.AVG(J1866,J$2:J$2185)</f>
        <v>292</v>
      </c>
      <c r="L1866">
        <f>LOOKUP(K1866/COUNTA(K:K),{0,0.1,0.2,0.3,0.4,0.5,0.6,0.7,0.8,0.9,1}+1%%,{10,9,8,7,6,5,4,3,2,1})</f>
        <v>9</v>
      </c>
      <c r="M1866">
        <f>(C1866-D1866)*0.7+B1866*0.3</f>
        <v>1886821.9</v>
      </c>
      <c r="N1866">
        <f>_xlfn.RANK.AVG(M1866,M$2:M$2185)</f>
        <v>366</v>
      </c>
      <c r="O1866">
        <f>LOOKUP(N1866/COUNTA(N:N),{0,0.1,0.2,0.3,0.4,0.5,0.6,0.7,0.8,0.9,1}+1%%,{10,9,8,7,6,5,4,3,2,1})</f>
        <v>9</v>
      </c>
      <c r="P1866" s="6">
        <v>2</v>
      </c>
      <c r="Q1866">
        <f>_xlfn.RANK.AVG(P1866,P$2:P$2185)</f>
        <v>678.5</v>
      </c>
      <c r="R1866">
        <f>LOOKUP(Q1866/COUNTA(Q:Q),{0,0.1,0.2,0.3,0.4,0.5,0.6,0.7,0.8,0.9,1}+1%%,{10,9,8,7,6,5,4,3,2,1})</f>
        <v>7</v>
      </c>
      <c r="S1866">
        <f>I1866*0.5+L1866*0.5+O1866+R1866</f>
        <v>24.5</v>
      </c>
    </row>
    <row r="1867" spans="1:19" ht="28.8" x14ac:dyDescent="0.25">
      <c r="A1867" s="5" t="s">
        <v>273</v>
      </c>
      <c r="B1867" s="6">
        <v>3903038</v>
      </c>
      <c r="C1867" s="6">
        <v>45353</v>
      </c>
      <c r="D1867" s="6">
        <v>20818</v>
      </c>
      <c r="E1867" s="6">
        <v>17134</v>
      </c>
      <c r="F1867" s="6">
        <v>8</v>
      </c>
      <c r="G1867">
        <f>(E1867*0.6+D1867*0.2+C1867*0.2)/B1867</f>
        <v>6.0246915351579973E-3</v>
      </c>
      <c r="H1867">
        <f>_xlfn.RANK.AVG(G1867,G$2:G$2185)</f>
        <v>1177</v>
      </c>
      <c r="I1867">
        <f>LOOKUP(H1867/COUNTA(H:H),{0,0.1,0.2,0.3,0.4,0.5,0.6,0.7,0.8,0.9,1}+1%%,{10,9,8,7,6,5,4,3,2,1})</f>
        <v>5</v>
      </c>
      <c r="J1867">
        <f>E1867*0.6+D1867*0.2+C1867*0.2</f>
        <v>23514.6</v>
      </c>
      <c r="K1867">
        <f>_xlfn.RANK.AVG(J1867,J$2:J$2185)</f>
        <v>530</v>
      </c>
      <c r="L1867">
        <f>LOOKUP(K1867/COUNTA(K:K),{0,0.1,0.2,0.3,0.4,0.5,0.6,0.7,0.8,0.9,1}+1%%,{10,9,8,7,6,5,4,3,2,1})</f>
        <v>8</v>
      </c>
      <c r="M1867">
        <f>(C1867-D1867)*0.7+B1867*0.3</f>
        <v>1188085.8999999999</v>
      </c>
      <c r="N1867">
        <f>_xlfn.RANK.AVG(M1867,M$2:M$2185)</f>
        <v>486</v>
      </c>
      <c r="O1867">
        <f>LOOKUP(N1867/COUNTA(N:N),{0,0.1,0.2,0.3,0.4,0.5,0.6,0.7,0.8,0.9,1}+1%%,{10,9,8,7,6,5,4,3,2,1})</f>
        <v>8</v>
      </c>
      <c r="P1867" s="6">
        <v>8</v>
      </c>
      <c r="Q1867">
        <f>_xlfn.RANK.AVG(P1867,P$2:P$2185)</f>
        <v>151.5</v>
      </c>
      <c r="R1867">
        <f>LOOKUP(Q1867/COUNTA(Q:Q),{0,0.1,0.2,0.3,0.4,0.5,0.6,0.7,0.8,0.9,1}+1%%,{10,9,8,7,6,5,4,3,2,1})</f>
        <v>10</v>
      </c>
      <c r="S1867">
        <f>I1867*0.5+L1867*0.5+O1867+R1867</f>
        <v>24.5</v>
      </c>
    </row>
    <row r="1868" spans="1:19" ht="14.4" x14ac:dyDescent="0.25">
      <c r="A1868" s="5" t="s">
        <v>475</v>
      </c>
      <c r="B1868" s="6">
        <v>21892979</v>
      </c>
      <c r="C1868" s="6">
        <v>235104</v>
      </c>
      <c r="D1868" s="6">
        <v>63393</v>
      </c>
      <c r="E1868" s="6">
        <v>0</v>
      </c>
      <c r="F1868" s="6">
        <v>4</v>
      </c>
      <c r="G1868">
        <f>(E1868*0.6+D1868*0.2+C1868*0.2)/B1868</f>
        <v>2.7268742184423599E-3</v>
      </c>
      <c r="H1868">
        <f>_xlfn.RANK.AVG(G1868,G$2:G$2185)</f>
        <v>1718</v>
      </c>
      <c r="I1868">
        <f>LOOKUP(H1868/COUNTA(H:H),{0,0.1,0.2,0.3,0.4,0.5,0.6,0.7,0.8,0.9,1}+1%%,{10,9,8,7,6,5,4,3,2,1})</f>
        <v>3</v>
      </c>
      <c r="J1868">
        <f>E1868*0.6+D1868*0.2+C1868*0.2</f>
        <v>59699.4</v>
      </c>
      <c r="K1868">
        <f>_xlfn.RANK.AVG(J1868,J$2:J$2185)</f>
        <v>303</v>
      </c>
      <c r="L1868">
        <f>LOOKUP(K1868/COUNTA(K:K),{0,0.1,0.2,0.3,0.4,0.5,0.6,0.7,0.8,0.9,1}+1%%,{10,9,8,7,6,5,4,3,2,1})</f>
        <v>9</v>
      </c>
      <c r="M1868">
        <f>(C1868-D1868)*0.7+B1868*0.3</f>
        <v>6688091.4000000004</v>
      </c>
      <c r="N1868">
        <f>_xlfn.RANK.AVG(M1868,M$2:M$2185)</f>
        <v>150</v>
      </c>
      <c r="O1868">
        <f>LOOKUP(N1868/COUNTA(N:N),{0,0.1,0.2,0.3,0.4,0.5,0.6,0.7,0.8,0.9,1}+1%%,{10,9,8,7,6,5,4,3,2,1})</f>
        <v>10</v>
      </c>
      <c r="P1868" s="6">
        <v>4</v>
      </c>
      <c r="Q1868">
        <f>_xlfn.RANK.AVG(P1868,P$2:P$2185)</f>
        <v>340.5</v>
      </c>
      <c r="R1868">
        <f>LOOKUP(Q1868/COUNTA(Q:Q),{0,0.1,0.2,0.3,0.4,0.5,0.6,0.7,0.8,0.9,1}+1%%,{10,9,8,7,6,5,4,3,2,1})</f>
        <v>9</v>
      </c>
      <c r="S1868">
        <f>I1868*0.5+L1868*0.5+O1868+R1868</f>
        <v>25</v>
      </c>
    </row>
    <row r="1869" spans="1:19" ht="14.4" x14ac:dyDescent="0.25">
      <c r="A1869" s="5" t="s">
        <v>772</v>
      </c>
      <c r="B1869" s="6">
        <v>6702574</v>
      </c>
      <c r="C1869" s="6">
        <v>83224</v>
      </c>
      <c r="D1869" s="6">
        <v>9326</v>
      </c>
      <c r="E1869" s="6">
        <v>15627</v>
      </c>
      <c r="F1869" s="6">
        <v>6</v>
      </c>
      <c r="G1869">
        <f>(E1869*0.6+D1869*0.2+C1869*0.2)/B1869</f>
        <v>4.1605210177463161E-3</v>
      </c>
      <c r="H1869">
        <f>_xlfn.RANK.AVG(G1869,G$2:G$2185)</f>
        <v>1455</v>
      </c>
      <c r="I1869">
        <f>LOOKUP(H1869/COUNTA(H:H),{0,0.1,0.2,0.3,0.4,0.5,0.6,0.7,0.8,0.9,1}+1%%,{10,9,8,7,6,5,4,3,2,1})</f>
        <v>4</v>
      </c>
      <c r="J1869">
        <f>E1869*0.6+D1869*0.2+C1869*0.2</f>
        <v>27886.199999999997</v>
      </c>
      <c r="K1869">
        <f>_xlfn.RANK.AVG(J1869,J$2:J$2185)</f>
        <v>481</v>
      </c>
      <c r="L1869">
        <f>LOOKUP(K1869/COUNTA(K:K),{0,0.1,0.2,0.3,0.4,0.5,0.6,0.7,0.8,0.9,1}+1%%,{10,9,8,7,6,5,4,3,2,1})</f>
        <v>8</v>
      </c>
      <c r="M1869">
        <f>(C1869-D1869)*0.7+B1869*0.3</f>
        <v>2062500.8</v>
      </c>
      <c r="N1869">
        <f>_xlfn.RANK.AVG(M1869,M$2:M$2185)</f>
        <v>338</v>
      </c>
      <c r="O1869">
        <f>LOOKUP(N1869/COUNTA(N:N),{0,0.1,0.2,0.3,0.4,0.5,0.6,0.7,0.8,0.9,1}+1%%,{10,9,8,7,6,5,4,3,2,1})</f>
        <v>9</v>
      </c>
      <c r="P1869" s="6">
        <v>6</v>
      </c>
      <c r="Q1869">
        <f>_xlfn.RANK.AVG(P1869,P$2:P$2185)</f>
        <v>215</v>
      </c>
      <c r="R1869">
        <f>LOOKUP(Q1869/COUNTA(Q:Q),{0,0.1,0.2,0.3,0.4,0.5,0.6,0.7,0.8,0.9,1}+1%%,{10,9,8,7,6,5,4,3,2,1})</f>
        <v>10</v>
      </c>
      <c r="S1869">
        <f>I1869*0.5+L1869*0.5+O1869+R1869</f>
        <v>25</v>
      </c>
    </row>
    <row r="1870" spans="1:19" ht="28.8" x14ac:dyDescent="0.25">
      <c r="A1870" s="5" t="s">
        <v>1564</v>
      </c>
      <c r="B1870" s="6">
        <v>13135018</v>
      </c>
      <c r="C1870" s="6">
        <v>194761</v>
      </c>
      <c r="D1870" s="6">
        <v>5404</v>
      </c>
      <c r="E1870" s="6">
        <v>8747</v>
      </c>
      <c r="F1870" s="6">
        <v>5</v>
      </c>
      <c r="G1870">
        <f>(E1870*0.6+D1870*0.2+C1870*0.2)/B1870</f>
        <v>3.4473648989289548E-3</v>
      </c>
      <c r="H1870">
        <f>_xlfn.RANK.AVG(G1870,G$2:G$2185)</f>
        <v>1586</v>
      </c>
      <c r="I1870">
        <f>LOOKUP(H1870/COUNTA(H:H),{0,0.1,0.2,0.3,0.4,0.5,0.6,0.7,0.8,0.9,1}+1%%,{10,9,8,7,6,5,4,3,2,1})</f>
        <v>3</v>
      </c>
      <c r="J1870">
        <f>E1870*0.6+D1870*0.2+C1870*0.2</f>
        <v>45281.200000000004</v>
      </c>
      <c r="K1870">
        <f>_xlfn.RANK.AVG(J1870,J$2:J$2185)</f>
        <v>350</v>
      </c>
      <c r="L1870">
        <f>LOOKUP(K1870/COUNTA(K:K),{0,0.1,0.2,0.3,0.4,0.5,0.6,0.7,0.8,0.9,1}+1%%,{10,9,8,7,6,5,4,3,2,1})</f>
        <v>9</v>
      </c>
      <c r="M1870">
        <f>(C1870-D1870)*0.7+B1870*0.3</f>
        <v>4073055.3</v>
      </c>
      <c r="N1870">
        <f>_xlfn.RANK.AVG(M1870,M$2:M$2185)</f>
        <v>214</v>
      </c>
      <c r="O1870">
        <f>LOOKUP(N1870/COUNTA(N:N),{0,0.1,0.2,0.3,0.4,0.5,0.6,0.7,0.8,0.9,1}+1%%,{10,9,8,7,6,5,4,3,2,1})</f>
        <v>10</v>
      </c>
      <c r="P1870" s="6">
        <v>5</v>
      </c>
      <c r="Q1870">
        <f>_xlfn.RANK.AVG(P1870,P$2:P$2185)</f>
        <v>266.5</v>
      </c>
      <c r="R1870">
        <f>LOOKUP(Q1870/COUNTA(Q:Q),{0,0.1,0.2,0.3,0.4,0.5,0.6,0.7,0.8,0.9,1}+1%%,{10,9,8,7,6,5,4,3,2,1})</f>
        <v>9</v>
      </c>
      <c r="S1870">
        <f>I1870*0.5+L1870*0.5+O1870+R1870</f>
        <v>25</v>
      </c>
    </row>
    <row r="1871" spans="1:19" ht="14.4" x14ac:dyDescent="0.25">
      <c r="A1871" s="5" t="s">
        <v>793</v>
      </c>
      <c r="B1871" s="6">
        <v>6592054</v>
      </c>
      <c r="C1871" s="6">
        <v>33389</v>
      </c>
      <c r="D1871" s="6">
        <v>28273</v>
      </c>
      <c r="E1871" s="6">
        <v>34025</v>
      </c>
      <c r="F1871" s="6">
        <v>18</v>
      </c>
      <c r="G1871">
        <f>(E1871*0.6+D1871*0.2+C1871*0.2)/B1871</f>
        <v>4.9677080921970602E-3</v>
      </c>
      <c r="H1871">
        <f>_xlfn.RANK.AVG(G1871,G$2:G$2185)</f>
        <v>1330</v>
      </c>
      <c r="I1871">
        <f>LOOKUP(H1871/COUNTA(H:H),{0,0.1,0.2,0.3,0.4,0.5,0.6,0.7,0.8,0.9,1}+1%%,{10,9,8,7,6,5,4,3,2,1})</f>
        <v>4</v>
      </c>
      <c r="J1871">
        <f>E1871*0.6+D1871*0.2+C1871*0.2</f>
        <v>32747.399999999998</v>
      </c>
      <c r="K1871">
        <f>_xlfn.RANK.AVG(J1871,J$2:J$2185)</f>
        <v>440</v>
      </c>
      <c r="L1871">
        <f>LOOKUP(K1871/COUNTA(K:K),{0,0.1,0.2,0.3,0.4,0.5,0.6,0.7,0.8,0.9,1}+1%%,{10,9,8,7,6,5,4,3,2,1})</f>
        <v>8</v>
      </c>
      <c r="M1871">
        <f>(C1871-D1871)*0.7+B1871*0.3</f>
        <v>1981197.4</v>
      </c>
      <c r="N1871">
        <f>_xlfn.RANK.AVG(M1871,M$2:M$2185)</f>
        <v>352</v>
      </c>
      <c r="O1871">
        <f>LOOKUP(N1871/COUNTA(N:N),{0,0.1,0.2,0.3,0.4,0.5,0.6,0.7,0.8,0.9,1}+1%%,{10,9,8,7,6,5,4,3,2,1})</f>
        <v>9</v>
      </c>
      <c r="P1871" s="6">
        <v>18</v>
      </c>
      <c r="Q1871">
        <f>_xlfn.RANK.AVG(P1871,P$2:P$2185)</f>
        <v>50.5</v>
      </c>
      <c r="R1871">
        <f>LOOKUP(Q1871/COUNTA(Q:Q),{0,0.1,0.2,0.3,0.4,0.5,0.6,0.7,0.8,0.9,1}+1%%,{10,9,8,7,6,5,4,3,2,1})</f>
        <v>10</v>
      </c>
      <c r="S1871">
        <f>I1871*0.5+L1871*0.5+O1871+R1871</f>
        <v>25</v>
      </c>
    </row>
    <row r="1872" spans="1:19" ht="28.8" x14ac:dyDescent="0.25">
      <c r="A1872" s="5" t="s">
        <v>418</v>
      </c>
      <c r="B1872" s="6">
        <v>7749521</v>
      </c>
      <c r="C1872" s="6">
        <v>42989</v>
      </c>
      <c r="D1872" s="6">
        <v>24320</v>
      </c>
      <c r="E1872" s="6">
        <v>30393</v>
      </c>
      <c r="F1872" s="6">
        <v>17</v>
      </c>
      <c r="G1872">
        <f>(E1872*0.6+D1872*0.2+C1872*0.2)/B1872</f>
        <v>4.0902657080353743E-3</v>
      </c>
      <c r="H1872">
        <f>_xlfn.RANK.AVG(G1872,G$2:G$2185)</f>
        <v>1468</v>
      </c>
      <c r="I1872">
        <f>LOOKUP(H1872/COUNTA(H:H),{0,0.1,0.2,0.3,0.4,0.5,0.6,0.7,0.8,0.9,1}+1%%,{10,9,8,7,6,5,4,3,2,1})</f>
        <v>4</v>
      </c>
      <c r="J1872">
        <f>E1872*0.6+D1872*0.2+C1872*0.2</f>
        <v>31697.599999999999</v>
      </c>
      <c r="K1872">
        <f>_xlfn.RANK.AVG(J1872,J$2:J$2185)</f>
        <v>449</v>
      </c>
      <c r="L1872">
        <f>LOOKUP(K1872/COUNTA(K:K),{0,0.1,0.2,0.3,0.4,0.5,0.6,0.7,0.8,0.9,1}+1%%,{10,9,8,7,6,5,4,3,2,1})</f>
        <v>8</v>
      </c>
      <c r="M1872">
        <f>(C1872-D1872)*0.7+B1872*0.3</f>
        <v>2337924.5999999996</v>
      </c>
      <c r="N1872">
        <f>_xlfn.RANK.AVG(M1872,M$2:M$2185)</f>
        <v>312</v>
      </c>
      <c r="O1872">
        <f>LOOKUP(N1872/COUNTA(N:N),{0,0.1,0.2,0.3,0.4,0.5,0.6,0.7,0.8,0.9,1}+1%%,{10,9,8,7,6,5,4,3,2,1})</f>
        <v>9</v>
      </c>
      <c r="P1872" s="6">
        <v>17</v>
      </c>
      <c r="Q1872">
        <f>_xlfn.RANK.AVG(P1872,P$2:P$2185)</f>
        <v>57</v>
      </c>
      <c r="R1872">
        <f>LOOKUP(Q1872/COUNTA(Q:Q),{0,0.1,0.2,0.3,0.4,0.5,0.6,0.7,0.8,0.9,1}+1%%,{10,9,8,7,6,5,4,3,2,1})</f>
        <v>10</v>
      </c>
      <c r="S1872">
        <f>I1872*0.5+L1872*0.5+O1872+R1872</f>
        <v>25</v>
      </c>
    </row>
    <row r="1873" spans="1:19" ht="14.4" x14ac:dyDescent="0.25">
      <c r="A1873" s="5" t="s">
        <v>1280</v>
      </c>
      <c r="B1873" s="6">
        <v>1738801</v>
      </c>
      <c r="C1873" s="6">
        <v>30433</v>
      </c>
      <c r="D1873" s="6">
        <v>10267</v>
      </c>
      <c r="E1873" s="6">
        <v>21501</v>
      </c>
      <c r="F1873" s="6">
        <v>7</v>
      </c>
      <c r="G1873">
        <f>(E1873*0.6+D1873*0.2+C1873*0.2)/B1873</f>
        <v>1.2100637163194638E-2</v>
      </c>
      <c r="H1873">
        <f>_xlfn.RANK.AVG(G1873,G$2:G$2185)</f>
        <v>483</v>
      </c>
      <c r="I1873">
        <f>LOOKUP(H1873/COUNTA(H:H),{0,0.1,0.2,0.3,0.4,0.5,0.6,0.7,0.8,0.9,1}+1%%,{10,9,8,7,6,5,4,3,2,1})</f>
        <v>8</v>
      </c>
      <c r="J1873">
        <f>E1873*0.6+D1873*0.2+C1873*0.2</f>
        <v>21040.6</v>
      </c>
      <c r="K1873">
        <f>_xlfn.RANK.AVG(J1873,J$2:J$2185)</f>
        <v>569</v>
      </c>
      <c r="L1873">
        <f>LOOKUP(K1873/COUNTA(K:K),{0,0.1,0.2,0.3,0.4,0.5,0.6,0.7,0.8,0.9,1}+1%%,{10,9,8,7,6,5,4,3,2,1})</f>
        <v>8</v>
      </c>
      <c r="M1873">
        <f>(C1873-D1873)*0.7+B1873*0.3</f>
        <v>535756.5</v>
      </c>
      <c r="N1873">
        <f>_xlfn.RANK.AVG(M1873,M$2:M$2185)</f>
        <v>753</v>
      </c>
      <c r="O1873">
        <f>LOOKUP(N1873/COUNTA(N:N),{0,0.1,0.2,0.3,0.4,0.5,0.6,0.7,0.8,0.9,1}+1%%,{10,9,8,7,6,5,4,3,2,1})</f>
        <v>7</v>
      </c>
      <c r="P1873" s="6">
        <v>7</v>
      </c>
      <c r="Q1873">
        <f>_xlfn.RANK.AVG(P1873,P$2:P$2185)</f>
        <v>180</v>
      </c>
      <c r="R1873">
        <f>LOOKUP(Q1873/COUNTA(Q:Q),{0,0.1,0.2,0.3,0.4,0.5,0.6,0.7,0.8,0.9,1}+1%%,{10,9,8,7,6,5,4,3,2,1})</f>
        <v>10</v>
      </c>
      <c r="S1873">
        <f>I1873*0.5+L1873*0.5+O1873+R1873</f>
        <v>25</v>
      </c>
    </row>
    <row r="1874" spans="1:19" ht="43.2" x14ac:dyDescent="0.25">
      <c r="A1874" s="5" t="s">
        <v>1004</v>
      </c>
      <c r="B1874" s="6">
        <v>3254572</v>
      </c>
      <c r="C1874" s="6">
        <v>98966</v>
      </c>
      <c r="D1874" s="6">
        <v>2023</v>
      </c>
      <c r="E1874" s="6">
        <v>3921</v>
      </c>
      <c r="F1874" s="6">
        <v>9</v>
      </c>
      <c r="G1874">
        <f>(E1874*0.6+D1874*0.2+C1874*0.2)/B1874</f>
        <v>6.9288373402094042E-3</v>
      </c>
      <c r="H1874">
        <f>_xlfn.RANK.AVG(G1874,G$2:G$2185)</f>
        <v>1045</v>
      </c>
      <c r="I1874">
        <f>LOOKUP(H1874/COUNTA(H:H),{0,0.1,0.2,0.3,0.4,0.5,0.6,0.7,0.8,0.9,1}+1%%,{10,9,8,7,6,5,4,3,2,1})</f>
        <v>6</v>
      </c>
      <c r="J1874">
        <f>E1874*0.6+D1874*0.2+C1874*0.2</f>
        <v>22550.400000000001</v>
      </c>
      <c r="K1874">
        <f>_xlfn.RANK.AVG(J1874,J$2:J$2185)</f>
        <v>549</v>
      </c>
      <c r="L1874">
        <f>LOOKUP(K1874/COUNTA(K:K),{0,0.1,0.2,0.3,0.4,0.5,0.6,0.7,0.8,0.9,1}+1%%,{10,9,8,7,6,5,4,3,2,1})</f>
        <v>8</v>
      </c>
      <c r="M1874">
        <f>(C1874-D1874)*0.7+B1874*0.3</f>
        <v>1044231.7</v>
      </c>
      <c r="N1874">
        <f>_xlfn.RANK.AVG(M1874,M$2:M$2185)</f>
        <v>522</v>
      </c>
      <c r="O1874">
        <f>LOOKUP(N1874/COUNTA(N:N),{0,0.1,0.2,0.3,0.4,0.5,0.6,0.7,0.8,0.9,1}+1%%,{10,9,8,7,6,5,4,3,2,1})</f>
        <v>8</v>
      </c>
      <c r="P1874" s="6">
        <v>9</v>
      </c>
      <c r="Q1874">
        <f>_xlfn.RANK.AVG(P1874,P$2:P$2185)</f>
        <v>128</v>
      </c>
      <c r="R1874">
        <f>LOOKUP(Q1874/COUNTA(Q:Q),{0,0.1,0.2,0.3,0.4,0.5,0.6,0.7,0.8,0.9,1}+1%%,{10,9,8,7,6,5,4,3,2,1})</f>
        <v>10</v>
      </c>
      <c r="S1874">
        <f>I1874*0.5+L1874*0.5+O1874+R1874</f>
        <v>25</v>
      </c>
    </row>
    <row r="1875" spans="1:19" ht="14.4" x14ac:dyDescent="0.25">
      <c r="A1875" s="5" t="s">
        <v>2065</v>
      </c>
      <c r="B1875" s="6">
        <v>10837236</v>
      </c>
      <c r="C1875" s="6">
        <v>292027</v>
      </c>
      <c r="D1875" s="6">
        <v>47032</v>
      </c>
      <c r="E1875" s="6">
        <v>49567</v>
      </c>
      <c r="F1875" s="6">
        <v>3</v>
      </c>
      <c r="G1875">
        <f>(E1875*0.6+D1875*0.2+C1875*0.2)/B1875</f>
        <v>9.0015572236315615E-3</v>
      </c>
      <c r="H1875">
        <f>_xlfn.RANK.AVG(G1875,G$2:G$2185)</f>
        <v>782</v>
      </c>
      <c r="I1875">
        <f>LOOKUP(H1875/COUNTA(H:H),{0,0.1,0.2,0.3,0.4,0.5,0.6,0.7,0.8,0.9,1}+1%%,{10,9,8,7,6,5,4,3,2,1})</f>
        <v>7</v>
      </c>
      <c r="J1875">
        <f>E1875*0.6+D1875*0.2+C1875*0.2</f>
        <v>97552</v>
      </c>
      <c r="K1875">
        <f>_xlfn.RANK.AVG(J1875,J$2:J$2185)</f>
        <v>230</v>
      </c>
      <c r="L1875">
        <f>LOOKUP(K1875/COUNTA(K:K),{0,0.1,0.2,0.3,0.4,0.5,0.6,0.7,0.8,0.9,1}+1%%,{10,9,8,7,6,5,4,3,2,1})</f>
        <v>9</v>
      </c>
      <c r="M1875">
        <f>(C1875-D1875)*0.7+B1875*0.3</f>
        <v>3422667.3</v>
      </c>
      <c r="N1875">
        <f>_xlfn.RANK.AVG(M1875,M$2:M$2185)</f>
        <v>245</v>
      </c>
      <c r="O1875">
        <f>LOOKUP(N1875/COUNTA(N:N),{0,0.1,0.2,0.3,0.4,0.5,0.6,0.7,0.8,0.9,1}+1%%,{10,9,8,7,6,5,4,3,2,1})</f>
        <v>9</v>
      </c>
      <c r="P1875" s="6">
        <v>3</v>
      </c>
      <c r="Q1875">
        <f>_xlfn.RANK.AVG(P1875,P$2:P$2185)</f>
        <v>452</v>
      </c>
      <c r="R1875">
        <f>LOOKUP(Q1875/COUNTA(Q:Q),{0,0.1,0.2,0.3,0.4,0.5,0.6,0.7,0.8,0.9,1}+1%%,{10,9,8,7,6,5,4,3,2,1})</f>
        <v>8</v>
      </c>
      <c r="S1875">
        <f>I1875*0.5+L1875*0.5+O1875+R1875</f>
        <v>25</v>
      </c>
    </row>
    <row r="1876" spans="1:19" ht="43.2" x14ac:dyDescent="0.25">
      <c r="A1876" s="5" t="s">
        <v>551</v>
      </c>
      <c r="B1876" s="6">
        <v>5685138</v>
      </c>
      <c r="C1876" s="6">
        <v>93117</v>
      </c>
      <c r="D1876" s="6">
        <v>5578</v>
      </c>
      <c r="E1876" s="6">
        <v>12557</v>
      </c>
      <c r="F1876" s="6">
        <v>12</v>
      </c>
      <c r="G1876">
        <f>(E1876*0.6+D1876*0.2+C1876*0.2)/B1876</f>
        <v>4.7972802067425633E-3</v>
      </c>
      <c r="H1876">
        <f>_xlfn.RANK.AVG(G1876,G$2:G$2185)</f>
        <v>1362</v>
      </c>
      <c r="I1876">
        <f>LOOKUP(H1876/COUNTA(H:H),{0,0.1,0.2,0.3,0.4,0.5,0.6,0.7,0.8,0.9,1}+1%%,{10,9,8,7,6,5,4,3,2,1})</f>
        <v>4</v>
      </c>
      <c r="J1876">
        <f>E1876*0.6+D1876*0.2+C1876*0.2</f>
        <v>27273.200000000001</v>
      </c>
      <c r="K1876">
        <f>_xlfn.RANK.AVG(J1876,J$2:J$2185)</f>
        <v>484</v>
      </c>
      <c r="L1876">
        <f>LOOKUP(K1876/COUNTA(K:K),{0,0.1,0.2,0.3,0.4,0.5,0.6,0.7,0.8,0.9,1}+1%%,{10,9,8,7,6,5,4,3,2,1})</f>
        <v>8</v>
      </c>
      <c r="M1876">
        <f>(C1876-D1876)*0.7+B1876*0.3</f>
        <v>1766818.7</v>
      </c>
      <c r="N1876">
        <f>_xlfn.RANK.AVG(M1876,M$2:M$2185)</f>
        <v>381</v>
      </c>
      <c r="O1876">
        <f>LOOKUP(N1876/COUNTA(N:N),{0,0.1,0.2,0.3,0.4,0.5,0.6,0.7,0.8,0.9,1}+1%%,{10,9,8,7,6,5,4,3,2,1})</f>
        <v>9</v>
      </c>
      <c r="P1876" s="6">
        <v>12</v>
      </c>
      <c r="Q1876">
        <f>_xlfn.RANK.AVG(P1876,P$2:P$2185)</f>
        <v>91.5</v>
      </c>
      <c r="R1876">
        <f>LOOKUP(Q1876/COUNTA(Q:Q),{0,0.1,0.2,0.3,0.4,0.5,0.6,0.7,0.8,0.9,1}+1%%,{10,9,8,7,6,5,4,3,2,1})</f>
        <v>10</v>
      </c>
      <c r="S1876">
        <f>I1876*0.5+L1876*0.5+O1876+R1876</f>
        <v>25</v>
      </c>
    </row>
    <row r="1877" spans="1:19" ht="28.8" x14ac:dyDescent="0.25">
      <c r="A1877" s="5" t="s">
        <v>512</v>
      </c>
      <c r="B1877" s="6">
        <v>5432459</v>
      </c>
      <c r="C1877" s="6">
        <v>32120</v>
      </c>
      <c r="D1877" s="6">
        <v>10781</v>
      </c>
      <c r="E1877" s="6">
        <v>23919</v>
      </c>
      <c r="F1877" s="6">
        <v>15</v>
      </c>
      <c r="G1877">
        <f>(E1877*0.6+D1877*0.2+C1877*0.2)/B1877</f>
        <v>4.221219156923227E-3</v>
      </c>
      <c r="H1877">
        <f>_xlfn.RANK.AVG(G1877,G$2:G$2185)</f>
        <v>1448</v>
      </c>
      <c r="I1877">
        <f>LOOKUP(H1877/COUNTA(H:H),{0,0.1,0.2,0.3,0.4,0.5,0.6,0.7,0.8,0.9,1}+1%%,{10,9,8,7,6,5,4,3,2,1})</f>
        <v>4</v>
      </c>
      <c r="J1877">
        <f>E1877*0.6+D1877*0.2+C1877*0.2</f>
        <v>22931.599999999999</v>
      </c>
      <c r="K1877">
        <f>_xlfn.RANK.AVG(J1877,J$2:J$2185)</f>
        <v>539</v>
      </c>
      <c r="L1877">
        <f>LOOKUP(K1877/COUNTA(K:K),{0,0.1,0.2,0.3,0.4,0.5,0.6,0.7,0.8,0.9,1}+1%%,{10,9,8,7,6,5,4,3,2,1})</f>
        <v>8</v>
      </c>
      <c r="M1877">
        <f>(C1877-D1877)*0.7+B1877*0.3</f>
        <v>1644675</v>
      </c>
      <c r="N1877">
        <f>_xlfn.RANK.AVG(M1877,M$2:M$2185)</f>
        <v>399</v>
      </c>
      <c r="O1877">
        <f>LOOKUP(N1877/COUNTA(N:N),{0,0.1,0.2,0.3,0.4,0.5,0.6,0.7,0.8,0.9,1}+1%%,{10,9,8,7,6,5,4,3,2,1})</f>
        <v>9</v>
      </c>
      <c r="P1877" s="6">
        <v>15</v>
      </c>
      <c r="Q1877">
        <f>_xlfn.RANK.AVG(P1877,P$2:P$2185)</f>
        <v>66.5</v>
      </c>
      <c r="R1877">
        <f>LOOKUP(Q1877/COUNTA(Q:Q),{0,0.1,0.2,0.3,0.4,0.5,0.6,0.7,0.8,0.9,1}+1%%,{10,9,8,7,6,5,4,3,2,1})</f>
        <v>10</v>
      </c>
      <c r="S1877">
        <f>I1877*0.5+L1877*0.5+O1877+R1877</f>
        <v>25</v>
      </c>
    </row>
    <row r="1878" spans="1:19" ht="28.8" x14ac:dyDescent="0.25">
      <c r="A1878" s="5" t="s">
        <v>58</v>
      </c>
      <c r="B1878" s="6">
        <v>3488028</v>
      </c>
      <c r="C1878" s="6">
        <v>112311</v>
      </c>
      <c r="D1878" s="6">
        <v>4623</v>
      </c>
      <c r="E1878" s="6">
        <v>18421</v>
      </c>
      <c r="F1878" s="6">
        <v>5</v>
      </c>
      <c r="G1878">
        <f>(E1878*0.6+D1878*0.2+C1878*0.2)/B1878</f>
        <v>9.873601932094583E-3</v>
      </c>
      <c r="H1878">
        <f>_xlfn.RANK.AVG(G1878,G$2:G$2185)</f>
        <v>682</v>
      </c>
      <c r="I1878">
        <f>LOOKUP(H1878/COUNTA(H:H),{0,0.1,0.2,0.3,0.4,0.5,0.6,0.7,0.8,0.9,1}+1%%,{10,9,8,7,6,5,4,3,2,1})</f>
        <v>7</v>
      </c>
      <c r="J1878">
        <f>E1878*0.6+D1878*0.2+C1878*0.2</f>
        <v>34439.4</v>
      </c>
      <c r="K1878">
        <f>_xlfn.RANK.AVG(J1878,J$2:J$2185)</f>
        <v>427</v>
      </c>
      <c r="L1878">
        <f>LOOKUP(K1878/COUNTA(K:K),{0,0.1,0.2,0.3,0.4,0.5,0.6,0.7,0.8,0.9,1}+1%%,{10,9,8,7,6,5,4,3,2,1})</f>
        <v>9</v>
      </c>
      <c r="M1878">
        <f>(C1878-D1878)*0.7+B1878*0.3</f>
        <v>1121790</v>
      </c>
      <c r="N1878">
        <f>_xlfn.RANK.AVG(M1878,M$2:M$2185)</f>
        <v>503</v>
      </c>
      <c r="O1878">
        <f>LOOKUP(N1878/COUNTA(N:N),{0,0.1,0.2,0.3,0.4,0.5,0.6,0.7,0.8,0.9,1}+1%%,{10,9,8,7,6,5,4,3,2,1})</f>
        <v>8</v>
      </c>
      <c r="P1878" s="6">
        <v>5</v>
      </c>
      <c r="Q1878">
        <f>_xlfn.RANK.AVG(P1878,P$2:P$2185)</f>
        <v>266.5</v>
      </c>
      <c r="R1878">
        <f>LOOKUP(Q1878/COUNTA(Q:Q),{0,0.1,0.2,0.3,0.4,0.5,0.6,0.7,0.8,0.9,1}+1%%,{10,9,8,7,6,5,4,3,2,1})</f>
        <v>9</v>
      </c>
      <c r="S1878">
        <f>I1878*0.5+L1878*0.5+O1878+R1878</f>
        <v>25</v>
      </c>
    </row>
    <row r="1879" spans="1:19" ht="28.8" x14ac:dyDescent="0.25">
      <c r="A1879" s="5" t="s">
        <v>72</v>
      </c>
      <c r="B1879" s="6">
        <v>955076</v>
      </c>
      <c r="C1879" s="6">
        <v>30198</v>
      </c>
      <c r="D1879" s="6">
        <v>3266</v>
      </c>
      <c r="E1879" s="6">
        <v>20092</v>
      </c>
      <c r="F1879" s="6">
        <v>17</v>
      </c>
      <c r="G1879">
        <f>(E1879*0.6+D1879*0.2+C1879*0.2)/B1879</f>
        <v>1.9629851446377043E-2</v>
      </c>
      <c r="H1879">
        <f>_xlfn.RANK.AVG(G1879,G$2:G$2185)</f>
        <v>136</v>
      </c>
      <c r="I1879">
        <f>LOOKUP(H1879/COUNTA(H:H),{0,0.1,0.2,0.3,0.4,0.5,0.6,0.7,0.8,0.9,1}+1%%,{10,9,8,7,6,5,4,3,2,1})</f>
        <v>10</v>
      </c>
      <c r="J1879">
        <f>E1879*0.6+D1879*0.2+C1879*0.2</f>
        <v>18748</v>
      </c>
      <c r="K1879">
        <f>_xlfn.RANK.AVG(J1879,J$2:J$2185)</f>
        <v>590</v>
      </c>
      <c r="L1879">
        <f>LOOKUP(K1879/COUNTA(K:K),{0,0.1,0.2,0.3,0.4,0.5,0.6,0.7,0.8,0.9,1}+1%%,{10,9,8,7,6,5,4,3,2,1})</f>
        <v>8</v>
      </c>
      <c r="M1879">
        <f>(C1879-D1879)*0.7+B1879*0.3</f>
        <v>305375.2</v>
      </c>
      <c r="N1879">
        <f>_xlfn.RANK.AVG(M1879,M$2:M$2185)</f>
        <v>952</v>
      </c>
      <c r="O1879">
        <f>LOOKUP(N1879/COUNTA(N:N),{0,0.1,0.2,0.3,0.4,0.5,0.6,0.7,0.8,0.9,1}+1%%,{10,9,8,7,6,5,4,3,2,1})</f>
        <v>6</v>
      </c>
      <c r="P1879" s="6">
        <v>17</v>
      </c>
      <c r="Q1879">
        <f>_xlfn.RANK.AVG(P1879,P$2:P$2185)</f>
        <v>57</v>
      </c>
      <c r="R1879">
        <f>LOOKUP(Q1879/COUNTA(Q:Q),{0,0.1,0.2,0.3,0.4,0.5,0.6,0.7,0.8,0.9,1}+1%%,{10,9,8,7,6,5,4,3,2,1})</f>
        <v>10</v>
      </c>
      <c r="S1879">
        <f>I1879*0.5+L1879*0.5+O1879+R1879</f>
        <v>25</v>
      </c>
    </row>
    <row r="1880" spans="1:19" ht="28.8" x14ac:dyDescent="0.25">
      <c r="A1880" s="5" t="s">
        <v>952</v>
      </c>
      <c r="B1880" s="6">
        <v>34936871</v>
      </c>
      <c r="C1880" s="6">
        <v>879051</v>
      </c>
      <c r="D1880" s="6">
        <v>167712</v>
      </c>
      <c r="E1880" s="6">
        <v>85005</v>
      </c>
      <c r="F1880" s="6">
        <v>2</v>
      </c>
      <c r="G1880">
        <f>(E1880*0.6+D1880*0.2+C1880*0.2)/B1880</f>
        <v>7.4521728062023644E-3</v>
      </c>
      <c r="H1880">
        <f>_xlfn.RANK.AVG(G1880,G$2:G$2185)</f>
        <v>966</v>
      </c>
      <c r="I1880">
        <f>LOOKUP(H1880/COUNTA(H:H),{0,0.1,0.2,0.3,0.4,0.5,0.6,0.7,0.8,0.9,1}+1%%,{10,9,8,7,6,5,4,3,2,1})</f>
        <v>6</v>
      </c>
      <c r="J1880">
        <f>E1880*0.6+D1880*0.2+C1880*0.2</f>
        <v>260355.6</v>
      </c>
      <c r="K1880">
        <f>_xlfn.RANK.AVG(J1880,J$2:J$2185)</f>
        <v>96</v>
      </c>
      <c r="L1880">
        <f>LOOKUP(K1880/COUNTA(K:K),{0,0.1,0.2,0.3,0.4,0.5,0.6,0.7,0.8,0.9,1}+1%%,{10,9,8,7,6,5,4,3,2,1})</f>
        <v>10</v>
      </c>
      <c r="M1880">
        <f>(C1880-D1880)*0.7+B1880*0.3</f>
        <v>10978998.6</v>
      </c>
      <c r="N1880">
        <f>_xlfn.RANK.AVG(M1880,M$2:M$2185)</f>
        <v>87</v>
      </c>
      <c r="O1880">
        <f>LOOKUP(N1880/COUNTA(N:N),{0,0.1,0.2,0.3,0.4,0.5,0.6,0.7,0.8,0.9,1}+1%%,{10,9,8,7,6,5,4,3,2,1})</f>
        <v>10</v>
      </c>
      <c r="P1880" s="6">
        <v>2</v>
      </c>
      <c r="Q1880">
        <f>_xlfn.RANK.AVG(P1880,P$2:P$2185)</f>
        <v>678.5</v>
      </c>
      <c r="R1880">
        <f>LOOKUP(Q1880/COUNTA(Q:Q),{0,0.1,0.2,0.3,0.4,0.5,0.6,0.7,0.8,0.9,1}+1%%,{10,9,8,7,6,5,4,3,2,1})</f>
        <v>7</v>
      </c>
      <c r="S1880">
        <f>I1880*0.5+L1880*0.5+O1880+R1880</f>
        <v>25</v>
      </c>
    </row>
    <row r="1881" spans="1:19" ht="14.4" x14ac:dyDescent="0.25">
      <c r="A1881" s="5" t="s">
        <v>1901</v>
      </c>
      <c r="B1881" s="6">
        <v>6203696</v>
      </c>
      <c r="C1881" s="6">
        <v>215252</v>
      </c>
      <c r="D1881" s="6">
        <v>5736</v>
      </c>
      <c r="E1881" s="6">
        <v>14197</v>
      </c>
      <c r="F1881" s="6">
        <v>3</v>
      </c>
      <c r="G1881">
        <f>(E1881*0.6+D1881*0.2+C1881*0.2)/B1881</f>
        <v>8.4974827909040027E-3</v>
      </c>
      <c r="H1881">
        <f>_xlfn.RANK.AVG(G1881,G$2:G$2185)</f>
        <v>847</v>
      </c>
      <c r="I1881">
        <f>LOOKUP(H1881/COUNTA(H:H),{0,0.1,0.2,0.3,0.4,0.5,0.6,0.7,0.8,0.9,1}+1%%,{10,9,8,7,6,5,4,3,2,1})</f>
        <v>7</v>
      </c>
      <c r="J1881">
        <f>E1881*0.6+D1881*0.2+C1881*0.2</f>
        <v>52715.8</v>
      </c>
      <c r="K1881">
        <f>_xlfn.RANK.AVG(J1881,J$2:J$2185)</f>
        <v>322</v>
      </c>
      <c r="L1881">
        <f>LOOKUP(K1881/COUNTA(K:K),{0,0.1,0.2,0.3,0.4,0.5,0.6,0.7,0.8,0.9,1}+1%%,{10,9,8,7,6,5,4,3,2,1})</f>
        <v>9</v>
      </c>
      <c r="M1881">
        <f>(C1881-D1881)*0.7+B1881*0.3</f>
        <v>2007770</v>
      </c>
      <c r="N1881">
        <f>_xlfn.RANK.AVG(M1881,M$2:M$2185)</f>
        <v>348</v>
      </c>
      <c r="O1881">
        <f>LOOKUP(N1881/COUNTA(N:N),{0,0.1,0.2,0.3,0.4,0.5,0.6,0.7,0.8,0.9,1}+1%%,{10,9,8,7,6,5,4,3,2,1})</f>
        <v>9</v>
      </c>
      <c r="P1881" s="6">
        <v>3</v>
      </c>
      <c r="Q1881">
        <f>_xlfn.RANK.AVG(P1881,P$2:P$2185)</f>
        <v>452</v>
      </c>
      <c r="R1881">
        <f>LOOKUP(Q1881/COUNTA(Q:Q),{0,0.1,0.2,0.3,0.4,0.5,0.6,0.7,0.8,0.9,1}+1%%,{10,9,8,7,6,5,4,3,2,1})</f>
        <v>8</v>
      </c>
      <c r="S1881">
        <f>I1881*0.5+L1881*0.5+O1881+R1881</f>
        <v>25</v>
      </c>
    </row>
    <row r="1882" spans="1:19" ht="14.4" x14ac:dyDescent="0.25">
      <c r="A1882" s="5" t="s">
        <v>330</v>
      </c>
      <c r="B1882" s="6">
        <v>7678776</v>
      </c>
      <c r="C1882" s="6">
        <v>224059</v>
      </c>
      <c r="D1882" s="6">
        <v>1965</v>
      </c>
      <c r="E1882" s="6">
        <v>7495</v>
      </c>
      <c r="F1882" s="6">
        <v>4</v>
      </c>
      <c r="G1882">
        <f>(E1882*0.6+D1882*0.2+C1882*0.2)/B1882</f>
        <v>6.4726201154975743E-3</v>
      </c>
      <c r="H1882">
        <f>_xlfn.RANK.AVG(G1882,G$2:G$2185)</f>
        <v>1105</v>
      </c>
      <c r="I1882">
        <f>LOOKUP(H1882/COUNTA(H:H),{0,0.1,0.2,0.3,0.4,0.5,0.6,0.7,0.8,0.9,1}+1%%,{10,9,8,7,6,5,4,3,2,1})</f>
        <v>5</v>
      </c>
      <c r="J1882">
        <f>E1882*0.6+D1882*0.2+C1882*0.2</f>
        <v>49701.8</v>
      </c>
      <c r="K1882">
        <f>_xlfn.RANK.AVG(J1882,J$2:J$2185)</f>
        <v>332</v>
      </c>
      <c r="L1882">
        <f>LOOKUP(K1882/COUNTA(K:K),{0,0.1,0.2,0.3,0.4,0.5,0.6,0.7,0.8,0.9,1}+1%%,{10,9,8,7,6,5,4,3,2,1})</f>
        <v>9</v>
      </c>
      <c r="M1882">
        <f>(C1882-D1882)*0.7+B1882*0.3</f>
        <v>2459098.5999999996</v>
      </c>
      <c r="N1882">
        <f>_xlfn.RANK.AVG(M1882,M$2:M$2185)</f>
        <v>303</v>
      </c>
      <c r="O1882">
        <f>LOOKUP(N1882/COUNTA(N:N),{0,0.1,0.2,0.3,0.4,0.5,0.6,0.7,0.8,0.9,1}+1%%,{10,9,8,7,6,5,4,3,2,1})</f>
        <v>9</v>
      </c>
      <c r="P1882" s="6">
        <v>4</v>
      </c>
      <c r="Q1882">
        <f>_xlfn.RANK.AVG(P1882,P$2:P$2185)</f>
        <v>340.5</v>
      </c>
      <c r="R1882">
        <f>LOOKUP(Q1882/COUNTA(Q:Q),{0,0.1,0.2,0.3,0.4,0.5,0.6,0.7,0.8,0.9,1}+1%%,{10,9,8,7,6,5,4,3,2,1})</f>
        <v>9</v>
      </c>
      <c r="S1882">
        <f>I1882*0.5+L1882*0.5+O1882+R1882</f>
        <v>25</v>
      </c>
    </row>
    <row r="1883" spans="1:19" ht="43.2" x14ac:dyDescent="0.25">
      <c r="A1883" s="5" t="s">
        <v>1951</v>
      </c>
      <c r="B1883" s="6">
        <v>17879035</v>
      </c>
      <c r="C1883" s="6">
        <v>453948</v>
      </c>
      <c r="D1883" s="6">
        <v>31975</v>
      </c>
      <c r="E1883" s="6">
        <v>56927</v>
      </c>
      <c r="F1883" s="6">
        <v>2</v>
      </c>
      <c r="G1883">
        <f>(E1883*0.6+D1883*0.2+C1883*0.2)/B1883</f>
        <v>7.3460788012328403E-3</v>
      </c>
      <c r="H1883">
        <f>_xlfn.RANK.AVG(G1883,G$2:G$2185)</f>
        <v>986</v>
      </c>
      <c r="I1883">
        <f>LOOKUP(H1883/COUNTA(H:H),{0,0.1,0.2,0.3,0.4,0.5,0.6,0.7,0.8,0.9,1}+1%%,{10,9,8,7,6,5,4,3,2,1})</f>
        <v>6</v>
      </c>
      <c r="J1883">
        <f>E1883*0.6+D1883*0.2+C1883*0.2</f>
        <v>131340.79999999999</v>
      </c>
      <c r="K1883">
        <f>_xlfn.RANK.AVG(J1883,J$2:J$2185)</f>
        <v>177</v>
      </c>
      <c r="L1883">
        <f>LOOKUP(K1883/COUNTA(K:K),{0,0.1,0.2,0.3,0.4,0.5,0.6,0.7,0.8,0.9,1}+1%%,{10,9,8,7,6,5,4,3,2,1})</f>
        <v>10</v>
      </c>
      <c r="M1883">
        <f>(C1883-D1883)*0.7+B1883*0.3</f>
        <v>5659091.5999999996</v>
      </c>
      <c r="N1883">
        <f>_xlfn.RANK.AVG(M1883,M$2:M$2185)</f>
        <v>175</v>
      </c>
      <c r="O1883">
        <f>LOOKUP(N1883/COUNTA(N:N),{0,0.1,0.2,0.3,0.4,0.5,0.6,0.7,0.8,0.9,1}+1%%,{10,9,8,7,6,5,4,3,2,1})</f>
        <v>10</v>
      </c>
      <c r="P1883" s="6">
        <v>2</v>
      </c>
      <c r="Q1883">
        <f>_xlfn.RANK.AVG(P1883,P$2:P$2185)</f>
        <v>678.5</v>
      </c>
      <c r="R1883">
        <f>LOOKUP(Q1883/COUNTA(Q:Q),{0,0.1,0.2,0.3,0.4,0.5,0.6,0.7,0.8,0.9,1}+1%%,{10,9,8,7,6,5,4,3,2,1})</f>
        <v>7</v>
      </c>
      <c r="S1883">
        <f>I1883*0.5+L1883*0.5+O1883+R1883</f>
        <v>25</v>
      </c>
    </row>
    <row r="1884" spans="1:19" ht="28.8" x14ac:dyDescent="0.25">
      <c r="A1884" s="5" t="s">
        <v>756</v>
      </c>
      <c r="B1884" s="6">
        <v>4193885</v>
      </c>
      <c r="C1884" s="6">
        <v>214276</v>
      </c>
      <c r="D1884" s="6">
        <v>5039</v>
      </c>
      <c r="E1884" s="6">
        <v>207413</v>
      </c>
      <c r="F1884" s="6">
        <v>2</v>
      </c>
      <c r="G1884">
        <f>(E1884*0.6+D1884*0.2+C1884*0.2)/B1884</f>
        <v>4.0132430908334391E-2</v>
      </c>
      <c r="H1884">
        <f>_xlfn.RANK.AVG(G1884,G$2:G$2185)</f>
        <v>6</v>
      </c>
      <c r="I1884">
        <f>LOOKUP(H1884/COUNTA(H:H),{0,0.1,0.2,0.3,0.4,0.5,0.6,0.7,0.8,0.9,1}+1%%,{10,9,8,7,6,5,4,3,2,1})</f>
        <v>10</v>
      </c>
      <c r="J1884">
        <f>E1884*0.6+D1884*0.2+C1884*0.2</f>
        <v>168310.8</v>
      </c>
      <c r="K1884">
        <f>_xlfn.RANK.AVG(J1884,J$2:J$2185)</f>
        <v>136</v>
      </c>
      <c r="L1884">
        <f>LOOKUP(K1884/COUNTA(K:K),{0,0.1,0.2,0.3,0.4,0.5,0.6,0.7,0.8,0.9,1}+1%%,{10,9,8,7,6,5,4,3,2,1})</f>
        <v>10</v>
      </c>
      <c r="M1884">
        <f>(C1884-D1884)*0.7+B1884*0.3</f>
        <v>1404631.4</v>
      </c>
      <c r="N1884">
        <f>_xlfn.RANK.AVG(M1884,M$2:M$2185)</f>
        <v>444</v>
      </c>
      <c r="O1884">
        <f>LOOKUP(N1884/COUNTA(N:N),{0,0.1,0.2,0.3,0.4,0.5,0.6,0.7,0.8,0.9,1}+1%%,{10,9,8,7,6,5,4,3,2,1})</f>
        <v>8</v>
      </c>
      <c r="P1884" s="6">
        <v>2</v>
      </c>
      <c r="Q1884">
        <f>_xlfn.RANK.AVG(P1884,P$2:P$2185)</f>
        <v>678.5</v>
      </c>
      <c r="R1884">
        <f>LOOKUP(Q1884/COUNTA(Q:Q),{0,0.1,0.2,0.3,0.4,0.5,0.6,0.7,0.8,0.9,1}+1%%,{10,9,8,7,6,5,4,3,2,1})</f>
        <v>7</v>
      </c>
      <c r="S1884">
        <f>I1884*0.5+L1884*0.5+O1884+R1884</f>
        <v>25</v>
      </c>
    </row>
    <row r="1885" spans="1:19" ht="28.8" x14ac:dyDescent="0.25">
      <c r="A1885" s="5" t="s">
        <v>117</v>
      </c>
      <c r="B1885" s="6">
        <v>3012494</v>
      </c>
      <c r="C1885" s="6">
        <v>89897</v>
      </c>
      <c r="D1885" s="6">
        <v>5392</v>
      </c>
      <c r="E1885" s="6">
        <v>6840</v>
      </c>
      <c r="F1885" s="6">
        <v>8</v>
      </c>
      <c r="G1885">
        <f>(E1885*0.6+D1885*0.2+C1885*0.2)/B1885</f>
        <v>7.6885796287063154E-3</v>
      </c>
      <c r="H1885">
        <f>_xlfn.RANK.AVG(G1885,G$2:G$2185)</f>
        <v>937</v>
      </c>
      <c r="I1885">
        <f>LOOKUP(H1885/COUNTA(H:H),{0,0.1,0.2,0.3,0.4,0.5,0.6,0.7,0.8,0.9,1}+1%%,{10,9,8,7,6,5,4,3,2,1})</f>
        <v>6</v>
      </c>
      <c r="J1885">
        <f>E1885*0.6+D1885*0.2+C1885*0.2</f>
        <v>23161.800000000003</v>
      </c>
      <c r="K1885">
        <f>_xlfn.RANK.AVG(J1885,J$2:J$2185)</f>
        <v>536</v>
      </c>
      <c r="L1885">
        <f>LOOKUP(K1885/COUNTA(K:K),{0,0.1,0.2,0.3,0.4,0.5,0.6,0.7,0.8,0.9,1}+1%%,{10,9,8,7,6,5,4,3,2,1})</f>
        <v>8</v>
      </c>
      <c r="M1885">
        <f>(C1885-D1885)*0.7+B1885*0.3</f>
        <v>962901.7</v>
      </c>
      <c r="N1885">
        <f>_xlfn.RANK.AVG(M1885,M$2:M$2185)</f>
        <v>548</v>
      </c>
      <c r="O1885">
        <f>LOOKUP(N1885/COUNTA(N:N),{0,0.1,0.2,0.3,0.4,0.5,0.6,0.7,0.8,0.9,1}+1%%,{10,9,8,7,6,5,4,3,2,1})</f>
        <v>8</v>
      </c>
      <c r="P1885" s="6">
        <v>8</v>
      </c>
      <c r="Q1885">
        <f>_xlfn.RANK.AVG(P1885,P$2:P$2185)</f>
        <v>151.5</v>
      </c>
      <c r="R1885">
        <f>LOOKUP(Q1885/COUNTA(Q:Q),{0,0.1,0.2,0.3,0.4,0.5,0.6,0.7,0.8,0.9,1}+1%%,{10,9,8,7,6,5,4,3,2,1})</f>
        <v>10</v>
      </c>
      <c r="S1885">
        <f>I1885*0.5+L1885*0.5+O1885+R1885</f>
        <v>25</v>
      </c>
    </row>
    <row r="1886" spans="1:19" ht="14.4" x14ac:dyDescent="0.25">
      <c r="A1886" s="5" t="s">
        <v>185</v>
      </c>
      <c r="B1886" s="6">
        <v>1666438</v>
      </c>
      <c r="C1886" s="6">
        <v>65905</v>
      </c>
      <c r="D1886" s="6">
        <v>6378</v>
      </c>
      <c r="E1886" s="6">
        <v>6637</v>
      </c>
      <c r="F1886" s="6">
        <v>6</v>
      </c>
      <c r="G1886">
        <f>(E1886*0.6+D1886*0.2+C1886*0.2)/B1886</f>
        <v>1.1064798090297989E-2</v>
      </c>
      <c r="H1886">
        <f>_xlfn.RANK.AVG(G1886,G$2:G$2185)</f>
        <v>566</v>
      </c>
      <c r="I1886">
        <f>LOOKUP(H1886/COUNTA(H:H),{0,0.1,0.2,0.3,0.4,0.5,0.6,0.7,0.8,0.9,1}+1%%,{10,9,8,7,6,5,4,3,2,1})</f>
        <v>8</v>
      </c>
      <c r="J1886">
        <f>E1886*0.6+D1886*0.2+C1886*0.2</f>
        <v>18438.8</v>
      </c>
      <c r="K1886">
        <f>_xlfn.RANK.AVG(J1886,J$2:J$2185)</f>
        <v>596</v>
      </c>
      <c r="L1886">
        <f>LOOKUP(K1886/COUNTA(K:K),{0,0.1,0.2,0.3,0.4,0.5,0.6,0.7,0.8,0.9,1}+1%%,{10,9,8,7,6,5,4,3,2,1})</f>
        <v>8</v>
      </c>
      <c r="M1886">
        <f>(C1886-D1886)*0.7+B1886*0.3</f>
        <v>541600.29999999993</v>
      </c>
      <c r="N1886">
        <f>_xlfn.RANK.AVG(M1886,M$2:M$2185)</f>
        <v>747</v>
      </c>
      <c r="O1886">
        <f>LOOKUP(N1886/COUNTA(N:N),{0,0.1,0.2,0.3,0.4,0.5,0.6,0.7,0.8,0.9,1}+1%%,{10,9,8,7,6,5,4,3,2,1})</f>
        <v>7</v>
      </c>
      <c r="P1886" s="6">
        <v>6</v>
      </c>
      <c r="Q1886">
        <f>_xlfn.RANK.AVG(P1886,P$2:P$2185)</f>
        <v>215</v>
      </c>
      <c r="R1886">
        <f>LOOKUP(Q1886/COUNTA(Q:Q),{0,0.1,0.2,0.3,0.4,0.5,0.6,0.7,0.8,0.9,1}+1%%,{10,9,8,7,6,5,4,3,2,1})</f>
        <v>10</v>
      </c>
      <c r="S1886">
        <f>I1886*0.5+L1886*0.5+O1886+R1886</f>
        <v>25</v>
      </c>
    </row>
    <row r="1887" spans="1:19" ht="28.8" x14ac:dyDescent="0.25">
      <c r="A1887" s="5" t="s">
        <v>478</v>
      </c>
      <c r="B1887" s="6">
        <v>2953868</v>
      </c>
      <c r="C1887" s="6">
        <v>162418</v>
      </c>
      <c r="D1887" s="6">
        <v>5532</v>
      </c>
      <c r="E1887" s="6">
        <v>15373</v>
      </c>
      <c r="F1887" s="6">
        <v>3</v>
      </c>
      <c r="G1887">
        <f>(E1887*0.6+D1887*0.2+C1887*0.2)/B1887</f>
        <v>1.4494148012030328E-2</v>
      </c>
      <c r="H1887">
        <f>_xlfn.RANK.AVG(G1887,G$2:G$2185)</f>
        <v>326</v>
      </c>
      <c r="I1887">
        <f>LOOKUP(H1887/COUNTA(H:H),{0,0.1,0.2,0.3,0.4,0.5,0.6,0.7,0.8,0.9,1}+1%%,{10,9,8,7,6,5,4,3,2,1})</f>
        <v>9</v>
      </c>
      <c r="J1887">
        <f>E1887*0.6+D1887*0.2+C1887*0.2</f>
        <v>42813.8</v>
      </c>
      <c r="K1887">
        <f>_xlfn.RANK.AVG(J1887,J$2:J$2185)</f>
        <v>360</v>
      </c>
      <c r="L1887">
        <f>LOOKUP(K1887/COUNTA(K:K),{0,0.1,0.2,0.3,0.4,0.5,0.6,0.7,0.8,0.9,1}+1%%,{10,9,8,7,6,5,4,3,2,1})</f>
        <v>9</v>
      </c>
      <c r="M1887">
        <f>(C1887-D1887)*0.7+B1887*0.3</f>
        <v>995980.6</v>
      </c>
      <c r="N1887">
        <f>_xlfn.RANK.AVG(M1887,M$2:M$2185)</f>
        <v>536</v>
      </c>
      <c r="O1887">
        <f>LOOKUP(N1887/COUNTA(N:N),{0,0.1,0.2,0.3,0.4,0.5,0.6,0.7,0.8,0.9,1}+1%%,{10,9,8,7,6,5,4,3,2,1})</f>
        <v>8</v>
      </c>
      <c r="P1887" s="6">
        <v>3</v>
      </c>
      <c r="Q1887">
        <f>_xlfn.RANK.AVG(P1887,P$2:P$2185)</f>
        <v>452</v>
      </c>
      <c r="R1887">
        <f>LOOKUP(Q1887/COUNTA(Q:Q),{0,0.1,0.2,0.3,0.4,0.5,0.6,0.7,0.8,0.9,1}+1%%,{10,9,8,7,6,5,4,3,2,1})</f>
        <v>8</v>
      </c>
      <c r="S1887">
        <f>I1887*0.5+L1887*0.5+O1887+R1887</f>
        <v>25</v>
      </c>
    </row>
    <row r="1888" spans="1:19" ht="28.8" x14ac:dyDescent="0.25">
      <c r="A1888" s="5" t="s">
        <v>1202</v>
      </c>
      <c r="B1888" s="6">
        <v>3869102</v>
      </c>
      <c r="C1888" s="6">
        <v>365350</v>
      </c>
      <c r="D1888" s="6">
        <v>4734</v>
      </c>
      <c r="E1888" s="6">
        <v>78142</v>
      </c>
      <c r="F1888" s="6">
        <v>2</v>
      </c>
      <c r="G1888">
        <f>(E1888*0.6+D1888*0.2+C1888*0.2)/B1888</f>
        <v>3.1248077719326087E-2</v>
      </c>
      <c r="H1888">
        <f>_xlfn.RANK.AVG(G1888,G$2:G$2185)</f>
        <v>31</v>
      </c>
      <c r="I1888">
        <f>LOOKUP(H1888/COUNTA(H:H),{0,0.1,0.2,0.3,0.4,0.5,0.6,0.7,0.8,0.9,1}+1%%,{10,9,8,7,6,5,4,3,2,1})</f>
        <v>10</v>
      </c>
      <c r="J1888">
        <f>E1888*0.6+D1888*0.2+C1888*0.2</f>
        <v>120902</v>
      </c>
      <c r="K1888">
        <f>_xlfn.RANK.AVG(J1888,J$2:J$2185)</f>
        <v>194</v>
      </c>
      <c r="L1888">
        <f>LOOKUP(K1888/COUNTA(K:K),{0,0.1,0.2,0.3,0.4,0.5,0.6,0.7,0.8,0.9,1}+1%%,{10,9,8,7,6,5,4,3,2,1})</f>
        <v>10</v>
      </c>
      <c r="M1888">
        <f>(C1888-D1888)*0.7+B1888*0.3</f>
        <v>1413161.7999999998</v>
      </c>
      <c r="N1888">
        <f>_xlfn.RANK.AVG(M1888,M$2:M$2185)</f>
        <v>440</v>
      </c>
      <c r="O1888">
        <f>LOOKUP(N1888/COUNTA(N:N),{0,0.1,0.2,0.3,0.4,0.5,0.6,0.7,0.8,0.9,1}+1%%,{10,9,8,7,6,5,4,3,2,1})</f>
        <v>8</v>
      </c>
      <c r="P1888" s="6">
        <v>2</v>
      </c>
      <c r="Q1888">
        <f>_xlfn.RANK.AVG(P1888,P$2:P$2185)</f>
        <v>678.5</v>
      </c>
      <c r="R1888">
        <f>LOOKUP(Q1888/COUNTA(Q:Q),{0,0.1,0.2,0.3,0.4,0.5,0.6,0.7,0.8,0.9,1}+1%%,{10,9,8,7,6,5,4,3,2,1})</f>
        <v>7</v>
      </c>
      <c r="S1888">
        <f>I1888*0.5+L1888*0.5+O1888+R1888</f>
        <v>25</v>
      </c>
    </row>
    <row r="1889" spans="1:19" ht="14.4" x14ac:dyDescent="0.25">
      <c r="A1889" s="5" t="s">
        <v>332</v>
      </c>
      <c r="B1889" s="6">
        <v>4916156</v>
      </c>
      <c r="C1889" s="6">
        <v>46290</v>
      </c>
      <c r="D1889" s="6">
        <v>27999</v>
      </c>
      <c r="E1889" s="6">
        <v>11361</v>
      </c>
      <c r="F1889" s="6">
        <v>22</v>
      </c>
      <c r="G1889">
        <f>(E1889*0.6+D1889*0.2+C1889*0.2)/B1889</f>
        <v>4.4088104608560027E-3</v>
      </c>
      <c r="H1889">
        <f>_xlfn.RANK.AVG(G1889,G$2:G$2185)</f>
        <v>1414</v>
      </c>
      <c r="I1889">
        <f>LOOKUP(H1889/COUNTA(H:H),{0,0.1,0.2,0.3,0.4,0.5,0.6,0.7,0.8,0.9,1}+1%%,{10,9,8,7,6,5,4,3,2,1})</f>
        <v>4</v>
      </c>
      <c r="J1889">
        <f>E1889*0.6+D1889*0.2+C1889*0.2</f>
        <v>21674.400000000001</v>
      </c>
      <c r="K1889">
        <f>_xlfn.RANK.AVG(J1889,J$2:J$2185)</f>
        <v>560</v>
      </c>
      <c r="L1889">
        <f>LOOKUP(K1889/COUNTA(K:K),{0,0.1,0.2,0.3,0.4,0.5,0.6,0.7,0.8,0.9,1}+1%%,{10,9,8,7,6,5,4,3,2,1})</f>
        <v>8</v>
      </c>
      <c r="M1889">
        <f>(C1889-D1889)*0.7+B1889*0.3</f>
        <v>1487650.5</v>
      </c>
      <c r="N1889">
        <f>_xlfn.RANK.AVG(M1889,M$2:M$2185)</f>
        <v>425</v>
      </c>
      <c r="O1889">
        <f>LOOKUP(N1889/COUNTA(N:N),{0,0.1,0.2,0.3,0.4,0.5,0.6,0.7,0.8,0.9,1}+1%%,{10,9,8,7,6,5,4,3,2,1})</f>
        <v>9</v>
      </c>
      <c r="P1889" s="6">
        <v>22</v>
      </c>
      <c r="Q1889">
        <f>_xlfn.RANK.AVG(P1889,P$2:P$2185)</f>
        <v>38.5</v>
      </c>
      <c r="R1889">
        <f>LOOKUP(Q1889/COUNTA(Q:Q),{0,0.1,0.2,0.3,0.4,0.5,0.6,0.7,0.8,0.9,1}+1%%,{10,9,8,7,6,5,4,3,2,1})</f>
        <v>10</v>
      </c>
      <c r="S1889">
        <f>I1889*0.5+L1889*0.5+O1889+R1889</f>
        <v>25</v>
      </c>
    </row>
    <row r="1890" spans="1:19" ht="28.8" x14ac:dyDescent="0.25">
      <c r="A1890" s="5" t="s">
        <v>2031</v>
      </c>
      <c r="B1890" s="6">
        <v>28155180</v>
      </c>
      <c r="C1890" s="6">
        <v>697725</v>
      </c>
      <c r="D1890" s="6">
        <v>59816</v>
      </c>
      <c r="E1890" s="6">
        <v>66718</v>
      </c>
      <c r="F1890" s="6">
        <v>2</v>
      </c>
      <c r="G1890">
        <f>(E1890*0.6+D1890*0.2+C1890*0.2)/B1890</f>
        <v>6.8029755093023739E-3</v>
      </c>
      <c r="H1890">
        <f>_xlfn.RANK.AVG(G1890,G$2:G$2185)</f>
        <v>1069</v>
      </c>
      <c r="I1890">
        <f>LOOKUP(H1890/COUNTA(H:H),{0,0.1,0.2,0.3,0.4,0.5,0.6,0.7,0.8,0.9,1}+1%%,{10,9,8,7,6,5,4,3,2,1})</f>
        <v>6</v>
      </c>
      <c r="J1890">
        <f>E1890*0.6+D1890*0.2+C1890*0.2</f>
        <v>191539</v>
      </c>
      <c r="K1890">
        <f>_xlfn.RANK.AVG(J1890,J$2:J$2185)</f>
        <v>123</v>
      </c>
      <c r="L1890">
        <f>LOOKUP(K1890/COUNTA(K:K),{0,0.1,0.2,0.3,0.4,0.5,0.6,0.7,0.8,0.9,1}+1%%,{10,9,8,7,6,5,4,3,2,1})</f>
        <v>10</v>
      </c>
      <c r="M1890">
        <f>(C1890-D1890)*0.7+B1890*0.3</f>
        <v>8893090.3000000007</v>
      </c>
      <c r="N1890">
        <f>_xlfn.RANK.AVG(M1890,M$2:M$2185)</f>
        <v>115</v>
      </c>
      <c r="O1890">
        <f>LOOKUP(N1890/COUNTA(N:N),{0,0.1,0.2,0.3,0.4,0.5,0.6,0.7,0.8,0.9,1}+1%%,{10,9,8,7,6,5,4,3,2,1})</f>
        <v>10</v>
      </c>
      <c r="P1890" s="6">
        <v>2</v>
      </c>
      <c r="Q1890">
        <f>_xlfn.RANK.AVG(P1890,P$2:P$2185)</f>
        <v>678.5</v>
      </c>
      <c r="R1890">
        <f>LOOKUP(Q1890/COUNTA(Q:Q),{0,0.1,0.2,0.3,0.4,0.5,0.6,0.7,0.8,0.9,1}+1%%,{10,9,8,7,6,5,4,3,2,1})</f>
        <v>7</v>
      </c>
      <c r="S1890">
        <f>I1890*0.5+L1890*0.5+O1890+R1890</f>
        <v>25</v>
      </c>
    </row>
    <row r="1891" spans="1:19" ht="28.8" x14ac:dyDescent="0.25">
      <c r="A1891" s="5" t="s">
        <v>2102</v>
      </c>
      <c r="B1891" s="6">
        <v>41705029</v>
      </c>
      <c r="C1891" s="6">
        <v>1023333</v>
      </c>
      <c r="D1891" s="6">
        <v>99275</v>
      </c>
      <c r="E1891" s="6">
        <v>111819</v>
      </c>
      <c r="F1891" s="6">
        <v>2</v>
      </c>
      <c r="G1891">
        <f>(E1891*0.6+D1891*0.2+C1891*0.2)/B1891</f>
        <v>6.9922742410753391E-3</v>
      </c>
      <c r="H1891">
        <f>_xlfn.RANK.AVG(G1891,G$2:G$2185)</f>
        <v>1036</v>
      </c>
      <c r="I1891">
        <f>LOOKUP(H1891/COUNTA(H:H),{0,0.1,0.2,0.3,0.4,0.5,0.6,0.7,0.8,0.9,1}+1%%,{10,9,8,7,6,5,4,3,2,1})</f>
        <v>6</v>
      </c>
      <c r="J1891">
        <f>E1891*0.6+D1891*0.2+C1891*0.2</f>
        <v>291613</v>
      </c>
      <c r="K1891">
        <f>_xlfn.RANK.AVG(J1891,J$2:J$2185)</f>
        <v>86</v>
      </c>
      <c r="L1891">
        <f>LOOKUP(K1891/COUNTA(K:K),{0,0.1,0.2,0.3,0.4,0.5,0.6,0.7,0.8,0.9,1}+1%%,{10,9,8,7,6,5,4,3,2,1})</f>
        <v>10</v>
      </c>
      <c r="M1891">
        <f>(C1891-D1891)*0.7+B1891*0.3</f>
        <v>13158349.299999999</v>
      </c>
      <c r="N1891">
        <f>_xlfn.RANK.AVG(M1891,M$2:M$2185)</f>
        <v>70</v>
      </c>
      <c r="O1891">
        <f>LOOKUP(N1891/COUNTA(N:N),{0,0.1,0.2,0.3,0.4,0.5,0.6,0.7,0.8,0.9,1}+1%%,{10,9,8,7,6,5,4,3,2,1})</f>
        <v>10</v>
      </c>
      <c r="P1891" s="6">
        <v>2</v>
      </c>
      <c r="Q1891">
        <f>_xlfn.RANK.AVG(P1891,P$2:P$2185)</f>
        <v>678.5</v>
      </c>
      <c r="R1891">
        <f>LOOKUP(Q1891/COUNTA(Q:Q),{0,0.1,0.2,0.3,0.4,0.5,0.6,0.7,0.8,0.9,1}+1%%,{10,9,8,7,6,5,4,3,2,1})</f>
        <v>7</v>
      </c>
      <c r="S1891">
        <f>I1891*0.5+L1891*0.5+O1891+R1891</f>
        <v>25</v>
      </c>
    </row>
    <row r="1892" spans="1:19" ht="28.8" x14ac:dyDescent="0.25">
      <c r="A1892" s="5" t="s">
        <v>2143</v>
      </c>
      <c r="B1892" s="6">
        <v>37455408</v>
      </c>
      <c r="C1892" s="6">
        <v>848356</v>
      </c>
      <c r="D1892" s="6">
        <v>93612</v>
      </c>
      <c r="E1892" s="6">
        <v>102642</v>
      </c>
      <c r="F1892" s="6">
        <v>2</v>
      </c>
      <c r="G1892">
        <f>(E1892*0.6+D1892*0.2+C1892*0.2)/B1892</f>
        <v>6.674037564882487E-3</v>
      </c>
      <c r="H1892">
        <f>_xlfn.RANK.AVG(G1892,G$2:G$2185)</f>
        <v>1088</v>
      </c>
      <c r="I1892">
        <f>LOOKUP(H1892/COUNTA(H:H),{0,0.1,0.2,0.3,0.4,0.5,0.6,0.7,0.8,0.9,1}+1%%,{10,9,8,7,6,5,4,3,2,1})</f>
        <v>6</v>
      </c>
      <c r="J1892">
        <f>E1892*0.6+D1892*0.2+C1892*0.2</f>
        <v>249978.80000000002</v>
      </c>
      <c r="K1892">
        <f>_xlfn.RANK.AVG(J1892,J$2:J$2185)</f>
        <v>99</v>
      </c>
      <c r="L1892">
        <f>LOOKUP(K1892/COUNTA(K:K),{0,0.1,0.2,0.3,0.4,0.5,0.6,0.7,0.8,0.9,1}+1%%,{10,9,8,7,6,5,4,3,2,1})</f>
        <v>10</v>
      </c>
      <c r="M1892">
        <f>(C1892-D1892)*0.7+B1892*0.3</f>
        <v>11764943.200000001</v>
      </c>
      <c r="N1892">
        <f>_xlfn.RANK.AVG(M1892,M$2:M$2185)</f>
        <v>81</v>
      </c>
      <c r="O1892">
        <f>LOOKUP(N1892/COUNTA(N:N),{0,0.1,0.2,0.3,0.4,0.5,0.6,0.7,0.8,0.9,1}+1%%,{10,9,8,7,6,5,4,3,2,1})</f>
        <v>10</v>
      </c>
      <c r="P1892" s="6">
        <v>2</v>
      </c>
      <c r="Q1892">
        <f>_xlfn.RANK.AVG(P1892,P$2:P$2185)</f>
        <v>678.5</v>
      </c>
      <c r="R1892">
        <f>LOOKUP(Q1892/COUNTA(Q:Q),{0,0.1,0.2,0.3,0.4,0.5,0.6,0.7,0.8,0.9,1}+1%%,{10,9,8,7,6,5,4,3,2,1})</f>
        <v>7</v>
      </c>
      <c r="S1892">
        <f>I1892*0.5+L1892*0.5+O1892+R1892</f>
        <v>25</v>
      </c>
    </row>
    <row r="1893" spans="1:19" ht="28.8" x14ac:dyDescent="0.25">
      <c r="A1893" s="5" t="s">
        <v>419</v>
      </c>
      <c r="B1893" s="6">
        <v>1635559</v>
      </c>
      <c r="C1893" s="6">
        <v>106131</v>
      </c>
      <c r="D1893" s="6">
        <v>1956</v>
      </c>
      <c r="E1893" s="6">
        <v>11845</v>
      </c>
      <c r="F1893" s="6">
        <v>4</v>
      </c>
      <c r="G1893">
        <f>(E1893*0.6+D1893*0.2+C1893*0.2)/B1893</f>
        <v>1.7562435839978869E-2</v>
      </c>
      <c r="H1893">
        <f>_xlfn.RANK.AVG(G1893,G$2:G$2185)</f>
        <v>186</v>
      </c>
      <c r="I1893">
        <f>LOOKUP(H1893/COUNTA(H:H),{0,0.1,0.2,0.3,0.4,0.5,0.6,0.7,0.8,0.9,1}+1%%,{10,9,8,7,6,5,4,3,2,1})</f>
        <v>10</v>
      </c>
      <c r="J1893">
        <f>E1893*0.6+D1893*0.2+C1893*0.2</f>
        <v>28724.400000000001</v>
      </c>
      <c r="K1893">
        <f>_xlfn.RANK.AVG(J1893,J$2:J$2185)</f>
        <v>470</v>
      </c>
      <c r="L1893">
        <f>LOOKUP(K1893/COUNTA(K:K),{0,0.1,0.2,0.3,0.4,0.5,0.6,0.7,0.8,0.9,1}+1%%,{10,9,8,7,6,5,4,3,2,1})</f>
        <v>8</v>
      </c>
      <c r="M1893">
        <f>(C1893-D1893)*0.7+B1893*0.3</f>
        <v>563590.19999999995</v>
      </c>
      <c r="N1893">
        <f>_xlfn.RANK.AVG(M1893,M$2:M$2185)</f>
        <v>727</v>
      </c>
      <c r="O1893">
        <f>LOOKUP(N1893/COUNTA(N:N),{0,0.1,0.2,0.3,0.4,0.5,0.6,0.7,0.8,0.9,1}+1%%,{10,9,8,7,6,5,4,3,2,1})</f>
        <v>7</v>
      </c>
      <c r="P1893" s="6">
        <v>4</v>
      </c>
      <c r="Q1893">
        <f>_xlfn.RANK.AVG(P1893,P$2:P$2185)</f>
        <v>340.5</v>
      </c>
      <c r="R1893">
        <f>LOOKUP(Q1893/COUNTA(Q:Q),{0,0.1,0.2,0.3,0.4,0.5,0.6,0.7,0.8,0.9,1}+1%%,{10,9,8,7,6,5,4,3,2,1})</f>
        <v>9</v>
      </c>
      <c r="S1893">
        <f>I1893*0.5+L1893*0.5+O1893+R1893</f>
        <v>25</v>
      </c>
    </row>
    <row r="1894" spans="1:19" ht="28.8" x14ac:dyDescent="0.25">
      <c r="A1894" s="5" t="s">
        <v>1851</v>
      </c>
      <c r="B1894" s="6">
        <v>4864626</v>
      </c>
      <c r="C1894" s="6">
        <v>226496</v>
      </c>
      <c r="D1894" s="6">
        <v>27921</v>
      </c>
      <c r="E1894" s="6">
        <v>43182</v>
      </c>
      <c r="F1894" s="6">
        <v>2</v>
      </c>
      <c r="G1894">
        <f>(E1894*0.6+D1894*0.2+C1894*0.2)/B1894</f>
        <v>1.578592064425919E-2</v>
      </c>
      <c r="H1894">
        <f>_xlfn.RANK.AVG(G1894,G$2:G$2185)</f>
        <v>256</v>
      </c>
      <c r="I1894">
        <f>LOOKUP(H1894/COUNTA(H:H),{0,0.1,0.2,0.3,0.4,0.5,0.6,0.7,0.8,0.9,1}+1%%,{10,9,8,7,6,5,4,3,2,1})</f>
        <v>9</v>
      </c>
      <c r="J1894">
        <f>E1894*0.6+D1894*0.2+C1894*0.2</f>
        <v>76792.600000000006</v>
      </c>
      <c r="K1894">
        <f>_xlfn.RANK.AVG(J1894,J$2:J$2185)</f>
        <v>265</v>
      </c>
      <c r="L1894">
        <f>LOOKUP(K1894/COUNTA(K:K),{0,0.1,0.2,0.3,0.4,0.5,0.6,0.7,0.8,0.9,1}+1%%,{10,9,8,7,6,5,4,3,2,1})</f>
        <v>9</v>
      </c>
      <c r="M1894">
        <f>(C1894-D1894)*0.7+B1894*0.3</f>
        <v>1598390.3</v>
      </c>
      <c r="N1894">
        <f>_xlfn.RANK.AVG(M1894,M$2:M$2185)</f>
        <v>407</v>
      </c>
      <c r="O1894">
        <f>LOOKUP(N1894/COUNTA(N:N),{0,0.1,0.2,0.3,0.4,0.5,0.6,0.7,0.8,0.9,1}+1%%,{10,9,8,7,6,5,4,3,2,1})</f>
        <v>9</v>
      </c>
      <c r="P1894" s="6">
        <v>2</v>
      </c>
      <c r="Q1894">
        <f>_xlfn.RANK.AVG(P1894,P$2:P$2185)</f>
        <v>678.5</v>
      </c>
      <c r="R1894">
        <f>LOOKUP(Q1894/COUNTA(Q:Q),{0,0.1,0.2,0.3,0.4,0.5,0.6,0.7,0.8,0.9,1}+1%%,{10,9,8,7,6,5,4,3,2,1})</f>
        <v>7</v>
      </c>
      <c r="S1894">
        <f>I1894*0.5+L1894*0.5+O1894+R1894</f>
        <v>25</v>
      </c>
    </row>
    <row r="1895" spans="1:19" ht="43.2" x14ac:dyDescent="0.25">
      <c r="A1895" s="5" t="s">
        <v>584</v>
      </c>
      <c r="B1895" s="6">
        <v>29622371</v>
      </c>
      <c r="C1895" s="6">
        <v>632384</v>
      </c>
      <c r="D1895" s="6">
        <v>13003</v>
      </c>
      <c r="E1895" s="6">
        <v>22950</v>
      </c>
      <c r="F1895" s="6">
        <v>3</v>
      </c>
      <c r="G1895">
        <f>(E1895*0.6+D1895*0.2+C1895*0.2)/B1895</f>
        <v>4.8222811063975933E-3</v>
      </c>
      <c r="H1895">
        <f>_xlfn.RANK.AVG(G1895,G$2:G$2185)</f>
        <v>1356</v>
      </c>
      <c r="I1895">
        <f>LOOKUP(H1895/COUNTA(H:H),{0,0.1,0.2,0.3,0.4,0.5,0.6,0.7,0.8,0.9,1}+1%%,{10,9,8,7,6,5,4,3,2,1})</f>
        <v>4</v>
      </c>
      <c r="J1895">
        <f>E1895*0.6+D1895*0.2+C1895*0.2</f>
        <v>142847.4</v>
      </c>
      <c r="K1895">
        <f>_xlfn.RANK.AVG(J1895,J$2:J$2185)</f>
        <v>165</v>
      </c>
      <c r="L1895">
        <f>LOOKUP(K1895/COUNTA(K:K),{0,0.1,0.2,0.3,0.4,0.5,0.6,0.7,0.8,0.9,1}+1%%,{10,9,8,7,6,5,4,3,2,1})</f>
        <v>10</v>
      </c>
      <c r="M1895">
        <f>(C1895-D1895)*0.7+B1895*0.3</f>
        <v>9320277.9999999981</v>
      </c>
      <c r="N1895">
        <f>_xlfn.RANK.AVG(M1895,M$2:M$2185)</f>
        <v>108</v>
      </c>
      <c r="O1895">
        <f>LOOKUP(N1895/COUNTA(N:N),{0,0.1,0.2,0.3,0.4,0.5,0.6,0.7,0.8,0.9,1}+1%%,{10,9,8,7,6,5,4,3,2,1})</f>
        <v>10</v>
      </c>
      <c r="P1895" s="6">
        <v>3</v>
      </c>
      <c r="Q1895">
        <f>_xlfn.RANK.AVG(P1895,P$2:P$2185)</f>
        <v>452</v>
      </c>
      <c r="R1895">
        <f>LOOKUP(Q1895/COUNTA(Q:Q),{0,0.1,0.2,0.3,0.4,0.5,0.6,0.7,0.8,0.9,1}+1%%,{10,9,8,7,6,5,4,3,2,1})</f>
        <v>8</v>
      </c>
      <c r="S1895">
        <f>I1895*0.5+L1895*0.5+O1895+R1895</f>
        <v>25</v>
      </c>
    </row>
    <row r="1896" spans="1:19" ht="28.8" x14ac:dyDescent="0.25">
      <c r="A1896" s="5" t="s">
        <v>139</v>
      </c>
      <c r="B1896" s="6">
        <v>6013450</v>
      </c>
      <c r="C1896" s="6">
        <v>147613</v>
      </c>
      <c r="D1896" s="6">
        <v>3342</v>
      </c>
      <c r="E1896" s="6">
        <v>7061</v>
      </c>
      <c r="F1896" s="6">
        <v>4</v>
      </c>
      <c r="G1896">
        <f>(E1896*0.6+D1896*0.2+C1896*0.2)/B1896</f>
        <v>5.725099568467353E-3</v>
      </c>
      <c r="H1896">
        <f>_xlfn.RANK.AVG(G1896,G$2:G$2185)</f>
        <v>1223</v>
      </c>
      <c r="I1896">
        <f>LOOKUP(H1896/COUNTA(H:H),{0,0.1,0.2,0.3,0.4,0.5,0.6,0.7,0.8,0.9,1}+1%%,{10,9,8,7,6,5,4,3,2,1})</f>
        <v>5</v>
      </c>
      <c r="J1896">
        <f>E1896*0.6+D1896*0.2+C1896*0.2</f>
        <v>34427.600000000006</v>
      </c>
      <c r="K1896">
        <f>_xlfn.RANK.AVG(J1896,J$2:J$2185)</f>
        <v>429</v>
      </c>
      <c r="L1896">
        <f>LOOKUP(K1896/COUNTA(K:K),{0,0.1,0.2,0.3,0.4,0.5,0.6,0.7,0.8,0.9,1}+1%%,{10,9,8,7,6,5,4,3,2,1})</f>
        <v>9</v>
      </c>
      <c r="M1896">
        <f>(C1896-D1896)*0.7+B1896*0.3</f>
        <v>1905024.7</v>
      </c>
      <c r="N1896">
        <f>_xlfn.RANK.AVG(M1896,M$2:M$2185)</f>
        <v>363</v>
      </c>
      <c r="O1896">
        <f>LOOKUP(N1896/COUNTA(N:N),{0,0.1,0.2,0.3,0.4,0.5,0.6,0.7,0.8,0.9,1}+1%%,{10,9,8,7,6,5,4,3,2,1})</f>
        <v>9</v>
      </c>
      <c r="P1896" s="6">
        <v>4</v>
      </c>
      <c r="Q1896">
        <f>_xlfn.RANK.AVG(P1896,P$2:P$2185)</f>
        <v>340.5</v>
      </c>
      <c r="R1896">
        <f>LOOKUP(Q1896/COUNTA(Q:Q),{0,0.1,0.2,0.3,0.4,0.5,0.6,0.7,0.8,0.9,1}+1%%,{10,9,8,7,6,5,4,3,2,1})</f>
        <v>9</v>
      </c>
      <c r="S1896">
        <f>I1896*0.5+L1896*0.5+O1896+R1896</f>
        <v>25</v>
      </c>
    </row>
    <row r="1897" spans="1:19" ht="28.8" x14ac:dyDescent="0.25">
      <c r="A1897" s="5" t="s">
        <v>1124</v>
      </c>
      <c r="B1897" s="6">
        <v>6467947</v>
      </c>
      <c r="C1897" s="6">
        <v>124986</v>
      </c>
      <c r="D1897" s="6">
        <v>4415</v>
      </c>
      <c r="E1897" s="6">
        <v>17612</v>
      </c>
      <c r="F1897" s="6">
        <v>5</v>
      </c>
      <c r="G1897">
        <f>(E1897*0.6+D1897*0.2+C1897*0.2)/B1897</f>
        <v>5.6350801885049458E-3</v>
      </c>
      <c r="H1897">
        <f>_xlfn.RANK.AVG(G1897,G$2:G$2185)</f>
        <v>1242</v>
      </c>
      <c r="I1897">
        <f>LOOKUP(H1897/COUNTA(H:H),{0,0.1,0.2,0.3,0.4,0.5,0.6,0.7,0.8,0.9,1}+1%%,{10,9,8,7,6,5,4,3,2,1})</f>
        <v>5</v>
      </c>
      <c r="J1897">
        <f>E1897*0.6+D1897*0.2+C1897*0.2</f>
        <v>36447.4</v>
      </c>
      <c r="K1897">
        <f>_xlfn.RANK.AVG(J1897,J$2:J$2185)</f>
        <v>410</v>
      </c>
      <c r="L1897">
        <f>LOOKUP(K1897/COUNTA(K:K),{0,0.1,0.2,0.3,0.4,0.5,0.6,0.7,0.8,0.9,1}+1%%,{10,9,8,7,6,5,4,3,2,1})</f>
        <v>9</v>
      </c>
      <c r="M1897">
        <f>(C1897-D1897)*0.7+B1897*0.3</f>
        <v>2024783.7999999998</v>
      </c>
      <c r="N1897">
        <f>_xlfn.RANK.AVG(M1897,M$2:M$2185)</f>
        <v>346</v>
      </c>
      <c r="O1897">
        <f>LOOKUP(N1897/COUNTA(N:N),{0,0.1,0.2,0.3,0.4,0.5,0.6,0.7,0.8,0.9,1}+1%%,{10,9,8,7,6,5,4,3,2,1})</f>
        <v>9</v>
      </c>
      <c r="P1897" s="6">
        <v>5</v>
      </c>
      <c r="Q1897">
        <f>_xlfn.RANK.AVG(P1897,P$2:P$2185)</f>
        <v>266.5</v>
      </c>
      <c r="R1897">
        <f>LOOKUP(Q1897/COUNTA(Q:Q),{0,0.1,0.2,0.3,0.4,0.5,0.6,0.7,0.8,0.9,1}+1%%,{10,9,8,7,6,5,4,3,2,1})</f>
        <v>9</v>
      </c>
      <c r="S1897">
        <f>I1897*0.5+L1897*0.5+O1897+R1897</f>
        <v>25</v>
      </c>
    </row>
    <row r="1898" spans="1:19" ht="14.4" x14ac:dyDescent="0.25">
      <c r="A1898" s="5" t="s">
        <v>1722</v>
      </c>
      <c r="B1898" s="6">
        <v>3260526</v>
      </c>
      <c r="C1898" s="6">
        <v>93533</v>
      </c>
      <c r="D1898" s="6">
        <v>4691</v>
      </c>
      <c r="E1898" s="6">
        <v>11496</v>
      </c>
      <c r="F1898" s="6">
        <v>6</v>
      </c>
      <c r="G1898">
        <f>(E1898*0.6+D1898*0.2+C1898*0.2)/B1898</f>
        <v>8.1405270192600829E-3</v>
      </c>
      <c r="H1898">
        <f>_xlfn.RANK.AVG(G1898,G$2:G$2185)</f>
        <v>884</v>
      </c>
      <c r="I1898">
        <f>LOOKUP(H1898/COUNTA(H:H),{0,0.1,0.2,0.3,0.4,0.5,0.6,0.7,0.8,0.9,1}+1%%,{10,9,8,7,6,5,4,3,2,1})</f>
        <v>6</v>
      </c>
      <c r="J1898">
        <f>E1898*0.6+D1898*0.2+C1898*0.2</f>
        <v>26542.400000000001</v>
      </c>
      <c r="K1898">
        <f>_xlfn.RANK.AVG(J1898,J$2:J$2185)</f>
        <v>494</v>
      </c>
      <c r="L1898">
        <f>LOOKUP(K1898/COUNTA(K:K),{0,0.1,0.2,0.3,0.4,0.5,0.6,0.7,0.8,0.9,1}+1%%,{10,9,8,7,6,5,4,3,2,1})</f>
        <v>8</v>
      </c>
      <c r="M1898">
        <f>(C1898-D1898)*0.7+B1898*0.3</f>
        <v>1040347.2</v>
      </c>
      <c r="N1898">
        <f>_xlfn.RANK.AVG(M1898,M$2:M$2185)</f>
        <v>526</v>
      </c>
      <c r="O1898">
        <f>LOOKUP(N1898/COUNTA(N:N),{0,0.1,0.2,0.3,0.4,0.5,0.6,0.7,0.8,0.9,1}+1%%,{10,9,8,7,6,5,4,3,2,1})</f>
        <v>8</v>
      </c>
      <c r="P1898" s="6">
        <v>6</v>
      </c>
      <c r="Q1898">
        <f>_xlfn.RANK.AVG(P1898,P$2:P$2185)</f>
        <v>215</v>
      </c>
      <c r="R1898">
        <f>LOOKUP(Q1898/COUNTA(Q:Q),{0,0.1,0.2,0.3,0.4,0.5,0.6,0.7,0.8,0.9,1}+1%%,{10,9,8,7,6,5,4,3,2,1})</f>
        <v>10</v>
      </c>
      <c r="S1898">
        <f>I1898*0.5+L1898*0.5+O1898+R1898</f>
        <v>25</v>
      </c>
    </row>
    <row r="1899" spans="1:19" ht="14.4" x14ac:dyDescent="0.25">
      <c r="A1899" s="5" t="s">
        <v>948</v>
      </c>
      <c r="B1899" s="6">
        <v>12210651</v>
      </c>
      <c r="C1899" s="6">
        <v>375577</v>
      </c>
      <c r="D1899" s="6">
        <v>24902</v>
      </c>
      <c r="E1899" s="6">
        <v>37033</v>
      </c>
      <c r="F1899" s="6">
        <v>3</v>
      </c>
      <c r="G1899">
        <f>(E1899*0.6+D1899*0.2+C1899*0.2)/B1899</f>
        <v>8.3792092657467652E-3</v>
      </c>
      <c r="H1899">
        <f>_xlfn.RANK.AVG(G1899,G$2:G$2185)</f>
        <v>860</v>
      </c>
      <c r="I1899">
        <f>LOOKUP(H1899/COUNTA(H:H),{0,0.1,0.2,0.3,0.4,0.5,0.6,0.7,0.8,0.9,1}+1%%,{10,9,8,7,6,5,4,3,2,1})</f>
        <v>7</v>
      </c>
      <c r="J1899">
        <f>E1899*0.6+D1899*0.2+C1899*0.2</f>
        <v>102315.6</v>
      </c>
      <c r="K1899">
        <f>_xlfn.RANK.AVG(J1899,J$2:J$2185)</f>
        <v>221</v>
      </c>
      <c r="L1899">
        <f>LOOKUP(K1899/COUNTA(K:K),{0,0.1,0.2,0.3,0.4,0.5,0.6,0.7,0.8,0.9,1}+1%%,{10,9,8,7,6,5,4,3,2,1})</f>
        <v>9</v>
      </c>
      <c r="M1899">
        <f>(C1899-D1899)*0.7+B1899*0.3</f>
        <v>3908667.8</v>
      </c>
      <c r="N1899">
        <f>_xlfn.RANK.AVG(M1899,M$2:M$2185)</f>
        <v>222</v>
      </c>
      <c r="O1899">
        <f>LOOKUP(N1899/COUNTA(N:N),{0,0.1,0.2,0.3,0.4,0.5,0.6,0.7,0.8,0.9,1}+1%%,{10,9,8,7,6,5,4,3,2,1})</f>
        <v>9</v>
      </c>
      <c r="P1899" s="6">
        <v>3</v>
      </c>
      <c r="Q1899">
        <f>_xlfn.RANK.AVG(P1899,P$2:P$2185)</f>
        <v>452</v>
      </c>
      <c r="R1899">
        <f>LOOKUP(Q1899/COUNTA(Q:Q),{0,0.1,0.2,0.3,0.4,0.5,0.6,0.7,0.8,0.9,1}+1%%,{10,9,8,7,6,5,4,3,2,1})</f>
        <v>8</v>
      </c>
      <c r="S1899">
        <f>I1899*0.5+L1899*0.5+O1899+R1899</f>
        <v>25</v>
      </c>
    </row>
    <row r="1900" spans="1:19" ht="43.2" x14ac:dyDescent="0.25">
      <c r="A1900" s="5" t="s">
        <v>1553</v>
      </c>
      <c r="B1900" s="6">
        <v>24904814</v>
      </c>
      <c r="C1900" s="6">
        <v>267560</v>
      </c>
      <c r="D1900" s="6">
        <v>45745</v>
      </c>
      <c r="E1900" s="6">
        <v>28549</v>
      </c>
      <c r="F1900" s="6">
        <v>4</v>
      </c>
      <c r="G1900">
        <f>(E1900*0.6+D1900*0.2+C1900*0.2)/B1900</f>
        <v>3.2038143308357973E-3</v>
      </c>
      <c r="H1900">
        <f>_xlfn.RANK.AVG(G1900,G$2:G$2185)</f>
        <v>1627</v>
      </c>
      <c r="I1900">
        <f>LOOKUP(H1900/COUNTA(H:H),{0,0.1,0.2,0.3,0.4,0.5,0.6,0.7,0.8,0.9,1}+1%%,{10,9,8,7,6,5,4,3,2,1})</f>
        <v>3</v>
      </c>
      <c r="J1900">
        <f>E1900*0.6+D1900*0.2+C1900*0.2</f>
        <v>79790.399999999994</v>
      </c>
      <c r="K1900">
        <f>_xlfn.RANK.AVG(J1900,J$2:J$2185)</f>
        <v>259</v>
      </c>
      <c r="L1900">
        <f>LOOKUP(K1900/COUNTA(K:K),{0,0.1,0.2,0.3,0.4,0.5,0.6,0.7,0.8,0.9,1}+1%%,{10,9,8,7,6,5,4,3,2,1})</f>
        <v>9</v>
      </c>
      <c r="M1900">
        <f>(C1900-D1900)*0.7+B1900*0.3</f>
        <v>7626714.7000000002</v>
      </c>
      <c r="N1900">
        <f>_xlfn.RANK.AVG(M1900,M$2:M$2185)</f>
        <v>135</v>
      </c>
      <c r="O1900">
        <f>LOOKUP(N1900/COUNTA(N:N),{0,0.1,0.2,0.3,0.4,0.5,0.6,0.7,0.8,0.9,1}+1%%,{10,9,8,7,6,5,4,3,2,1})</f>
        <v>10</v>
      </c>
      <c r="P1900" s="6">
        <v>4</v>
      </c>
      <c r="Q1900">
        <f>_xlfn.RANK.AVG(P1900,P$2:P$2185)</f>
        <v>340.5</v>
      </c>
      <c r="R1900">
        <f>LOOKUP(Q1900/COUNTA(Q:Q),{0,0.1,0.2,0.3,0.4,0.5,0.6,0.7,0.8,0.9,1}+1%%,{10,9,8,7,6,5,4,3,2,1})</f>
        <v>9</v>
      </c>
      <c r="S1900">
        <f>I1900*0.5+L1900*0.5+O1900+R1900</f>
        <v>25</v>
      </c>
    </row>
    <row r="1901" spans="1:19" ht="43.2" x14ac:dyDescent="0.25">
      <c r="A1901" s="5" t="s">
        <v>606</v>
      </c>
      <c r="B1901" s="6">
        <v>6453360</v>
      </c>
      <c r="C1901" s="6">
        <v>91951</v>
      </c>
      <c r="D1901" s="6">
        <v>11572</v>
      </c>
      <c r="E1901" s="6">
        <v>20159</v>
      </c>
      <c r="F1901" s="6">
        <v>17</v>
      </c>
      <c r="G1901">
        <f>(E1901*0.6+D1901*0.2+C1901*0.2)/B1901</f>
        <v>5.0826236255222083E-3</v>
      </c>
      <c r="H1901">
        <f>_xlfn.RANK.AVG(G1901,G$2:G$2185)</f>
        <v>1317</v>
      </c>
      <c r="I1901">
        <f>LOOKUP(H1901/COUNTA(H:H),{0,0.1,0.2,0.3,0.4,0.5,0.6,0.7,0.8,0.9,1}+1%%,{10,9,8,7,6,5,4,3,2,1})</f>
        <v>4</v>
      </c>
      <c r="J1901">
        <f>E1901*0.6+D1901*0.2+C1901*0.2</f>
        <v>32800</v>
      </c>
      <c r="K1901">
        <f>_xlfn.RANK.AVG(J1901,J$2:J$2185)</f>
        <v>439</v>
      </c>
      <c r="L1901">
        <f>LOOKUP(K1901/COUNTA(K:K),{0,0.1,0.2,0.3,0.4,0.5,0.6,0.7,0.8,0.9,1}+1%%,{10,9,8,7,6,5,4,3,2,1})</f>
        <v>8</v>
      </c>
      <c r="M1901">
        <f>(C1901-D1901)*0.7+B1901*0.3</f>
        <v>1992273.3</v>
      </c>
      <c r="N1901">
        <f>_xlfn.RANK.AVG(M1901,M$2:M$2185)</f>
        <v>350</v>
      </c>
      <c r="O1901">
        <f>LOOKUP(N1901/COUNTA(N:N),{0,0.1,0.2,0.3,0.4,0.5,0.6,0.7,0.8,0.9,1}+1%%,{10,9,8,7,6,5,4,3,2,1})</f>
        <v>9</v>
      </c>
      <c r="P1901" s="6">
        <v>17</v>
      </c>
      <c r="Q1901">
        <f>_xlfn.RANK.AVG(P1901,P$2:P$2185)</f>
        <v>57</v>
      </c>
      <c r="R1901">
        <f>LOOKUP(Q1901/COUNTA(Q:Q),{0,0.1,0.2,0.3,0.4,0.5,0.6,0.7,0.8,0.9,1}+1%%,{10,9,8,7,6,5,4,3,2,1})</f>
        <v>10</v>
      </c>
      <c r="S1901">
        <f>I1901*0.5+L1901*0.5+O1901+R1901</f>
        <v>25</v>
      </c>
    </row>
    <row r="1902" spans="1:19" ht="14.4" x14ac:dyDescent="0.25">
      <c r="A1902" s="5" t="s">
        <v>392</v>
      </c>
      <c r="B1902" s="6">
        <v>6710880</v>
      </c>
      <c r="C1902" s="6">
        <v>58643</v>
      </c>
      <c r="D1902" s="6">
        <v>20314</v>
      </c>
      <c r="E1902" s="6">
        <v>25708</v>
      </c>
      <c r="F1902" s="6">
        <v>18</v>
      </c>
      <c r="G1902">
        <f>(E1902*0.6+D1902*0.2+C1902*0.2)/B1902</f>
        <v>4.6515807166869318E-3</v>
      </c>
      <c r="H1902">
        <f>_xlfn.RANK.AVG(G1902,G$2:G$2185)</f>
        <v>1386</v>
      </c>
      <c r="I1902">
        <f>LOOKUP(H1902/COUNTA(H:H),{0,0.1,0.2,0.3,0.4,0.5,0.6,0.7,0.8,0.9,1}+1%%,{10,9,8,7,6,5,4,3,2,1})</f>
        <v>4</v>
      </c>
      <c r="J1902">
        <f>E1902*0.6+D1902*0.2+C1902*0.2</f>
        <v>31216.199999999997</v>
      </c>
      <c r="K1902">
        <f>_xlfn.RANK.AVG(J1902,J$2:J$2185)</f>
        <v>453</v>
      </c>
      <c r="L1902">
        <f>LOOKUP(K1902/COUNTA(K:K),{0,0.1,0.2,0.3,0.4,0.5,0.6,0.7,0.8,0.9,1}+1%%,{10,9,8,7,6,5,4,3,2,1})</f>
        <v>8</v>
      </c>
      <c r="M1902">
        <f>(C1902-D1902)*0.7+B1902*0.3</f>
        <v>2040094.3</v>
      </c>
      <c r="N1902">
        <f>_xlfn.RANK.AVG(M1902,M$2:M$2185)</f>
        <v>345</v>
      </c>
      <c r="O1902">
        <f>LOOKUP(N1902/COUNTA(N:N),{0,0.1,0.2,0.3,0.4,0.5,0.6,0.7,0.8,0.9,1}+1%%,{10,9,8,7,6,5,4,3,2,1})</f>
        <v>9</v>
      </c>
      <c r="P1902" s="6">
        <v>18</v>
      </c>
      <c r="Q1902">
        <f>_xlfn.RANK.AVG(P1902,P$2:P$2185)</f>
        <v>50.5</v>
      </c>
      <c r="R1902">
        <f>LOOKUP(Q1902/COUNTA(Q:Q),{0,0.1,0.2,0.3,0.4,0.5,0.6,0.7,0.8,0.9,1}+1%%,{10,9,8,7,6,5,4,3,2,1})</f>
        <v>10</v>
      </c>
      <c r="S1902">
        <f>I1902*0.5+L1902*0.5+O1902+R1902</f>
        <v>25</v>
      </c>
    </row>
    <row r="1903" spans="1:19" ht="28.8" x14ac:dyDescent="0.25">
      <c r="A1903" s="5" t="s">
        <v>126</v>
      </c>
      <c r="B1903" s="6">
        <v>1642840</v>
      </c>
      <c r="C1903" s="6">
        <v>52294</v>
      </c>
      <c r="D1903" s="6">
        <v>3656</v>
      </c>
      <c r="E1903" s="6">
        <v>12235</v>
      </c>
      <c r="F1903" s="6">
        <v>6</v>
      </c>
      <c r="G1903">
        <f>(E1903*0.6+D1903*0.2+C1903*0.2)/B1903</f>
        <v>1.1279856833288695E-2</v>
      </c>
      <c r="H1903">
        <f>_xlfn.RANK.AVG(G1903,G$2:G$2185)</f>
        <v>550</v>
      </c>
      <c r="I1903">
        <f>LOOKUP(H1903/COUNTA(H:H),{0,0.1,0.2,0.3,0.4,0.5,0.6,0.7,0.8,0.9,1}+1%%,{10,9,8,7,6,5,4,3,2,1})</f>
        <v>8</v>
      </c>
      <c r="J1903">
        <f>E1903*0.6+D1903*0.2+C1903*0.2</f>
        <v>18531</v>
      </c>
      <c r="K1903">
        <f>_xlfn.RANK.AVG(J1903,J$2:J$2185)</f>
        <v>592</v>
      </c>
      <c r="L1903">
        <f>LOOKUP(K1903/COUNTA(K:K),{0,0.1,0.2,0.3,0.4,0.5,0.6,0.7,0.8,0.9,1}+1%%,{10,9,8,7,6,5,4,3,2,1})</f>
        <v>8</v>
      </c>
      <c r="M1903">
        <f>(C1903-D1903)*0.7+B1903*0.3</f>
        <v>526898.6</v>
      </c>
      <c r="N1903">
        <f>_xlfn.RANK.AVG(M1903,M$2:M$2185)</f>
        <v>758</v>
      </c>
      <c r="O1903">
        <f>LOOKUP(N1903/COUNTA(N:N),{0,0.1,0.2,0.3,0.4,0.5,0.6,0.7,0.8,0.9,1}+1%%,{10,9,8,7,6,5,4,3,2,1})</f>
        <v>7</v>
      </c>
      <c r="P1903" s="6">
        <v>6</v>
      </c>
      <c r="Q1903">
        <f>_xlfn.RANK.AVG(P1903,P$2:P$2185)</f>
        <v>215</v>
      </c>
      <c r="R1903">
        <f>LOOKUP(Q1903/COUNTA(Q:Q),{0,0.1,0.2,0.3,0.4,0.5,0.6,0.7,0.8,0.9,1}+1%%,{10,9,8,7,6,5,4,3,2,1})</f>
        <v>10</v>
      </c>
      <c r="S1903">
        <f>I1903*0.5+L1903*0.5+O1903+R1903</f>
        <v>25</v>
      </c>
    </row>
    <row r="1904" spans="1:19" ht="28.8" x14ac:dyDescent="0.25">
      <c r="A1904" s="5" t="s">
        <v>342</v>
      </c>
      <c r="B1904" s="6">
        <v>1386730</v>
      </c>
      <c r="C1904" s="6">
        <v>94951</v>
      </c>
      <c r="D1904" s="6">
        <v>3836</v>
      </c>
      <c r="E1904" s="6">
        <v>19362</v>
      </c>
      <c r="F1904" s="6">
        <v>4</v>
      </c>
      <c r="G1904">
        <f>(E1904*0.6+D1904*0.2+C1904*0.2)/B1904</f>
        <v>2.2624880113648653E-2</v>
      </c>
      <c r="H1904">
        <f>_xlfn.RANK.AVG(G1904,G$2:G$2185)</f>
        <v>91</v>
      </c>
      <c r="I1904">
        <f>LOOKUP(H1904/COUNTA(H:H),{0,0.1,0.2,0.3,0.4,0.5,0.6,0.7,0.8,0.9,1}+1%%,{10,9,8,7,6,5,4,3,2,1})</f>
        <v>10</v>
      </c>
      <c r="J1904">
        <f>E1904*0.6+D1904*0.2+C1904*0.2</f>
        <v>31374.6</v>
      </c>
      <c r="K1904">
        <f>_xlfn.RANK.AVG(J1904,J$2:J$2185)</f>
        <v>451</v>
      </c>
      <c r="L1904">
        <f>LOOKUP(K1904/COUNTA(K:K),{0,0.1,0.2,0.3,0.4,0.5,0.6,0.7,0.8,0.9,1}+1%%,{10,9,8,7,6,5,4,3,2,1})</f>
        <v>8</v>
      </c>
      <c r="M1904">
        <f>(C1904-D1904)*0.7+B1904*0.3</f>
        <v>479799.5</v>
      </c>
      <c r="N1904">
        <f>_xlfn.RANK.AVG(M1904,M$2:M$2185)</f>
        <v>789</v>
      </c>
      <c r="O1904">
        <f>LOOKUP(N1904/COUNTA(N:N),{0,0.1,0.2,0.3,0.4,0.5,0.6,0.7,0.8,0.9,1}+1%%,{10,9,8,7,6,5,4,3,2,1})</f>
        <v>7</v>
      </c>
      <c r="P1904" s="6">
        <v>4</v>
      </c>
      <c r="Q1904">
        <f>_xlfn.RANK.AVG(P1904,P$2:P$2185)</f>
        <v>340.5</v>
      </c>
      <c r="R1904">
        <f>LOOKUP(Q1904/COUNTA(Q:Q),{0,0.1,0.2,0.3,0.4,0.5,0.6,0.7,0.8,0.9,1}+1%%,{10,9,8,7,6,5,4,3,2,1})</f>
        <v>9</v>
      </c>
      <c r="S1904">
        <f>I1904*0.5+L1904*0.5+O1904+R1904</f>
        <v>25</v>
      </c>
    </row>
    <row r="1905" spans="1:19" ht="14.4" x14ac:dyDescent="0.25">
      <c r="A1905" s="5" t="s">
        <v>1914</v>
      </c>
      <c r="B1905" s="6">
        <v>5853191</v>
      </c>
      <c r="C1905" s="6">
        <v>236651</v>
      </c>
      <c r="D1905" s="6">
        <v>2369</v>
      </c>
      <c r="E1905" s="6">
        <v>10362</v>
      </c>
      <c r="F1905" s="6">
        <v>3</v>
      </c>
      <c r="G1905">
        <f>(E1905*0.6+D1905*0.2+C1905*0.2)/B1905</f>
        <v>9.2293588232470122E-3</v>
      </c>
      <c r="H1905">
        <f>_xlfn.RANK.AVG(G1905,G$2:G$2185)</f>
        <v>750</v>
      </c>
      <c r="I1905">
        <f>LOOKUP(H1905/COUNTA(H:H),{0,0.1,0.2,0.3,0.4,0.5,0.6,0.7,0.8,0.9,1}+1%%,{10,9,8,7,6,5,4,3,2,1})</f>
        <v>7</v>
      </c>
      <c r="J1905">
        <f>E1905*0.6+D1905*0.2+C1905*0.2</f>
        <v>54021.200000000004</v>
      </c>
      <c r="K1905">
        <f>_xlfn.RANK.AVG(J1905,J$2:J$2185)</f>
        <v>317</v>
      </c>
      <c r="L1905">
        <f>LOOKUP(K1905/COUNTA(K:K),{0,0.1,0.2,0.3,0.4,0.5,0.6,0.7,0.8,0.9,1}+1%%,{10,9,8,7,6,5,4,3,2,1})</f>
        <v>9</v>
      </c>
      <c r="M1905">
        <f>(C1905-D1905)*0.7+B1905*0.3</f>
        <v>1919954.7</v>
      </c>
      <c r="N1905">
        <f>_xlfn.RANK.AVG(M1905,M$2:M$2185)</f>
        <v>359</v>
      </c>
      <c r="O1905">
        <f>LOOKUP(N1905/COUNTA(N:N),{0,0.1,0.2,0.3,0.4,0.5,0.6,0.7,0.8,0.9,1}+1%%,{10,9,8,7,6,5,4,3,2,1})</f>
        <v>9</v>
      </c>
      <c r="P1905" s="6">
        <v>3</v>
      </c>
      <c r="Q1905">
        <f>_xlfn.RANK.AVG(P1905,P$2:P$2185)</f>
        <v>452</v>
      </c>
      <c r="R1905">
        <f>LOOKUP(Q1905/COUNTA(Q:Q),{0,0.1,0.2,0.3,0.4,0.5,0.6,0.7,0.8,0.9,1}+1%%,{10,9,8,7,6,5,4,3,2,1})</f>
        <v>8</v>
      </c>
      <c r="S1905">
        <f>I1905*0.5+L1905*0.5+O1905+R1905</f>
        <v>25</v>
      </c>
    </row>
    <row r="1906" spans="1:19" ht="14.4" x14ac:dyDescent="0.25">
      <c r="A1906" s="5" t="s">
        <v>2015</v>
      </c>
      <c r="B1906" s="6">
        <v>66471178</v>
      </c>
      <c r="C1906" s="6">
        <v>1955086</v>
      </c>
      <c r="D1906" s="6">
        <v>50360</v>
      </c>
      <c r="E1906" s="6">
        <v>124009</v>
      </c>
      <c r="F1906" s="6">
        <v>2</v>
      </c>
      <c r="G1906">
        <f>(E1906*0.6+D1906*0.2+C1906*0.2)/B1906</f>
        <v>7.1533951150978548E-3</v>
      </c>
      <c r="H1906">
        <f>_xlfn.RANK.AVG(G1906,G$2:G$2185)</f>
        <v>1019</v>
      </c>
      <c r="I1906">
        <f>LOOKUP(H1906/COUNTA(H:H),{0,0.1,0.2,0.3,0.4,0.5,0.6,0.7,0.8,0.9,1}+1%%,{10,9,8,7,6,5,4,3,2,1})</f>
        <v>6</v>
      </c>
      <c r="J1906">
        <f>E1906*0.6+D1906*0.2+C1906*0.2</f>
        <v>475494.6</v>
      </c>
      <c r="K1906">
        <f>_xlfn.RANK.AVG(J1906,J$2:J$2185)</f>
        <v>39</v>
      </c>
      <c r="L1906">
        <f>LOOKUP(K1906/COUNTA(K:K),{0,0.1,0.2,0.3,0.4,0.5,0.6,0.7,0.8,0.9,1}+1%%,{10,9,8,7,6,5,4,3,2,1})</f>
        <v>10</v>
      </c>
      <c r="M1906">
        <f>(C1906-D1906)*0.7+B1906*0.3</f>
        <v>21274661.599999998</v>
      </c>
      <c r="N1906">
        <f>_xlfn.RANK.AVG(M1906,M$2:M$2185)</f>
        <v>37</v>
      </c>
      <c r="O1906">
        <f>LOOKUP(N1906/COUNTA(N:N),{0,0.1,0.2,0.3,0.4,0.5,0.6,0.7,0.8,0.9,1}+1%%,{10,9,8,7,6,5,4,3,2,1})</f>
        <v>10</v>
      </c>
      <c r="P1906" s="6">
        <v>2</v>
      </c>
      <c r="Q1906">
        <f>_xlfn.RANK.AVG(P1906,P$2:P$2185)</f>
        <v>678.5</v>
      </c>
      <c r="R1906">
        <f>LOOKUP(Q1906/COUNTA(Q:Q),{0,0.1,0.2,0.3,0.4,0.5,0.6,0.7,0.8,0.9,1}+1%%,{10,9,8,7,6,5,4,3,2,1})</f>
        <v>7</v>
      </c>
      <c r="S1906">
        <f>I1906*0.5+L1906*0.5+O1906+R1906</f>
        <v>25</v>
      </c>
    </row>
    <row r="1907" spans="1:19" ht="14.4" x14ac:dyDescent="0.25">
      <c r="A1907" s="5" t="s">
        <v>2078</v>
      </c>
      <c r="B1907" s="6">
        <v>4098964</v>
      </c>
      <c r="C1907" s="6">
        <v>258922</v>
      </c>
      <c r="D1907" s="6">
        <v>2486</v>
      </c>
      <c r="E1907" s="6">
        <v>25761</v>
      </c>
      <c r="F1907" s="6">
        <v>3</v>
      </c>
      <c r="G1907">
        <f>(E1907*0.6+D1907*0.2+C1907*0.2)/B1907</f>
        <v>1.6525687954322115E-2</v>
      </c>
      <c r="H1907">
        <f>_xlfn.RANK.AVG(G1907,G$2:G$2185)</f>
        <v>236</v>
      </c>
      <c r="I1907">
        <f>LOOKUP(H1907/COUNTA(H:H),{0,0.1,0.2,0.3,0.4,0.5,0.6,0.7,0.8,0.9,1}+1%%,{10,9,8,7,6,5,4,3,2,1})</f>
        <v>9</v>
      </c>
      <c r="J1907">
        <f>E1907*0.6+D1907*0.2+C1907*0.2</f>
        <v>67738.2</v>
      </c>
      <c r="K1907">
        <f>_xlfn.RANK.AVG(J1907,J$2:J$2185)</f>
        <v>279</v>
      </c>
      <c r="L1907">
        <f>LOOKUP(K1907/COUNTA(K:K),{0,0.1,0.2,0.3,0.4,0.5,0.6,0.7,0.8,0.9,1}+1%%,{10,9,8,7,6,5,4,3,2,1})</f>
        <v>9</v>
      </c>
      <c r="M1907">
        <f>(C1907-D1907)*0.7+B1907*0.3</f>
        <v>1409194.4</v>
      </c>
      <c r="N1907">
        <f>_xlfn.RANK.AVG(M1907,M$2:M$2185)</f>
        <v>443</v>
      </c>
      <c r="O1907">
        <f>LOOKUP(N1907/COUNTA(N:N),{0,0.1,0.2,0.3,0.4,0.5,0.6,0.7,0.8,0.9,1}+1%%,{10,9,8,7,6,5,4,3,2,1})</f>
        <v>8</v>
      </c>
      <c r="P1907" s="6">
        <v>3</v>
      </c>
      <c r="Q1907">
        <f>_xlfn.RANK.AVG(P1907,P$2:P$2185)</f>
        <v>452</v>
      </c>
      <c r="R1907">
        <f>LOOKUP(Q1907/COUNTA(Q:Q),{0,0.1,0.2,0.3,0.4,0.5,0.6,0.7,0.8,0.9,1}+1%%,{10,9,8,7,6,5,4,3,2,1})</f>
        <v>8</v>
      </c>
      <c r="S1907">
        <f>I1907*0.5+L1907*0.5+O1907+R1907</f>
        <v>25</v>
      </c>
    </row>
    <row r="1908" spans="1:19" ht="28.8" x14ac:dyDescent="0.25">
      <c r="A1908" s="5" t="s">
        <v>736</v>
      </c>
      <c r="B1908" s="6">
        <v>1545608</v>
      </c>
      <c r="C1908" s="6">
        <v>140429</v>
      </c>
      <c r="D1908" s="6">
        <v>1985</v>
      </c>
      <c r="E1908" s="6">
        <v>14377</v>
      </c>
      <c r="F1908" s="6">
        <v>4</v>
      </c>
      <c r="G1908">
        <f>(E1908*0.6+D1908*0.2+C1908*0.2)/B1908</f>
        <v>2.4009321897919784E-2</v>
      </c>
      <c r="H1908">
        <f>_xlfn.RANK.AVG(G1908,G$2:G$2185)</f>
        <v>72</v>
      </c>
      <c r="I1908">
        <f>LOOKUP(H1908/COUNTA(H:H),{0,0.1,0.2,0.3,0.4,0.5,0.6,0.7,0.8,0.9,1}+1%%,{10,9,8,7,6,5,4,3,2,1})</f>
        <v>10</v>
      </c>
      <c r="J1908">
        <f>E1908*0.6+D1908*0.2+C1908*0.2</f>
        <v>37109</v>
      </c>
      <c r="K1908">
        <f>_xlfn.RANK.AVG(J1908,J$2:J$2185)</f>
        <v>404</v>
      </c>
      <c r="L1908">
        <f>LOOKUP(K1908/COUNTA(K:K),{0,0.1,0.2,0.3,0.4,0.5,0.6,0.7,0.8,0.9,1}+1%%,{10,9,8,7,6,5,4,3,2,1})</f>
        <v>9</v>
      </c>
      <c r="M1908">
        <f>(C1908-D1908)*0.7+B1908*0.3</f>
        <v>560593.19999999995</v>
      </c>
      <c r="N1908">
        <f>_xlfn.RANK.AVG(M1908,M$2:M$2185)</f>
        <v>731</v>
      </c>
      <c r="O1908">
        <f>LOOKUP(N1908/COUNTA(N:N),{0,0.1,0.2,0.3,0.4,0.5,0.6,0.7,0.8,0.9,1}+1%%,{10,9,8,7,6,5,4,3,2,1})</f>
        <v>7</v>
      </c>
      <c r="P1908" s="6">
        <v>4</v>
      </c>
      <c r="Q1908">
        <f>_xlfn.RANK.AVG(P1908,P$2:P$2185)</f>
        <v>340.5</v>
      </c>
      <c r="R1908">
        <f>LOOKUP(Q1908/COUNTA(Q:Q),{0,0.1,0.2,0.3,0.4,0.5,0.6,0.7,0.8,0.9,1}+1%%,{10,9,8,7,6,5,4,3,2,1})</f>
        <v>9</v>
      </c>
      <c r="S1908">
        <f>I1908*0.5+L1908*0.5+O1908+R1908</f>
        <v>25.5</v>
      </c>
    </row>
    <row r="1909" spans="1:19" ht="28.8" x14ac:dyDescent="0.25">
      <c r="A1909" s="5" t="s">
        <v>561</v>
      </c>
      <c r="B1909" s="6">
        <v>2139038</v>
      </c>
      <c r="C1909" s="6">
        <v>100761</v>
      </c>
      <c r="D1909" s="6">
        <v>1897</v>
      </c>
      <c r="E1909" s="6">
        <v>13091</v>
      </c>
      <c r="F1909" s="6">
        <v>5</v>
      </c>
      <c r="G1909">
        <f>(E1909*0.6+D1909*0.2+C1909*0.2)/B1909</f>
        <v>1.327054498330558E-2</v>
      </c>
      <c r="H1909">
        <f>_xlfn.RANK.AVG(G1909,G$2:G$2185)</f>
        <v>400</v>
      </c>
      <c r="I1909">
        <f>LOOKUP(H1909/COUNTA(H:H),{0,0.1,0.2,0.3,0.4,0.5,0.6,0.7,0.8,0.9,1}+1%%,{10,9,8,7,6,5,4,3,2,1})</f>
        <v>9</v>
      </c>
      <c r="J1909">
        <f>E1909*0.6+D1909*0.2+C1909*0.2</f>
        <v>28386.2</v>
      </c>
      <c r="K1909">
        <f>_xlfn.RANK.AVG(J1909,J$2:J$2185)</f>
        <v>475</v>
      </c>
      <c r="L1909">
        <f>LOOKUP(K1909/COUNTA(K:K),{0,0.1,0.2,0.3,0.4,0.5,0.6,0.7,0.8,0.9,1}+1%%,{10,9,8,7,6,5,4,3,2,1})</f>
        <v>8</v>
      </c>
      <c r="M1909">
        <f>(C1909-D1909)*0.7+B1909*0.3</f>
        <v>710916.2</v>
      </c>
      <c r="N1909">
        <f>_xlfn.RANK.AVG(M1909,M$2:M$2185)</f>
        <v>651</v>
      </c>
      <c r="O1909">
        <f>LOOKUP(N1909/COUNTA(N:N),{0,0.1,0.2,0.3,0.4,0.5,0.6,0.7,0.8,0.9,1}+1%%,{10,9,8,7,6,5,4,3,2,1})</f>
        <v>8</v>
      </c>
      <c r="P1909" s="6">
        <v>5</v>
      </c>
      <c r="Q1909">
        <f>_xlfn.RANK.AVG(P1909,P$2:P$2185)</f>
        <v>266.5</v>
      </c>
      <c r="R1909">
        <f>LOOKUP(Q1909/COUNTA(Q:Q),{0,0.1,0.2,0.3,0.4,0.5,0.6,0.7,0.8,0.9,1}+1%%,{10,9,8,7,6,5,4,3,2,1})</f>
        <v>9</v>
      </c>
      <c r="S1909">
        <f>I1909*0.5+L1909*0.5+O1909+R1909</f>
        <v>25.5</v>
      </c>
    </row>
    <row r="1910" spans="1:19" ht="28.8" x14ac:dyDescent="0.25">
      <c r="A1910" s="5" t="s">
        <v>2056</v>
      </c>
      <c r="B1910" s="6">
        <v>152734769</v>
      </c>
      <c r="C1910" s="6">
        <v>3293941</v>
      </c>
      <c r="D1910" s="6">
        <v>136801</v>
      </c>
      <c r="E1910" s="6">
        <v>254142</v>
      </c>
      <c r="F1910" s="6">
        <v>3</v>
      </c>
      <c r="G1910">
        <f>(E1910*0.6+D1910*0.2+C1910*0.2)/B1910</f>
        <v>5.4907838306286379E-3</v>
      </c>
      <c r="H1910">
        <f>_xlfn.RANK.AVG(G1910,G$2:G$2185)</f>
        <v>1263</v>
      </c>
      <c r="I1910">
        <f>LOOKUP(H1910/COUNTA(H:H),{0,0.1,0.2,0.3,0.4,0.5,0.6,0.7,0.8,0.9,1}+1%%,{10,9,8,7,6,5,4,3,2,1})</f>
        <v>5</v>
      </c>
      <c r="J1910">
        <f>E1910*0.6+D1910*0.2+C1910*0.2</f>
        <v>838633.60000000009</v>
      </c>
      <c r="K1910">
        <f>_xlfn.RANK.AVG(J1910,J$2:J$2185)</f>
        <v>13</v>
      </c>
      <c r="L1910">
        <f>LOOKUP(K1910/COUNTA(K:K),{0,0.1,0.2,0.3,0.4,0.5,0.6,0.7,0.8,0.9,1}+1%%,{10,9,8,7,6,5,4,3,2,1})</f>
        <v>10</v>
      </c>
      <c r="M1910">
        <f>(C1910-D1910)*0.7+B1910*0.3</f>
        <v>48030428.699999996</v>
      </c>
      <c r="N1910">
        <f>_xlfn.RANK.AVG(M1910,M$2:M$2185)</f>
        <v>7</v>
      </c>
      <c r="O1910">
        <f>LOOKUP(N1910/COUNTA(N:N),{0,0.1,0.2,0.3,0.4,0.5,0.6,0.7,0.8,0.9,1}+1%%,{10,9,8,7,6,5,4,3,2,1})</f>
        <v>10</v>
      </c>
      <c r="P1910" s="6">
        <v>3</v>
      </c>
      <c r="Q1910">
        <f>_xlfn.RANK.AVG(P1910,P$2:P$2185)</f>
        <v>452</v>
      </c>
      <c r="R1910">
        <f>LOOKUP(Q1910/COUNTA(Q:Q),{0,0.1,0.2,0.3,0.4,0.5,0.6,0.7,0.8,0.9,1}+1%%,{10,9,8,7,6,5,4,3,2,1})</f>
        <v>8</v>
      </c>
      <c r="S1910">
        <f>I1910*0.5+L1910*0.5+O1910+R1910</f>
        <v>25.5</v>
      </c>
    </row>
    <row r="1911" spans="1:19" ht="14.4" x14ac:dyDescent="0.25">
      <c r="A1911" s="5" t="s">
        <v>40</v>
      </c>
      <c r="B1911" s="6">
        <v>7526050</v>
      </c>
      <c r="C1911" s="6">
        <v>77149</v>
      </c>
      <c r="D1911" s="6">
        <v>9133</v>
      </c>
      <c r="E1911" s="6">
        <v>33000</v>
      </c>
      <c r="F1911" s="6">
        <v>19</v>
      </c>
      <c r="G1911">
        <f>(E1911*0.6+D1911*0.2+C1911*0.2)/B1911</f>
        <v>4.9237515031125226E-3</v>
      </c>
      <c r="H1911">
        <f>_xlfn.RANK.AVG(G1911,G$2:G$2185)</f>
        <v>1337</v>
      </c>
      <c r="I1911">
        <f>LOOKUP(H1911/COUNTA(H:H),{0,0.1,0.2,0.3,0.4,0.5,0.6,0.7,0.8,0.9,1}+1%%,{10,9,8,7,6,5,4,3,2,1})</f>
        <v>4</v>
      </c>
      <c r="J1911">
        <f>E1911*0.6+D1911*0.2+C1911*0.2</f>
        <v>37056.400000000001</v>
      </c>
      <c r="K1911">
        <f>_xlfn.RANK.AVG(J1911,J$2:J$2185)</f>
        <v>405</v>
      </c>
      <c r="L1911">
        <f>LOOKUP(K1911/COUNTA(K:K),{0,0.1,0.2,0.3,0.4,0.5,0.6,0.7,0.8,0.9,1}+1%%,{10,9,8,7,6,5,4,3,2,1})</f>
        <v>9</v>
      </c>
      <c r="M1911">
        <f>(C1911-D1911)*0.7+B1911*0.3</f>
        <v>2305426.2000000002</v>
      </c>
      <c r="N1911">
        <f>_xlfn.RANK.AVG(M1911,M$2:M$2185)</f>
        <v>316</v>
      </c>
      <c r="O1911">
        <f>LOOKUP(N1911/COUNTA(N:N),{0,0.1,0.2,0.3,0.4,0.5,0.6,0.7,0.8,0.9,1}+1%%,{10,9,8,7,6,5,4,3,2,1})</f>
        <v>9</v>
      </c>
      <c r="P1911" s="6">
        <v>19</v>
      </c>
      <c r="Q1911">
        <f>_xlfn.RANK.AVG(P1911,P$2:P$2185)</f>
        <v>45.5</v>
      </c>
      <c r="R1911">
        <f>LOOKUP(Q1911/COUNTA(Q:Q),{0,0.1,0.2,0.3,0.4,0.5,0.6,0.7,0.8,0.9,1}+1%%,{10,9,8,7,6,5,4,3,2,1})</f>
        <v>10</v>
      </c>
      <c r="S1911">
        <f>I1911*0.5+L1911*0.5+O1911+R1911</f>
        <v>25.5</v>
      </c>
    </row>
    <row r="1912" spans="1:19" ht="14.4" x14ac:dyDescent="0.25">
      <c r="A1912" s="5" t="s">
        <v>688</v>
      </c>
      <c r="B1912" s="6">
        <v>10380039</v>
      </c>
      <c r="C1912" s="6">
        <v>273757</v>
      </c>
      <c r="D1912" s="6">
        <v>22615</v>
      </c>
      <c r="E1912" s="6">
        <v>17937</v>
      </c>
      <c r="F1912" s="6">
        <v>4</v>
      </c>
      <c r="G1912">
        <f>(E1912*0.6+D1912*0.2+C1912*0.2)/B1912</f>
        <v>6.7472386182749417E-3</v>
      </c>
      <c r="H1912">
        <f>_xlfn.RANK.AVG(G1912,G$2:G$2185)</f>
        <v>1076</v>
      </c>
      <c r="I1912">
        <f>LOOKUP(H1912/COUNTA(H:H),{0,0.1,0.2,0.3,0.4,0.5,0.6,0.7,0.8,0.9,1}+1%%,{10,9,8,7,6,5,4,3,2,1})</f>
        <v>6</v>
      </c>
      <c r="J1912">
        <f>E1912*0.6+D1912*0.2+C1912*0.2</f>
        <v>70036.600000000006</v>
      </c>
      <c r="K1912">
        <f>_xlfn.RANK.AVG(J1912,J$2:J$2185)</f>
        <v>273</v>
      </c>
      <c r="L1912">
        <f>LOOKUP(K1912/COUNTA(K:K),{0,0.1,0.2,0.3,0.4,0.5,0.6,0.7,0.8,0.9,1}+1%%,{10,9,8,7,6,5,4,3,2,1})</f>
        <v>9</v>
      </c>
      <c r="M1912">
        <f>(C1912-D1912)*0.7+B1912*0.3</f>
        <v>3289811.0999999996</v>
      </c>
      <c r="N1912">
        <f>_xlfn.RANK.AVG(M1912,M$2:M$2185)</f>
        <v>254</v>
      </c>
      <c r="O1912">
        <f>LOOKUP(N1912/COUNTA(N:N),{0,0.1,0.2,0.3,0.4,0.5,0.6,0.7,0.8,0.9,1}+1%%,{10,9,8,7,6,5,4,3,2,1})</f>
        <v>9</v>
      </c>
      <c r="P1912" s="6">
        <v>4</v>
      </c>
      <c r="Q1912">
        <f>_xlfn.RANK.AVG(P1912,P$2:P$2185)</f>
        <v>340.5</v>
      </c>
      <c r="R1912">
        <f>LOOKUP(Q1912/COUNTA(Q:Q),{0,0.1,0.2,0.3,0.4,0.5,0.6,0.7,0.8,0.9,1}+1%%,{10,9,8,7,6,5,4,3,2,1})</f>
        <v>9</v>
      </c>
      <c r="S1912">
        <f>I1912*0.5+L1912*0.5+O1912+R1912</f>
        <v>25.5</v>
      </c>
    </row>
    <row r="1913" spans="1:19" ht="28.8" x14ac:dyDescent="0.25">
      <c r="A1913" s="5" t="s">
        <v>390</v>
      </c>
      <c r="B1913" s="6">
        <v>58792063</v>
      </c>
      <c r="C1913" s="6">
        <v>1948528</v>
      </c>
      <c r="D1913" s="6">
        <v>73836</v>
      </c>
      <c r="E1913" s="6">
        <v>135188</v>
      </c>
      <c r="F1913" s="6">
        <v>2</v>
      </c>
      <c r="G1913">
        <f>(E1913*0.6+D1913*0.2+C1913*0.2)/B1913</f>
        <v>8.2593733783419034E-3</v>
      </c>
      <c r="H1913">
        <f>_xlfn.RANK.AVG(G1913,G$2:G$2185)</f>
        <v>868</v>
      </c>
      <c r="I1913">
        <f>LOOKUP(H1913/COUNTA(H:H),{0,0.1,0.2,0.3,0.4,0.5,0.6,0.7,0.8,0.9,1}+1%%,{10,9,8,7,6,5,4,3,2,1})</f>
        <v>7</v>
      </c>
      <c r="J1913">
        <f>E1913*0.6+D1913*0.2+C1913*0.2</f>
        <v>485585.60000000003</v>
      </c>
      <c r="K1913">
        <f>_xlfn.RANK.AVG(J1913,J$2:J$2185)</f>
        <v>35</v>
      </c>
      <c r="L1913">
        <f>LOOKUP(K1913/COUNTA(K:K),{0,0.1,0.2,0.3,0.4,0.5,0.6,0.7,0.8,0.9,1}+1%%,{10,9,8,7,6,5,4,3,2,1})</f>
        <v>10</v>
      </c>
      <c r="M1913">
        <f>(C1913-D1913)*0.7+B1913*0.3</f>
        <v>18949903.299999997</v>
      </c>
      <c r="N1913">
        <f>_xlfn.RANK.AVG(M1913,M$2:M$2185)</f>
        <v>40</v>
      </c>
      <c r="O1913">
        <f>LOOKUP(N1913/COUNTA(N:N),{0,0.1,0.2,0.3,0.4,0.5,0.6,0.7,0.8,0.9,1}+1%%,{10,9,8,7,6,5,4,3,2,1})</f>
        <v>10</v>
      </c>
      <c r="P1913" s="6">
        <v>2</v>
      </c>
      <c r="Q1913">
        <f>_xlfn.RANK.AVG(P1913,P$2:P$2185)</f>
        <v>678.5</v>
      </c>
      <c r="R1913">
        <f>LOOKUP(Q1913/COUNTA(Q:Q),{0,0.1,0.2,0.3,0.4,0.5,0.6,0.7,0.8,0.9,1}+1%%,{10,9,8,7,6,5,4,3,2,1})</f>
        <v>7</v>
      </c>
      <c r="S1913">
        <f>I1913*0.5+L1913*0.5+O1913+R1913</f>
        <v>25.5</v>
      </c>
    </row>
    <row r="1914" spans="1:19" ht="28.8" x14ac:dyDescent="0.25">
      <c r="A1914" s="5" t="s">
        <v>124</v>
      </c>
      <c r="B1914" s="6">
        <v>5057864</v>
      </c>
      <c r="C1914" s="6">
        <v>98050</v>
      </c>
      <c r="D1914" s="6">
        <v>4921</v>
      </c>
      <c r="E1914" s="6">
        <v>12505</v>
      </c>
      <c r="F1914" s="6">
        <v>11</v>
      </c>
      <c r="G1914">
        <f>(E1914*0.6+D1914*0.2+C1914*0.2)/B1914</f>
        <v>5.5551513445201376E-3</v>
      </c>
      <c r="H1914">
        <f>_xlfn.RANK.AVG(G1914,G$2:G$2185)</f>
        <v>1252</v>
      </c>
      <c r="I1914">
        <f>LOOKUP(H1914/COUNTA(H:H),{0,0.1,0.2,0.3,0.4,0.5,0.6,0.7,0.8,0.9,1}+1%%,{10,9,8,7,6,5,4,3,2,1})</f>
        <v>5</v>
      </c>
      <c r="J1914">
        <f>E1914*0.6+D1914*0.2+C1914*0.2</f>
        <v>28097.200000000001</v>
      </c>
      <c r="K1914">
        <f>_xlfn.RANK.AVG(J1914,J$2:J$2185)</f>
        <v>477</v>
      </c>
      <c r="L1914">
        <f>LOOKUP(K1914/COUNTA(K:K),{0,0.1,0.2,0.3,0.4,0.5,0.6,0.7,0.8,0.9,1}+1%%,{10,9,8,7,6,5,4,3,2,1})</f>
        <v>8</v>
      </c>
      <c r="M1914">
        <f>(C1914-D1914)*0.7+B1914*0.3</f>
        <v>1582549.5</v>
      </c>
      <c r="N1914">
        <f>_xlfn.RANK.AVG(M1914,M$2:M$2185)</f>
        <v>409</v>
      </c>
      <c r="O1914">
        <f>LOOKUP(N1914/COUNTA(N:N),{0,0.1,0.2,0.3,0.4,0.5,0.6,0.7,0.8,0.9,1}+1%%,{10,9,8,7,6,5,4,3,2,1})</f>
        <v>9</v>
      </c>
      <c r="P1914" s="6">
        <v>11</v>
      </c>
      <c r="Q1914">
        <f>_xlfn.RANK.AVG(P1914,P$2:P$2185)</f>
        <v>101.5</v>
      </c>
      <c r="R1914">
        <f>LOOKUP(Q1914/COUNTA(Q:Q),{0,0.1,0.2,0.3,0.4,0.5,0.6,0.7,0.8,0.9,1}+1%%,{10,9,8,7,6,5,4,3,2,1})</f>
        <v>10</v>
      </c>
      <c r="S1914">
        <f>I1914*0.5+L1914*0.5+O1914+R1914</f>
        <v>25.5</v>
      </c>
    </row>
    <row r="1915" spans="1:19" ht="28.8" x14ac:dyDescent="0.25">
      <c r="A1915" s="5" t="s">
        <v>301</v>
      </c>
      <c r="B1915" s="6">
        <v>5324771</v>
      </c>
      <c r="C1915" s="6">
        <v>194005</v>
      </c>
      <c r="D1915" s="6">
        <v>5317</v>
      </c>
      <c r="E1915" s="6">
        <v>34990</v>
      </c>
      <c r="F1915" s="6">
        <v>3</v>
      </c>
      <c r="G1915">
        <f>(E1915*0.6+D1915*0.2+C1915*0.2)/B1915</f>
        <v>1.1429299025253857E-2</v>
      </c>
      <c r="H1915">
        <f>_xlfn.RANK.AVG(G1915,G$2:G$2185)</f>
        <v>534</v>
      </c>
      <c r="I1915">
        <f>LOOKUP(H1915/COUNTA(H:H),{0,0.1,0.2,0.3,0.4,0.5,0.6,0.7,0.8,0.9,1}+1%%,{10,9,8,7,6,5,4,3,2,1})</f>
        <v>8</v>
      </c>
      <c r="J1915">
        <f>E1915*0.6+D1915*0.2+C1915*0.2</f>
        <v>60858.400000000001</v>
      </c>
      <c r="K1915">
        <f>_xlfn.RANK.AVG(J1915,J$2:J$2185)</f>
        <v>295</v>
      </c>
      <c r="L1915">
        <f>LOOKUP(K1915/COUNTA(K:K),{0,0.1,0.2,0.3,0.4,0.5,0.6,0.7,0.8,0.9,1}+1%%,{10,9,8,7,6,5,4,3,2,1})</f>
        <v>9</v>
      </c>
      <c r="M1915">
        <f>(C1915-D1915)*0.7+B1915*0.3</f>
        <v>1729512.9000000001</v>
      </c>
      <c r="N1915">
        <f>_xlfn.RANK.AVG(M1915,M$2:M$2185)</f>
        <v>385</v>
      </c>
      <c r="O1915">
        <f>LOOKUP(N1915/COUNTA(N:N),{0,0.1,0.2,0.3,0.4,0.5,0.6,0.7,0.8,0.9,1}+1%%,{10,9,8,7,6,5,4,3,2,1})</f>
        <v>9</v>
      </c>
      <c r="P1915" s="6">
        <v>3</v>
      </c>
      <c r="Q1915">
        <f>_xlfn.RANK.AVG(P1915,P$2:P$2185)</f>
        <v>452</v>
      </c>
      <c r="R1915">
        <f>LOOKUP(Q1915/COUNTA(Q:Q),{0,0.1,0.2,0.3,0.4,0.5,0.6,0.7,0.8,0.9,1}+1%%,{10,9,8,7,6,5,4,3,2,1})</f>
        <v>8</v>
      </c>
      <c r="S1915">
        <f>I1915*0.5+L1915*0.5+O1915+R1915</f>
        <v>25.5</v>
      </c>
    </row>
    <row r="1916" spans="1:19" ht="14.4" x14ac:dyDescent="0.25">
      <c r="A1916" s="5" t="s">
        <v>15</v>
      </c>
      <c r="B1916" s="6">
        <v>2772047</v>
      </c>
      <c r="C1916" s="6">
        <v>88775</v>
      </c>
      <c r="D1916" s="6">
        <v>8311</v>
      </c>
      <c r="E1916" s="6">
        <v>12068</v>
      </c>
      <c r="F1916" s="6">
        <v>7</v>
      </c>
      <c r="G1916">
        <f>(E1916*0.6+D1916*0.2+C1916*0.2)/B1916</f>
        <v>9.6167200628272179E-3</v>
      </c>
      <c r="H1916">
        <f>_xlfn.RANK.AVG(G1916,G$2:G$2185)</f>
        <v>709</v>
      </c>
      <c r="I1916">
        <f>LOOKUP(H1916/COUNTA(H:H),{0,0.1,0.2,0.3,0.4,0.5,0.6,0.7,0.8,0.9,1}+1%%,{10,9,8,7,6,5,4,3,2,1})</f>
        <v>7</v>
      </c>
      <c r="J1916">
        <f>E1916*0.6+D1916*0.2+C1916*0.2</f>
        <v>26658</v>
      </c>
      <c r="K1916">
        <f>_xlfn.RANK.AVG(J1916,J$2:J$2185)</f>
        <v>492</v>
      </c>
      <c r="L1916">
        <f>LOOKUP(K1916/COUNTA(K:K),{0,0.1,0.2,0.3,0.4,0.5,0.6,0.7,0.8,0.9,1}+1%%,{10,9,8,7,6,5,4,3,2,1})</f>
        <v>8</v>
      </c>
      <c r="M1916">
        <f>(C1916-D1916)*0.7+B1916*0.3</f>
        <v>887938.9</v>
      </c>
      <c r="N1916">
        <f>_xlfn.RANK.AVG(M1916,M$2:M$2185)</f>
        <v>578</v>
      </c>
      <c r="O1916">
        <f>LOOKUP(N1916/COUNTA(N:N),{0,0.1,0.2,0.3,0.4,0.5,0.6,0.7,0.8,0.9,1}+1%%,{10,9,8,7,6,5,4,3,2,1})</f>
        <v>8</v>
      </c>
      <c r="P1916" s="6">
        <v>7</v>
      </c>
      <c r="Q1916">
        <f>_xlfn.RANK.AVG(P1916,P$2:P$2185)</f>
        <v>180</v>
      </c>
      <c r="R1916">
        <f>LOOKUP(Q1916/COUNTA(Q:Q),{0,0.1,0.2,0.3,0.4,0.5,0.6,0.7,0.8,0.9,1}+1%%,{10,9,8,7,6,5,4,3,2,1})</f>
        <v>10</v>
      </c>
      <c r="S1916">
        <f>I1916*0.5+L1916*0.5+O1916+R1916</f>
        <v>25.5</v>
      </c>
    </row>
    <row r="1917" spans="1:19" ht="28.8" x14ac:dyDescent="0.25">
      <c r="A1917" s="5" t="s">
        <v>706</v>
      </c>
      <c r="B1917" s="6">
        <v>5155388</v>
      </c>
      <c r="C1917" s="6">
        <v>230752</v>
      </c>
      <c r="D1917" s="6">
        <v>2394</v>
      </c>
      <c r="E1917" s="6">
        <v>27481</v>
      </c>
      <c r="F1917" s="6">
        <v>3</v>
      </c>
      <c r="G1917">
        <f>(E1917*0.6+D1917*0.2+C1917*0.2)/B1917</f>
        <v>1.2243074624063214E-2</v>
      </c>
      <c r="H1917">
        <f>_xlfn.RANK.AVG(G1917,G$2:G$2185)</f>
        <v>472</v>
      </c>
      <c r="I1917">
        <f>LOOKUP(H1917/COUNTA(H:H),{0,0.1,0.2,0.3,0.4,0.5,0.6,0.7,0.8,0.9,1}+1%%,{10,9,8,7,6,5,4,3,2,1})</f>
        <v>8</v>
      </c>
      <c r="J1917">
        <f>E1917*0.6+D1917*0.2+C1917*0.2</f>
        <v>63117.8</v>
      </c>
      <c r="K1917">
        <f>_xlfn.RANK.AVG(J1917,J$2:J$2185)</f>
        <v>288</v>
      </c>
      <c r="L1917">
        <f>LOOKUP(K1917/COUNTA(K:K),{0,0.1,0.2,0.3,0.4,0.5,0.6,0.7,0.8,0.9,1}+1%%,{10,9,8,7,6,5,4,3,2,1})</f>
        <v>9</v>
      </c>
      <c r="M1917">
        <f>(C1917-D1917)*0.7+B1917*0.3</f>
        <v>1706467</v>
      </c>
      <c r="N1917">
        <f>_xlfn.RANK.AVG(M1917,M$2:M$2185)</f>
        <v>389</v>
      </c>
      <c r="O1917">
        <f>LOOKUP(N1917/COUNTA(N:N),{0,0.1,0.2,0.3,0.4,0.5,0.6,0.7,0.8,0.9,1}+1%%,{10,9,8,7,6,5,4,3,2,1})</f>
        <v>9</v>
      </c>
      <c r="P1917" s="6">
        <v>3</v>
      </c>
      <c r="Q1917">
        <f>_xlfn.RANK.AVG(P1917,P$2:P$2185)</f>
        <v>452</v>
      </c>
      <c r="R1917">
        <f>LOOKUP(Q1917/COUNTA(Q:Q),{0,0.1,0.2,0.3,0.4,0.5,0.6,0.7,0.8,0.9,1}+1%%,{10,9,8,7,6,5,4,3,2,1})</f>
        <v>8</v>
      </c>
      <c r="S1917">
        <f>I1917*0.5+L1917*0.5+O1917+R1917</f>
        <v>25.5</v>
      </c>
    </row>
    <row r="1918" spans="1:19" ht="28.8" x14ac:dyDescent="0.25">
      <c r="A1918" s="5" t="s">
        <v>620</v>
      </c>
      <c r="B1918" s="6">
        <v>21373575</v>
      </c>
      <c r="C1918" s="6">
        <v>143431</v>
      </c>
      <c r="D1918" s="6">
        <v>6711</v>
      </c>
      <c r="E1918" s="6">
        <v>17272</v>
      </c>
      <c r="F1918" s="6">
        <v>8</v>
      </c>
      <c r="G1918">
        <f>(E1918*0.6+D1918*0.2+C1918*0.2)/B1918</f>
        <v>1.8897914831749016E-3</v>
      </c>
      <c r="H1918">
        <f>_xlfn.RANK.AVG(G1918,G$2:G$2185)</f>
        <v>1859</v>
      </c>
      <c r="I1918">
        <f>LOOKUP(H1918/COUNTA(H:H),{0,0.1,0.2,0.3,0.4,0.5,0.6,0.7,0.8,0.9,1}+1%%,{10,9,8,7,6,5,4,3,2,1})</f>
        <v>2</v>
      </c>
      <c r="J1918">
        <f>E1918*0.6+D1918*0.2+C1918*0.2</f>
        <v>40391.599999999999</v>
      </c>
      <c r="K1918">
        <f>_xlfn.RANK.AVG(J1918,J$2:J$2185)</f>
        <v>377</v>
      </c>
      <c r="L1918">
        <f>LOOKUP(K1918/COUNTA(K:K),{0,0.1,0.2,0.3,0.4,0.5,0.6,0.7,0.8,0.9,1}+1%%,{10,9,8,7,6,5,4,3,2,1})</f>
        <v>9</v>
      </c>
      <c r="M1918">
        <f>(C1918-D1918)*0.7+B1918*0.3</f>
        <v>6507776.5</v>
      </c>
      <c r="N1918">
        <f>_xlfn.RANK.AVG(M1918,M$2:M$2185)</f>
        <v>156</v>
      </c>
      <c r="O1918">
        <f>LOOKUP(N1918/COUNTA(N:N),{0,0.1,0.2,0.3,0.4,0.5,0.6,0.7,0.8,0.9,1}+1%%,{10,9,8,7,6,5,4,3,2,1})</f>
        <v>10</v>
      </c>
      <c r="P1918" s="6">
        <v>8</v>
      </c>
      <c r="Q1918">
        <f>_xlfn.RANK.AVG(P1918,P$2:P$2185)</f>
        <v>151.5</v>
      </c>
      <c r="R1918">
        <f>LOOKUP(Q1918/COUNTA(Q:Q),{0,0.1,0.2,0.3,0.4,0.5,0.6,0.7,0.8,0.9,1}+1%%,{10,9,8,7,6,5,4,3,2,1})</f>
        <v>10</v>
      </c>
      <c r="S1918">
        <f>I1918*0.5+L1918*0.5+O1918+R1918</f>
        <v>25.5</v>
      </c>
    </row>
    <row r="1919" spans="1:19" ht="14.4" x14ac:dyDescent="0.25">
      <c r="A1919" s="5" t="s">
        <v>641</v>
      </c>
      <c r="B1919" s="6">
        <v>2601090</v>
      </c>
      <c r="C1919" s="6">
        <v>97404</v>
      </c>
      <c r="D1919" s="6">
        <v>3889</v>
      </c>
      <c r="E1919" s="6">
        <v>8634</v>
      </c>
      <c r="F1919" s="6">
        <v>6</v>
      </c>
      <c r="G1919">
        <f>(E1919*0.6+D1919*0.2+C1919*0.2)/B1919</f>
        <v>9.780130637540416E-3</v>
      </c>
      <c r="H1919">
        <f>_xlfn.RANK.AVG(G1919,G$2:G$2185)</f>
        <v>692</v>
      </c>
      <c r="I1919">
        <f>LOOKUP(H1919/COUNTA(H:H),{0,0.1,0.2,0.3,0.4,0.5,0.6,0.7,0.8,0.9,1}+1%%,{10,9,8,7,6,5,4,3,2,1})</f>
        <v>7</v>
      </c>
      <c r="J1919">
        <f>E1919*0.6+D1919*0.2+C1919*0.2</f>
        <v>25439</v>
      </c>
      <c r="K1919">
        <f>_xlfn.RANK.AVG(J1919,J$2:J$2185)</f>
        <v>504</v>
      </c>
      <c r="L1919">
        <f>LOOKUP(K1919/COUNTA(K:K),{0,0.1,0.2,0.3,0.4,0.5,0.6,0.7,0.8,0.9,1}+1%%,{10,9,8,7,6,5,4,3,2,1})</f>
        <v>8</v>
      </c>
      <c r="M1919">
        <f>(C1919-D1919)*0.7+B1919*0.3</f>
        <v>845787.5</v>
      </c>
      <c r="N1919">
        <f>_xlfn.RANK.AVG(M1919,M$2:M$2185)</f>
        <v>589</v>
      </c>
      <c r="O1919">
        <f>LOOKUP(N1919/COUNTA(N:N),{0,0.1,0.2,0.3,0.4,0.5,0.6,0.7,0.8,0.9,1}+1%%,{10,9,8,7,6,5,4,3,2,1})</f>
        <v>8</v>
      </c>
      <c r="P1919" s="6">
        <v>6</v>
      </c>
      <c r="Q1919">
        <f>_xlfn.RANK.AVG(P1919,P$2:P$2185)</f>
        <v>215</v>
      </c>
      <c r="R1919">
        <f>LOOKUP(Q1919/COUNTA(Q:Q),{0,0.1,0.2,0.3,0.4,0.5,0.6,0.7,0.8,0.9,1}+1%%,{10,9,8,7,6,5,4,3,2,1})</f>
        <v>10</v>
      </c>
      <c r="S1919">
        <f>I1919*0.5+L1919*0.5+O1919+R1919</f>
        <v>25.5</v>
      </c>
    </row>
    <row r="1920" spans="1:19" ht="28.8" x14ac:dyDescent="0.25">
      <c r="A1920" s="5" t="s">
        <v>1680</v>
      </c>
      <c r="B1920" s="6">
        <v>7145295</v>
      </c>
      <c r="C1920" s="6">
        <v>233691</v>
      </c>
      <c r="D1920" s="6">
        <v>3036</v>
      </c>
      <c r="E1920" s="6">
        <v>10210</v>
      </c>
      <c r="F1920" s="6">
        <v>5</v>
      </c>
      <c r="G1920">
        <f>(E1920*0.6+D1920*0.2+C1920*0.2)/B1920</f>
        <v>7.4834419012790934E-3</v>
      </c>
      <c r="H1920">
        <f>_xlfn.RANK.AVG(G1920,G$2:G$2185)</f>
        <v>962</v>
      </c>
      <c r="I1920">
        <f>LOOKUP(H1920/COUNTA(H:H),{0,0.1,0.2,0.3,0.4,0.5,0.6,0.7,0.8,0.9,1}+1%%,{10,9,8,7,6,5,4,3,2,1})</f>
        <v>6</v>
      </c>
      <c r="J1920">
        <f>E1920*0.6+D1920*0.2+C1920*0.2</f>
        <v>53471.4</v>
      </c>
      <c r="K1920">
        <f>_xlfn.RANK.AVG(J1920,J$2:J$2185)</f>
        <v>319</v>
      </c>
      <c r="L1920">
        <f>LOOKUP(K1920/COUNTA(K:K),{0,0.1,0.2,0.3,0.4,0.5,0.6,0.7,0.8,0.9,1}+1%%,{10,9,8,7,6,5,4,3,2,1})</f>
        <v>9</v>
      </c>
      <c r="M1920">
        <f>(C1920-D1920)*0.7+B1920*0.3</f>
        <v>2305047</v>
      </c>
      <c r="N1920">
        <f>_xlfn.RANK.AVG(M1920,M$2:M$2185)</f>
        <v>317</v>
      </c>
      <c r="O1920">
        <f>LOOKUP(N1920/COUNTA(N:N),{0,0.1,0.2,0.3,0.4,0.5,0.6,0.7,0.8,0.9,1}+1%%,{10,9,8,7,6,5,4,3,2,1})</f>
        <v>9</v>
      </c>
      <c r="P1920" s="6">
        <v>5</v>
      </c>
      <c r="Q1920">
        <f>_xlfn.RANK.AVG(P1920,P$2:P$2185)</f>
        <v>266.5</v>
      </c>
      <c r="R1920">
        <f>LOOKUP(Q1920/COUNTA(Q:Q),{0,0.1,0.2,0.3,0.4,0.5,0.6,0.7,0.8,0.9,1}+1%%,{10,9,8,7,6,5,4,3,2,1})</f>
        <v>9</v>
      </c>
      <c r="S1920">
        <f>I1920*0.5+L1920*0.5+O1920+R1920</f>
        <v>25.5</v>
      </c>
    </row>
    <row r="1921" spans="1:19" ht="14.4" x14ac:dyDescent="0.25">
      <c r="A1921" s="5" t="s">
        <v>618</v>
      </c>
      <c r="B1921" s="6">
        <v>4625935</v>
      </c>
      <c r="C1921" s="6">
        <v>125292</v>
      </c>
      <c r="D1921" s="6">
        <v>9563</v>
      </c>
      <c r="E1921" s="6">
        <v>12711</v>
      </c>
      <c r="F1921" s="6">
        <v>5</v>
      </c>
      <c r="G1921">
        <f>(E1921*0.6+D1921*0.2+C1921*0.2)/B1921</f>
        <v>7.4790501812066097E-3</v>
      </c>
      <c r="H1921">
        <f>_xlfn.RANK.AVG(G1921,G$2:G$2185)</f>
        <v>963</v>
      </c>
      <c r="I1921">
        <f>LOOKUP(H1921/COUNTA(H:H),{0,0.1,0.2,0.3,0.4,0.5,0.6,0.7,0.8,0.9,1}+1%%,{10,9,8,7,6,5,4,3,2,1})</f>
        <v>6</v>
      </c>
      <c r="J1921">
        <f>E1921*0.6+D1921*0.2+C1921*0.2</f>
        <v>34597.599999999999</v>
      </c>
      <c r="K1921">
        <f>_xlfn.RANK.AVG(J1921,J$2:J$2185)</f>
        <v>424</v>
      </c>
      <c r="L1921">
        <f>LOOKUP(K1921/COUNTA(K:K),{0,0.1,0.2,0.3,0.4,0.5,0.6,0.7,0.8,0.9,1}+1%%,{10,9,8,7,6,5,4,3,2,1})</f>
        <v>9</v>
      </c>
      <c r="M1921">
        <f>(C1921-D1921)*0.7+B1921*0.3</f>
        <v>1468790.8</v>
      </c>
      <c r="N1921">
        <f>_xlfn.RANK.AVG(M1921,M$2:M$2185)</f>
        <v>428</v>
      </c>
      <c r="O1921">
        <f>LOOKUP(N1921/COUNTA(N:N),{0,0.1,0.2,0.3,0.4,0.5,0.6,0.7,0.8,0.9,1}+1%%,{10,9,8,7,6,5,4,3,2,1})</f>
        <v>9</v>
      </c>
      <c r="P1921" s="6">
        <v>5</v>
      </c>
      <c r="Q1921">
        <f>_xlfn.RANK.AVG(P1921,P$2:P$2185)</f>
        <v>266.5</v>
      </c>
      <c r="R1921">
        <f>LOOKUP(Q1921/COUNTA(Q:Q),{0,0.1,0.2,0.3,0.4,0.5,0.6,0.7,0.8,0.9,1}+1%%,{10,9,8,7,6,5,4,3,2,1})</f>
        <v>9</v>
      </c>
      <c r="S1921">
        <f>I1921*0.5+L1921*0.5+O1921+R1921</f>
        <v>25.5</v>
      </c>
    </row>
    <row r="1922" spans="1:19" ht="14.4" x14ac:dyDescent="0.25">
      <c r="A1922" s="5" t="s">
        <v>369</v>
      </c>
      <c r="B1922" s="6">
        <v>31959966</v>
      </c>
      <c r="C1922" s="6">
        <v>234262</v>
      </c>
      <c r="D1922" s="6">
        <v>12247</v>
      </c>
      <c r="E1922" s="6">
        <v>29361</v>
      </c>
      <c r="F1922" s="6">
        <v>14</v>
      </c>
      <c r="G1922">
        <f>(E1922*0.6+D1922*0.2+C1922*0.2)/B1922</f>
        <v>2.093819499057039E-3</v>
      </c>
      <c r="H1922">
        <f>_xlfn.RANK.AVG(G1922,G$2:G$2185)</f>
        <v>1824</v>
      </c>
      <c r="I1922">
        <f>LOOKUP(H1922/COUNTA(H:H),{0,0.1,0.2,0.3,0.4,0.5,0.6,0.7,0.8,0.9,1}+1%%,{10,9,8,7,6,5,4,3,2,1})</f>
        <v>2</v>
      </c>
      <c r="J1922">
        <f>E1922*0.6+D1922*0.2+C1922*0.2</f>
        <v>66918.399999999994</v>
      </c>
      <c r="K1922">
        <f>_xlfn.RANK.AVG(J1922,J$2:J$2185)</f>
        <v>281</v>
      </c>
      <c r="L1922">
        <f>LOOKUP(K1922/COUNTA(K:K),{0,0.1,0.2,0.3,0.4,0.5,0.6,0.7,0.8,0.9,1}+1%%,{10,9,8,7,6,5,4,3,2,1})</f>
        <v>9</v>
      </c>
      <c r="M1922">
        <f>(C1922-D1922)*0.7+B1922*0.3</f>
        <v>9743400.2999999989</v>
      </c>
      <c r="N1922">
        <f>_xlfn.RANK.AVG(M1922,M$2:M$2185)</f>
        <v>102</v>
      </c>
      <c r="O1922">
        <f>LOOKUP(N1922/COUNTA(N:N),{0,0.1,0.2,0.3,0.4,0.5,0.6,0.7,0.8,0.9,1}+1%%,{10,9,8,7,6,5,4,3,2,1})</f>
        <v>10</v>
      </c>
      <c r="P1922" s="6">
        <v>14</v>
      </c>
      <c r="Q1922">
        <f>_xlfn.RANK.AVG(P1922,P$2:P$2185)</f>
        <v>74</v>
      </c>
      <c r="R1922">
        <f>LOOKUP(Q1922/COUNTA(Q:Q),{0,0.1,0.2,0.3,0.4,0.5,0.6,0.7,0.8,0.9,1}+1%%,{10,9,8,7,6,5,4,3,2,1})</f>
        <v>10</v>
      </c>
      <c r="S1922">
        <f>I1922*0.5+L1922*0.5+O1922+R1922</f>
        <v>25.5</v>
      </c>
    </row>
    <row r="1923" spans="1:19" ht="43.2" x14ac:dyDescent="0.25">
      <c r="A1923" s="5" t="s">
        <v>633</v>
      </c>
      <c r="B1923" s="6">
        <v>2198618</v>
      </c>
      <c r="C1923" s="6">
        <v>60616</v>
      </c>
      <c r="D1923" s="6">
        <v>1798</v>
      </c>
      <c r="E1923" s="6">
        <v>9443</v>
      </c>
      <c r="F1923" s="6">
        <v>7</v>
      </c>
      <c r="G1923">
        <f>(E1923*0.6+D1923*0.2+C1923*0.2)/B1923</f>
        <v>8.254548993958933E-3</v>
      </c>
      <c r="H1923">
        <f>_xlfn.RANK.AVG(G1923,G$2:G$2185)</f>
        <v>871</v>
      </c>
      <c r="I1923">
        <f>LOOKUP(H1923/COUNTA(H:H),{0,0.1,0.2,0.3,0.4,0.5,0.6,0.7,0.8,0.9,1}+1%%,{10,9,8,7,6,5,4,3,2,1})</f>
        <v>7</v>
      </c>
      <c r="J1923">
        <f>E1923*0.6+D1923*0.2+C1923*0.2</f>
        <v>18148.600000000002</v>
      </c>
      <c r="K1923">
        <f>_xlfn.RANK.AVG(J1923,J$2:J$2185)</f>
        <v>602</v>
      </c>
      <c r="L1923">
        <f>LOOKUP(K1923/COUNTA(K:K),{0,0.1,0.2,0.3,0.4,0.5,0.6,0.7,0.8,0.9,1}+1%%,{10,9,8,7,6,5,4,3,2,1})</f>
        <v>8</v>
      </c>
      <c r="M1923">
        <f>(C1923-D1923)*0.7+B1923*0.3</f>
        <v>700758</v>
      </c>
      <c r="N1923">
        <f>_xlfn.RANK.AVG(M1923,M$2:M$2185)</f>
        <v>655</v>
      </c>
      <c r="O1923">
        <f>LOOKUP(N1923/COUNTA(N:N),{0,0.1,0.2,0.3,0.4,0.5,0.6,0.7,0.8,0.9,1}+1%%,{10,9,8,7,6,5,4,3,2,1})</f>
        <v>8</v>
      </c>
      <c r="P1923" s="6">
        <v>7</v>
      </c>
      <c r="Q1923">
        <f>_xlfn.RANK.AVG(P1923,P$2:P$2185)</f>
        <v>180</v>
      </c>
      <c r="R1923">
        <f>LOOKUP(Q1923/COUNTA(Q:Q),{0,0.1,0.2,0.3,0.4,0.5,0.6,0.7,0.8,0.9,1}+1%%,{10,9,8,7,6,5,4,3,2,1})</f>
        <v>10</v>
      </c>
      <c r="S1923">
        <f>I1923*0.5+L1923*0.5+O1923+R1923</f>
        <v>25.5</v>
      </c>
    </row>
    <row r="1924" spans="1:19" ht="28.8" x14ac:dyDescent="0.25">
      <c r="A1924" s="5" t="s">
        <v>92</v>
      </c>
      <c r="B1924" s="6">
        <v>8081212</v>
      </c>
      <c r="C1924" s="6">
        <v>403328</v>
      </c>
      <c r="D1924" s="6">
        <v>32331</v>
      </c>
      <c r="E1924" s="6">
        <v>71935</v>
      </c>
      <c r="F1924" s="6">
        <v>2</v>
      </c>
      <c r="G1924">
        <f>(E1924*0.6+D1924*0.2+C1924*0.2)/B1924</f>
        <v>1.6122928095439151E-2</v>
      </c>
      <c r="H1924">
        <f>_xlfn.RANK.AVG(G1924,G$2:G$2185)</f>
        <v>247</v>
      </c>
      <c r="I1924">
        <f>LOOKUP(H1924/COUNTA(H:H),{0,0.1,0.2,0.3,0.4,0.5,0.6,0.7,0.8,0.9,1}+1%%,{10,9,8,7,6,5,4,3,2,1})</f>
        <v>9</v>
      </c>
      <c r="J1924">
        <f>E1924*0.6+D1924*0.2+C1924*0.2</f>
        <v>130292.8</v>
      </c>
      <c r="K1924">
        <f>_xlfn.RANK.AVG(J1924,J$2:J$2185)</f>
        <v>181</v>
      </c>
      <c r="L1924">
        <f>LOOKUP(K1924/COUNTA(K:K),{0,0.1,0.2,0.3,0.4,0.5,0.6,0.7,0.8,0.9,1}+1%%,{10,9,8,7,6,5,4,3,2,1})</f>
        <v>10</v>
      </c>
      <c r="M1924">
        <f>(C1924-D1924)*0.7+B1924*0.3</f>
        <v>2684061.5</v>
      </c>
      <c r="N1924">
        <f>_xlfn.RANK.AVG(M1924,M$2:M$2185)</f>
        <v>287</v>
      </c>
      <c r="O1924">
        <f>LOOKUP(N1924/COUNTA(N:N),{0,0.1,0.2,0.3,0.4,0.5,0.6,0.7,0.8,0.9,1}+1%%,{10,9,8,7,6,5,4,3,2,1})</f>
        <v>9</v>
      </c>
      <c r="P1924" s="6">
        <v>2</v>
      </c>
      <c r="Q1924">
        <f>_xlfn.RANK.AVG(P1924,P$2:P$2185)</f>
        <v>678.5</v>
      </c>
      <c r="R1924">
        <f>LOOKUP(Q1924/COUNTA(Q:Q),{0,0.1,0.2,0.3,0.4,0.5,0.6,0.7,0.8,0.9,1}+1%%,{10,9,8,7,6,5,4,3,2,1})</f>
        <v>7</v>
      </c>
      <c r="S1924">
        <f>I1924*0.5+L1924*0.5+O1924+R1924</f>
        <v>25.5</v>
      </c>
    </row>
    <row r="1925" spans="1:19" ht="28.8" x14ac:dyDescent="0.25">
      <c r="A1925" s="5" t="s">
        <v>627</v>
      </c>
      <c r="B1925" s="6">
        <v>7233260</v>
      </c>
      <c r="C1925" s="6">
        <v>118641</v>
      </c>
      <c r="D1925" s="6">
        <v>7001</v>
      </c>
      <c r="E1925" s="6">
        <v>16504</v>
      </c>
      <c r="F1925" s="6">
        <v>14</v>
      </c>
      <c r="G1925">
        <f>(E1925*0.6+D1925*0.2+C1925*0.2)/B1925</f>
        <v>4.8430168416453995E-3</v>
      </c>
      <c r="H1925">
        <f>_xlfn.RANK.AVG(G1925,G$2:G$2185)</f>
        <v>1351</v>
      </c>
      <c r="I1925">
        <f>LOOKUP(H1925/COUNTA(H:H),{0,0.1,0.2,0.3,0.4,0.5,0.6,0.7,0.8,0.9,1}+1%%,{10,9,8,7,6,5,4,3,2,1})</f>
        <v>4</v>
      </c>
      <c r="J1925">
        <f>E1925*0.6+D1925*0.2+C1925*0.2</f>
        <v>35030.800000000003</v>
      </c>
      <c r="K1925">
        <f>_xlfn.RANK.AVG(J1925,J$2:J$2185)</f>
        <v>420</v>
      </c>
      <c r="L1925">
        <f>LOOKUP(K1925/COUNTA(K:K),{0,0.1,0.2,0.3,0.4,0.5,0.6,0.7,0.8,0.9,1}+1%%,{10,9,8,7,6,5,4,3,2,1})</f>
        <v>9</v>
      </c>
      <c r="M1925">
        <f>(C1925-D1925)*0.7+B1925*0.3</f>
        <v>2248126</v>
      </c>
      <c r="N1925">
        <f>_xlfn.RANK.AVG(M1925,M$2:M$2185)</f>
        <v>323</v>
      </c>
      <c r="O1925">
        <f>LOOKUP(N1925/COUNTA(N:N),{0,0.1,0.2,0.3,0.4,0.5,0.6,0.7,0.8,0.9,1}+1%%,{10,9,8,7,6,5,4,3,2,1})</f>
        <v>9</v>
      </c>
      <c r="P1925" s="6">
        <v>14</v>
      </c>
      <c r="Q1925">
        <f>_xlfn.RANK.AVG(P1925,P$2:P$2185)</f>
        <v>74</v>
      </c>
      <c r="R1925">
        <f>LOOKUP(Q1925/COUNTA(Q:Q),{0,0.1,0.2,0.3,0.4,0.5,0.6,0.7,0.8,0.9,1}+1%%,{10,9,8,7,6,5,4,3,2,1})</f>
        <v>10</v>
      </c>
      <c r="S1925">
        <f>I1925*0.5+L1925*0.5+O1925+R1925</f>
        <v>25.5</v>
      </c>
    </row>
    <row r="1926" spans="1:19" ht="28.8" x14ac:dyDescent="0.25">
      <c r="A1926" s="5" t="s">
        <v>1766</v>
      </c>
      <c r="B1926" s="6">
        <v>11918028</v>
      </c>
      <c r="C1926" s="6">
        <v>307016</v>
      </c>
      <c r="D1926" s="6">
        <v>21842</v>
      </c>
      <c r="E1926" s="6">
        <v>25835</v>
      </c>
      <c r="F1926" s="6">
        <v>5</v>
      </c>
      <c r="G1926">
        <f>(E1926*0.6+D1926*0.2+C1926*0.2)/B1926</f>
        <v>6.8192993001862396E-3</v>
      </c>
      <c r="H1926">
        <f>_xlfn.RANK.AVG(G1926,G$2:G$2185)</f>
        <v>1065</v>
      </c>
      <c r="I1926">
        <f>LOOKUP(H1926/COUNTA(H:H),{0,0.1,0.2,0.3,0.4,0.5,0.6,0.7,0.8,0.9,1}+1%%,{10,9,8,7,6,5,4,3,2,1})</f>
        <v>6</v>
      </c>
      <c r="J1926">
        <f>E1926*0.6+D1926*0.2+C1926*0.2</f>
        <v>81272.600000000006</v>
      </c>
      <c r="K1926">
        <f>_xlfn.RANK.AVG(J1926,J$2:J$2185)</f>
        <v>257</v>
      </c>
      <c r="L1926">
        <f>LOOKUP(K1926/COUNTA(K:K),{0,0.1,0.2,0.3,0.4,0.5,0.6,0.7,0.8,0.9,1}+1%%,{10,9,8,7,6,5,4,3,2,1})</f>
        <v>9</v>
      </c>
      <c r="M1926">
        <f>(C1926-D1926)*0.7+B1926*0.3</f>
        <v>3775030.1999999997</v>
      </c>
      <c r="N1926">
        <f>_xlfn.RANK.AVG(M1926,M$2:M$2185)</f>
        <v>228</v>
      </c>
      <c r="O1926">
        <f>LOOKUP(N1926/COUNTA(N:N),{0,0.1,0.2,0.3,0.4,0.5,0.6,0.7,0.8,0.9,1}+1%%,{10,9,8,7,6,5,4,3,2,1})</f>
        <v>9</v>
      </c>
      <c r="P1926" s="6">
        <v>5</v>
      </c>
      <c r="Q1926">
        <f>_xlfn.RANK.AVG(P1926,P$2:P$2185)</f>
        <v>266.5</v>
      </c>
      <c r="R1926">
        <f>LOOKUP(Q1926/COUNTA(Q:Q),{0,0.1,0.2,0.3,0.4,0.5,0.6,0.7,0.8,0.9,1}+1%%,{10,9,8,7,6,5,4,3,2,1})</f>
        <v>9</v>
      </c>
      <c r="S1926">
        <f>I1926*0.5+L1926*0.5+O1926+R1926</f>
        <v>25.5</v>
      </c>
    </row>
    <row r="1927" spans="1:19" ht="43.2" x14ac:dyDescent="0.25">
      <c r="A1927" s="5" t="s">
        <v>52</v>
      </c>
      <c r="B1927" s="6">
        <v>92882065</v>
      </c>
      <c r="C1927" s="6">
        <v>1285200</v>
      </c>
      <c r="D1927" s="6">
        <v>147271</v>
      </c>
      <c r="E1927" s="6">
        <v>81215</v>
      </c>
      <c r="F1927" s="6">
        <v>4</v>
      </c>
      <c r="G1927">
        <f>(E1927*0.6+D1927*0.2+C1927*0.2)/B1927</f>
        <v>3.609127337985003E-3</v>
      </c>
      <c r="H1927">
        <f>_xlfn.RANK.AVG(G1927,G$2:G$2185)</f>
        <v>1560</v>
      </c>
      <c r="I1927">
        <f>LOOKUP(H1927/COUNTA(H:H),{0,0.1,0.2,0.3,0.4,0.5,0.6,0.7,0.8,0.9,1}+1%%,{10,9,8,7,6,5,4,3,2,1})</f>
        <v>3</v>
      </c>
      <c r="J1927">
        <f>E1927*0.6+D1927*0.2+C1927*0.2</f>
        <v>335223.2</v>
      </c>
      <c r="K1927">
        <f>_xlfn.RANK.AVG(J1927,J$2:J$2185)</f>
        <v>69</v>
      </c>
      <c r="L1927">
        <f>LOOKUP(K1927/COUNTA(K:K),{0,0.1,0.2,0.3,0.4,0.5,0.6,0.7,0.8,0.9,1}+1%%,{10,9,8,7,6,5,4,3,2,1})</f>
        <v>10</v>
      </c>
      <c r="M1927">
        <f>(C1927-D1927)*0.7+B1927*0.3</f>
        <v>28661169.800000001</v>
      </c>
      <c r="N1927">
        <f>_xlfn.RANK.AVG(M1927,M$2:M$2185)</f>
        <v>25</v>
      </c>
      <c r="O1927">
        <f>LOOKUP(N1927/COUNTA(N:N),{0,0.1,0.2,0.3,0.4,0.5,0.6,0.7,0.8,0.9,1}+1%%,{10,9,8,7,6,5,4,3,2,1})</f>
        <v>10</v>
      </c>
      <c r="P1927" s="6">
        <v>4</v>
      </c>
      <c r="Q1927">
        <f>_xlfn.RANK.AVG(P1927,P$2:P$2185)</f>
        <v>340.5</v>
      </c>
      <c r="R1927">
        <f>LOOKUP(Q1927/COUNTA(Q:Q),{0,0.1,0.2,0.3,0.4,0.5,0.6,0.7,0.8,0.9,1}+1%%,{10,9,8,7,6,5,4,3,2,1})</f>
        <v>9</v>
      </c>
      <c r="S1927">
        <f>I1927*0.5+L1927*0.5+O1927+R1927</f>
        <v>25.5</v>
      </c>
    </row>
    <row r="1928" spans="1:19" ht="28.8" x14ac:dyDescent="0.25">
      <c r="A1928" s="5" t="s">
        <v>780</v>
      </c>
      <c r="B1928" s="6">
        <v>2030317</v>
      </c>
      <c r="C1928" s="6">
        <v>133746</v>
      </c>
      <c r="D1928" s="6">
        <v>3453</v>
      </c>
      <c r="E1928" s="6">
        <v>23118</v>
      </c>
      <c r="F1928" s="6">
        <v>5</v>
      </c>
      <c r="G1928">
        <f>(E1928*0.6+D1928*0.2+C1928*0.2)/B1928</f>
        <v>2.0346871941672163E-2</v>
      </c>
      <c r="H1928">
        <f>_xlfn.RANK.AVG(G1928,G$2:G$2185)</f>
        <v>123</v>
      </c>
      <c r="I1928">
        <f>LOOKUP(H1928/COUNTA(H:H),{0,0.1,0.2,0.3,0.4,0.5,0.6,0.7,0.8,0.9,1}+1%%,{10,9,8,7,6,5,4,3,2,1})</f>
        <v>10</v>
      </c>
      <c r="J1928">
        <f>E1928*0.6+D1928*0.2+C1928*0.2</f>
        <v>41310.6</v>
      </c>
      <c r="K1928">
        <f>_xlfn.RANK.AVG(J1928,J$2:J$2185)</f>
        <v>371</v>
      </c>
      <c r="L1928">
        <f>LOOKUP(K1928/COUNTA(K:K),{0,0.1,0.2,0.3,0.4,0.5,0.6,0.7,0.8,0.9,1}+1%%,{10,9,8,7,6,5,4,3,2,1})</f>
        <v>9</v>
      </c>
      <c r="M1928">
        <f>(C1928-D1928)*0.7+B1928*0.3</f>
        <v>700300.2</v>
      </c>
      <c r="N1928">
        <f>_xlfn.RANK.AVG(M1928,M$2:M$2185)</f>
        <v>656</v>
      </c>
      <c r="O1928">
        <f>LOOKUP(N1928/COUNTA(N:N),{0,0.1,0.2,0.3,0.4,0.5,0.6,0.7,0.8,0.9,1}+1%%,{10,9,8,7,6,5,4,3,2,1})</f>
        <v>7</v>
      </c>
      <c r="P1928" s="6">
        <v>5</v>
      </c>
      <c r="Q1928">
        <f>_xlfn.RANK.AVG(P1928,P$2:P$2185)</f>
        <v>266.5</v>
      </c>
      <c r="R1928">
        <f>LOOKUP(Q1928/COUNTA(Q:Q),{0,0.1,0.2,0.3,0.4,0.5,0.6,0.7,0.8,0.9,1}+1%%,{10,9,8,7,6,5,4,3,2,1})</f>
        <v>9</v>
      </c>
      <c r="S1928">
        <f>I1928*0.5+L1928*0.5+O1928+R1928</f>
        <v>25.5</v>
      </c>
    </row>
    <row r="1929" spans="1:19" ht="28.8" x14ac:dyDescent="0.25">
      <c r="A1929" s="5" t="s">
        <v>1001</v>
      </c>
      <c r="B1929" s="6">
        <v>2705493</v>
      </c>
      <c r="C1929" s="6">
        <v>185810</v>
      </c>
      <c r="D1929" s="6">
        <v>2932</v>
      </c>
      <c r="E1929" s="6">
        <v>17695</v>
      </c>
      <c r="F1929" s="6">
        <v>3</v>
      </c>
      <c r="G1929">
        <f>(E1929*0.6+D1929*0.2+C1929*0.2)/B1929</f>
        <v>1.7876741872922975E-2</v>
      </c>
      <c r="H1929">
        <f>_xlfn.RANK.AVG(G1929,G$2:G$2185)</f>
        <v>177</v>
      </c>
      <c r="I1929">
        <f>LOOKUP(H1929/COUNTA(H:H),{0,0.1,0.2,0.3,0.4,0.5,0.6,0.7,0.8,0.9,1}+1%%,{10,9,8,7,6,5,4,3,2,1})</f>
        <v>10</v>
      </c>
      <c r="J1929">
        <f>E1929*0.6+D1929*0.2+C1929*0.2</f>
        <v>48365.4</v>
      </c>
      <c r="K1929">
        <f>_xlfn.RANK.AVG(J1929,J$2:J$2185)</f>
        <v>335</v>
      </c>
      <c r="L1929">
        <f>LOOKUP(K1929/COUNTA(K:K),{0,0.1,0.2,0.3,0.4,0.5,0.6,0.7,0.8,0.9,1}+1%%,{10,9,8,7,6,5,4,3,2,1})</f>
        <v>9</v>
      </c>
      <c r="M1929">
        <f>(C1929-D1929)*0.7+B1929*0.3</f>
        <v>939662.5</v>
      </c>
      <c r="N1929">
        <f>_xlfn.RANK.AVG(M1929,M$2:M$2185)</f>
        <v>558</v>
      </c>
      <c r="O1929">
        <f>LOOKUP(N1929/COUNTA(N:N),{0,0.1,0.2,0.3,0.4,0.5,0.6,0.7,0.8,0.9,1}+1%%,{10,9,8,7,6,5,4,3,2,1})</f>
        <v>8</v>
      </c>
      <c r="P1929" s="6">
        <v>3</v>
      </c>
      <c r="Q1929">
        <f>_xlfn.RANK.AVG(P1929,P$2:P$2185)</f>
        <v>452</v>
      </c>
      <c r="R1929">
        <f>LOOKUP(Q1929/COUNTA(Q:Q),{0,0.1,0.2,0.3,0.4,0.5,0.6,0.7,0.8,0.9,1}+1%%,{10,9,8,7,6,5,4,3,2,1})</f>
        <v>8</v>
      </c>
      <c r="S1929">
        <f>I1929*0.5+L1929*0.5+O1929+R1929</f>
        <v>25.5</v>
      </c>
    </row>
    <row r="1930" spans="1:19" ht="28.8" x14ac:dyDescent="0.25">
      <c r="A1930" s="5" t="s">
        <v>939</v>
      </c>
      <c r="B1930" s="6">
        <v>7369003</v>
      </c>
      <c r="C1930" s="6">
        <v>419475</v>
      </c>
      <c r="D1930" s="6">
        <v>18351</v>
      </c>
      <c r="E1930" s="6">
        <v>37242</v>
      </c>
      <c r="F1930" s="6">
        <v>2</v>
      </c>
      <c r="G1930">
        <f>(E1930*0.6+D1930*0.2+C1930*0.2)/B1930</f>
        <v>1.4915233444741438E-2</v>
      </c>
      <c r="H1930">
        <f>_xlfn.RANK.AVG(G1930,G$2:G$2185)</f>
        <v>300</v>
      </c>
      <c r="I1930">
        <f>LOOKUP(H1930/COUNTA(H:H),{0,0.1,0.2,0.3,0.4,0.5,0.6,0.7,0.8,0.9,1}+1%%,{10,9,8,7,6,5,4,3,2,1})</f>
        <v>9</v>
      </c>
      <c r="J1930">
        <f>E1930*0.6+D1930*0.2+C1930*0.2</f>
        <v>109910.39999999999</v>
      </c>
      <c r="K1930">
        <f>_xlfn.RANK.AVG(J1930,J$2:J$2185)</f>
        <v>208</v>
      </c>
      <c r="L1930">
        <f>LOOKUP(K1930/COUNTA(K:K),{0,0.1,0.2,0.3,0.4,0.5,0.6,0.7,0.8,0.9,1}+1%%,{10,9,8,7,6,5,4,3,2,1})</f>
        <v>10</v>
      </c>
      <c r="M1930">
        <f>(C1930-D1930)*0.7+B1930*0.3</f>
        <v>2491487.6999999997</v>
      </c>
      <c r="N1930">
        <f>_xlfn.RANK.AVG(M1930,M$2:M$2185)</f>
        <v>300</v>
      </c>
      <c r="O1930">
        <f>LOOKUP(N1930/COUNTA(N:N),{0,0.1,0.2,0.3,0.4,0.5,0.6,0.7,0.8,0.9,1}+1%%,{10,9,8,7,6,5,4,3,2,1})</f>
        <v>9</v>
      </c>
      <c r="P1930" s="6">
        <v>2</v>
      </c>
      <c r="Q1930">
        <f>_xlfn.RANK.AVG(P1930,P$2:P$2185)</f>
        <v>678.5</v>
      </c>
      <c r="R1930">
        <f>LOOKUP(Q1930/COUNTA(Q:Q),{0,0.1,0.2,0.3,0.4,0.5,0.6,0.7,0.8,0.9,1}+1%%,{10,9,8,7,6,5,4,3,2,1})</f>
        <v>7</v>
      </c>
      <c r="S1930">
        <f>I1930*0.5+L1930*0.5+O1930+R1930</f>
        <v>25.5</v>
      </c>
    </row>
    <row r="1931" spans="1:19" ht="28.8" x14ac:dyDescent="0.25">
      <c r="A1931" s="5" t="s">
        <v>626</v>
      </c>
      <c r="B1931" s="6">
        <v>9788525</v>
      </c>
      <c r="C1931" s="6">
        <v>627699</v>
      </c>
      <c r="D1931" s="6">
        <v>11351</v>
      </c>
      <c r="E1931" s="6">
        <v>40866</v>
      </c>
      <c r="F1931" s="6">
        <v>2</v>
      </c>
      <c r="G1931">
        <f>(E1931*0.6+D1931*0.2+C1931*0.2)/B1931</f>
        <v>1.5562058634983311E-2</v>
      </c>
      <c r="H1931">
        <f>_xlfn.RANK.AVG(G1931,G$2:G$2185)</f>
        <v>270</v>
      </c>
      <c r="I1931">
        <f>LOOKUP(H1931/COUNTA(H:H),{0,0.1,0.2,0.3,0.4,0.5,0.6,0.7,0.8,0.9,1}+1%%,{10,9,8,7,6,5,4,3,2,1})</f>
        <v>9</v>
      </c>
      <c r="J1931">
        <f>E1931*0.6+D1931*0.2+C1931*0.2</f>
        <v>152329.60000000001</v>
      </c>
      <c r="K1931">
        <f>_xlfn.RANK.AVG(J1931,J$2:J$2185)</f>
        <v>155</v>
      </c>
      <c r="L1931">
        <f>LOOKUP(K1931/COUNTA(K:K),{0,0.1,0.2,0.3,0.4,0.5,0.6,0.7,0.8,0.9,1}+1%%,{10,9,8,7,6,5,4,3,2,1})</f>
        <v>10</v>
      </c>
      <c r="M1931">
        <f>(C1931-D1931)*0.7+B1931*0.3</f>
        <v>3368001.1</v>
      </c>
      <c r="N1931">
        <f>_xlfn.RANK.AVG(M1931,M$2:M$2185)</f>
        <v>248</v>
      </c>
      <c r="O1931">
        <f>LOOKUP(N1931/COUNTA(N:N),{0,0.1,0.2,0.3,0.4,0.5,0.6,0.7,0.8,0.9,1}+1%%,{10,9,8,7,6,5,4,3,2,1})</f>
        <v>9</v>
      </c>
      <c r="P1931" s="6">
        <v>2</v>
      </c>
      <c r="Q1931">
        <f>_xlfn.RANK.AVG(P1931,P$2:P$2185)</f>
        <v>678.5</v>
      </c>
      <c r="R1931">
        <f>LOOKUP(Q1931/COUNTA(Q:Q),{0,0.1,0.2,0.3,0.4,0.5,0.6,0.7,0.8,0.9,1}+1%%,{10,9,8,7,6,5,4,3,2,1})</f>
        <v>7</v>
      </c>
      <c r="S1931">
        <f>I1931*0.5+L1931*0.5+O1931+R1931</f>
        <v>25.5</v>
      </c>
    </row>
    <row r="1932" spans="1:19" ht="28.8" x14ac:dyDescent="0.25">
      <c r="A1932" s="5" t="s">
        <v>1465</v>
      </c>
      <c r="B1932" s="6">
        <v>3834681</v>
      </c>
      <c r="C1932" s="6">
        <v>283905</v>
      </c>
      <c r="D1932" s="6">
        <v>6193</v>
      </c>
      <c r="E1932" s="6">
        <v>27418</v>
      </c>
      <c r="F1932" s="6">
        <v>3</v>
      </c>
      <c r="G1932">
        <f>(E1932*0.6+D1932*0.2+C1932*0.2)/B1932</f>
        <v>1.9420233390991321E-2</v>
      </c>
      <c r="H1932">
        <f>_xlfn.RANK.AVG(G1932,G$2:G$2185)</f>
        <v>139</v>
      </c>
      <c r="I1932">
        <f>LOOKUP(H1932/COUNTA(H:H),{0,0.1,0.2,0.3,0.4,0.5,0.6,0.7,0.8,0.9,1}+1%%,{10,9,8,7,6,5,4,3,2,1})</f>
        <v>10</v>
      </c>
      <c r="J1932">
        <f>E1932*0.6+D1932*0.2+C1932*0.2</f>
        <v>74470.399999999994</v>
      </c>
      <c r="K1932">
        <f>_xlfn.RANK.AVG(J1932,J$2:J$2185)</f>
        <v>269</v>
      </c>
      <c r="L1932">
        <f>LOOKUP(K1932/COUNTA(K:K),{0,0.1,0.2,0.3,0.4,0.5,0.6,0.7,0.8,0.9,1}+1%%,{10,9,8,7,6,5,4,3,2,1})</f>
        <v>9</v>
      </c>
      <c r="M1932">
        <f>(C1932-D1932)*0.7+B1932*0.3</f>
        <v>1344802.7</v>
      </c>
      <c r="N1932">
        <f>_xlfn.RANK.AVG(M1932,M$2:M$2185)</f>
        <v>456</v>
      </c>
      <c r="O1932">
        <f>LOOKUP(N1932/COUNTA(N:N),{0,0.1,0.2,0.3,0.4,0.5,0.6,0.7,0.8,0.9,1}+1%%,{10,9,8,7,6,5,4,3,2,1})</f>
        <v>8</v>
      </c>
      <c r="P1932" s="6">
        <v>3</v>
      </c>
      <c r="Q1932">
        <f>_xlfn.RANK.AVG(P1932,P$2:P$2185)</f>
        <v>452</v>
      </c>
      <c r="R1932">
        <f>LOOKUP(Q1932/COUNTA(Q:Q),{0,0.1,0.2,0.3,0.4,0.5,0.6,0.7,0.8,0.9,1}+1%%,{10,9,8,7,6,5,4,3,2,1})</f>
        <v>8</v>
      </c>
      <c r="S1932">
        <f>I1932*0.5+L1932*0.5+O1932+R1932</f>
        <v>25.5</v>
      </c>
    </row>
    <row r="1933" spans="1:19" ht="14.4" x14ac:dyDescent="0.25">
      <c r="A1933" s="5" t="s">
        <v>1016</v>
      </c>
      <c r="B1933" s="6">
        <v>8636959</v>
      </c>
      <c r="C1933" s="6">
        <v>146335</v>
      </c>
      <c r="D1933" s="6">
        <v>67014</v>
      </c>
      <c r="E1933" s="6">
        <v>30533</v>
      </c>
      <c r="F1933" s="6">
        <v>4</v>
      </c>
      <c r="G1933">
        <f>(E1933*0.6+D1933*0.2+C1933*0.2)/B1933</f>
        <v>7.0614668889825687E-3</v>
      </c>
      <c r="H1933">
        <f>_xlfn.RANK.AVG(G1933,G$2:G$2185)</f>
        <v>1030</v>
      </c>
      <c r="I1933">
        <f>LOOKUP(H1933/COUNTA(H:H),{0,0.1,0.2,0.3,0.4,0.5,0.6,0.7,0.8,0.9,1}+1%%,{10,9,8,7,6,5,4,3,2,1})</f>
        <v>6</v>
      </c>
      <c r="J1933">
        <f>E1933*0.6+D1933*0.2+C1933*0.2</f>
        <v>60989.599999999999</v>
      </c>
      <c r="K1933">
        <f>_xlfn.RANK.AVG(J1933,J$2:J$2185)</f>
        <v>294</v>
      </c>
      <c r="L1933">
        <f>LOOKUP(K1933/COUNTA(K:K),{0,0.1,0.2,0.3,0.4,0.5,0.6,0.7,0.8,0.9,1}+1%%,{10,9,8,7,6,5,4,3,2,1})</f>
        <v>9</v>
      </c>
      <c r="M1933">
        <f>(C1933-D1933)*0.7+B1933*0.3</f>
        <v>2646612.4</v>
      </c>
      <c r="N1933">
        <f>_xlfn.RANK.AVG(M1933,M$2:M$2185)</f>
        <v>289</v>
      </c>
      <c r="O1933">
        <f>LOOKUP(N1933/COUNTA(N:N),{0,0.1,0.2,0.3,0.4,0.5,0.6,0.7,0.8,0.9,1}+1%%,{10,9,8,7,6,5,4,3,2,1})</f>
        <v>9</v>
      </c>
      <c r="P1933" s="6">
        <v>4</v>
      </c>
      <c r="Q1933">
        <f>_xlfn.RANK.AVG(P1933,P$2:P$2185)</f>
        <v>340.5</v>
      </c>
      <c r="R1933">
        <f>LOOKUP(Q1933/COUNTA(Q:Q),{0,0.1,0.2,0.3,0.4,0.5,0.6,0.7,0.8,0.9,1}+1%%,{10,9,8,7,6,5,4,3,2,1})</f>
        <v>9</v>
      </c>
      <c r="S1933">
        <f>I1933*0.5+L1933*0.5+O1933+R1933</f>
        <v>25.5</v>
      </c>
    </row>
    <row r="1934" spans="1:19" ht="28.8" x14ac:dyDescent="0.25">
      <c r="A1934" s="5" t="s">
        <v>109</v>
      </c>
      <c r="B1934" s="6">
        <v>2361762</v>
      </c>
      <c r="C1934" s="6">
        <v>279988</v>
      </c>
      <c r="D1934" s="6">
        <v>1666</v>
      </c>
      <c r="E1934" s="6">
        <v>18372</v>
      </c>
      <c r="F1934" s="6">
        <v>3</v>
      </c>
      <c r="G1934">
        <f>(E1934*0.6+D1934*0.2+C1934*0.2)/B1934</f>
        <v>2.8518538277777353E-2</v>
      </c>
      <c r="H1934">
        <f>_xlfn.RANK.AVG(G1934,G$2:G$2185)</f>
        <v>42</v>
      </c>
      <c r="I1934">
        <f>LOOKUP(H1934/COUNTA(H:H),{0,0.1,0.2,0.3,0.4,0.5,0.6,0.7,0.8,0.9,1}+1%%,{10,9,8,7,6,5,4,3,2,1})</f>
        <v>10</v>
      </c>
      <c r="J1934">
        <f>E1934*0.6+D1934*0.2+C1934*0.2</f>
        <v>67354</v>
      </c>
      <c r="K1934">
        <f>_xlfn.RANK.AVG(J1934,J$2:J$2185)</f>
        <v>280</v>
      </c>
      <c r="L1934">
        <f>LOOKUP(K1934/COUNTA(K:K),{0,0.1,0.2,0.3,0.4,0.5,0.6,0.7,0.8,0.9,1}+1%%,{10,9,8,7,6,5,4,3,2,1})</f>
        <v>9</v>
      </c>
      <c r="M1934">
        <f>(C1934-D1934)*0.7+B1934*0.3</f>
        <v>903354</v>
      </c>
      <c r="N1934">
        <f>_xlfn.RANK.AVG(M1934,M$2:M$2185)</f>
        <v>568</v>
      </c>
      <c r="O1934">
        <f>LOOKUP(N1934/COUNTA(N:N),{0,0.1,0.2,0.3,0.4,0.5,0.6,0.7,0.8,0.9,1}+1%%,{10,9,8,7,6,5,4,3,2,1})</f>
        <v>8</v>
      </c>
      <c r="P1934" s="6">
        <v>3</v>
      </c>
      <c r="Q1934">
        <f>_xlfn.RANK.AVG(P1934,P$2:P$2185)</f>
        <v>452</v>
      </c>
      <c r="R1934">
        <f>LOOKUP(Q1934/COUNTA(Q:Q),{0,0.1,0.2,0.3,0.4,0.5,0.6,0.7,0.8,0.9,1}+1%%,{10,9,8,7,6,5,4,3,2,1})</f>
        <v>8</v>
      </c>
      <c r="S1934">
        <f>I1934*0.5+L1934*0.5+O1934+R1934</f>
        <v>25.5</v>
      </c>
    </row>
    <row r="1935" spans="1:19" ht="14.4" x14ac:dyDescent="0.25">
      <c r="A1935" s="5" t="s">
        <v>164</v>
      </c>
      <c r="B1935" s="6">
        <v>25706227</v>
      </c>
      <c r="C1935" s="6">
        <v>652076</v>
      </c>
      <c r="D1935" s="6">
        <v>24285</v>
      </c>
      <c r="E1935" s="6">
        <v>40416</v>
      </c>
      <c r="F1935" s="6">
        <v>3</v>
      </c>
      <c r="G1935">
        <f>(E1935*0.6+D1935*0.2+C1935*0.2)/B1935</f>
        <v>6.2055703468268612E-3</v>
      </c>
      <c r="H1935">
        <f>_xlfn.RANK.AVG(G1935,G$2:G$2185)</f>
        <v>1152</v>
      </c>
      <c r="I1935">
        <f>LOOKUP(H1935/COUNTA(H:H),{0,0.1,0.2,0.3,0.4,0.5,0.6,0.7,0.8,0.9,1}+1%%,{10,9,8,7,6,5,4,3,2,1})</f>
        <v>5</v>
      </c>
      <c r="J1935">
        <f>E1935*0.6+D1935*0.2+C1935*0.2</f>
        <v>159521.80000000002</v>
      </c>
      <c r="K1935">
        <f>_xlfn.RANK.AVG(J1935,J$2:J$2185)</f>
        <v>146</v>
      </c>
      <c r="L1935">
        <f>LOOKUP(K1935/COUNTA(K:K),{0,0.1,0.2,0.3,0.4,0.5,0.6,0.7,0.8,0.9,1}+1%%,{10,9,8,7,6,5,4,3,2,1})</f>
        <v>10</v>
      </c>
      <c r="M1935">
        <f>(C1935-D1935)*0.7+B1935*0.3</f>
        <v>8151321.7999999998</v>
      </c>
      <c r="N1935">
        <f>_xlfn.RANK.AVG(M1935,M$2:M$2185)</f>
        <v>125</v>
      </c>
      <c r="O1935">
        <f>LOOKUP(N1935/COUNTA(N:N),{0,0.1,0.2,0.3,0.4,0.5,0.6,0.7,0.8,0.9,1}+1%%,{10,9,8,7,6,5,4,3,2,1})</f>
        <v>10</v>
      </c>
      <c r="P1935" s="6">
        <v>3</v>
      </c>
      <c r="Q1935">
        <f>_xlfn.RANK.AVG(P1935,P$2:P$2185)</f>
        <v>452</v>
      </c>
      <c r="R1935">
        <f>LOOKUP(Q1935/COUNTA(Q:Q),{0,0.1,0.2,0.3,0.4,0.5,0.6,0.7,0.8,0.9,1}+1%%,{10,9,8,7,6,5,4,3,2,1})</f>
        <v>8</v>
      </c>
      <c r="S1935">
        <f>I1935*0.5+L1935*0.5+O1935+R1935</f>
        <v>25.5</v>
      </c>
    </row>
    <row r="1936" spans="1:19" ht="28.8" x14ac:dyDescent="0.25">
      <c r="A1936" s="5" t="s">
        <v>1390</v>
      </c>
      <c r="B1936" s="6">
        <v>3106504</v>
      </c>
      <c r="C1936" s="6">
        <v>114717</v>
      </c>
      <c r="D1936" s="6">
        <v>4753</v>
      </c>
      <c r="E1936" s="6">
        <v>24932</v>
      </c>
      <c r="F1936" s="6">
        <v>4</v>
      </c>
      <c r="G1936">
        <f>(E1936*0.6+D1936*0.2+C1936*0.2)/B1936</f>
        <v>1.2507049725350425E-2</v>
      </c>
      <c r="H1936">
        <f>_xlfn.RANK.AVG(G1936,G$2:G$2185)</f>
        <v>451</v>
      </c>
      <c r="I1936">
        <f>LOOKUP(H1936/COUNTA(H:H),{0,0.1,0.2,0.3,0.4,0.5,0.6,0.7,0.8,0.9,1}+1%%,{10,9,8,7,6,5,4,3,2,1})</f>
        <v>8</v>
      </c>
      <c r="J1936">
        <f>E1936*0.6+D1936*0.2+C1936*0.2</f>
        <v>38853.199999999997</v>
      </c>
      <c r="K1936">
        <f>_xlfn.RANK.AVG(J1936,J$2:J$2185)</f>
        <v>387</v>
      </c>
      <c r="L1936">
        <f>LOOKUP(K1936/COUNTA(K:K),{0,0.1,0.2,0.3,0.4,0.5,0.6,0.7,0.8,0.9,1}+1%%,{10,9,8,7,6,5,4,3,2,1})</f>
        <v>9</v>
      </c>
      <c r="M1936">
        <f>(C1936-D1936)*0.7+B1936*0.3</f>
        <v>1008926</v>
      </c>
      <c r="N1936">
        <f>_xlfn.RANK.AVG(M1936,M$2:M$2185)</f>
        <v>534</v>
      </c>
      <c r="O1936">
        <f>LOOKUP(N1936/COUNTA(N:N),{0,0.1,0.2,0.3,0.4,0.5,0.6,0.7,0.8,0.9,1}+1%%,{10,9,8,7,6,5,4,3,2,1})</f>
        <v>8</v>
      </c>
      <c r="P1936" s="6">
        <v>4</v>
      </c>
      <c r="Q1936">
        <f>_xlfn.RANK.AVG(P1936,P$2:P$2185)</f>
        <v>340.5</v>
      </c>
      <c r="R1936">
        <f>LOOKUP(Q1936/COUNTA(Q:Q),{0,0.1,0.2,0.3,0.4,0.5,0.6,0.7,0.8,0.9,1}+1%%,{10,9,8,7,6,5,4,3,2,1})</f>
        <v>9</v>
      </c>
      <c r="S1936">
        <f>I1936*0.5+L1936*0.5+O1936+R1936</f>
        <v>25.5</v>
      </c>
    </row>
    <row r="1937" spans="1:19" ht="28.8" x14ac:dyDescent="0.25">
      <c r="A1937" s="5" t="s">
        <v>340</v>
      </c>
      <c r="B1937" s="6">
        <v>55933420</v>
      </c>
      <c r="C1937" s="6">
        <v>2128046</v>
      </c>
      <c r="D1937" s="6">
        <v>65749</v>
      </c>
      <c r="E1937" s="6">
        <v>115251</v>
      </c>
      <c r="F1937" s="6">
        <v>2</v>
      </c>
      <c r="G1937">
        <f>(E1937*0.6+D1937*0.2+C1937*0.2)/B1937</f>
        <v>9.080610482963495E-3</v>
      </c>
      <c r="H1937">
        <f>_xlfn.RANK.AVG(G1937,G$2:G$2185)</f>
        <v>771</v>
      </c>
      <c r="I1937">
        <f>LOOKUP(H1937/COUNTA(H:H),{0,0.1,0.2,0.3,0.4,0.5,0.6,0.7,0.8,0.9,1}+1%%,{10,9,8,7,6,5,4,3,2,1})</f>
        <v>7</v>
      </c>
      <c r="J1937">
        <f>E1937*0.6+D1937*0.2+C1937*0.2</f>
        <v>507909.6</v>
      </c>
      <c r="K1937">
        <f>_xlfn.RANK.AVG(J1937,J$2:J$2185)</f>
        <v>32</v>
      </c>
      <c r="L1937">
        <f>LOOKUP(K1937/COUNTA(K:K),{0,0.1,0.2,0.3,0.4,0.5,0.6,0.7,0.8,0.9,1}+1%%,{10,9,8,7,6,5,4,3,2,1})</f>
        <v>10</v>
      </c>
      <c r="M1937">
        <f>(C1937-D1937)*0.7+B1937*0.3</f>
        <v>18223633.899999999</v>
      </c>
      <c r="N1937">
        <f>_xlfn.RANK.AVG(M1937,M$2:M$2185)</f>
        <v>47</v>
      </c>
      <c r="O1937">
        <f>LOOKUP(N1937/COUNTA(N:N),{0,0.1,0.2,0.3,0.4,0.5,0.6,0.7,0.8,0.9,1}+1%%,{10,9,8,7,6,5,4,3,2,1})</f>
        <v>10</v>
      </c>
      <c r="P1937" s="6">
        <v>2</v>
      </c>
      <c r="Q1937">
        <f>_xlfn.RANK.AVG(P1937,P$2:P$2185)</f>
        <v>678.5</v>
      </c>
      <c r="R1937">
        <f>LOOKUP(Q1937/COUNTA(Q:Q),{0,0.1,0.2,0.3,0.4,0.5,0.6,0.7,0.8,0.9,1}+1%%,{10,9,8,7,6,5,4,3,2,1})</f>
        <v>7</v>
      </c>
      <c r="S1937">
        <f>I1937*0.5+L1937*0.5+O1937+R1937</f>
        <v>25.5</v>
      </c>
    </row>
    <row r="1938" spans="1:19" ht="43.2" x14ac:dyDescent="0.25">
      <c r="A1938" s="5" t="s">
        <v>727</v>
      </c>
      <c r="B1938" s="6">
        <v>3084706</v>
      </c>
      <c r="C1938" s="6">
        <v>195361</v>
      </c>
      <c r="D1938" s="6">
        <v>1995</v>
      </c>
      <c r="E1938" s="6">
        <v>31273</v>
      </c>
      <c r="F1938" s="6">
        <v>3</v>
      </c>
      <c r="G1938">
        <f>(E1938*0.6+D1938*0.2+C1938*0.2)/B1938</f>
        <v>1.8878622468397312E-2</v>
      </c>
      <c r="H1938">
        <f>_xlfn.RANK.AVG(G1938,G$2:G$2185)</f>
        <v>152</v>
      </c>
      <c r="I1938">
        <f>LOOKUP(H1938/COUNTA(H:H),{0,0.1,0.2,0.3,0.4,0.5,0.6,0.7,0.8,0.9,1}+1%%,{10,9,8,7,6,5,4,3,2,1})</f>
        <v>10</v>
      </c>
      <c r="J1938">
        <f>E1938*0.6+D1938*0.2+C1938*0.2</f>
        <v>58235</v>
      </c>
      <c r="K1938">
        <f>_xlfn.RANK.AVG(J1938,J$2:J$2185)</f>
        <v>306</v>
      </c>
      <c r="L1938">
        <f>LOOKUP(K1938/COUNTA(K:K),{0,0.1,0.2,0.3,0.4,0.5,0.6,0.7,0.8,0.9,1}+1%%,{10,9,8,7,6,5,4,3,2,1})</f>
        <v>9</v>
      </c>
      <c r="M1938">
        <f>(C1938-D1938)*0.7+B1938*0.3</f>
        <v>1060768</v>
      </c>
      <c r="N1938">
        <f>_xlfn.RANK.AVG(M1938,M$2:M$2185)</f>
        <v>516</v>
      </c>
      <c r="O1938">
        <f>LOOKUP(N1938/COUNTA(N:N),{0,0.1,0.2,0.3,0.4,0.5,0.6,0.7,0.8,0.9,1}+1%%,{10,9,8,7,6,5,4,3,2,1})</f>
        <v>8</v>
      </c>
      <c r="P1938" s="6">
        <v>3</v>
      </c>
      <c r="Q1938">
        <f>_xlfn.RANK.AVG(P1938,P$2:P$2185)</f>
        <v>452</v>
      </c>
      <c r="R1938">
        <f>LOOKUP(Q1938/COUNTA(Q:Q),{0,0.1,0.2,0.3,0.4,0.5,0.6,0.7,0.8,0.9,1}+1%%,{10,9,8,7,6,5,4,3,2,1})</f>
        <v>8</v>
      </c>
      <c r="S1938">
        <f>I1938*0.5+L1938*0.5+O1938+R1938</f>
        <v>25.5</v>
      </c>
    </row>
    <row r="1939" spans="1:19" ht="28.8" x14ac:dyDescent="0.25">
      <c r="A1939" s="5" t="s">
        <v>1312</v>
      </c>
      <c r="B1939" s="6">
        <v>11069650</v>
      </c>
      <c r="C1939" s="6">
        <v>173183</v>
      </c>
      <c r="D1939" s="6">
        <v>9682</v>
      </c>
      <c r="E1939" s="6">
        <v>29845</v>
      </c>
      <c r="F1939" s="6">
        <v>6</v>
      </c>
      <c r="G1939">
        <f>(E1939*0.6+D1939*0.2+C1939*0.2)/B1939</f>
        <v>4.921564819122556E-3</v>
      </c>
      <c r="H1939">
        <f>_xlfn.RANK.AVG(G1939,G$2:G$2185)</f>
        <v>1338</v>
      </c>
      <c r="I1939">
        <f>LOOKUP(H1939/COUNTA(H:H),{0,0.1,0.2,0.3,0.4,0.5,0.6,0.7,0.8,0.9,1}+1%%,{10,9,8,7,6,5,4,3,2,1})</f>
        <v>4</v>
      </c>
      <c r="J1939">
        <f>E1939*0.6+D1939*0.2+C1939*0.2</f>
        <v>54480</v>
      </c>
      <c r="K1939">
        <f>_xlfn.RANK.AVG(J1939,J$2:J$2185)</f>
        <v>316</v>
      </c>
      <c r="L1939">
        <f>LOOKUP(K1939/COUNTA(K:K),{0,0.1,0.2,0.3,0.4,0.5,0.6,0.7,0.8,0.9,1}+1%%,{10,9,8,7,6,5,4,3,2,1})</f>
        <v>9</v>
      </c>
      <c r="M1939">
        <f>(C1939-D1939)*0.7+B1939*0.3</f>
        <v>3435345.7</v>
      </c>
      <c r="N1939">
        <f>_xlfn.RANK.AVG(M1939,M$2:M$2185)</f>
        <v>243</v>
      </c>
      <c r="O1939">
        <f>LOOKUP(N1939/COUNTA(N:N),{0,0.1,0.2,0.3,0.4,0.5,0.6,0.7,0.8,0.9,1}+1%%,{10,9,8,7,6,5,4,3,2,1})</f>
        <v>9</v>
      </c>
      <c r="P1939" s="6">
        <v>6</v>
      </c>
      <c r="Q1939">
        <f>_xlfn.RANK.AVG(P1939,P$2:P$2185)</f>
        <v>215</v>
      </c>
      <c r="R1939">
        <f>LOOKUP(Q1939/COUNTA(Q:Q),{0,0.1,0.2,0.3,0.4,0.5,0.6,0.7,0.8,0.9,1}+1%%,{10,9,8,7,6,5,4,3,2,1})</f>
        <v>10</v>
      </c>
      <c r="S1939">
        <f>I1939*0.5+L1939*0.5+O1939+R1939</f>
        <v>25.5</v>
      </c>
    </row>
    <row r="1940" spans="1:19" ht="28.8" x14ac:dyDescent="0.25">
      <c r="A1940" s="5" t="s">
        <v>569</v>
      </c>
      <c r="B1940" s="6">
        <v>2705661</v>
      </c>
      <c r="C1940" s="6">
        <v>121465</v>
      </c>
      <c r="D1940" s="6">
        <v>839</v>
      </c>
      <c r="E1940" s="6">
        <v>4016</v>
      </c>
      <c r="F1940" s="6">
        <v>7</v>
      </c>
      <c r="G1940">
        <f>(E1940*0.6+D1940*0.2+C1940*0.2)/B1940</f>
        <v>9.9311776309005464E-3</v>
      </c>
      <c r="H1940">
        <f>_xlfn.RANK.AVG(G1940,G$2:G$2185)</f>
        <v>677</v>
      </c>
      <c r="I1940">
        <f>LOOKUP(H1940/COUNTA(H:H),{0,0.1,0.2,0.3,0.4,0.5,0.6,0.7,0.8,0.9,1}+1%%,{10,9,8,7,6,5,4,3,2,1})</f>
        <v>7</v>
      </c>
      <c r="J1940">
        <f>E1940*0.6+D1940*0.2+C1940*0.2</f>
        <v>26870.400000000001</v>
      </c>
      <c r="K1940">
        <f>_xlfn.RANK.AVG(J1940,J$2:J$2185)</f>
        <v>489</v>
      </c>
      <c r="L1940">
        <f>LOOKUP(K1940/COUNTA(K:K),{0,0.1,0.2,0.3,0.4,0.5,0.6,0.7,0.8,0.9,1}+1%%,{10,9,8,7,6,5,4,3,2,1})</f>
        <v>8</v>
      </c>
      <c r="M1940">
        <f>(C1940-D1940)*0.7+B1940*0.3</f>
        <v>896136.49999999988</v>
      </c>
      <c r="N1940">
        <f>_xlfn.RANK.AVG(M1940,M$2:M$2185)</f>
        <v>571</v>
      </c>
      <c r="O1940">
        <f>LOOKUP(N1940/COUNTA(N:N),{0,0.1,0.2,0.3,0.4,0.5,0.6,0.7,0.8,0.9,1}+1%%,{10,9,8,7,6,5,4,3,2,1})</f>
        <v>8</v>
      </c>
      <c r="P1940" s="6">
        <v>7</v>
      </c>
      <c r="Q1940">
        <f>_xlfn.RANK.AVG(P1940,P$2:P$2185)</f>
        <v>180</v>
      </c>
      <c r="R1940">
        <f>LOOKUP(Q1940/COUNTA(Q:Q),{0,0.1,0.2,0.3,0.4,0.5,0.6,0.7,0.8,0.9,1}+1%%,{10,9,8,7,6,5,4,3,2,1})</f>
        <v>10</v>
      </c>
      <c r="S1940">
        <f>I1940*0.5+L1940*0.5+O1940+R1940</f>
        <v>25.5</v>
      </c>
    </row>
    <row r="1941" spans="1:19" ht="43.2" x14ac:dyDescent="0.25">
      <c r="A1941" s="5" t="s">
        <v>1356</v>
      </c>
      <c r="B1941" s="6">
        <v>12623288</v>
      </c>
      <c r="C1941" s="6">
        <v>367264</v>
      </c>
      <c r="D1941" s="6">
        <v>11852</v>
      </c>
      <c r="E1941" s="6">
        <v>18138</v>
      </c>
      <c r="F1941" s="6">
        <v>3</v>
      </c>
      <c r="G1941">
        <f>(E1941*0.6+D1941*0.2+C1941*0.2)/B1941</f>
        <v>6.8687334076510016E-3</v>
      </c>
      <c r="H1941">
        <f>_xlfn.RANK.AVG(G1941,G$2:G$2185)</f>
        <v>1052</v>
      </c>
      <c r="I1941">
        <f>LOOKUP(H1941/COUNTA(H:H),{0,0.1,0.2,0.3,0.4,0.5,0.6,0.7,0.8,0.9,1}+1%%,{10,9,8,7,6,5,4,3,2,1})</f>
        <v>6</v>
      </c>
      <c r="J1941">
        <f>E1941*0.6+D1941*0.2+C1941*0.2</f>
        <v>86706</v>
      </c>
      <c r="K1941">
        <f>_xlfn.RANK.AVG(J1941,J$2:J$2185)</f>
        <v>249</v>
      </c>
      <c r="L1941">
        <f>LOOKUP(K1941/COUNTA(K:K),{0,0.1,0.2,0.3,0.4,0.5,0.6,0.7,0.8,0.9,1}+1%%,{10,9,8,7,6,5,4,3,2,1})</f>
        <v>9</v>
      </c>
      <c r="M1941">
        <f>(C1941-D1941)*0.7+B1941*0.3</f>
        <v>4035774.8</v>
      </c>
      <c r="N1941">
        <f>_xlfn.RANK.AVG(M1941,M$2:M$2185)</f>
        <v>216</v>
      </c>
      <c r="O1941">
        <f>LOOKUP(N1941/COUNTA(N:N),{0,0.1,0.2,0.3,0.4,0.5,0.6,0.7,0.8,0.9,1}+1%%,{10,9,8,7,6,5,4,3,2,1})</f>
        <v>10</v>
      </c>
      <c r="P1941" s="6">
        <v>3</v>
      </c>
      <c r="Q1941">
        <f>_xlfn.RANK.AVG(P1941,P$2:P$2185)</f>
        <v>452</v>
      </c>
      <c r="R1941">
        <f>LOOKUP(Q1941/COUNTA(Q:Q),{0,0.1,0.2,0.3,0.4,0.5,0.6,0.7,0.8,0.9,1}+1%%,{10,9,8,7,6,5,4,3,2,1})</f>
        <v>8</v>
      </c>
      <c r="S1941">
        <f>I1941*0.5+L1941*0.5+O1941+R1941</f>
        <v>25.5</v>
      </c>
    </row>
    <row r="1942" spans="1:19" ht="14.4" x14ac:dyDescent="0.25">
      <c r="A1942" s="5" t="s">
        <v>309</v>
      </c>
      <c r="B1942" s="6">
        <v>10500885</v>
      </c>
      <c r="C1942" s="6">
        <v>95450</v>
      </c>
      <c r="D1942" s="6">
        <v>22791</v>
      </c>
      <c r="E1942" s="6">
        <v>34469</v>
      </c>
      <c r="F1942" s="6">
        <v>20</v>
      </c>
      <c r="G1942">
        <f>(E1942*0.6+D1942*0.2+C1942*0.2)/B1942</f>
        <v>4.221510853609005E-3</v>
      </c>
      <c r="H1942">
        <f>_xlfn.RANK.AVG(G1942,G$2:G$2185)</f>
        <v>1447</v>
      </c>
      <c r="I1942">
        <f>LOOKUP(H1942/COUNTA(H:H),{0,0.1,0.2,0.3,0.4,0.5,0.6,0.7,0.8,0.9,1}+1%%,{10,9,8,7,6,5,4,3,2,1})</f>
        <v>4</v>
      </c>
      <c r="J1942">
        <f>E1942*0.6+D1942*0.2+C1942*0.2</f>
        <v>44329.599999999999</v>
      </c>
      <c r="K1942">
        <f>_xlfn.RANK.AVG(J1942,J$2:J$2185)</f>
        <v>353</v>
      </c>
      <c r="L1942">
        <f>LOOKUP(K1942/COUNTA(K:K),{0,0.1,0.2,0.3,0.4,0.5,0.6,0.7,0.8,0.9,1}+1%%,{10,9,8,7,6,5,4,3,2,1})</f>
        <v>9</v>
      </c>
      <c r="M1942">
        <f>(C1942-D1942)*0.7+B1942*0.3</f>
        <v>3201126.8</v>
      </c>
      <c r="N1942">
        <f>_xlfn.RANK.AVG(M1942,M$2:M$2185)</f>
        <v>261</v>
      </c>
      <c r="O1942">
        <f>LOOKUP(N1942/COUNTA(N:N),{0,0.1,0.2,0.3,0.4,0.5,0.6,0.7,0.8,0.9,1}+1%%,{10,9,8,7,6,5,4,3,2,1})</f>
        <v>9</v>
      </c>
      <c r="P1942" s="6">
        <v>20</v>
      </c>
      <c r="Q1942">
        <f>_xlfn.RANK.AVG(P1942,P$2:P$2185)</f>
        <v>42.5</v>
      </c>
      <c r="R1942">
        <f>LOOKUP(Q1942/COUNTA(Q:Q),{0,0.1,0.2,0.3,0.4,0.5,0.6,0.7,0.8,0.9,1}+1%%,{10,9,8,7,6,5,4,3,2,1})</f>
        <v>10</v>
      </c>
      <c r="S1942">
        <f>I1942*0.5+L1942*0.5+O1942+R1942</f>
        <v>25.5</v>
      </c>
    </row>
    <row r="1943" spans="1:19" ht="28.8" x14ac:dyDescent="0.25">
      <c r="A1943" s="5" t="s">
        <v>1090</v>
      </c>
      <c r="B1943" s="6">
        <v>11609116</v>
      </c>
      <c r="C1943" s="6">
        <v>147959</v>
      </c>
      <c r="D1943" s="6">
        <v>32235</v>
      </c>
      <c r="E1943" s="6">
        <v>35959</v>
      </c>
      <c r="F1943" s="6">
        <v>8</v>
      </c>
      <c r="G1943">
        <f>(E1943*0.6+D1943*0.2+C1943*0.2)/B1943</f>
        <v>4.9628412706014821E-3</v>
      </c>
      <c r="H1943">
        <f>_xlfn.RANK.AVG(G1943,G$2:G$2185)</f>
        <v>1331</v>
      </c>
      <c r="I1943">
        <f>LOOKUP(H1943/COUNTA(H:H),{0,0.1,0.2,0.3,0.4,0.5,0.6,0.7,0.8,0.9,1}+1%%,{10,9,8,7,6,5,4,3,2,1})</f>
        <v>4</v>
      </c>
      <c r="J1943">
        <f>E1943*0.6+D1943*0.2+C1943*0.2</f>
        <v>57614.2</v>
      </c>
      <c r="K1943">
        <f>_xlfn.RANK.AVG(J1943,J$2:J$2185)</f>
        <v>308</v>
      </c>
      <c r="L1943">
        <f>LOOKUP(K1943/COUNTA(K:K),{0,0.1,0.2,0.3,0.4,0.5,0.6,0.7,0.8,0.9,1}+1%%,{10,9,8,7,6,5,4,3,2,1})</f>
        <v>9</v>
      </c>
      <c r="M1943">
        <f>(C1943-D1943)*0.7+B1943*0.3</f>
        <v>3563741.5999999996</v>
      </c>
      <c r="N1943">
        <f>_xlfn.RANK.AVG(M1943,M$2:M$2185)</f>
        <v>239</v>
      </c>
      <c r="O1943">
        <f>LOOKUP(N1943/COUNTA(N:N),{0,0.1,0.2,0.3,0.4,0.5,0.6,0.7,0.8,0.9,1}+1%%,{10,9,8,7,6,5,4,3,2,1})</f>
        <v>9</v>
      </c>
      <c r="P1943" s="6">
        <v>8</v>
      </c>
      <c r="Q1943">
        <f>_xlfn.RANK.AVG(P1943,P$2:P$2185)</f>
        <v>151.5</v>
      </c>
      <c r="R1943">
        <f>LOOKUP(Q1943/COUNTA(Q:Q),{0,0.1,0.2,0.3,0.4,0.5,0.6,0.7,0.8,0.9,1}+1%%,{10,9,8,7,6,5,4,3,2,1})</f>
        <v>10</v>
      </c>
      <c r="S1943">
        <f>I1943*0.5+L1943*0.5+O1943+R1943</f>
        <v>25.5</v>
      </c>
    </row>
    <row r="1944" spans="1:19" ht="43.2" x14ac:dyDescent="0.25">
      <c r="A1944" s="5" t="s">
        <v>149</v>
      </c>
      <c r="B1944" s="6">
        <v>1990085</v>
      </c>
      <c r="C1944" s="6">
        <v>107630</v>
      </c>
      <c r="D1944" s="6">
        <v>2217</v>
      </c>
      <c r="E1944" s="6">
        <v>9890</v>
      </c>
      <c r="F1944" s="6">
        <v>7</v>
      </c>
      <c r="G1944">
        <f>(E1944*0.6+D1944*0.2+C1944*0.2)/B1944</f>
        <v>1.4021210149315231E-2</v>
      </c>
      <c r="H1944">
        <f>_xlfn.RANK.AVG(G1944,G$2:G$2185)</f>
        <v>356</v>
      </c>
      <c r="I1944">
        <f>LOOKUP(H1944/COUNTA(H:H),{0,0.1,0.2,0.3,0.4,0.5,0.6,0.7,0.8,0.9,1}+1%%,{10,9,8,7,6,5,4,3,2,1})</f>
        <v>9</v>
      </c>
      <c r="J1944">
        <f>E1944*0.6+D1944*0.2+C1944*0.2</f>
        <v>27903.4</v>
      </c>
      <c r="K1944">
        <f>_xlfn.RANK.AVG(J1944,J$2:J$2185)</f>
        <v>480</v>
      </c>
      <c r="L1944">
        <f>LOOKUP(K1944/COUNTA(K:K),{0,0.1,0.2,0.3,0.4,0.5,0.6,0.7,0.8,0.9,1}+1%%,{10,9,8,7,6,5,4,3,2,1})</f>
        <v>8</v>
      </c>
      <c r="M1944">
        <f>(C1944-D1944)*0.7+B1944*0.3</f>
        <v>670814.6</v>
      </c>
      <c r="N1944">
        <f>_xlfn.RANK.AVG(M1944,M$2:M$2185)</f>
        <v>667</v>
      </c>
      <c r="O1944">
        <f>LOOKUP(N1944/COUNTA(N:N),{0,0.1,0.2,0.3,0.4,0.5,0.6,0.7,0.8,0.9,1}+1%%,{10,9,8,7,6,5,4,3,2,1})</f>
        <v>7</v>
      </c>
      <c r="P1944" s="6">
        <v>7</v>
      </c>
      <c r="Q1944">
        <f>_xlfn.RANK.AVG(P1944,P$2:P$2185)</f>
        <v>180</v>
      </c>
      <c r="R1944">
        <f>LOOKUP(Q1944/COUNTA(Q:Q),{0,0.1,0.2,0.3,0.4,0.5,0.6,0.7,0.8,0.9,1}+1%%,{10,9,8,7,6,5,4,3,2,1})</f>
        <v>10</v>
      </c>
      <c r="S1944">
        <f>I1944*0.5+L1944*0.5+O1944+R1944</f>
        <v>25.5</v>
      </c>
    </row>
    <row r="1945" spans="1:19" ht="43.2" x14ac:dyDescent="0.25">
      <c r="A1945" s="5" t="s">
        <v>1848</v>
      </c>
      <c r="B1945" s="6">
        <v>3185420</v>
      </c>
      <c r="C1945" s="6">
        <v>178634</v>
      </c>
      <c r="D1945" s="6">
        <v>1942</v>
      </c>
      <c r="E1945" s="6">
        <v>10509</v>
      </c>
      <c r="F1945" s="6">
        <v>4</v>
      </c>
      <c r="G1945">
        <f>(E1945*0.6+D1945*0.2+C1945*0.2)/B1945</f>
        <v>1.3317113598834692E-2</v>
      </c>
      <c r="H1945">
        <f>_xlfn.RANK.AVG(G1945,G$2:G$2185)</f>
        <v>398</v>
      </c>
      <c r="I1945">
        <f>LOOKUP(H1945/COUNTA(H:H),{0,0.1,0.2,0.3,0.4,0.5,0.6,0.7,0.8,0.9,1}+1%%,{10,9,8,7,6,5,4,3,2,1})</f>
        <v>9</v>
      </c>
      <c r="J1945">
        <f>E1945*0.6+D1945*0.2+C1945*0.2</f>
        <v>42420.600000000006</v>
      </c>
      <c r="K1945">
        <f>_xlfn.RANK.AVG(J1945,J$2:J$2185)</f>
        <v>364</v>
      </c>
      <c r="L1945">
        <f>LOOKUP(K1945/COUNTA(K:K),{0,0.1,0.2,0.3,0.4,0.5,0.6,0.7,0.8,0.9,1}+1%%,{10,9,8,7,6,5,4,3,2,1})</f>
        <v>9</v>
      </c>
      <c r="M1945">
        <f>(C1945-D1945)*0.7+B1945*0.3</f>
        <v>1079310.3999999999</v>
      </c>
      <c r="N1945">
        <f>_xlfn.RANK.AVG(M1945,M$2:M$2185)</f>
        <v>512</v>
      </c>
      <c r="O1945">
        <f>LOOKUP(N1945/COUNTA(N:N),{0,0.1,0.2,0.3,0.4,0.5,0.6,0.7,0.8,0.9,1}+1%%,{10,9,8,7,6,5,4,3,2,1})</f>
        <v>8</v>
      </c>
      <c r="P1945" s="6">
        <v>4</v>
      </c>
      <c r="Q1945">
        <f>_xlfn.RANK.AVG(P1945,P$2:P$2185)</f>
        <v>340.5</v>
      </c>
      <c r="R1945">
        <f>LOOKUP(Q1945/COUNTA(Q:Q),{0,0.1,0.2,0.3,0.4,0.5,0.6,0.7,0.8,0.9,1}+1%%,{10,9,8,7,6,5,4,3,2,1})</f>
        <v>9</v>
      </c>
      <c r="S1945">
        <f>I1945*0.5+L1945*0.5+O1945+R1945</f>
        <v>26</v>
      </c>
    </row>
    <row r="1946" spans="1:19" ht="28.8" x14ac:dyDescent="0.25">
      <c r="A1946" s="5" t="s">
        <v>1931</v>
      </c>
      <c r="B1946" s="6">
        <v>21114850</v>
      </c>
      <c r="C1946" s="6">
        <v>288524</v>
      </c>
      <c r="D1946" s="6">
        <v>18755</v>
      </c>
      <c r="E1946" s="6">
        <v>29235</v>
      </c>
      <c r="F1946" s="6">
        <v>13</v>
      </c>
      <c r="G1946">
        <f>(E1946*0.6+D1946*0.2+C1946*0.2)/B1946</f>
        <v>3.7412910818689217E-3</v>
      </c>
      <c r="H1946">
        <f>_xlfn.RANK.AVG(G1946,G$2:G$2185)</f>
        <v>1532</v>
      </c>
      <c r="I1946">
        <f>LOOKUP(H1946/COUNTA(H:H),{0,0.1,0.2,0.3,0.4,0.5,0.6,0.7,0.8,0.9,1}+1%%,{10,9,8,7,6,5,4,3,2,1})</f>
        <v>3</v>
      </c>
      <c r="J1946">
        <f>E1946*0.6+D1946*0.2+C1946*0.2</f>
        <v>78996.800000000003</v>
      </c>
      <c r="K1946">
        <f>_xlfn.RANK.AVG(J1946,J$2:J$2185)</f>
        <v>260</v>
      </c>
      <c r="L1946">
        <f>LOOKUP(K1946/COUNTA(K:K),{0,0.1,0.2,0.3,0.4,0.5,0.6,0.7,0.8,0.9,1}+1%%,{10,9,8,7,6,5,4,3,2,1})</f>
        <v>9</v>
      </c>
      <c r="M1946">
        <f>(C1946-D1946)*0.7+B1946*0.3</f>
        <v>6523293.2999999998</v>
      </c>
      <c r="N1946">
        <f>_xlfn.RANK.AVG(M1946,M$2:M$2185)</f>
        <v>155</v>
      </c>
      <c r="O1946">
        <f>LOOKUP(N1946/COUNTA(N:N),{0,0.1,0.2,0.3,0.4,0.5,0.6,0.7,0.8,0.9,1}+1%%,{10,9,8,7,6,5,4,3,2,1})</f>
        <v>10</v>
      </c>
      <c r="P1946" s="6">
        <v>13</v>
      </c>
      <c r="Q1946">
        <f>_xlfn.RANK.AVG(P1946,P$2:P$2185)</f>
        <v>81</v>
      </c>
      <c r="R1946">
        <f>LOOKUP(Q1946/COUNTA(Q:Q),{0,0.1,0.2,0.3,0.4,0.5,0.6,0.7,0.8,0.9,1}+1%%,{10,9,8,7,6,5,4,3,2,1})</f>
        <v>10</v>
      </c>
      <c r="S1946">
        <f>I1946*0.5+L1946*0.5+O1946+R1946</f>
        <v>26</v>
      </c>
    </row>
    <row r="1947" spans="1:19" ht="14.4" x14ac:dyDescent="0.25">
      <c r="A1947" s="5" t="s">
        <v>1898</v>
      </c>
      <c r="B1947" s="6">
        <v>8622233</v>
      </c>
      <c r="C1947" s="6">
        <v>209005</v>
      </c>
      <c r="D1947" s="6">
        <v>5932</v>
      </c>
      <c r="E1947" s="6">
        <v>11202</v>
      </c>
      <c r="F1947" s="6">
        <v>8</v>
      </c>
      <c r="G1947">
        <f>(E1947*0.6+D1947*0.2+C1947*0.2)/B1947</f>
        <v>5.7651654739555285E-3</v>
      </c>
      <c r="H1947">
        <f>_xlfn.RANK.AVG(G1947,G$2:G$2185)</f>
        <v>1218</v>
      </c>
      <c r="I1947">
        <f>LOOKUP(H1947/COUNTA(H:H),{0,0.1,0.2,0.3,0.4,0.5,0.6,0.7,0.8,0.9,1}+1%%,{10,9,8,7,6,5,4,3,2,1})</f>
        <v>5</v>
      </c>
      <c r="J1947">
        <f>E1947*0.6+D1947*0.2+C1947*0.2</f>
        <v>49708.6</v>
      </c>
      <c r="K1947">
        <f>_xlfn.RANK.AVG(J1947,J$2:J$2185)</f>
        <v>331</v>
      </c>
      <c r="L1947">
        <f>LOOKUP(K1947/COUNTA(K:K),{0,0.1,0.2,0.3,0.4,0.5,0.6,0.7,0.8,0.9,1}+1%%,{10,9,8,7,6,5,4,3,2,1})</f>
        <v>9</v>
      </c>
      <c r="M1947">
        <f>(C1947-D1947)*0.7+B1947*0.3</f>
        <v>2728821</v>
      </c>
      <c r="N1947">
        <f>_xlfn.RANK.AVG(M1947,M$2:M$2185)</f>
        <v>285</v>
      </c>
      <c r="O1947">
        <f>LOOKUP(N1947/COUNTA(N:N),{0,0.1,0.2,0.3,0.4,0.5,0.6,0.7,0.8,0.9,1}+1%%,{10,9,8,7,6,5,4,3,2,1})</f>
        <v>9</v>
      </c>
      <c r="P1947" s="6">
        <v>8</v>
      </c>
      <c r="Q1947">
        <f>_xlfn.RANK.AVG(P1947,P$2:P$2185)</f>
        <v>151.5</v>
      </c>
      <c r="R1947">
        <f>LOOKUP(Q1947/COUNTA(Q:Q),{0,0.1,0.2,0.3,0.4,0.5,0.6,0.7,0.8,0.9,1}+1%%,{10,9,8,7,6,5,4,3,2,1})</f>
        <v>10</v>
      </c>
      <c r="S1947">
        <f>I1947*0.5+L1947*0.5+O1947+R1947</f>
        <v>26</v>
      </c>
    </row>
    <row r="1948" spans="1:19" ht="28.8" x14ac:dyDescent="0.25">
      <c r="A1948" s="5" t="s">
        <v>1046</v>
      </c>
      <c r="B1948" s="6">
        <v>29677877</v>
      </c>
      <c r="C1948" s="6">
        <v>984761</v>
      </c>
      <c r="D1948" s="6">
        <v>29076</v>
      </c>
      <c r="E1948" s="6">
        <v>62666</v>
      </c>
      <c r="F1948" s="6">
        <v>3</v>
      </c>
      <c r="G1948">
        <f>(E1948*0.6+D1948*0.2+C1948*0.2)/B1948</f>
        <v>8.0991979311727715E-3</v>
      </c>
      <c r="H1948">
        <f>_xlfn.RANK.AVG(G1948,G$2:G$2185)</f>
        <v>891</v>
      </c>
      <c r="I1948">
        <f>LOOKUP(H1948/COUNTA(H:H),{0,0.1,0.2,0.3,0.4,0.5,0.6,0.7,0.8,0.9,1}+1%%,{10,9,8,7,6,5,4,3,2,1})</f>
        <v>6</v>
      </c>
      <c r="J1948">
        <f>E1948*0.6+D1948*0.2+C1948*0.2</f>
        <v>240367</v>
      </c>
      <c r="K1948">
        <f>_xlfn.RANK.AVG(J1948,J$2:J$2185)</f>
        <v>103</v>
      </c>
      <c r="L1948">
        <f>LOOKUP(K1948/COUNTA(K:K),{0,0.1,0.2,0.3,0.4,0.5,0.6,0.7,0.8,0.9,1}+1%%,{10,9,8,7,6,5,4,3,2,1})</f>
        <v>10</v>
      </c>
      <c r="M1948">
        <f>(C1948-D1948)*0.7+B1948*0.3</f>
        <v>9572342.5999999996</v>
      </c>
      <c r="N1948">
        <f>_xlfn.RANK.AVG(M1948,M$2:M$2185)</f>
        <v>104</v>
      </c>
      <c r="O1948">
        <f>LOOKUP(N1948/COUNTA(N:N),{0,0.1,0.2,0.3,0.4,0.5,0.6,0.7,0.8,0.9,1}+1%%,{10,9,8,7,6,5,4,3,2,1})</f>
        <v>10</v>
      </c>
      <c r="P1948" s="6">
        <v>3</v>
      </c>
      <c r="Q1948">
        <f>_xlfn.RANK.AVG(P1948,P$2:P$2185)</f>
        <v>452</v>
      </c>
      <c r="R1948">
        <f>LOOKUP(Q1948/COUNTA(Q:Q),{0,0.1,0.2,0.3,0.4,0.5,0.6,0.7,0.8,0.9,1}+1%%,{10,9,8,7,6,5,4,3,2,1})</f>
        <v>8</v>
      </c>
      <c r="S1948">
        <f>I1948*0.5+L1948*0.5+O1948+R1948</f>
        <v>26</v>
      </c>
    </row>
    <row r="1949" spans="1:19" ht="43.2" x14ac:dyDescent="0.25">
      <c r="A1949" s="5" t="s">
        <v>296</v>
      </c>
      <c r="B1949" s="6">
        <v>2978701</v>
      </c>
      <c r="C1949" s="6">
        <v>104035</v>
      </c>
      <c r="D1949" s="6">
        <v>6994</v>
      </c>
      <c r="E1949" s="6">
        <v>26364</v>
      </c>
      <c r="F1949" s="6">
        <v>4</v>
      </c>
      <c r="G1949">
        <f>(E1949*0.6+D1949*0.2+C1949*0.2)/B1949</f>
        <v>1.2765363156624313E-2</v>
      </c>
      <c r="H1949">
        <f>_xlfn.RANK.AVG(G1949,G$2:G$2185)</f>
        <v>435</v>
      </c>
      <c r="I1949">
        <f>LOOKUP(H1949/COUNTA(H:H),{0,0.1,0.2,0.3,0.4,0.5,0.6,0.7,0.8,0.9,1}+1%%,{10,9,8,7,6,5,4,3,2,1})</f>
        <v>9</v>
      </c>
      <c r="J1949">
        <f>E1949*0.6+D1949*0.2+C1949*0.2</f>
        <v>38024.199999999997</v>
      </c>
      <c r="K1949">
        <f>_xlfn.RANK.AVG(J1949,J$2:J$2185)</f>
        <v>394</v>
      </c>
      <c r="L1949">
        <f>LOOKUP(K1949/COUNTA(K:K),{0,0.1,0.2,0.3,0.4,0.5,0.6,0.7,0.8,0.9,1}+1%%,{10,9,8,7,6,5,4,3,2,1})</f>
        <v>9</v>
      </c>
      <c r="M1949">
        <f>(C1949-D1949)*0.7+B1949*0.3</f>
        <v>961538.99999999988</v>
      </c>
      <c r="N1949">
        <f>_xlfn.RANK.AVG(M1949,M$2:M$2185)</f>
        <v>549</v>
      </c>
      <c r="O1949">
        <f>LOOKUP(N1949/COUNTA(N:N),{0,0.1,0.2,0.3,0.4,0.5,0.6,0.7,0.8,0.9,1}+1%%,{10,9,8,7,6,5,4,3,2,1})</f>
        <v>8</v>
      </c>
      <c r="P1949" s="6">
        <v>4</v>
      </c>
      <c r="Q1949">
        <f>_xlfn.RANK.AVG(P1949,P$2:P$2185)</f>
        <v>340.5</v>
      </c>
      <c r="R1949">
        <f>LOOKUP(Q1949/COUNTA(Q:Q),{0,0.1,0.2,0.3,0.4,0.5,0.6,0.7,0.8,0.9,1}+1%%,{10,9,8,7,6,5,4,3,2,1})</f>
        <v>9</v>
      </c>
      <c r="S1949">
        <f>I1949*0.5+L1949*0.5+O1949+R1949</f>
        <v>26</v>
      </c>
    </row>
    <row r="1950" spans="1:19" ht="43.2" x14ac:dyDescent="0.25">
      <c r="A1950" s="5" t="s">
        <v>893</v>
      </c>
      <c r="B1950" s="6">
        <v>3598772</v>
      </c>
      <c r="C1950" s="6">
        <v>137532</v>
      </c>
      <c r="D1950" s="6">
        <v>2145</v>
      </c>
      <c r="E1950" s="6">
        <v>11829</v>
      </c>
      <c r="F1950" s="6">
        <v>7</v>
      </c>
      <c r="G1950">
        <f>(E1950*0.6+D1950*0.2+C1950*0.2)/B1950</f>
        <v>9.7346539319523445E-3</v>
      </c>
      <c r="H1950">
        <f>_xlfn.RANK.AVG(G1950,G$2:G$2185)</f>
        <v>696</v>
      </c>
      <c r="I1950">
        <f>LOOKUP(H1950/COUNTA(H:H),{0,0.1,0.2,0.3,0.4,0.5,0.6,0.7,0.8,0.9,1}+1%%,{10,9,8,7,6,5,4,3,2,1})</f>
        <v>7</v>
      </c>
      <c r="J1950">
        <f>E1950*0.6+D1950*0.2+C1950*0.2</f>
        <v>35032.800000000003</v>
      </c>
      <c r="K1950">
        <f>_xlfn.RANK.AVG(J1950,J$2:J$2185)</f>
        <v>419</v>
      </c>
      <c r="L1950">
        <f>LOOKUP(K1950/COUNTA(K:K),{0,0.1,0.2,0.3,0.4,0.5,0.6,0.7,0.8,0.9,1}+1%%,{10,9,8,7,6,5,4,3,2,1})</f>
        <v>9</v>
      </c>
      <c r="M1950">
        <f>(C1950-D1950)*0.7+B1950*0.3</f>
        <v>1174402.4999999998</v>
      </c>
      <c r="N1950">
        <f>_xlfn.RANK.AVG(M1950,M$2:M$2185)</f>
        <v>490</v>
      </c>
      <c r="O1950">
        <f>LOOKUP(N1950/COUNTA(N:N),{0,0.1,0.2,0.3,0.4,0.5,0.6,0.7,0.8,0.9,1}+1%%,{10,9,8,7,6,5,4,3,2,1})</f>
        <v>8</v>
      </c>
      <c r="P1950" s="6">
        <v>7</v>
      </c>
      <c r="Q1950">
        <f>_xlfn.RANK.AVG(P1950,P$2:P$2185)</f>
        <v>180</v>
      </c>
      <c r="R1950">
        <f>LOOKUP(Q1950/COUNTA(Q:Q),{0,0.1,0.2,0.3,0.4,0.5,0.6,0.7,0.8,0.9,1}+1%%,{10,9,8,7,6,5,4,3,2,1})</f>
        <v>10</v>
      </c>
      <c r="S1950">
        <f>I1950*0.5+L1950*0.5+O1950+R1950</f>
        <v>26</v>
      </c>
    </row>
    <row r="1951" spans="1:19" ht="28.8" x14ac:dyDescent="0.25">
      <c r="A1951" s="5" t="s">
        <v>872</v>
      </c>
      <c r="B1951" s="6">
        <v>29220292</v>
      </c>
      <c r="C1951" s="6">
        <v>527056</v>
      </c>
      <c r="D1951" s="6">
        <v>16458</v>
      </c>
      <c r="E1951" s="6">
        <v>18165</v>
      </c>
      <c r="F1951" s="6">
        <v>4</v>
      </c>
      <c r="G1951">
        <f>(E1951*0.6+D1951*0.2+C1951*0.2)/B1951</f>
        <v>4.0931076253447442E-3</v>
      </c>
      <c r="H1951">
        <f>_xlfn.RANK.AVG(G1951,G$2:G$2185)</f>
        <v>1467</v>
      </c>
      <c r="I1951">
        <f>LOOKUP(H1951/COUNTA(H:H),{0,0.1,0.2,0.3,0.4,0.5,0.6,0.7,0.8,0.9,1}+1%%,{10,9,8,7,6,5,4,3,2,1})</f>
        <v>4</v>
      </c>
      <c r="J1951">
        <f>E1951*0.6+D1951*0.2+C1951*0.2</f>
        <v>119601.80000000002</v>
      </c>
      <c r="K1951">
        <f>_xlfn.RANK.AVG(J1951,J$2:J$2185)</f>
        <v>195</v>
      </c>
      <c r="L1951">
        <f>LOOKUP(K1951/COUNTA(K:K),{0,0.1,0.2,0.3,0.4,0.5,0.6,0.7,0.8,0.9,1}+1%%,{10,9,8,7,6,5,4,3,2,1})</f>
        <v>10</v>
      </c>
      <c r="M1951">
        <f>(C1951-D1951)*0.7+B1951*0.3</f>
        <v>9123506.1999999993</v>
      </c>
      <c r="N1951">
        <f>_xlfn.RANK.AVG(M1951,M$2:M$2185)</f>
        <v>110</v>
      </c>
      <c r="O1951">
        <f>LOOKUP(N1951/COUNTA(N:N),{0,0.1,0.2,0.3,0.4,0.5,0.6,0.7,0.8,0.9,1}+1%%,{10,9,8,7,6,5,4,3,2,1})</f>
        <v>10</v>
      </c>
      <c r="P1951" s="6">
        <v>4</v>
      </c>
      <c r="Q1951">
        <f>_xlfn.RANK.AVG(P1951,P$2:P$2185)</f>
        <v>340.5</v>
      </c>
      <c r="R1951">
        <f>LOOKUP(Q1951/COUNTA(Q:Q),{0,0.1,0.2,0.3,0.4,0.5,0.6,0.7,0.8,0.9,1}+1%%,{10,9,8,7,6,5,4,3,2,1})</f>
        <v>9</v>
      </c>
      <c r="S1951">
        <f>I1951*0.5+L1951*0.5+O1951+R1951</f>
        <v>26</v>
      </c>
    </row>
    <row r="1952" spans="1:19" ht="28.8" x14ac:dyDescent="0.25">
      <c r="A1952" s="5" t="s">
        <v>771</v>
      </c>
      <c r="B1952" s="6">
        <v>2832746</v>
      </c>
      <c r="C1952" s="6">
        <v>167580</v>
      </c>
      <c r="D1952" s="6">
        <v>3046</v>
      </c>
      <c r="E1952" s="6">
        <v>14387</v>
      </c>
      <c r="F1952" s="6">
        <v>5</v>
      </c>
      <c r="G1952">
        <f>(E1952*0.6+D1952*0.2+C1952*0.2)/B1952</f>
        <v>1.509397595125013E-2</v>
      </c>
      <c r="H1952">
        <f>_xlfn.RANK.AVG(G1952,G$2:G$2185)</f>
        <v>294</v>
      </c>
      <c r="I1952">
        <f>LOOKUP(H1952/COUNTA(H:H),{0,0.1,0.2,0.3,0.4,0.5,0.6,0.7,0.8,0.9,1}+1%%,{10,9,8,7,6,5,4,3,2,1})</f>
        <v>9</v>
      </c>
      <c r="J1952">
        <f>E1952*0.6+D1952*0.2+C1952*0.2</f>
        <v>42757.4</v>
      </c>
      <c r="K1952">
        <f>_xlfn.RANK.AVG(J1952,J$2:J$2185)</f>
        <v>361</v>
      </c>
      <c r="L1952">
        <f>LOOKUP(K1952/COUNTA(K:K),{0,0.1,0.2,0.3,0.4,0.5,0.6,0.7,0.8,0.9,1}+1%%,{10,9,8,7,6,5,4,3,2,1})</f>
        <v>9</v>
      </c>
      <c r="M1952">
        <f>(C1952-D1952)*0.7+B1952*0.3</f>
        <v>964997.59999999986</v>
      </c>
      <c r="N1952">
        <f>_xlfn.RANK.AVG(M1952,M$2:M$2185)</f>
        <v>547</v>
      </c>
      <c r="O1952">
        <f>LOOKUP(N1952/COUNTA(N:N),{0,0.1,0.2,0.3,0.4,0.5,0.6,0.7,0.8,0.9,1}+1%%,{10,9,8,7,6,5,4,3,2,1})</f>
        <v>8</v>
      </c>
      <c r="P1952" s="6">
        <v>5</v>
      </c>
      <c r="Q1952">
        <f>_xlfn.RANK.AVG(P1952,P$2:P$2185)</f>
        <v>266.5</v>
      </c>
      <c r="R1952">
        <f>LOOKUP(Q1952/COUNTA(Q:Q),{0,0.1,0.2,0.3,0.4,0.5,0.6,0.7,0.8,0.9,1}+1%%,{10,9,8,7,6,5,4,3,2,1})</f>
        <v>9</v>
      </c>
      <c r="S1952">
        <f>I1952*0.5+L1952*0.5+O1952+R1952</f>
        <v>26</v>
      </c>
    </row>
    <row r="1953" spans="1:19" ht="14.4" x14ac:dyDescent="0.25">
      <c r="A1953" s="5" t="s">
        <v>304</v>
      </c>
      <c r="B1953" s="6">
        <v>28037405</v>
      </c>
      <c r="C1953" s="6">
        <v>1302687</v>
      </c>
      <c r="D1953" s="6">
        <v>33685</v>
      </c>
      <c r="E1953" s="6">
        <v>58077</v>
      </c>
      <c r="F1953" s="6">
        <v>2</v>
      </c>
      <c r="G1953">
        <f>(E1953*0.6+D1953*0.2+C1953*0.2)/B1953</f>
        <v>1.0775626346304162E-2</v>
      </c>
      <c r="H1953">
        <f>_xlfn.RANK.AVG(G1953,G$2:G$2185)</f>
        <v>595</v>
      </c>
      <c r="I1953">
        <f>LOOKUP(H1953/COUNTA(H:H),{0,0.1,0.2,0.3,0.4,0.5,0.6,0.7,0.8,0.9,1}+1%%,{10,9,8,7,6,5,4,3,2,1})</f>
        <v>8</v>
      </c>
      <c r="J1953">
        <f>E1953*0.6+D1953*0.2+C1953*0.2</f>
        <v>302120.60000000003</v>
      </c>
      <c r="K1953">
        <f>_xlfn.RANK.AVG(J1953,J$2:J$2185)</f>
        <v>83</v>
      </c>
      <c r="L1953">
        <f>LOOKUP(K1953/COUNTA(K:K),{0,0.1,0.2,0.3,0.4,0.5,0.6,0.7,0.8,0.9,1}+1%%,{10,9,8,7,6,5,4,3,2,1})</f>
        <v>10</v>
      </c>
      <c r="M1953">
        <f>(C1953-D1953)*0.7+B1953*0.3</f>
        <v>9299522.9000000004</v>
      </c>
      <c r="N1953">
        <f>_xlfn.RANK.AVG(M1953,M$2:M$2185)</f>
        <v>109</v>
      </c>
      <c r="O1953">
        <f>LOOKUP(N1953/COUNTA(N:N),{0,0.1,0.2,0.3,0.4,0.5,0.6,0.7,0.8,0.9,1}+1%%,{10,9,8,7,6,5,4,3,2,1})</f>
        <v>10</v>
      </c>
      <c r="P1953" s="6">
        <v>2</v>
      </c>
      <c r="Q1953">
        <f>_xlfn.RANK.AVG(P1953,P$2:P$2185)</f>
        <v>678.5</v>
      </c>
      <c r="R1953">
        <f>LOOKUP(Q1953/COUNTA(Q:Q),{0,0.1,0.2,0.3,0.4,0.5,0.6,0.7,0.8,0.9,1}+1%%,{10,9,8,7,6,5,4,3,2,1})</f>
        <v>7</v>
      </c>
      <c r="S1953">
        <f>I1953*0.5+L1953*0.5+O1953+R1953</f>
        <v>26</v>
      </c>
    </row>
    <row r="1954" spans="1:19" ht="72" x14ac:dyDescent="0.25">
      <c r="A1954" s="5" t="s">
        <v>118</v>
      </c>
      <c r="B1954" s="6">
        <v>5635879</v>
      </c>
      <c r="C1954" s="6">
        <v>78075</v>
      </c>
      <c r="D1954" s="6">
        <v>43354</v>
      </c>
      <c r="E1954" s="6">
        <v>19950</v>
      </c>
      <c r="F1954" s="6">
        <v>9</v>
      </c>
      <c r="G1954">
        <f>(E1954*0.6+D1954*0.2+C1954*0.2)/B1954</f>
        <v>6.4330337823079601E-3</v>
      </c>
      <c r="H1954">
        <f>_xlfn.RANK.AVG(G1954,G$2:G$2185)</f>
        <v>1113</v>
      </c>
      <c r="I1954">
        <f>LOOKUP(H1954/COUNTA(H:H),{0,0.1,0.2,0.3,0.4,0.5,0.6,0.7,0.8,0.9,1}+1%%,{10,9,8,7,6,5,4,3,2,1})</f>
        <v>5</v>
      </c>
      <c r="J1954">
        <f>E1954*0.6+D1954*0.2+C1954*0.2</f>
        <v>36255.800000000003</v>
      </c>
      <c r="K1954">
        <f>_xlfn.RANK.AVG(J1954,J$2:J$2185)</f>
        <v>411</v>
      </c>
      <c r="L1954">
        <f>LOOKUP(K1954/COUNTA(K:K),{0,0.1,0.2,0.3,0.4,0.5,0.6,0.7,0.8,0.9,1}+1%%,{10,9,8,7,6,5,4,3,2,1})</f>
        <v>9</v>
      </c>
      <c r="M1954">
        <f>(C1954-D1954)*0.7+B1954*0.3</f>
        <v>1715068.4</v>
      </c>
      <c r="N1954">
        <f>_xlfn.RANK.AVG(M1954,M$2:M$2185)</f>
        <v>387</v>
      </c>
      <c r="O1954">
        <f>LOOKUP(N1954/COUNTA(N:N),{0,0.1,0.2,0.3,0.4,0.5,0.6,0.7,0.8,0.9,1}+1%%,{10,9,8,7,6,5,4,3,2,1})</f>
        <v>9</v>
      </c>
      <c r="P1954" s="6">
        <v>9</v>
      </c>
      <c r="Q1954">
        <f>_xlfn.RANK.AVG(P1954,P$2:P$2185)</f>
        <v>128</v>
      </c>
      <c r="R1954">
        <f>LOOKUP(Q1954/COUNTA(Q:Q),{0,0.1,0.2,0.3,0.4,0.5,0.6,0.7,0.8,0.9,1}+1%%,{10,9,8,7,6,5,4,3,2,1})</f>
        <v>10</v>
      </c>
      <c r="S1954">
        <f>I1954*0.5+L1954*0.5+O1954+R1954</f>
        <v>26</v>
      </c>
    </row>
    <row r="1955" spans="1:19" ht="14.4" x14ac:dyDescent="0.25">
      <c r="A1955" s="5" t="s">
        <v>251</v>
      </c>
      <c r="B1955" s="6">
        <v>6858482</v>
      </c>
      <c r="C1955" s="6">
        <v>169586</v>
      </c>
      <c r="D1955" s="6">
        <v>4594</v>
      </c>
      <c r="E1955" s="6">
        <v>9453</v>
      </c>
      <c r="F1955" s="6">
        <v>9</v>
      </c>
      <c r="G1955">
        <f>(E1955*0.6+D1955*0.2+C1955*0.2)/B1955</f>
        <v>5.9062340617063664E-3</v>
      </c>
      <c r="H1955">
        <f>_xlfn.RANK.AVG(G1955,G$2:G$2185)</f>
        <v>1192</v>
      </c>
      <c r="I1955">
        <f>LOOKUP(H1955/COUNTA(H:H),{0,0.1,0.2,0.3,0.4,0.5,0.6,0.7,0.8,0.9,1}+1%%,{10,9,8,7,6,5,4,3,2,1})</f>
        <v>5</v>
      </c>
      <c r="J1955">
        <f>E1955*0.6+D1955*0.2+C1955*0.2</f>
        <v>40507.800000000003</v>
      </c>
      <c r="K1955">
        <f>_xlfn.RANK.AVG(J1955,J$2:J$2185)</f>
        <v>374</v>
      </c>
      <c r="L1955">
        <f>LOOKUP(K1955/COUNTA(K:K),{0,0.1,0.2,0.3,0.4,0.5,0.6,0.7,0.8,0.9,1}+1%%,{10,9,8,7,6,5,4,3,2,1})</f>
        <v>9</v>
      </c>
      <c r="M1955">
        <f>(C1955-D1955)*0.7+B1955*0.3</f>
        <v>2173039</v>
      </c>
      <c r="N1955">
        <f>_xlfn.RANK.AVG(M1955,M$2:M$2185)</f>
        <v>331</v>
      </c>
      <c r="O1955">
        <f>LOOKUP(N1955/COUNTA(N:N),{0,0.1,0.2,0.3,0.4,0.5,0.6,0.7,0.8,0.9,1}+1%%,{10,9,8,7,6,5,4,3,2,1})</f>
        <v>9</v>
      </c>
      <c r="P1955" s="6">
        <v>9</v>
      </c>
      <c r="Q1955">
        <f>_xlfn.RANK.AVG(P1955,P$2:P$2185)</f>
        <v>128</v>
      </c>
      <c r="R1955">
        <f>LOOKUP(Q1955/COUNTA(Q:Q),{0,0.1,0.2,0.3,0.4,0.5,0.6,0.7,0.8,0.9,1}+1%%,{10,9,8,7,6,5,4,3,2,1})</f>
        <v>10</v>
      </c>
      <c r="S1955">
        <f>I1955*0.5+L1955*0.5+O1955+R1955</f>
        <v>26</v>
      </c>
    </row>
    <row r="1956" spans="1:19" ht="43.2" x14ac:dyDescent="0.25">
      <c r="A1956" s="5" t="s">
        <v>563</v>
      </c>
      <c r="B1956" s="6">
        <v>10484505</v>
      </c>
      <c r="C1956" s="6">
        <v>264665</v>
      </c>
      <c r="D1956" s="6">
        <v>3580</v>
      </c>
      <c r="E1956" s="6">
        <v>21940</v>
      </c>
      <c r="F1956" s="6">
        <v>26</v>
      </c>
      <c r="G1956">
        <f>(E1956*0.6+D1956*0.2+C1956*0.2)/B1956</f>
        <v>6.3725469156626852E-3</v>
      </c>
      <c r="H1956">
        <f>_xlfn.RANK.AVG(G1956,G$2:G$2185)</f>
        <v>1130</v>
      </c>
      <c r="I1956">
        <f>LOOKUP(H1956/COUNTA(H:H),{0,0.1,0.2,0.3,0.4,0.5,0.6,0.7,0.8,0.9,1}+1%%,{10,9,8,7,6,5,4,3,2,1})</f>
        <v>5</v>
      </c>
      <c r="J1956">
        <f>E1956*0.6+D1956*0.2+C1956*0.2</f>
        <v>66813</v>
      </c>
      <c r="K1956">
        <f>_xlfn.RANK.AVG(J1956,J$2:J$2185)</f>
        <v>282</v>
      </c>
      <c r="L1956">
        <f>LOOKUP(K1956/COUNTA(K:K),{0,0.1,0.2,0.3,0.4,0.5,0.6,0.7,0.8,0.9,1}+1%%,{10,9,8,7,6,5,4,3,2,1})</f>
        <v>9</v>
      </c>
      <c r="M1956">
        <f>(C1956-D1956)*0.7+B1956*0.3</f>
        <v>3328111</v>
      </c>
      <c r="N1956">
        <f>_xlfn.RANK.AVG(M1956,M$2:M$2185)</f>
        <v>250</v>
      </c>
      <c r="O1956">
        <f>LOOKUP(N1956/COUNTA(N:N),{0,0.1,0.2,0.3,0.4,0.5,0.6,0.7,0.8,0.9,1}+1%%,{10,9,8,7,6,5,4,3,2,1})</f>
        <v>9</v>
      </c>
      <c r="P1956" s="6">
        <v>26</v>
      </c>
      <c r="Q1956">
        <f>_xlfn.RANK.AVG(P1956,P$2:P$2185)</f>
        <v>23</v>
      </c>
      <c r="R1956">
        <f>LOOKUP(Q1956/COUNTA(Q:Q),{0,0.1,0.2,0.3,0.4,0.5,0.6,0.7,0.8,0.9,1}+1%%,{10,9,8,7,6,5,4,3,2,1})</f>
        <v>10</v>
      </c>
      <c r="S1956">
        <f>I1956*0.5+L1956*0.5+O1956+R1956</f>
        <v>26</v>
      </c>
    </row>
    <row r="1957" spans="1:19" ht="28.8" x14ac:dyDescent="0.25">
      <c r="A1957" s="5" t="s">
        <v>1603</v>
      </c>
      <c r="B1957" s="6">
        <v>21704324</v>
      </c>
      <c r="C1957" s="6">
        <v>691768</v>
      </c>
      <c r="D1957" s="6">
        <v>16790</v>
      </c>
      <c r="E1957" s="6">
        <v>29114</v>
      </c>
      <c r="F1957" s="6">
        <v>3</v>
      </c>
      <c r="G1957">
        <f>(E1957*0.6+D1957*0.2+C1957*0.2)/B1957</f>
        <v>7.3340224740471071E-3</v>
      </c>
      <c r="H1957">
        <f>_xlfn.RANK.AVG(G1957,G$2:G$2185)</f>
        <v>991</v>
      </c>
      <c r="I1957">
        <f>LOOKUP(H1957/COUNTA(H:H),{0,0.1,0.2,0.3,0.4,0.5,0.6,0.7,0.8,0.9,1}+1%%,{10,9,8,7,6,5,4,3,2,1})</f>
        <v>6</v>
      </c>
      <c r="J1957">
        <f>E1957*0.6+D1957*0.2+C1957*0.2</f>
        <v>159180</v>
      </c>
      <c r="K1957">
        <f>_xlfn.RANK.AVG(J1957,J$2:J$2185)</f>
        <v>147</v>
      </c>
      <c r="L1957">
        <f>LOOKUP(K1957/COUNTA(K:K),{0,0.1,0.2,0.3,0.4,0.5,0.6,0.7,0.8,0.9,1}+1%%,{10,9,8,7,6,5,4,3,2,1})</f>
        <v>10</v>
      </c>
      <c r="M1957">
        <f>(C1957-D1957)*0.7+B1957*0.3</f>
        <v>6983781.7999999998</v>
      </c>
      <c r="N1957">
        <f>_xlfn.RANK.AVG(M1957,M$2:M$2185)</f>
        <v>144</v>
      </c>
      <c r="O1957">
        <f>LOOKUP(N1957/COUNTA(N:N),{0,0.1,0.2,0.3,0.4,0.5,0.6,0.7,0.8,0.9,1}+1%%,{10,9,8,7,6,5,4,3,2,1})</f>
        <v>10</v>
      </c>
      <c r="P1957" s="6">
        <v>3</v>
      </c>
      <c r="Q1957">
        <f>_xlfn.RANK.AVG(P1957,P$2:P$2185)</f>
        <v>452</v>
      </c>
      <c r="R1957">
        <f>LOOKUP(Q1957/COUNTA(Q:Q),{0,0.1,0.2,0.3,0.4,0.5,0.6,0.7,0.8,0.9,1}+1%%,{10,9,8,7,6,5,4,3,2,1})</f>
        <v>8</v>
      </c>
      <c r="S1957">
        <f>I1957*0.5+L1957*0.5+O1957+R1957</f>
        <v>26</v>
      </c>
    </row>
    <row r="1958" spans="1:19" ht="28.8" x14ac:dyDescent="0.25">
      <c r="A1958" s="5" t="s">
        <v>148</v>
      </c>
      <c r="B1958" s="6">
        <v>10657492</v>
      </c>
      <c r="C1958" s="6">
        <v>985532</v>
      </c>
      <c r="D1958" s="6">
        <v>16673</v>
      </c>
      <c r="E1958" s="6">
        <v>66948</v>
      </c>
      <c r="F1958" s="6">
        <v>2</v>
      </c>
      <c r="G1958">
        <f>(E1958*0.6+D1958*0.2+C1958*0.2)/B1958</f>
        <v>2.2576587437269483E-2</v>
      </c>
      <c r="H1958">
        <f>_xlfn.RANK.AVG(G1958,G$2:G$2185)</f>
        <v>92</v>
      </c>
      <c r="I1958">
        <f>LOOKUP(H1958/COUNTA(H:H),{0,0.1,0.2,0.3,0.4,0.5,0.6,0.7,0.8,0.9,1}+1%%,{10,9,8,7,6,5,4,3,2,1})</f>
        <v>10</v>
      </c>
      <c r="J1958">
        <f>E1958*0.6+D1958*0.2+C1958*0.2</f>
        <v>240609.80000000002</v>
      </c>
      <c r="K1958">
        <f>_xlfn.RANK.AVG(J1958,J$2:J$2185)</f>
        <v>102</v>
      </c>
      <c r="L1958">
        <f>LOOKUP(K1958/COUNTA(K:K),{0,0.1,0.2,0.3,0.4,0.5,0.6,0.7,0.8,0.9,1}+1%%,{10,9,8,7,6,5,4,3,2,1})</f>
        <v>10</v>
      </c>
      <c r="M1958">
        <f>(C1958-D1958)*0.7+B1958*0.3</f>
        <v>3875448.9</v>
      </c>
      <c r="N1958">
        <f>_xlfn.RANK.AVG(M1958,M$2:M$2185)</f>
        <v>224</v>
      </c>
      <c r="O1958">
        <f>LOOKUP(N1958/COUNTA(N:N),{0,0.1,0.2,0.3,0.4,0.5,0.6,0.7,0.8,0.9,1}+1%%,{10,9,8,7,6,5,4,3,2,1})</f>
        <v>9</v>
      </c>
      <c r="P1958" s="6">
        <v>2</v>
      </c>
      <c r="Q1958">
        <f>_xlfn.RANK.AVG(P1958,P$2:P$2185)</f>
        <v>678.5</v>
      </c>
      <c r="R1958">
        <f>LOOKUP(Q1958/COUNTA(Q:Q),{0,0.1,0.2,0.3,0.4,0.5,0.6,0.7,0.8,0.9,1}+1%%,{10,9,8,7,6,5,4,3,2,1})</f>
        <v>7</v>
      </c>
      <c r="S1958">
        <f>I1958*0.5+L1958*0.5+O1958+R1958</f>
        <v>26</v>
      </c>
    </row>
    <row r="1959" spans="1:19" ht="28.8" x14ac:dyDescent="0.25">
      <c r="A1959" s="5" t="s">
        <v>2142</v>
      </c>
      <c r="B1959" s="6">
        <v>6438868</v>
      </c>
      <c r="C1959" s="6">
        <v>217929</v>
      </c>
      <c r="D1959" s="6">
        <v>150864</v>
      </c>
      <c r="E1959" s="6">
        <v>72733</v>
      </c>
      <c r="F1959" s="6">
        <v>2</v>
      </c>
      <c r="G1959">
        <f>(E1959*0.6+D1959*0.2+C1959*0.2)/B1959</f>
        <v>1.8232770108037626E-2</v>
      </c>
      <c r="H1959">
        <f>_xlfn.RANK.AVG(G1959,G$2:G$2185)</f>
        <v>167</v>
      </c>
      <c r="I1959">
        <f>LOOKUP(H1959/COUNTA(H:H),{0,0.1,0.2,0.3,0.4,0.5,0.6,0.7,0.8,0.9,1}+1%%,{10,9,8,7,6,5,4,3,2,1})</f>
        <v>10</v>
      </c>
      <c r="J1959">
        <f>E1959*0.6+D1959*0.2+C1959*0.2</f>
        <v>117398.40000000001</v>
      </c>
      <c r="K1959">
        <f>_xlfn.RANK.AVG(J1959,J$2:J$2185)</f>
        <v>199</v>
      </c>
      <c r="L1959">
        <f>LOOKUP(K1959/COUNTA(K:K),{0,0.1,0.2,0.3,0.4,0.5,0.6,0.7,0.8,0.9,1}+1%%,{10,9,8,7,6,5,4,3,2,1})</f>
        <v>10</v>
      </c>
      <c r="M1959">
        <f>(C1959-D1959)*0.7+B1959*0.3</f>
        <v>1978605.9</v>
      </c>
      <c r="N1959">
        <f>_xlfn.RANK.AVG(M1959,M$2:M$2185)</f>
        <v>354</v>
      </c>
      <c r="O1959">
        <f>LOOKUP(N1959/COUNTA(N:N),{0,0.1,0.2,0.3,0.4,0.5,0.6,0.7,0.8,0.9,1}+1%%,{10,9,8,7,6,5,4,3,2,1})</f>
        <v>9</v>
      </c>
      <c r="P1959" s="6">
        <v>2</v>
      </c>
      <c r="Q1959">
        <f>_xlfn.RANK.AVG(P1959,P$2:P$2185)</f>
        <v>678.5</v>
      </c>
      <c r="R1959">
        <f>LOOKUP(Q1959/COUNTA(Q:Q),{0,0.1,0.2,0.3,0.4,0.5,0.6,0.7,0.8,0.9,1}+1%%,{10,9,8,7,6,5,4,3,2,1})</f>
        <v>7</v>
      </c>
      <c r="S1959">
        <f>I1959*0.5+L1959*0.5+O1959+R1959</f>
        <v>26</v>
      </c>
    </row>
    <row r="1960" spans="1:19" ht="28.8" x14ac:dyDescent="0.25">
      <c r="A1960" s="5" t="s">
        <v>851</v>
      </c>
      <c r="B1960" s="6">
        <v>9731007</v>
      </c>
      <c r="C1960" s="6">
        <v>448741</v>
      </c>
      <c r="D1960" s="6">
        <v>6965</v>
      </c>
      <c r="E1960" s="6">
        <v>22437</v>
      </c>
      <c r="F1960" s="6">
        <v>3</v>
      </c>
      <c r="G1960">
        <f>(E1960*0.6+D1960*0.2+C1960*0.2)/B1960</f>
        <v>1.0749493860193504E-2</v>
      </c>
      <c r="H1960">
        <f>_xlfn.RANK.AVG(G1960,G$2:G$2185)</f>
        <v>599</v>
      </c>
      <c r="I1960">
        <f>LOOKUP(H1960/COUNTA(H:H),{0,0.1,0.2,0.3,0.4,0.5,0.6,0.7,0.8,0.9,1}+1%%,{10,9,8,7,6,5,4,3,2,1})</f>
        <v>8</v>
      </c>
      <c r="J1960">
        <f>E1960*0.6+D1960*0.2+C1960*0.2</f>
        <v>104603.40000000001</v>
      </c>
      <c r="K1960">
        <f>_xlfn.RANK.AVG(J1960,J$2:J$2185)</f>
        <v>216</v>
      </c>
      <c r="L1960">
        <f>LOOKUP(K1960/COUNTA(K:K),{0,0.1,0.2,0.3,0.4,0.5,0.6,0.7,0.8,0.9,1}+1%%,{10,9,8,7,6,5,4,3,2,1})</f>
        <v>10</v>
      </c>
      <c r="M1960">
        <f>(C1960-D1960)*0.7+B1960*0.3</f>
        <v>3228545.3</v>
      </c>
      <c r="N1960">
        <f>_xlfn.RANK.AVG(M1960,M$2:M$2185)</f>
        <v>259</v>
      </c>
      <c r="O1960">
        <f>LOOKUP(N1960/COUNTA(N:N),{0,0.1,0.2,0.3,0.4,0.5,0.6,0.7,0.8,0.9,1}+1%%,{10,9,8,7,6,5,4,3,2,1})</f>
        <v>9</v>
      </c>
      <c r="P1960" s="6">
        <v>3</v>
      </c>
      <c r="Q1960">
        <f>_xlfn.RANK.AVG(P1960,P$2:P$2185)</f>
        <v>452</v>
      </c>
      <c r="R1960">
        <f>LOOKUP(Q1960/COUNTA(Q:Q),{0,0.1,0.2,0.3,0.4,0.5,0.6,0.7,0.8,0.9,1}+1%%,{10,9,8,7,6,5,4,3,2,1})</f>
        <v>8</v>
      </c>
      <c r="S1960">
        <f>I1960*0.5+L1960*0.5+O1960+R1960</f>
        <v>26</v>
      </c>
    </row>
    <row r="1961" spans="1:19" ht="28.8" x14ac:dyDescent="0.25">
      <c r="A1961" s="5" t="s">
        <v>444</v>
      </c>
      <c r="B1961" s="6">
        <v>9971068</v>
      </c>
      <c r="C1961" s="6">
        <v>454121</v>
      </c>
      <c r="D1961" s="6">
        <v>10646</v>
      </c>
      <c r="E1961" s="6">
        <v>39787</v>
      </c>
      <c r="F1961" s="6">
        <v>3</v>
      </c>
      <c r="G1961">
        <f>(E1961*0.6+D1961*0.2+C1961*0.2)/B1961</f>
        <v>1.1716458056448919E-2</v>
      </c>
      <c r="H1961">
        <f>_xlfn.RANK.AVG(G1961,G$2:G$2185)</f>
        <v>508</v>
      </c>
      <c r="I1961">
        <f>LOOKUP(H1961/COUNTA(H:H),{0,0.1,0.2,0.3,0.4,0.5,0.6,0.7,0.8,0.9,1}+1%%,{10,9,8,7,6,5,4,3,2,1})</f>
        <v>8</v>
      </c>
      <c r="J1961">
        <f>E1961*0.6+D1961*0.2+C1961*0.2</f>
        <v>116825.60000000001</v>
      </c>
      <c r="K1961">
        <f>_xlfn.RANK.AVG(J1961,J$2:J$2185)</f>
        <v>202</v>
      </c>
      <c r="L1961">
        <f>LOOKUP(K1961/COUNTA(K:K),{0,0.1,0.2,0.3,0.4,0.5,0.6,0.7,0.8,0.9,1}+1%%,{10,9,8,7,6,5,4,3,2,1})</f>
        <v>10</v>
      </c>
      <c r="M1961">
        <f>(C1961-D1961)*0.7+B1961*0.3</f>
        <v>3301752.9</v>
      </c>
      <c r="N1961">
        <f>_xlfn.RANK.AVG(M1961,M$2:M$2185)</f>
        <v>252</v>
      </c>
      <c r="O1961">
        <f>LOOKUP(N1961/COUNTA(N:N),{0,0.1,0.2,0.3,0.4,0.5,0.6,0.7,0.8,0.9,1}+1%%,{10,9,8,7,6,5,4,3,2,1})</f>
        <v>9</v>
      </c>
      <c r="P1961" s="6">
        <v>3</v>
      </c>
      <c r="Q1961">
        <f>_xlfn.RANK.AVG(P1961,P$2:P$2185)</f>
        <v>452</v>
      </c>
      <c r="R1961">
        <f>LOOKUP(Q1961/COUNTA(Q:Q),{0,0.1,0.2,0.3,0.4,0.5,0.6,0.7,0.8,0.9,1}+1%%,{10,9,8,7,6,5,4,3,2,1})</f>
        <v>8</v>
      </c>
      <c r="S1961">
        <f>I1961*0.5+L1961*0.5+O1961+R1961</f>
        <v>26</v>
      </c>
    </row>
    <row r="1962" spans="1:19" ht="28.8" x14ac:dyDescent="0.25">
      <c r="A1962" s="5" t="s">
        <v>582</v>
      </c>
      <c r="B1962" s="6">
        <v>14942373</v>
      </c>
      <c r="C1962" s="6">
        <v>396743</v>
      </c>
      <c r="D1962" s="6">
        <v>9188</v>
      </c>
      <c r="E1962" s="6">
        <v>24161</v>
      </c>
      <c r="F1962" s="6">
        <v>4</v>
      </c>
      <c r="G1962">
        <f>(E1962*0.6+D1962*0.2+C1962*0.2)/B1962</f>
        <v>6.403454123384552E-3</v>
      </c>
      <c r="H1962">
        <f>_xlfn.RANK.AVG(G1962,G$2:G$2185)</f>
        <v>1119</v>
      </c>
      <c r="I1962">
        <f>LOOKUP(H1962/COUNTA(H:H),{0,0.1,0.2,0.3,0.4,0.5,0.6,0.7,0.8,0.9,1}+1%%,{10,9,8,7,6,5,4,3,2,1})</f>
        <v>5</v>
      </c>
      <c r="J1962">
        <f>E1962*0.6+D1962*0.2+C1962*0.2</f>
        <v>95682.8</v>
      </c>
      <c r="K1962">
        <f>_xlfn.RANK.AVG(J1962,J$2:J$2185)</f>
        <v>236</v>
      </c>
      <c r="L1962">
        <f>LOOKUP(K1962/COUNTA(K:K),{0,0.1,0.2,0.3,0.4,0.5,0.6,0.7,0.8,0.9,1}+1%%,{10,9,8,7,6,5,4,3,2,1})</f>
        <v>9</v>
      </c>
      <c r="M1962">
        <f>(C1962-D1962)*0.7+B1962*0.3</f>
        <v>4754000.3999999994</v>
      </c>
      <c r="N1962">
        <f>_xlfn.RANK.AVG(M1962,M$2:M$2185)</f>
        <v>189</v>
      </c>
      <c r="O1962">
        <f>LOOKUP(N1962/COUNTA(N:N),{0,0.1,0.2,0.3,0.4,0.5,0.6,0.7,0.8,0.9,1}+1%%,{10,9,8,7,6,5,4,3,2,1})</f>
        <v>10</v>
      </c>
      <c r="P1962" s="6">
        <v>4</v>
      </c>
      <c r="Q1962">
        <f>_xlfn.RANK.AVG(P1962,P$2:P$2185)</f>
        <v>340.5</v>
      </c>
      <c r="R1962">
        <f>LOOKUP(Q1962/COUNTA(Q:Q),{0,0.1,0.2,0.3,0.4,0.5,0.6,0.7,0.8,0.9,1}+1%%,{10,9,8,7,6,5,4,3,2,1})</f>
        <v>9</v>
      </c>
      <c r="S1962">
        <f>I1962*0.5+L1962*0.5+O1962+R1962</f>
        <v>26</v>
      </c>
    </row>
    <row r="1963" spans="1:19" ht="28.8" x14ac:dyDescent="0.25">
      <c r="A1963" s="5" t="s">
        <v>42</v>
      </c>
      <c r="B1963" s="6">
        <v>2788645</v>
      </c>
      <c r="C1963" s="6">
        <v>81450</v>
      </c>
      <c r="D1963" s="6">
        <v>26579</v>
      </c>
      <c r="E1963" s="6">
        <v>18260</v>
      </c>
      <c r="F1963" s="6">
        <v>6</v>
      </c>
      <c r="G1963">
        <f>(E1963*0.6+D1963*0.2+C1963*0.2)/B1963</f>
        <v>1.1676566934837528E-2</v>
      </c>
      <c r="H1963">
        <f>_xlfn.RANK.AVG(G1963,G$2:G$2185)</f>
        <v>515</v>
      </c>
      <c r="I1963">
        <f>LOOKUP(H1963/COUNTA(H:H),{0,0.1,0.2,0.3,0.4,0.5,0.6,0.7,0.8,0.9,1}+1%%,{10,9,8,7,6,5,4,3,2,1})</f>
        <v>8</v>
      </c>
      <c r="J1963">
        <f>E1963*0.6+D1963*0.2+C1963*0.2</f>
        <v>32561.8</v>
      </c>
      <c r="K1963">
        <f>_xlfn.RANK.AVG(J1963,J$2:J$2185)</f>
        <v>442</v>
      </c>
      <c r="L1963">
        <f>LOOKUP(K1963/COUNTA(K:K),{0,0.1,0.2,0.3,0.4,0.5,0.6,0.7,0.8,0.9,1}+1%%,{10,9,8,7,6,5,4,3,2,1})</f>
        <v>8</v>
      </c>
      <c r="M1963">
        <f>(C1963-D1963)*0.7+B1963*0.3</f>
        <v>875003.2</v>
      </c>
      <c r="N1963">
        <f>_xlfn.RANK.AVG(M1963,M$2:M$2185)</f>
        <v>581</v>
      </c>
      <c r="O1963">
        <f>LOOKUP(N1963/COUNTA(N:N),{0,0.1,0.2,0.3,0.4,0.5,0.6,0.7,0.8,0.9,1}+1%%,{10,9,8,7,6,5,4,3,2,1})</f>
        <v>8</v>
      </c>
      <c r="P1963" s="6">
        <v>6</v>
      </c>
      <c r="Q1963">
        <f>_xlfn.RANK.AVG(P1963,P$2:P$2185)</f>
        <v>215</v>
      </c>
      <c r="R1963">
        <f>LOOKUP(Q1963/COUNTA(Q:Q),{0,0.1,0.2,0.3,0.4,0.5,0.6,0.7,0.8,0.9,1}+1%%,{10,9,8,7,6,5,4,3,2,1})</f>
        <v>10</v>
      </c>
      <c r="S1963">
        <f>I1963*0.5+L1963*0.5+O1963+R1963</f>
        <v>26</v>
      </c>
    </row>
    <row r="1964" spans="1:19" ht="43.2" x14ac:dyDescent="0.25">
      <c r="A1964" s="5" t="s">
        <v>1878</v>
      </c>
      <c r="B1964" s="6">
        <v>32635199</v>
      </c>
      <c r="C1964" s="6">
        <v>671445</v>
      </c>
      <c r="D1964" s="6">
        <v>44090</v>
      </c>
      <c r="E1964" s="6">
        <v>38382</v>
      </c>
      <c r="F1964" s="6">
        <v>4</v>
      </c>
      <c r="G1964">
        <f>(E1964*0.6+D1964*0.2+C1964*0.2)/B1964</f>
        <v>5.0907058970285426E-3</v>
      </c>
      <c r="H1964">
        <f>_xlfn.RANK.AVG(G1964,G$2:G$2185)</f>
        <v>1313</v>
      </c>
      <c r="I1964">
        <f>LOOKUP(H1964/COUNTA(H:H),{0,0.1,0.2,0.3,0.4,0.5,0.6,0.7,0.8,0.9,1}+1%%,{10,9,8,7,6,5,4,3,2,1})</f>
        <v>4</v>
      </c>
      <c r="J1964">
        <f>E1964*0.6+D1964*0.2+C1964*0.2</f>
        <v>166136.20000000001</v>
      </c>
      <c r="K1964">
        <f>_xlfn.RANK.AVG(J1964,J$2:J$2185)</f>
        <v>138</v>
      </c>
      <c r="L1964">
        <f>LOOKUP(K1964/COUNTA(K:K),{0,0.1,0.2,0.3,0.4,0.5,0.6,0.7,0.8,0.9,1}+1%%,{10,9,8,7,6,5,4,3,2,1})</f>
        <v>10</v>
      </c>
      <c r="M1964">
        <f>(C1964-D1964)*0.7+B1964*0.3</f>
        <v>10229708.199999999</v>
      </c>
      <c r="N1964">
        <f>_xlfn.RANK.AVG(M1964,M$2:M$2185)</f>
        <v>96</v>
      </c>
      <c r="O1964">
        <f>LOOKUP(N1964/COUNTA(N:N),{0,0.1,0.2,0.3,0.4,0.5,0.6,0.7,0.8,0.9,1}+1%%,{10,9,8,7,6,5,4,3,2,1})</f>
        <v>10</v>
      </c>
      <c r="P1964" s="6">
        <v>4</v>
      </c>
      <c r="Q1964">
        <f>_xlfn.RANK.AVG(P1964,P$2:P$2185)</f>
        <v>340.5</v>
      </c>
      <c r="R1964">
        <f>LOOKUP(Q1964/COUNTA(Q:Q),{0,0.1,0.2,0.3,0.4,0.5,0.6,0.7,0.8,0.9,1}+1%%,{10,9,8,7,6,5,4,3,2,1})</f>
        <v>9</v>
      </c>
      <c r="S1964">
        <f>I1964*0.5+L1964*0.5+O1964+R1964</f>
        <v>26</v>
      </c>
    </row>
    <row r="1965" spans="1:19" ht="28.8" x14ac:dyDescent="0.25">
      <c r="A1965" s="5" t="s">
        <v>747</v>
      </c>
      <c r="B1965" s="6">
        <v>43265828</v>
      </c>
      <c r="C1965" s="6">
        <v>1101804</v>
      </c>
      <c r="D1965" s="6">
        <v>57730</v>
      </c>
      <c r="E1965" s="6">
        <v>118765</v>
      </c>
      <c r="F1965" s="6">
        <v>3</v>
      </c>
      <c r="G1965">
        <f>(E1965*0.6+D1965*0.2+C1965*0.2)/B1965</f>
        <v>7.0070495357213557E-3</v>
      </c>
      <c r="H1965">
        <f>_xlfn.RANK.AVG(G1965,G$2:G$2185)</f>
        <v>1033</v>
      </c>
      <c r="I1965">
        <f>LOOKUP(H1965/COUNTA(H:H),{0,0.1,0.2,0.3,0.4,0.5,0.6,0.7,0.8,0.9,1}+1%%,{10,9,8,7,6,5,4,3,2,1})</f>
        <v>6</v>
      </c>
      <c r="J1965">
        <f>E1965*0.6+D1965*0.2+C1965*0.2</f>
        <v>303165.80000000005</v>
      </c>
      <c r="K1965">
        <f>_xlfn.RANK.AVG(J1965,J$2:J$2185)</f>
        <v>82</v>
      </c>
      <c r="L1965">
        <f>LOOKUP(K1965/COUNTA(K:K),{0,0.1,0.2,0.3,0.4,0.5,0.6,0.7,0.8,0.9,1}+1%%,{10,9,8,7,6,5,4,3,2,1})</f>
        <v>10</v>
      </c>
      <c r="M1965">
        <f>(C1965-D1965)*0.7+B1965*0.3</f>
        <v>13710600.200000001</v>
      </c>
      <c r="N1965">
        <f>_xlfn.RANK.AVG(M1965,M$2:M$2185)</f>
        <v>64</v>
      </c>
      <c r="O1965">
        <f>LOOKUP(N1965/COUNTA(N:N),{0,0.1,0.2,0.3,0.4,0.5,0.6,0.7,0.8,0.9,1}+1%%,{10,9,8,7,6,5,4,3,2,1})</f>
        <v>10</v>
      </c>
      <c r="P1965" s="6">
        <v>3</v>
      </c>
      <c r="Q1965">
        <f>_xlfn.RANK.AVG(P1965,P$2:P$2185)</f>
        <v>452</v>
      </c>
      <c r="R1965">
        <f>LOOKUP(Q1965/COUNTA(Q:Q),{0,0.1,0.2,0.3,0.4,0.5,0.6,0.7,0.8,0.9,1}+1%%,{10,9,8,7,6,5,4,3,2,1})</f>
        <v>8</v>
      </c>
      <c r="S1965">
        <f>I1965*0.5+L1965*0.5+O1965+R1965</f>
        <v>26</v>
      </c>
    </row>
    <row r="1966" spans="1:19" ht="28.8" x14ac:dyDescent="0.25">
      <c r="A1966" s="5" t="s">
        <v>450</v>
      </c>
      <c r="B1966" s="6">
        <v>3059577</v>
      </c>
      <c r="C1966" s="6">
        <v>162759</v>
      </c>
      <c r="D1966" s="6">
        <v>6625</v>
      </c>
      <c r="E1966" s="6">
        <v>15521</v>
      </c>
      <c r="F1966" s="6">
        <v>4</v>
      </c>
      <c r="G1966">
        <f>(E1966*0.6+D1966*0.2+C1966*0.2)/B1966</f>
        <v>1.4116134354520249E-2</v>
      </c>
      <c r="H1966">
        <f>_xlfn.RANK.AVG(G1966,G$2:G$2185)</f>
        <v>347</v>
      </c>
      <c r="I1966">
        <f>LOOKUP(H1966/COUNTA(H:H),{0,0.1,0.2,0.3,0.4,0.5,0.6,0.7,0.8,0.9,1}+1%%,{10,9,8,7,6,5,4,3,2,1})</f>
        <v>9</v>
      </c>
      <c r="J1966">
        <f>E1966*0.6+D1966*0.2+C1966*0.2</f>
        <v>43189.4</v>
      </c>
      <c r="K1966">
        <f>_xlfn.RANK.AVG(J1966,J$2:J$2185)</f>
        <v>357</v>
      </c>
      <c r="L1966">
        <f>LOOKUP(K1966/COUNTA(K:K),{0,0.1,0.2,0.3,0.4,0.5,0.6,0.7,0.8,0.9,1}+1%%,{10,9,8,7,6,5,4,3,2,1})</f>
        <v>9</v>
      </c>
      <c r="M1966">
        <f>(C1966-D1966)*0.7+B1966*0.3</f>
        <v>1027166.8999999999</v>
      </c>
      <c r="N1966">
        <f>_xlfn.RANK.AVG(M1966,M$2:M$2185)</f>
        <v>530</v>
      </c>
      <c r="O1966">
        <f>LOOKUP(N1966/COUNTA(N:N),{0,0.1,0.2,0.3,0.4,0.5,0.6,0.7,0.8,0.9,1}+1%%,{10,9,8,7,6,5,4,3,2,1})</f>
        <v>8</v>
      </c>
      <c r="P1966" s="6">
        <v>4</v>
      </c>
      <c r="Q1966">
        <f>_xlfn.RANK.AVG(P1966,P$2:P$2185)</f>
        <v>340.5</v>
      </c>
      <c r="R1966">
        <f>LOOKUP(Q1966/COUNTA(Q:Q),{0,0.1,0.2,0.3,0.4,0.5,0.6,0.7,0.8,0.9,1}+1%%,{10,9,8,7,6,5,4,3,2,1})</f>
        <v>9</v>
      </c>
      <c r="S1966">
        <f>I1966*0.5+L1966*0.5+O1966+R1966</f>
        <v>26</v>
      </c>
    </row>
    <row r="1967" spans="1:19" ht="14.4" x14ac:dyDescent="0.25">
      <c r="A1967" s="5" t="s">
        <v>267</v>
      </c>
      <c r="B1967" s="6">
        <v>20146796</v>
      </c>
      <c r="C1967" s="6">
        <v>242057</v>
      </c>
      <c r="D1967" s="6">
        <v>27073</v>
      </c>
      <c r="E1967" s="6">
        <v>27813</v>
      </c>
      <c r="F1967" s="6">
        <v>54</v>
      </c>
      <c r="G1967">
        <f>(E1967*0.6+D1967*0.2+C1967*0.2)/B1967</f>
        <v>3.5000006948995763E-3</v>
      </c>
      <c r="H1967">
        <f>_xlfn.RANK.AVG(G1967,G$2:G$2185)</f>
        <v>1576</v>
      </c>
      <c r="I1967">
        <f>LOOKUP(H1967/COUNTA(H:H),{0,0.1,0.2,0.3,0.4,0.5,0.6,0.7,0.8,0.9,1}+1%%,{10,9,8,7,6,5,4,3,2,1})</f>
        <v>3</v>
      </c>
      <c r="J1967">
        <f>E1967*0.6+D1967*0.2+C1967*0.2</f>
        <v>70513.8</v>
      </c>
      <c r="K1967">
        <f>_xlfn.RANK.AVG(J1967,J$2:J$2185)</f>
        <v>270</v>
      </c>
      <c r="L1967">
        <f>LOOKUP(K1967/COUNTA(K:K),{0,0.1,0.2,0.3,0.4,0.5,0.6,0.7,0.8,0.9,1}+1%%,{10,9,8,7,6,5,4,3,2,1})</f>
        <v>9</v>
      </c>
      <c r="M1967">
        <f>(C1967-D1967)*0.7+B1967*0.3</f>
        <v>6194527.5999999996</v>
      </c>
      <c r="N1967">
        <f>_xlfn.RANK.AVG(M1967,M$2:M$2185)</f>
        <v>161</v>
      </c>
      <c r="O1967">
        <f>LOOKUP(N1967/COUNTA(N:N),{0,0.1,0.2,0.3,0.4,0.5,0.6,0.7,0.8,0.9,1}+1%%,{10,9,8,7,6,5,4,3,2,1})</f>
        <v>10</v>
      </c>
      <c r="P1967" s="6">
        <v>54</v>
      </c>
      <c r="Q1967">
        <f>_xlfn.RANK.AVG(P1967,P$2:P$2185)</f>
        <v>7</v>
      </c>
      <c r="R1967">
        <f>LOOKUP(Q1967/COUNTA(Q:Q),{0,0.1,0.2,0.3,0.4,0.5,0.6,0.7,0.8,0.9,1}+1%%,{10,9,8,7,6,5,4,3,2,1})</f>
        <v>10</v>
      </c>
      <c r="S1967">
        <f>I1967*0.5+L1967*0.5+O1967+R1967</f>
        <v>26</v>
      </c>
    </row>
    <row r="1968" spans="1:19" ht="14.4" x14ac:dyDescent="0.25">
      <c r="A1968" s="5" t="s">
        <v>779</v>
      </c>
      <c r="B1968" s="6">
        <v>3623313</v>
      </c>
      <c r="C1968" s="6">
        <v>152633</v>
      </c>
      <c r="D1968" s="6">
        <v>16183</v>
      </c>
      <c r="E1968" s="6">
        <v>24974</v>
      </c>
      <c r="F1968" s="6">
        <v>5</v>
      </c>
      <c r="G1968">
        <f>(E1968*0.6+D1968*0.2+C1968*0.2)/B1968</f>
        <v>1.3453874948148285E-2</v>
      </c>
      <c r="H1968">
        <f>_xlfn.RANK.AVG(G1968,G$2:G$2185)</f>
        <v>386</v>
      </c>
      <c r="I1968">
        <f>LOOKUP(H1968/COUNTA(H:H),{0,0.1,0.2,0.3,0.4,0.5,0.6,0.7,0.8,0.9,1}+1%%,{10,9,8,7,6,5,4,3,2,1})</f>
        <v>9</v>
      </c>
      <c r="J1968">
        <f>E1968*0.6+D1968*0.2+C1968*0.2</f>
        <v>48747.600000000006</v>
      </c>
      <c r="K1968">
        <f>_xlfn.RANK.AVG(J1968,J$2:J$2185)</f>
        <v>334</v>
      </c>
      <c r="L1968">
        <f>LOOKUP(K1968/COUNTA(K:K),{0,0.1,0.2,0.3,0.4,0.5,0.6,0.7,0.8,0.9,1}+1%%,{10,9,8,7,6,5,4,3,2,1})</f>
        <v>9</v>
      </c>
      <c r="M1968">
        <f>(C1968-D1968)*0.7+B1968*0.3</f>
        <v>1182508.8999999999</v>
      </c>
      <c r="N1968">
        <f>_xlfn.RANK.AVG(M1968,M$2:M$2185)</f>
        <v>487</v>
      </c>
      <c r="O1968">
        <f>LOOKUP(N1968/COUNTA(N:N),{0,0.1,0.2,0.3,0.4,0.5,0.6,0.7,0.8,0.9,1}+1%%,{10,9,8,7,6,5,4,3,2,1})</f>
        <v>8</v>
      </c>
      <c r="P1968" s="6">
        <v>5</v>
      </c>
      <c r="Q1968">
        <f>_xlfn.RANK.AVG(P1968,P$2:P$2185)</f>
        <v>266.5</v>
      </c>
      <c r="R1968">
        <f>LOOKUP(Q1968/COUNTA(Q:Q),{0,0.1,0.2,0.3,0.4,0.5,0.6,0.7,0.8,0.9,1}+1%%,{10,9,8,7,6,5,4,3,2,1})</f>
        <v>9</v>
      </c>
      <c r="S1968">
        <f>I1968*0.5+L1968*0.5+O1968+R1968</f>
        <v>26</v>
      </c>
    </row>
    <row r="1969" spans="1:19" ht="14.4" x14ac:dyDescent="0.25">
      <c r="A1969" s="5" t="s">
        <v>212</v>
      </c>
      <c r="B1969" s="6">
        <v>6896032</v>
      </c>
      <c r="C1969" s="6">
        <v>257227</v>
      </c>
      <c r="D1969" s="6">
        <v>9858</v>
      </c>
      <c r="E1969" s="6">
        <v>12145</v>
      </c>
      <c r="F1969" s="6">
        <v>4</v>
      </c>
      <c r="G1969">
        <f>(E1969*0.6+D1969*0.2+C1969*0.2)/B1969</f>
        <v>8.8027433747407211E-3</v>
      </c>
      <c r="H1969">
        <f>_xlfn.RANK.AVG(G1969,G$2:G$2185)</f>
        <v>808</v>
      </c>
      <c r="I1969">
        <f>LOOKUP(H1969/COUNTA(H:H),{0,0.1,0.2,0.3,0.4,0.5,0.6,0.7,0.8,0.9,1}+1%%,{10,9,8,7,6,5,4,3,2,1})</f>
        <v>7</v>
      </c>
      <c r="J1969">
        <f>E1969*0.6+D1969*0.2+C1969*0.2</f>
        <v>60704</v>
      </c>
      <c r="K1969">
        <f>_xlfn.RANK.AVG(J1969,J$2:J$2185)</f>
        <v>296</v>
      </c>
      <c r="L1969">
        <f>LOOKUP(K1969/COUNTA(K:K),{0,0.1,0.2,0.3,0.4,0.5,0.6,0.7,0.8,0.9,1}+1%%,{10,9,8,7,6,5,4,3,2,1})</f>
        <v>9</v>
      </c>
      <c r="M1969">
        <f>(C1969-D1969)*0.7+B1969*0.3</f>
        <v>2241967.9</v>
      </c>
      <c r="N1969">
        <f>_xlfn.RANK.AVG(M1969,M$2:M$2185)</f>
        <v>324</v>
      </c>
      <c r="O1969">
        <f>LOOKUP(N1969/COUNTA(N:N),{0,0.1,0.2,0.3,0.4,0.5,0.6,0.7,0.8,0.9,1}+1%%,{10,9,8,7,6,5,4,3,2,1})</f>
        <v>9</v>
      </c>
      <c r="P1969" s="6">
        <v>4</v>
      </c>
      <c r="Q1969">
        <f>_xlfn.RANK.AVG(P1969,P$2:P$2185)</f>
        <v>340.5</v>
      </c>
      <c r="R1969">
        <f>LOOKUP(Q1969/COUNTA(Q:Q),{0,0.1,0.2,0.3,0.4,0.5,0.6,0.7,0.8,0.9,1}+1%%,{10,9,8,7,6,5,4,3,2,1})</f>
        <v>9</v>
      </c>
      <c r="S1969">
        <f>I1969*0.5+L1969*0.5+O1969+R1969</f>
        <v>26</v>
      </c>
    </row>
    <row r="1970" spans="1:19" ht="14.4" x14ac:dyDescent="0.25">
      <c r="A1970" s="5" t="s">
        <v>195</v>
      </c>
      <c r="B1970" s="6">
        <v>1212428</v>
      </c>
      <c r="C1970" s="6">
        <v>88317</v>
      </c>
      <c r="D1970" s="6">
        <v>2757</v>
      </c>
      <c r="E1970" s="6">
        <v>13274</v>
      </c>
      <c r="F1970" s="6">
        <v>6</v>
      </c>
      <c r="G1970">
        <f>(E1970*0.6+D1970*0.2+C1970*0.2)/B1970</f>
        <v>2.159237496989512E-2</v>
      </c>
      <c r="H1970">
        <f>_xlfn.RANK.AVG(G1970,G$2:G$2185)</f>
        <v>101</v>
      </c>
      <c r="I1970">
        <f>LOOKUP(H1970/COUNTA(H:H),{0,0.1,0.2,0.3,0.4,0.5,0.6,0.7,0.8,0.9,1}+1%%,{10,9,8,7,6,5,4,3,2,1})</f>
        <v>10</v>
      </c>
      <c r="J1970">
        <f>E1970*0.6+D1970*0.2+C1970*0.2</f>
        <v>26179.200000000001</v>
      </c>
      <c r="K1970">
        <f>_xlfn.RANK.AVG(J1970,J$2:J$2185)</f>
        <v>498</v>
      </c>
      <c r="L1970">
        <f>LOOKUP(K1970/COUNTA(K:K),{0,0.1,0.2,0.3,0.4,0.5,0.6,0.7,0.8,0.9,1}+1%%,{10,9,8,7,6,5,4,3,2,1})</f>
        <v>8</v>
      </c>
      <c r="M1970">
        <f>(C1970-D1970)*0.7+B1970*0.3</f>
        <v>423620.39999999997</v>
      </c>
      <c r="N1970">
        <f>_xlfn.RANK.AVG(M1970,M$2:M$2185)</f>
        <v>827</v>
      </c>
      <c r="O1970">
        <f>LOOKUP(N1970/COUNTA(N:N),{0,0.1,0.2,0.3,0.4,0.5,0.6,0.7,0.8,0.9,1}+1%%,{10,9,8,7,6,5,4,3,2,1})</f>
        <v>7</v>
      </c>
      <c r="P1970" s="6">
        <v>6</v>
      </c>
      <c r="Q1970">
        <f>_xlfn.RANK.AVG(P1970,P$2:P$2185)</f>
        <v>215</v>
      </c>
      <c r="R1970">
        <f>LOOKUP(Q1970/COUNTA(Q:Q),{0,0.1,0.2,0.3,0.4,0.5,0.6,0.7,0.8,0.9,1}+1%%,{10,9,8,7,6,5,4,3,2,1})</f>
        <v>10</v>
      </c>
      <c r="S1970">
        <f>I1970*0.5+L1970*0.5+O1970+R1970</f>
        <v>26</v>
      </c>
    </row>
    <row r="1971" spans="1:19" ht="14.4" x14ac:dyDescent="0.25">
      <c r="A1971" s="5" t="s">
        <v>548</v>
      </c>
      <c r="B1971" s="6">
        <v>8016228</v>
      </c>
      <c r="C1971" s="6">
        <v>773749</v>
      </c>
      <c r="D1971" s="6">
        <v>8613</v>
      </c>
      <c r="E1971" s="6">
        <v>109251</v>
      </c>
      <c r="F1971" s="6">
        <v>2</v>
      </c>
      <c r="G1971">
        <f>(E1971*0.6+D1971*0.2+C1971*0.2)/B1971</f>
        <v>2.7696692259751094E-2</v>
      </c>
      <c r="H1971">
        <f>_xlfn.RANK.AVG(G1971,G$2:G$2185)</f>
        <v>47</v>
      </c>
      <c r="I1971">
        <f>LOOKUP(H1971/COUNTA(H:H),{0,0.1,0.2,0.3,0.4,0.5,0.6,0.7,0.8,0.9,1}+1%%,{10,9,8,7,6,5,4,3,2,1})</f>
        <v>10</v>
      </c>
      <c r="J1971">
        <f>E1971*0.6+D1971*0.2+C1971*0.2</f>
        <v>222023</v>
      </c>
      <c r="K1971">
        <f>_xlfn.RANK.AVG(J1971,J$2:J$2185)</f>
        <v>107</v>
      </c>
      <c r="L1971">
        <f>LOOKUP(K1971/COUNTA(K:K),{0,0.1,0.2,0.3,0.4,0.5,0.6,0.7,0.8,0.9,1}+1%%,{10,9,8,7,6,5,4,3,2,1})</f>
        <v>10</v>
      </c>
      <c r="M1971">
        <f>(C1971-D1971)*0.7+B1971*0.3</f>
        <v>2940463.5999999996</v>
      </c>
      <c r="N1971">
        <f>_xlfn.RANK.AVG(M1971,M$2:M$2185)</f>
        <v>274</v>
      </c>
      <c r="O1971">
        <f>LOOKUP(N1971/COUNTA(N:N),{0,0.1,0.2,0.3,0.4,0.5,0.6,0.7,0.8,0.9,1}+1%%,{10,9,8,7,6,5,4,3,2,1})</f>
        <v>9</v>
      </c>
      <c r="P1971" s="6">
        <v>2</v>
      </c>
      <c r="Q1971">
        <f>_xlfn.RANK.AVG(P1971,P$2:P$2185)</f>
        <v>678.5</v>
      </c>
      <c r="R1971">
        <f>LOOKUP(Q1971/COUNTA(Q:Q),{0,0.1,0.2,0.3,0.4,0.5,0.6,0.7,0.8,0.9,1}+1%%,{10,9,8,7,6,5,4,3,2,1})</f>
        <v>7</v>
      </c>
      <c r="S1971">
        <f>I1971*0.5+L1971*0.5+O1971+R1971</f>
        <v>26</v>
      </c>
    </row>
    <row r="1972" spans="1:19" ht="57.6" x14ac:dyDescent="0.25">
      <c r="A1972" s="5" t="s">
        <v>54</v>
      </c>
      <c r="B1972" s="6">
        <v>26552049</v>
      </c>
      <c r="C1972" s="6">
        <v>318432</v>
      </c>
      <c r="D1972" s="6">
        <v>9076</v>
      </c>
      <c r="E1972" s="6">
        <v>17898</v>
      </c>
      <c r="F1972" s="6">
        <v>17</v>
      </c>
      <c r="G1972">
        <f>(E1972*0.6+D1972*0.2+C1972*0.2)/B1972</f>
        <v>2.8713565570777605E-3</v>
      </c>
      <c r="H1972">
        <f>_xlfn.RANK.AVG(G1972,G$2:G$2185)</f>
        <v>1690</v>
      </c>
      <c r="I1972">
        <f>LOOKUP(H1972/COUNTA(H:H),{0,0.1,0.2,0.3,0.4,0.5,0.6,0.7,0.8,0.9,1}+1%%,{10,9,8,7,6,5,4,3,2,1})</f>
        <v>3</v>
      </c>
      <c r="J1972">
        <f>E1972*0.6+D1972*0.2+C1972*0.2</f>
        <v>76240.399999999994</v>
      </c>
      <c r="K1972">
        <f>_xlfn.RANK.AVG(J1972,J$2:J$2185)</f>
        <v>267</v>
      </c>
      <c r="L1972">
        <f>LOOKUP(K1972/COUNTA(K:K),{0,0.1,0.2,0.3,0.4,0.5,0.6,0.7,0.8,0.9,1}+1%%,{10,9,8,7,6,5,4,3,2,1})</f>
        <v>9</v>
      </c>
      <c r="M1972">
        <f>(C1972-D1972)*0.7+B1972*0.3</f>
        <v>8182163.8999999994</v>
      </c>
      <c r="N1972">
        <f>_xlfn.RANK.AVG(M1972,M$2:M$2185)</f>
        <v>124</v>
      </c>
      <c r="O1972">
        <f>LOOKUP(N1972/COUNTA(N:N),{0,0.1,0.2,0.3,0.4,0.5,0.6,0.7,0.8,0.9,1}+1%%,{10,9,8,7,6,5,4,3,2,1})</f>
        <v>10</v>
      </c>
      <c r="P1972" s="6">
        <v>17</v>
      </c>
      <c r="Q1972">
        <f>_xlfn.RANK.AVG(P1972,P$2:P$2185)</f>
        <v>57</v>
      </c>
      <c r="R1972">
        <f>LOOKUP(Q1972/COUNTA(Q:Q),{0,0.1,0.2,0.3,0.4,0.5,0.6,0.7,0.8,0.9,1}+1%%,{10,9,8,7,6,5,4,3,2,1})</f>
        <v>10</v>
      </c>
      <c r="S1972">
        <f>I1972*0.5+L1972*0.5+O1972+R1972</f>
        <v>26</v>
      </c>
    </row>
    <row r="1973" spans="1:19" ht="43.2" x14ac:dyDescent="0.25">
      <c r="A1973" s="5" t="s">
        <v>156</v>
      </c>
      <c r="B1973" s="6">
        <v>2412862</v>
      </c>
      <c r="C1973" s="6">
        <v>98761</v>
      </c>
      <c r="D1973" s="6">
        <v>4040</v>
      </c>
      <c r="E1973" s="6">
        <v>7968</v>
      </c>
      <c r="F1973" s="6">
        <v>9</v>
      </c>
      <c r="G1973">
        <f>(E1973*0.6+D1973*0.2+C1973*0.2)/B1973</f>
        <v>1.0502465536777486E-2</v>
      </c>
      <c r="H1973">
        <f>_xlfn.RANK.AVG(G1973,G$2:G$2185)</f>
        <v>619</v>
      </c>
      <c r="I1973">
        <f>LOOKUP(H1973/COUNTA(H:H),{0,0.1,0.2,0.3,0.4,0.5,0.6,0.7,0.8,0.9,1}+1%%,{10,9,8,7,6,5,4,3,2,1})</f>
        <v>8</v>
      </c>
      <c r="J1973">
        <f>E1973*0.6+D1973*0.2+C1973*0.2</f>
        <v>25341</v>
      </c>
      <c r="K1973">
        <f>_xlfn.RANK.AVG(J1973,J$2:J$2185)</f>
        <v>506</v>
      </c>
      <c r="L1973">
        <f>LOOKUP(K1973/COUNTA(K:K),{0,0.1,0.2,0.3,0.4,0.5,0.6,0.7,0.8,0.9,1}+1%%,{10,9,8,7,6,5,4,3,2,1})</f>
        <v>8</v>
      </c>
      <c r="M1973">
        <f>(C1973-D1973)*0.7+B1973*0.3</f>
        <v>790163.29999999993</v>
      </c>
      <c r="N1973">
        <f>_xlfn.RANK.AVG(M1973,M$2:M$2185)</f>
        <v>611</v>
      </c>
      <c r="O1973">
        <f>LOOKUP(N1973/COUNTA(N:N),{0,0.1,0.2,0.3,0.4,0.5,0.6,0.7,0.8,0.9,1}+1%%,{10,9,8,7,6,5,4,3,2,1})</f>
        <v>8</v>
      </c>
      <c r="P1973" s="6">
        <v>9</v>
      </c>
      <c r="Q1973">
        <f>_xlfn.RANK.AVG(P1973,P$2:P$2185)</f>
        <v>128</v>
      </c>
      <c r="R1973">
        <f>LOOKUP(Q1973/COUNTA(Q:Q),{0,0.1,0.2,0.3,0.4,0.5,0.6,0.7,0.8,0.9,1}+1%%,{10,9,8,7,6,5,4,3,2,1})</f>
        <v>10</v>
      </c>
      <c r="S1973">
        <f>I1973*0.5+L1973*0.5+O1973+R1973</f>
        <v>26</v>
      </c>
    </row>
    <row r="1974" spans="1:19" ht="28.8" x14ac:dyDescent="0.25">
      <c r="A1974" s="5" t="s">
        <v>293</v>
      </c>
      <c r="B1974" s="6">
        <v>10210089</v>
      </c>
      <c r="C1974" s="6">
        <v>205231</v>
      </c>
      <c r="D1974" s="6">
        <v>12391</v>
      </c>
      <c r="E1974" s="6">
        <v>30118</v>
      </c>
      <c r="F1974" s="6">
        <v>18</v>
      </c>
      <c r="G1974">
        <f>(E1974*0.6+D1974*0.2+C1974*0.2)/B1974</f>
        <v>6.0327779708874239E-3</v>
      </c>
      <c r="H1974">
        <f>_xlfn.RANK.AVG(G1974,G$2:G$2185)</f>
        <v>1175</v>
      </c>
      <c r="I1974">
        <f>LOOKUP(H1974/COUNTA(H:H),{0,0.1,0.2,0.3,0.4,0.5,0.6,0.7,0.8,0.9,1}+1%%,{10,9,8,7,6,5,4,3,2,1})</f>
        <v>5</v>
      </c>
      <c r="J1974">
        <f>E1974*0.6+D1974*0.2+C1974*0.2</f>
        <v>61595.200000000004</v>
      </c>
      <c r="K1974">
        <f>_xlfn.RANK.AVG(J1974,J$2:J$2185)</f>
        <v>291</v>
      </c>
      <c r="L1974">
        <f>LOOKUP(K1974/COUNTA(K:K),{0,0.1,0.2,0.3,0.4,0.5,0.6,0.7,0.8,0.9,1}+1%%,{10,9,8,7,6,5,4,3,2,1})</f>
        <v>9</v>
      </c>
      <c r="M1974">
        <f>(C1974-D1974)*0.7+B1974*0.3</f>
        <v>3198014.6999999997</v>
      </c>
      <c r="N1974">
        <f>_xlfn.RANK.AVG(M1974,M$2:M$2185)</f>
        <v>262</v>
      </c>
      <c r="O1974">
        <f>LOOKUP(N1974/COUNTA(N:N),{0,0.1,0.2,0.3,0.4,0.5,0.6,0.7,0.8,0.9,1}+1%%,{10,9,8,7,6,5,4,3,2,1})</f>
        <v>9</v>
      </c>
      <c r="P1974" s="6">
        <v>18</v>
      </c>
      <c r="Q1974">
        <f>_xlfn.RANK.AVG(P1974,P$2:P$2185)</f>
        <v>50.5</v>
      </c>
      <c r="R1974">
        <f>LOOKUP(Q1974/COUNTA(Q:Q),{0,0.1,0.2,0.3,0.4,0.5,0.6,0.7,0.8,0.9,1}+1%%,{10,9,8,7,6,5,4,3,2,1})</f>
        <v>10</v>
      </c>
      <c r="S1974">
        <f>I1974*0.5+L1974*0.5+O1974+R1974</f>
        <v>26</v>
      </c>
    </row>
    <row r="1975" spans="1:19" ht="28.8" x14ac:dyDescent="0.25">
      <c r="A1975" s="5" t="s">
        <v>420</v>
      </c>
      <c r="B1975" s="6">
        <v>22124308</v>
      </c>
      <c r="C1975" s="6">
        <v>295117</v>
      </c>
      <c r="D1975" s="6">
        <v>16221</v>
      </c>
      <c r="E1975" s="6">
        <v>27416</v>
      </c>
      <c r="F1975" s="6">
        <v>17</v>
      </c>
      <c r="G1975">
        <f>(E1975*0.6+D1975*0.2+C1975*0.2)/B1975</f>
        <v>3.5579508294677508E-3</v>
      </c>
      <c r="H1975">
        <f>_xlfn.RANK.AVG(G1975,G$2:G$2185)</f>
        <v>1567</v>
      </c>
      <c r="I1975">
        <f>LOOKUP(H1975/COUNTA(H:H),{0,0.1,0.2,0.3,0.4,0.5,0.6,0.7,0.8,0.9,1}+1%%,{10,9,8,7,6,5,4,3,2,1})</f>
        <v>3</v>
      </c>
      <c r="J1975">
        <f>E1975*0.6+D1975*0.2+C1975*0.2</f>
        <v>78717.2</v>
      </c>
      <c r="K1975">
        <f>_xlfn.RANK.AVG(J1975,J$2:J$2185)</f>
        <v>262</v>
      </c>
      <c r="L1975">
        <f>LOOKUP(K1975/COUNTA(K:K),{0,0.1,0.2,0.3,0.4,0.5,0.6,0.7,0.8,0.9,1}+1%%,{10,9,8,7,6,5,4,3,2,1})</f>
        <v>9</v>
      </c>
      <c r="M1975">
        <f>(C1975-D1975)*0.7+B1975*0.3</f>
        <v>6832519.5999999996</v>
      </c>
      <c r="N1975">
        <f>_xlfn.RANK.AVG(M1975,M$2:M$2185)</f>
        <v>147</v>
      </c>
      <c r="O1975">
        <f>LOOKUP(N1975/COUNTA(N:N),{0,0.1,0.2,0.3,0.4,0.5,0.6,0.7,0.8,0.9,1}+1%%,{10,9,8,7,6,5,4,3,2,1})</f>
        <v>10</v>
      </c>
      <c r="P1975" s="6">
        <v>17</v>
      </c>
      <c r="Q1975">
        <f>_xlfn.RANK.AVG(P1975,P$2:P$2185)</f>
        <v>57</v>
      </c>
      <c r="R1975">
        <f>LOOKUP(Q1975/COUNTA(Q:Q),{0,0.1,0.2,0.3,0.4,0.5,0.6,0.7,0.8,0.9,1}+1%%,{10,9,8,7,6,5,4,3,2,1})</f>
        <v>10</v>
      </c>
      <c r="S1975">
        <f>I1975*0.5+L1975*0.5+O1975+R1975</f>
        <v>26</v>
      </c>
    </row>
    <row r="1976" spans="1:19" ht="43.2" x14ac:dyDescent="0.25">
      <c r="A1976" s="5" t="s">
        <v>791</v>
      </c>
      <c r="B1976" s="6">
        <v>10742752</v>
      </c>
      <c r="C1976" s="6">
        <v>937234</v>
      </c>
      <c r="D1976" s="6">
        <v>11493</v>
      </c>
      <c r="E1976" s="6">
        <v>274553</v>
      </c>
      <c r="F1976" s="6">
        <v>2</v>
      </c>
      <c r="G1976">
        <f>(E1976*0.6+D1976*0.2+C1976*0.2)/B1976</f>
        <v>3.2996870820437819E-2</v>
      </c>
      <c r="H1976">
        <f>_xlfn.RANK.AVG(G1976,G$2:G$2185)</f>
        <v>25</v>
      </c>
      <c r="I1976">
        <f>LOOKUP(H1976/COUNTA(H:H),{0,0.1,0.2,0.3,0.4,0.5,0.6,0.7,0.8,0.9,1}+1%%,{10,9,8,7,6,5,4,3,2,1})</f>
        <v>10</v>
      </c>
      <c r="J1976">
        <f>E1976*0.6+D1976*0.2+C1976*0.2</f>
        <v>354477.2</v>
      </c>
      <c r="K1976">
        <f>_xlfn.RANK.AVG(J1976,J$2:J$2185)</f>
        <v>65</v>
      </c>
      <c r="L1976">
        <f>LOOKUP(K1976/COUNTA(K:K),{0,0.1,0.2,0.3,0.4,0.5,0.6,0.7,0.8,0.9,1}+1%%,{10,9,8,7,6,5,4,3,2,1})</f>
        <v>10</v>
      </c>
      <c r="M1976">
        <f>(C1976-D1976)*0.7+B1976*0.3</f>
        <v>3870844.3</v>
      </c>
      <c r="N1976">
        <f>_xlfn.RANK.AVG(M1976,M$2:M$2185)</f>
        <v>226</v>
      </c>
      <c r="O1976">
        <f>LOOKUP(N1976/COUNTA(N:N),{0,0.1,0.2,0.3,0.4,0.5,0.6,0.7,0.8,0.9,1}+1%%,{10,9,8,7,6,5,4,3,2,1})</f>
        <v>9</v>
      </c>
      <c r="P1976" s="6">
        <v>2</v>
      </c>
      <c r="Q1976">
        <f>_xlfn.RANK.AVG(P1976,P$2:P$2185)</f>
        <v>678.5</v>
      </c>
      <c r="R1976">
        <f>LOOKUP(Q1976/COUNTA(Q:Q),{0,0.1,0.2,0.3,0.4,0.5,0.6,0.7,0.8,0.9,1}+1%%,{10,9,8,7,6,5,4,3,2,1})</f>
        <v>7</v>
      </c>
      <c r="S1976">
        <f>I1976*0.5+L1976*0.5+O1976+R1976</f>
        <v>26</v>
      </c>
    </row>
    <row r="1977" spans="1:19" ht="28.8" x14ac:dyDescent="0.25">
      <c r="A1977" s="5" t="s">
        <v>1203</v>
      </c>
      <c r="B1977" s="6">
        <v>11044208</v>
      </c>
      <c r="C1977" s="6">
        <v>555866</v>
      </c>
      <c r="D1977" s="6">
        <v>15553</v>
      </c>
      <c r="E1977" s="6">
        <v>38026</v>
      </c>
      <c r="F1977" s="6">
        <v>3</v>
      </c>
      <c r="G1977">
        <f>(E1977*0.6+D1977*0.2+C1977*0.2)/B1977</f>
        <v>1.2413692317276171E-2</v>
      </c>
      <c r="H1977">
        <f>_xlfn.RANK.AVG(G1977,G$2:G$2185)</f>
        <v>464</v>
      </c>
      <c r="I1977">
        <f>LOOKUP(H1977/COUNTA(H:H),{0,0.1,0.2,0.3,0.4,0.5,0.6,0.7,0.8,0.9,1}+1%%,{10,9,8,7,6,5,4,3,2,1})</f>
        <v>8</v>
      </c>
      <c r="J1977">
        <f>E1977*0.6+D1977*0.2+C1977*0.2</f>
        <v>137099.40000000002</v>
      </c>
      <c r="K1977">
        <f>_xlfn.RANK.AVG(J1977,J$2:J$2185)</f>
        <v>169</v>
      </c>
      <c r="L1977">
        <f>LOOKUP(K1977/COUNTA(K:K),{0,0.1,0.2,0.3,0.4,0.5,0.6,0.7,0.8,0.9,1}+1%%,{10,9,8,7,6,5,4,3,2,1})</f>
        <v>10</v>
      </c>
      <c r="M1977">
        <f>(C1977-D1977)*0.7+B1977*0.3</f>
        <v>3691481.5</v>
      </c>
      <c r="N1977">
        <f>_xlfn.RANK.AVG(M1977,M$2:M$2185)</f>
        <v>234</v>
      </c>
      <c r="O1977">
        <f>LOOKUP(N1977/COUNTA(N:N),{0,0.1,0.2,0.3,0.4,0.5,0.6,0.7,0.8,0.9,1}+1%%,{10,9,8,7,6,5,4,3,2,1})</f>
        <v>9</v>
      </c>
      <c r="P1977" s="6">
        <v>3</v>
      </c>
      <c r="Q1977">
        <f>_xlfn.RANK.AVG(P1977,P$2:P$2185)</f>
        <v>452</v>
      </c>
      <c r="R1977">
        <f>LOOKUP(Q1977/COUNTA(Q:Q),{0,0.1,0.2,0.3,0.4,0.5,0.6,0.7,0.8,0.9,1}+1%%,{10,9,8,7,6,5,4,3,2,1})</f>
        <v>8</v>
      </c>
      <c r="S1977">
        <f>I1977*0.5+L1977*0.5+O1977+R1977</f>
        <v>26</v>
      </c>
    </row>
    <row r="1978" spans="1:19" ht="28.8" x14ac:dyDescent="0.25">
      <c r="A1978" s="5" t="s">
        <v>1570</v>
      </c>
      <c r="B1978" s="6">
        <v>3997564</v>
      </c>
      <c r="C1978" s="6">
        <v>105578</v>
      </c>
      <c r="D1978" s="6">
        <v>10026</v>
      </c>
      <c r="E1978" s="6">
        <v>23720</v>
      </c>
      <c r="F1978" s="6">
        <v>10</v>
      </c>
      <c r="G1978">
        <f>(E1978*0.6+D1978*0.2+C1978*0.2)/B1978</f>
        <v>9.3438904292714262E-3</v>
      </c>
      <c r="H1978">
        <f>_xlfn.RANK.AVG(G1978,G$2:G$2185)</f>
        <v>739</v>
      </c>
      <c r="I1978">
        <f>LOOKUP(H1978/COUNTA(H:H),{0,0.1,0.2,0.3,0.4,0.5,0.6,0.7,0.8,0.9,1}+1%%,{10,9,8,7,6,5,4,3,2,1})</f>
        <v>7</v>
      </c>
      <c r="J1978">
        <f>E1978*0.6+D1978*0.2+C1978*0.2</f>
        <v>37352.800000000003</v>
      </c>
      <c r="K1978">
        <f>_xlfn.RANK.AVG(J1978,J$2:J$2185)</f>
        <v>398</v>
      </c>
      <c r="L1978">
        <f>LOOKUP(K1978/COUNTA(K:K),{0,0.1,0.2,0.3,0.4,0.5,0.6,0.7,0.8,0.9,1}+1%%,{10,9,8,7,6,5,4,3,2,1})</f>
        <v>9</v>
      </c>
      <c r="M1978">
        <f>(C1978-D1978)*0.7+B1978*0.3</f>
        <v>1266155.5999999999</v>
      </c>
      <c r="N1978">
        <f>_xlfn.RANK.AVG(M1978,M$2:M$2185)</f>
        <v>472</v>
      </c>
      <c r="O1978">
        <f>LOOKUP(N1978/COUNTA(N:N),{0,0.1,0.2,0.3,0.4,0.5,0.6,0.7,0.8,0.9,1}+1%%,{10,9,8,7,6,5,4,3,2,1})</f>
        <v>8</v>
      </c>
      <c r="P1978" s="6">
        <v>10</v>
      </c>
      <c r="Q1978">
        <f>_xlfn.RANK.AVG(P1978,P$2:P$2185)</f>
        <v>111</v>
      </c>
      <c r="R1978">
        <f>LOOKUP(Q1978/COUNTA(Q:Q),{0,0.1,0.2,0.3,0.4,0.5,0.6,0.7,0.8,0.9,1}+1%%,{10,9,8,7,6,5,4,3,2,1})</f>
        <v>10</v>
      </c>
      <c r="S1978">
        <f>I1978*0.5+L1978*0.5+O1978+R1978</f>
        <v>26</v>
      </c>
    </row>
    <row r="1979" spans="1:19" ht="14.4" x14ac:dyDescent="0.25">
      <c r="A1979" s="5" t="s">
        <v>82</v>
      </c>
      <c r="B1979" s="6">
        <v>6853696</v>
      </c>
      <c r="C1979" s="6">
        <v>49960</v>
      </c>
      <c r="D1979" s="6">
        <v>28213</v>
      </c>
      <c r="E1979" s="6">
        <v>62553</v>
      </c>
      <c r="F1979" s="6">
        <v>22</v>
      </c>
      <c r="G1979">
        <f>(E1979*0.6+D1979*0.2+C1979*0.2)/B1979</f>
        <v>7.7573326858967765E-3</v>
      </c>
      <c r="H1979">
        <f>_xlfn.RANK.AVG(G1979,G$2:G$2185)</f>
        <v>929</v>
      </c>
      <c r="I1979">
        <f>LOOKUP(H1979/COUNTA(H:H),{0,0.1,0.2,0.3,0.4,0.5,0.6,0.7,0.8,0.9,1}+1%%,{10,9,8,7,6,5,4,3,2,1})</f>
        <v>6</v>
      </c>
      <c r="J1979">
        <f>E1979*0.6+D1979*0.2+C1979*0.2</f>
        <v>53166.399999999994</v>
      </c>
      <c r="K1979">
        <f>_xlfn.RANK.AVG(J1979,J$2:J$2185)</f>
        <v>321</v>
      </c>
      <c r="L1979">
        <f>LOOKUP(K1979/COUNTA(K:K),{0,0.1,0.2,0.3,0.4,0.5,0.6,0.7,0.8,0.9,1}+1%%,{10,9,8,7,6,5,4,3,2,1})</f>
        <v>9</v>
      </c>
      <c r="M1979">
        <f>(C1979-D1979)*0.7+B1979*0.3</f>
        <v>2071331.6999999997</v>
      </c>
      <c r="N1979">
        <f>_xlfn.RANK.AVG(M1979,M$2:M$2185)</f>
        <v>335</v>
      </c>
      <c r="O1979">
        <f>LOOKUP(N1979/COUNTA(N:N),{0,0.1,0.2,0.3,0.4,0.5,0.6,0.7,0.8,0.9,1}+1%%,{10,9,8,7,6,5,4,3,2,1})</f>
        <v>9</v>
      </c>
      <c r="P1979" s="6">
        <v>22</v>
      </c>
      <c r="Q1979">
        <f>_xlfn.RANK.AVG(P1979,P$2:P$2185)</f>
        <v>38.5</v>
      </c>
      <c r="R1979">
        <f>LOOKUP(Q1979/COUNTA(Q:Q),{0,0.1,0.2,0.3,0.4,0.5,0.6,0.7,0.8,0.9,1}+1%%,{10,9,8,7,6,5,4,3,2,1})</f>
        <v>10</v>
      </c>
      <c r="S1979">
        <f>I1979*0.5+L1979*0.5+O1979+R1979</f>
        <v>26.5</v>
      </c>
    </row>
    <row r="1980" spans="1:19" ht="43.2" x14ac:dyDescent="0.25">
      <c r="A1980" s="5" t="s">
        <v>417</v>
      </c>
      <c r="B1980" s="6">
        <v>11657778</v>
      </c>
      <c r="C1980" s="6">
        <v>354403</v>
      </c>
      <c r="D1980" s="6">
        <v>10858</v>
      </c>
      <c r="E1980" s="6">
        <v>31646</v>
      </c>
      <c r="F1980" s="6">
        <v>10</v>
      </c>
      <c r="G1980">
        <f>(E1980*0.6+D1980*0.2+C1980*0.2)/B1980</f>
        <v>7.8951409093568261E-3</v>
      </c>
      <c r="H1980">
        <f>_xlfn.RANK.AVG(G1980,G$2:G$2185)</f>
        <v>916</v>
      </c>
      <c r="I1980">
        <f>LOOKUP(H1980/COUNTA(H:H),{0,0.1,0.2,0.3,0.4,0.5,0.6,0.7,0.8,0.9,1}+1%%,{10,9,8,7,6,5,4,3,2,1})</f>
        <v>6</v>
      </c>
      <c r="J1980">
        <f>E1980*0.6+D1980*0.2+C1980*0.2</f>
        <v>92039.8</v>
      </c>
      <c r="K1980">
        <f>_xlfn.RANK.AVG(J1980,J$2:J$2185)</f>
        <v>243</v>
      </c>
      <c r="L1980">
        <f>LOOKUP(K1980/COUNTA(K:K),{0,0.1,0.2,0.3,0.4,0.5,0.6,0.7,0.8,0.9,1}+1%%,{10,9,8,7,6,5,4,3,2,1})</f>
        <v>9</v>
      </c>
      <c r="M1980">
        <f>(C1980-D1980)*0.7+B1980*0.3</f>
        <v>3737814.9</v>
      </c>
      <c r="N1980">
        <f>_xlfn.RANK.AVG(M1980,M$2:M$2185)</f>
        <v>230</v>
      </c>
      <c r="O1980">
        <f>LOOKUP(N1980/COUNTA(N:N),{0,0.1,0.2,0.3,0.4,0.5,0.6,0.7,0.8,0.9,1}+1%%,{10,9,8,7,6,5,4,3,2,1})</f>
        <v>9</v>
      </c>
      <c r="P1980" s="6">
        <v>10</v>
      </c>
      <c r="Q1980">
        <f>_xlfn.RANK.AVG(P1980,P$2:P$2185)</f>
        <v>111</v>
      </c>
      <c r="R1980">
        <f>LOOKUP(Q1980/COUNTA(Q:Q),{0,0.1,0.2,0.3,0.4,0.5,0.6,0.7,0.8,0.9,1}+1%%,{10,9,8,7,6,5,4,3,2,1})</f>
        <v>10</v>
      </c>
      <c r="S1980">
        <f>I1980*0.5+L1980*0.5+O1980+R1980</f>
        <v>26.5</v>
      </c>
    </row>
    <row r="1981" spans="1:19" ht="28.8" x14ac:dyDescent="0.25">
      <c r="A1981" s="5" t="s">
        <v>14</v>
      </c>
      <c r="B1981" s="6">
        <v>34977040</v>
      </c>
      <c r="C1981" s="6">
        <v>620192</v>
      </c>
      <c r="D1981" s="6">
        <v>19687</v>
      </c>
      <c r="E1981" s="6">
        <v>113568</v>
      </c>
      <c r="F1981" s="6">
        <v>5</v>
      </c>
      <c r="G1981">
        <f>(E1981*0.6+D1981*0.2+C1981*0.2)/B1981</f>
        <v>5.6070096268866663E-3</v>
      </c>
      <c r="H1981">
        <f>_xlfn.RANK.AVG(G1981,G$2:G$2185)</f>
        <v>1249</v>
      </c>
      <c r="I1981">
        <f>LOOKUP(H1981/COUNTA(H:H),{0,0.1,0.2,0.3,0.4,0.5,0.6,0.7,0.8,0.9,1}+1%%,{10,9,8,7,6,5,4,3,2,1})</f>
        <v>5</v>
      </c>
      <c r="J1981">
        <f>E1981*0.6+D1981*0.2+C1981*0.2</f>
        <v>196116.6</v>
      </c>
      <c r="K1981">
        <f>_xlfn.RANK.AVG(J1981,J$2:J$2185)</f>
        <v>120</v>
      </c>
      <c r="L1981">
        <f>LOOKUP(K1981/COUNTA(K:K),{0,0.1,0.2,0.3,0.4,0.5,0.6,0.7,0.8,0.9,1}+1%%,{10,9,8,7,6,5,4,3,2,1})</f>
        <v>10</v>
      </c>
      <c r="M1981">
        <f>(C1981-D1981)*0.7+B1981*0.3</f>
        <v>10913465.5</v>
      </c>
      <c r="N1981">
        <f>_xlfn.RANK.AVG(M1981,M$2:M$2185)</f>
        <v>88</v>
      </c>
      <c r="O1981">
        <f>LOOKUP(N1981/COUNTA(N:N),{0,0.1,0.2,0.3,0.4,0.5,0.6,0.7,0.8,0.9,1}+1%%,{10,9,8,7,6,5,4,3,2,1})</f>
        <v>10</v>
      </c>
      <c r="P1981" s="6">
        <v>5</v>
      </c>
      <c r="Q1981">
        <f>_xlfn.RANK.AVG(P1981,P$2:P$2185)</f>
        <v>266.5</v>
      </c>
      <c r="R1981">
        <f>LOOKUP(Q1981/COUNTA(Q:Q),{0,0.1,0.2,0.3,0.4,0.5,0.6,0.7,0.8,0.9,1}+1%%,{10,9,8,7,6,5,4,3,2,1})</f>
        <v>9</v>
      </c>
      <c r="S1981">
        <f>I1981*0.5+L1981*0.5+O1981+R1981</f>
        <v>26.5</v>
      </c>
    </row>
    <row r="1982" spans="1:19" ht="43.2" x14ac:dyDescent="0.25">
      <c r="A1982" s="5" t="s">
        <v>2034</v>
      </c>
      <c r="B1982" s="6">
        <v>41958113</v>
      </c>
      <c r="C1982" s="6">
        <v>732407</v>
      </c>
      <c r="D1982" s="6">
        <v>25505</v>
      </c>
      <c r="E1982" s="6">
        <v>0</v>
      </c>
      <c r="F1982" s="6">
        <v>9</v>
      </c>
      <c r="G1982">
        <f>(E1982*0.6+D1982*0.2+C1982*0.2)/B1982</f>
        <v>3.6127077497503284E-3</v>
      </c>
      <c r="H1982">
        <f>_xlfn.RANK.AVG(G1982,G$2:G$2185)</f>
        <v>1559</v>
      </c>
      <c r="I1982">
        <f>LOOKUP(H1982/COUNTA(H:H),{0,0.1,0.2,0.3,0.4,0.5,0.6,0.7,0.8,0.9,1}+1%%,{10,9,8,7,6,5,4,3,2,1})</f>
        <v>3</v>
      </c>
      <c r="J1982">
        <f>E1982*0.6+D1982*0.2+C1982*0.2</f>
        <v>151582.39999999999</v>
      </c>
      <c r="K1982">
        <f>_xlfn.RANK.AVG(J1982,J$2:J$2185)</f>
        <v>156</v>
      </c>
      <c r="L1982">
        <f>LOOKUP(K1982/COUNTA(K:K),{0,0.1,0.2,0.3,0.4,0.5,0.6,0.7,0.8,0.9,1}+1%%,{10,9,8,7,6,5,4,3,2,1})</f>
        <v>10</v>
      </c>
      <c r="M1982">
        <f>(C1982-D1982)*0.7+B1982*0.3</f>
        <v>13082265.300000001</v>
      </c>
      <c r="N1982">
        <f>_xlfn.RANK.AVG(M1982,M$2:M$2185)</f>
        <v>71</v>
      </c>
      <c r="O1982">
        <f>LOOKUP(N1982/COUNTA(N:N),{0,0.1,0.2,0.3,0.4,0.5,0.6,0.7,0.8,0.9,1}+1%%,{10,9,8,7,6,5,4,3,2,1})</f>
        <v>10</v>
      </c>
      <c r="P1982" s="6">
        <v>9</v>
      </c>
      <c r="Q1982">
        <f>_xlfn.RANK.AVG(P1982,P$2:P$2185)</f>
        <v>128</v>
      </c>
      <c r="R1982">
        <f>LOOKUP(Q1982/COUNTA(Q:Q),{0,0.1,0.2,0.3,0.4,0.5,0.6,0.7,0.8,0.9,1}+1%%,{10,9,8,7,6,5,4,3,2,1})</f>
        <v>10</v>
      </c>
      <c r="S1982">
        <f>I1982*0.5+L1982*0.5+O1982+R1982</f>
        <v>26.5</v>
      </c>
    </row>
    <row r="1983" spans="1:19" ht="28.8" x14ac:dyDescent="0.25">
      <c r="A1983" s="5" t="s">
        <v>1926</v>
      </c>
      <c r="B1983" s="6">
        <v>3884070</v>
      </c>
      <c r="C1983" s="6">
        <v>158084</v>
      </c>
      <c r="D1983" s="6">
        <v>5774</v>
      </c>
      <c r="E1983" s="6">
        <v>13017</v>
      </c>
      <c r="F1983" s="6">
        <v>6</v>
      </c>
      <c r="G1983">
        <f>(E1983*0.6+D1983*0.2+C1983*0.2)/B1983</f>
        <v>1.0448266895292825E-2</v>
      </c>
      <c r="H1983">
        <f>_xlfn.RANK.AVG(G1983,G$2:G$2185)</f>
        <v>624</v>
      </c>
      <c r="I1983">
        <f>LOOKUP(H1983/COUNTA(H:H),{0,0.1,0.2,0.3,0.4,0.5,0.6,0.7,0.8,0.9,1}+1%%,{10,9,8,7,6,5,4,3,2,1})</f>
        <v>8</v>
      </c>
      <c r="J1983">
        <f>E1983*0.6+D1983*0.2+C1983*0.2</f>
        <v>40581.800000000003</v>
      </c>
      <c r="K1983">
        <f>_xlfn.RANK.AVG(J1983,J$2:J$2185)</f>
        <v>373</v>
      </c>
      <c r="L1983">
        <f>LOOKUP(K1983/COUNTA(K:K),{0,0.1,0.2,0.3,0.4,0.5,0.6,0.7,0.8,0.9,1}+1%%,{10,9,8,7,6,5,4,3,2,1})</f>
        <v>9</v>
      </c>
      <c r="M1983">
        <f>(C1983-D1983)*0.7+B1983*0.3</f>
        <v>1271838</v>
      </c>
      <c r="N1983">
        <f>_xlfn.RANK.AVG(M1983,M$2:M$2185)</f>
        <v>470</v>
      </c>
      <c r="O1983">
        <f>LOOKUP(N1983/COUNTA(N:N),{0,0.1,0.2,0.3,0.4,0.5,0.6,0.7,0.8,0.9,1}+1%%,{10,9,8,7,6,5,4,3,2,1})</f>
        <v>8</v>
      </c>
      <c r="P1983" s="6">
        <v>6</v>
      </c>
      <c r="Q1983">
        <f>_xlfn.RANK.AVG(P1983,P$2:P$2185)</f>
        <v>215</v>
      </c>
      <c r="R1983">
        <f>LOOKUP(Q1983/COUNTA(Q:Q),{0,0.1,0.2,0.3,0.4,0.5,0.6,0.7,0.8,0.9,1}+1%%,{10,9,8,7,6,5,4,3,2,1})</f>
        <v>10</v>
      </c>
      <c r="S1983">
        <f>I1983*0.5+L1983*0.5+O1983+R1983</f>
        <v>26.5</v>
      </c>
    </row>
    <row r="1984" spans="1:19" ht="28.8" x14ac:dyDescent="0.25">
      <c r="A1984" s="5" t="s">
        <v>1335</v>
      </c>
      <c r="B1984" s="6">
        <v>60131241</v>
      </c>
      <c r="C1984" s="6">
        <v>1669421</v>
      </c>
      <c r="D1984" s="6">
        <v>57186</v>
      </c>
      <c r="E1984" s="6">
        <v>80089</v>
      </c>
      <c r="F1984" s="6">
        <v>5</v>
      </c>
      <c r="G1984">
        <f>(E1984*0.6+D1984*0.2+C1984*0.2)/B1984</f>
        <v>6.5419371604188252E-3</v>
      </c>
      <c r="H1984">
        <f>_xlfn.RANK.AVG(G1984,G$2:G$2185)</f>
        <v>1098</v>
      </c>
      <c r="I1984">
        <f>LOOKUP(H1984/COUNTA(H:H),{0,0.1,0.2,0.3,0.4,0.5,0.6,0.7,0.8,0.9,1}+1%%,{10,9,8,7,6,5,4,3,2,1})</f>
        <v>5</v>
      </c>
      <c r="J1984">
        <f>E1984*0.6+D1984*0.2+C1984*0.2</f>
        <v>393374.80000000005</v>
      </c>
      <c r="K1984">
        <f>_xlfn.RANK.AVG(J1984,J$2:J$2185)</f>
        <v>51</v>
      </c>
      <c r="L1984">
        <f>LOOKUP(K1984/COUNTA(K:K),{0,0.1,0.2,0.3,0.4,0.5,0.6,0.7,0.8,0.9,1}+1%%,{10,9,8,7,6,5,4,3,2,1})</f>
        <v>10</v>
      </c>
      <c r="M1984">
        <f>(C1984-D1984)*0.7+B1984*0.3</f>
        <v>19167936.800000001</v>
      </c>
      <c r="N1984">
        <f>_xlfn.RANK.AVG(M1984,M$2:M$2185)</f>
        <v>39</v>
      </c>
      <c r="O1984">
        <f>LOOKUP(N1984/COUNTA(N:N),{0,0.1,0.2,0.3,0.4,0.5,0.6,0.7,0.8,0.9,1}+1%%,{10,9,8,7,6,5,4,3,2,1})</f>
        <v>10</v>
      </c>
      <c r="P1984" s="6">
        <v>5</v>
      </c>
      <c r="Q1984">
        <f>_xlfn.RANK.AVG(P1984,P$2:P$2185)</f>
        <v>266.5</v>
      </c>
      <c r="R1984">
        <f>LOOKUP(Q1984/COUNTA(Q:Q),{0,0.1,0.2,0.3,0.4,0.5,0.6,0.7,0.8,0.9,1}+1%%,{10,9,8,7,6,5,4,3,2,1})</f>
        <v>9</v>
      </c>
      <c r="S1984">
        <f>I1984*0.5+L1984*0.5+O1984+R1984</f>
        <v>26.5</v>
      </c>
    </row>
    <row r="1985" spans="1:19" ht="43.2" x14ac:dyDescent="0.25">
      <c r="A1985" s="5" t="s">
        <v>170</v>
      </c>
      <c r="B1985" s="6">
        <v>2324250</v>
      </c>
      <c r="C1985" s="6">
        <v>142289</v>
      </c>
      <c r="D1985" s="6">
        <v>2813</v>
      </c>
      <c r="E1985" s="6">
        <v>17356</v>
      </c>
      <c r="F1985" s="6">
        <v>5</v>
      </c>
      <c r="G1985">
        <f>(E1985*0.6+D1985*0.2+C1985*0.2)/B1985</f>
        <v>1.6966333225771756E-2</v>
      </c>
      <c r="H1985">
        <f>_xlfn.RANK.AVG(G1985,G$2:G$2185)</f>
        <v>214</v>
      </c>
      <c r="I1985">
        <f>LOOKUP(H1985/COUNTA(H:H),{0,0.1,0.2,0.3,0.4,0.5,0.6,0.7,0.8,0.9,1}+1%%,{10,9,8,7,6,5,4,3,2,1})</f>
        <v>10</v>
      </c>
      <c r="J1985">
        <f>E1985*0.6+D1985*0.2+C1985*0.2</f>
        <v>39434</v>
      </c>
      <c r="K1985">
        <f>_xlfn.RANK.AVG(J1985,J$2:J$2185)</f>
        <v>381</v>
      </c>
      <c r="L1985">
        <f>LOOKUP(K1985/COUNTA(K:K),{0,0.1,0.2,0.3,0.4,0.5,0.6,0.7,0.8,0.9,1}+1%%,{10,9,8,7,6,5,4,3,2,1})</f>
        <v>9</v>
      </c>
      <c r="M1985">
        <f>(C1985-D1985)*0.7+B1985*0.3</f>
        <v>794908.2</v>
      </c>
      <c r="N1985">
        <f>_xlfn.RANK.AVG(M1985,M$2:M$2185)</f>
        <v>609</v>
      </c>
      <c r="O1985">
        <f>LOOKUP(N1985/COUNTA(N:N),{0,0.1,0.2,0.3,0.4,0.5,0.6,0.7,0.8,0.9,1}+1%%,{10,9,8,7,6,5,4,3,2,1})</f>
        <v>8</v>
      </c>
      <c r="P1985" s="6">
        <v>5</v>
      </c>
      <c r="Q1985">
        <f>_xlfn.RANK.AVG(P1985,P$2:P$2185)</f>
        <v>266.5</v>
      </c>
      <c r="R1985">
        <f>LOOKUP(Q1985/COUNTA(Q:Q),{0,0.1,0.2,0.3,0.4,0.5,0.6,0.7,0.8,0.9,1}+1%%,{10,9,8,7,6,5,4,3,2,1})</f>
        <v>9</v>
      </c>
      <c r="S1985">
        <f>I1985*0.5+L1985*0.5+O1985+R1985</f>
        <v>26.5</v>
      </c>
    </row>
    <row r="1986" spans="1:19" ht="28.8" x14ac:dyDescent="0.25">
      <c r="A1986" s="5" t="s">
        <v>1768</v>
      </c>
      <c r="B1986" s="6">
        <v>18243372</v>
      </c>
      <c r="C1986" s="6">
        <v>214609</v>
      </c>
      <c r="D1986" s="6">
        <v>29226</v>
      </c>
      <c r="E1986" s="6">
        <v>33476</v>
      </c>
      <c r="F1986" s="6">
        <v>6</v>
      </c>
      <c r="G1986">
        <f>(E1986*0.6+D1986*0.2+C1986*0.2)/B1986</f>
        <v>3.7741158816473187E-3</v>
      </c>
      <c r="H1986">
        <f>_xlfn.RANK.AVG(G1986,G$2:G$2185)</f>
        <v>1526</v>
      </c>
      <c r="I1986">
        <f>LOOKUP(H1986/COUNTA(H:H),{0,0.1,0.2,0.3,0.4,0.5,0.6,0.7,0.8,0.9,1}+1%%,{10,9,8,7,6,5,4,3,2,1})</f>
        <v>4</v>
      </c>
      <c r="J1986">
        <f>E1986*0.6+D1986*0.2+C1986*0.2</f>
        <v>68852.600000000006</v>
      </c>
      <c r="K1986">
        <f>_xlfn.RANK.AVG(J1986,J$2:J$2185)</f>
        <v>276</v>
      </c>
      <c r="L1986">
        <f>LOOKUP(K1986/COUNTA(K:K),{0,0.1,0.2,0.3,0.4,0.5,0.6,0.7,0.8,0.9,1}+1%%,{10,9,8,7,6,5,4,3,2,1})</f>
        <v>9</v>
      </c>
      <c r="M1986">
        <f>(C1986-D1986)*0.7+B1986*0.3</f>
        <v>5602779.6999999993</v>
      </c>
      <c r="N1986">
        <f>_xlfn.RANK.AVG(M1986,M$2:M$2185)</f>
        <v>176</v>
      </c>
      <c r="O1986">
        <f>LOOKUP(N1986/COUNTA(N:N),{0,0.1,0.2,0.3,0.4,0.5,0.6,0.7,0.8,0.9,1}+1%%,{10,9,8,7,6,5,4,3,2,1})</f>
        <v>10</v>
      </c>
      <c r="P1986" s="6">
        <v>6</v>
      </c>
      <c r="Q1986">
        <f>_xlfn.RANK.AVG(P1986,P$2:P$2185)</f>
        <v>215</v>
      </c>
      <c r="R1986">
        <f>LOOKUP(Q1986/COUNTA(Q:Q),{0,0.1,0.2,0.3,0.4,0.5,0.6,0.7,0.8,0.9,1}+1%%,{10,9,8,7,6,5,4,3,2,1})</f>
        <v>10</v>
      </c>
      <c r="S1986">
        <f>I1986*0.5+L1986*0.5+O1986+R1986</f>
        <v>26.5</v>
      </c>
    </row>
    <row r="1987" spans="1:19" ht="28.8" x14ac:dyDescent="0.25">
      <c r="A1987" s="5" t="s">
        <v>430</v>
      </c>
      <c r="B1987" s="6">
        <v>1129817</v>
      </c>
      <c r="C1987" s="6">
        <v>156666</v>
      </c>
      <c r="D1987" s="6">
        <v>1446</v>
      </c>
      <c r="E1987" s="6">
        <v>9804</v>
      </c>
      <c r="F1987" s="6">
        <v>6</v>
      </c>
      <c r="G1987">
        <f>(E1987*0.6+D1987*0.2+C1987*0.2)/B1987</f>
        <v>3.3195464398216704E-2</v>
      </c>
      <c r="H1987">
        <f>_xlfn.RANK.AVG(G1987,G$2:G$2185)</f>
        <v>24</v>
      </c>
      <c r="I1987">
        <f>LOOKUP(H1987/COUNTA(H:H),{0,0.1,0.2,0.3,0.4,0.5,0.6,0.7,0.8,0.9,1}+1%%,{10,9,8,7,6,5,4,3,2,1})</f>
        <v>10</v>
      </c>
      <c r="J1987">
        <f>E1987*0.6+D1987*0.2+C1987*0.2</f>
        <v>37504.800000000003</v>
      </c>
      <c r="K1987">
        <f>_xlfn.RANK.AVG(J1987,J$2:J$2185)</f>
        <v>397</v>
      </c>
      <c r="L1987">
        <f>LOOKUP(K1987/COUNTA(K:K),{0,0.1,0.2,0.3,0.4,0.5,0.6,0.7,0.8,0.9,1}+1%%,{10,9,8,7,6,5,4,3,2,1})</f>
        <v>9</v>
      </c>
      <c r="M1987">
        <f>(C1987-D1987)*0.7+B1987*0.3</f>
        <v>447599.1</v>
      </c>
      <c r="N1987">
        <f>_xlfn.RANK.AVG(M1987,M$2:M$2185)</f>
        <v>803</v>
      </c>
      <c r="O1987">
        <f>LOOKUP(N1987/COUNTA(N:N),{0,0.1,0.2,0.3,0.4,0.5,0.6,0.7,0.8,0.9,1}+1%%,{10,9,8,7,6,5,4,3,2,1})</f>
        <v>7</v>
      </c>
      <c r="P1987" s="6">
        <v>6</v>
      </c>
      <c r="Q1987">
        <f>_xlfn.RANK.AVG(P1987,P$2:P$2185)</f>
        <v>215</v>
      </c>
      <c r="R1987">
        <f>LOOKUP(Q1987/COUNTA(Q:Q),{0,0.1,0.2,0.3,0.4,0.5,0.6,0.7,0.8,0.9,1}+1%%,{10,9,8,7,6,5,4,3,2,1})</f>
        <v>10</v>
      </c>
      <c r="S1987">
        <f>I1987*0.5+L1987*0.5+O1987+R1987</f>
        <v>26.5</v>
      </c>
    </row>
    <row r="1988" spans="1:19" ht="14.4" x14ac:dyDescent="0.25">
      <c r="A1988" s="5" t="s">
        <v>224</v>
      </c>
      <c r="B1988" s="6">
        <v>7591497</v>
      </c>
      <c r="C1988" s="6">
        <v>213481</v>
      </c>
      <c r="D1988" s="6">
        <v>3367</v>
      </c>
      <c r="E1988" s="6">
        <v>14011</v>
      </c>
      <c r="F1988" s="6">
        <v>8</v>
      </c>
      <c r="G1988">
        <f>(E1988*0.6+D1988*0.2+C1988*0.2)/B1988</f>
        <v>6.8202885412455543E-3</v>
      </c>
      <c r="H1988">
        <f>_xlfn.RANK.AVG(G1988,G$2:G$2185)</f>
        <v>1064</v>
      </c>
      <c r="I1988">
        <f>LOOKUP(H1988/COUNTA(H:H),{0,0.1,0.2,0.3,0.4,0.5,0.6,0.7,0.8,0.9,1}+1%%,{10,9,8,7,6,5,4,3,2,1})</f>
        <v>6</v>
      </c>
      <c r="J1988">
        <f>E1988*0.6+D1988*0.2+C1988*0.2</f>
        <v>51776.200000000004</v>
      </c>
      <c r="K1988">
        <f>_xlfn.RANK.AVG(J1988,J$2:J$2185)</f>
        <v>326</v>
      </c>
      <c r="L1988">
        <f>LOOKUP(K1988/COUNTA(K:K),{0,0.1,0.2,0.3,0.4,0.5,0.6,0.7,0.8,0.9,1}+1%%,{10,9,8,7,6,5,4,3,2,1})</f>
        <v>9</v>
      </c>
      <c r="M1988">
        <f>(C1988-D1988)*0.7+B1988*0.3</f>
        <v>2424528.9</v>
      </c>
      <c r="N1988">
        <f>_xlfn.RANK.AVG(M1988,M$2:M$2185)</f>
        <v>307</v>
      </c>
      <c r="O1988">
        <f>LOOKUP(N1988/COUNTA(N:N),{0,0.1,0.2,0.3,0.4,0.5,0.6,0.7,0.8,0.9,1}+1%%,{10,9,8,7,6,5,4,3,2,1})</f>
        <v>9</v>
      </c>
      <c r="P1988" s="6">
        <v>8</v>
      </c>
      <c r="Q1988">
        <f>_xlfn.RANK.AVG(P1988,P$2:P$2185)</f>
        <v>151.5</v>
      </c>
      <c r="R1988">
        <f>LOOKUP(Q1988/COUNTA(Q:Q),{0,0.1,0.2,0.3,0.4,0.5,0.6,0.7,0.8,0.9,1}+1%%,{10,9,8,7,6,5,4,3,2,1})</f>
        <v>10</v>
      </c>
      <c r="S1988">
        <f>I1988*0.5+L1988*0.5+O1988+R1988</f>
        <v>26.5</v>
      </c>
    </row>
    <row r="1989" spans="1:19" ht="43.2" x14ac:dyDescent="0.25">
      <c r="A1989" s="5" t="s">
        <v>1886</v>
      </c>
      <c r="B1989" s="6">
        <v>14513444</v>
      </c>
      <c r="C1989" s="6">
        <v>351894</v>
      </c>
      <c r="D1989" s="6">
        <v>16258</v>
      </c>
      <c r="E1989" s="6">
        <v>42352</v>
      </c>
      <c r="F1989" s="6">
        <v>5</v>
      </c>
      <c r="G1989">
        <f>(E1989*0.6+D1989*0.2+C1989*0.2)/B1989</f>
        <v>6.8241280291569673E-3</v>
      </c>
      <c r="H1989">
        <f>_xlfn.RANK.AVG(G1989,G$2:G$2185)</f>
        <v>1062</v>
      </c>
      <c r="I1989">
        <f>LOOKUP(H1989/COUNTA(H:H),{0,0.1,0.2,0.3,0.4,0.5,0.6,0.7,0.8,0.9,1}+1%%,{10,9,8,7,6,5,4,3,2,1})</f>
        <v>6</v>
      </c>
      <c r="J1989">
        <f>E1989*0.6+D1989*0.2+C1989*0.2</f>
        <v>99041.600000000006</v>
      </c>
      <c r="K1989">
        <f>_xlfn.RANK.AVG(J1989,J$2:J$2185)</f>
        <v>228</v>
      </c>
      <c r="L1989">
        <f>LOOKUP(K1989/COUNTA(K:K),{0,0.1,0.2,0.3,0.4,0.5,0.6,0.7,0.8,0.9,1}+1%%,{10,9,8,7,6,5,4,3,2,1})</f>
        <v>9</v>
      </c>
      <c r="M1989">
        <f>(C1989-D1989)*0.7+B1989*0.3</f>
        <v>4588978.4000000004</v>
      </c>
      <c r="N1989">
        <f>_xlfn.RANK.AVG(M1989,M$2:M$2185)</f>
        <v>192</v>
      </c>
      <c r="O1989">
        <f>LOOKUP(N1989/COUNTA(N:N),{0,0.1,0.2,0.3,0.4,0.5,0.6,0.7,0.8,0.9,1}+1%%,{10,9,8,7,6,5,4,3,2,1})</f>
        <v>10</v>
      </c>
      <c r="P1989" s="6">
        <v>5</v>
      </c>
      <c r="Q1989">
        <f>_xlfn.RANK.AVG(P1989,P$2:P$2185)</f>
        <v>266.5</v>
      </c>
      <c r="R1989">
        <f>LOOKUP(Q1989/COUNTA(Q:Q),{0,0.1,0.2,0.3,0.4,0.5,0.6,0.7,0.8,0.9,1}+1%%,{10,9,8,7,6,5,4,3,2,1})</f>
        <v>9</v>
      </c>
      <c r="S1989">
        <f>I1989*0.5+L1989*0.5+O1989+R1989</f>
        <v>26.5</v>
      </c>
    </row>
    <row r="1990" spans="1:19" ht="14.4" x14ac:dyDescent="0.25">
      <c r="A1990" s="5" t="s">
        <v>922</v>
      </c>
      <c r="B1990" s="6">
        <v>5095484</v>
      </c>
      <c r="C1990" s="6">
        <v>249054</v>
      </c>
      <c r="D1990" s="6">
        <v>2516</v>
      </c>
      <c r="E1990" s="6">
        <v>22507</v>
      </c>
      <c r="F1990" s="6">
        <v>5</v>
      </c>
      <c r="G1990">
        <f>(E1990*0.6+D1990*0.2+C1990*0.2)/B1990</f>
        <v>1.2524462838073873E-2</v>
      </c>
      <c r="H1990">
        <f>_xlfn.RANK.AVG(G1990,G$2:G$2185)</f>
        <v>449</v>
      </c>
      <c r="I1990">
        <f>LOOKUP(H1990/COUNTA(H:H),{0,0.1,0.2,0.3,0.4,0.5,0.6,0.7,0.8,0.9,1}+1%%,{10,9,8,7,6,5,4,3,2,1})</f>
        <v>8</v>
      </c>
      <c r="J1990">
        <f>E1990*0.6+D1990*0.2+C1990*0.2</f>
        <v>63818.200000000004</v>
      </c>
      <c r="K1990">
        <f>_xlfn.RANK.AVG(J1990,J$2:J$2185)</f>
        <v>286</v>
      </c>
      <c r="L1990">
        <f>LOOKUP(K1990/COUNTA(K:K),{0,0.1,0.2,0.3,0.4,0.5,0.6,0.7,0.8,0.9,1}+1%%,{10,9,8,7,6,5,4,3,2,1})</f>
        <v>9</v>
      </c>
      <c r="M1990">
        <f>(C1990-D1990)*0.7+B1990*0.3</f>
        <v>1701221.7999999998</v>
      </c>
      <c r="N1990">
        <f>_xlfn.RANK.AVG(M1990,M$2:M$2185)</f>
        <v>390</v>
      </c>
      <c r="O1990">
        <f>LOOKUP(N1990/COUNTA(N:N),{0,0.1,0.2,0.3,0.4,0.5,0.6,0.7,0.8,0.9,1}+1%%,{10,9,8,7,6,5,4,3,2,1})</f>
        <v>9</v>
      </c>
      <c r="P1990" s="6">
        <v>5</v>
      </c>
      <c r="Q1990">
        <f>_xlfn.RANK.AVG(P1990,P$2:P$2185)</f>
        <v>266.5</v>
      </c>
      <c r="R1990">
        <f>LOOKUP(Q1990/COUNTA(Q:Q),{0,0.1,0.2,0.3,0.4,0.5,0.6,0.7,0.8,0.9,1}+1%%,{10,9,8,7,6,5,4,3,2,1})</f>
        <v>9</v>
      </c>
      <c r="S1990">
        <f>I1990*0.5+L1990*0.5+O1990+R1990</f>
        <v>26.5</v>
      </c>
    </row>
    <row r="1991" spans="1:19" ht="14.4" x14ac:dyDescent="0.25">
      <c r="A1991" s="5" t="s">
        <v>1198</v>
      </c>
      <c r="B1991" s="6">
        <v>62308900</v>
      </c>
      <c r="C1991" s="6">
        <v>1383660</v>
      </c>
      <c r="D1991" s="6">
        <v>53043</v>
      </c>
      <c r="E1991" s="6">
        <v>63994</v>
      </c>
      <c r="F1991" s="6">
        <v>4</v>
      </c>
      <c r="G1991">
        <f>(E1991*0.6+D1991*0.2+C1991*0.2)/B1991</f>
        <v>5.227776449271292E-3</v>
      </c>
      <c r="H1991">
        <f>_xlfn.RANK.AVG(G1991,G$2:G$2185)</f>
        <v>1300</v>
      </c>
      <c r="I1991">
        <f>LOOKUP(H1991/COUNTA(H:H),{0,0.1,0.2,0.3,0.4,0.5,0.6,0.7,0.8,0.9,1}+1%%,{10,9,8,7,6,5,4,3,2,1})</f>
        <v>5</v>
      </c>
      <c r="J1991">
        <f>E1991*0.6+D1991*0.2+C1991*0.2</f>
        <v>325737</v>
      </c>
      <c r="K1991">
        <f>_xlfn.RANK.AVG(J1991,J$2:J$2185)</f>
        <v>74</v>
      </c>
      <c r="L1991">
        <f>LOOKUP(K1991/COUNTA(K:K),{0,0.1,0.2,0.3,0.4,0.5,0.6,0.7,0.8,0.9,1}+1%%,{10,9,8,7,6,5,4,3,2,1})</f>
        <v>10</v>
      </c>
      <c r="M1991">
        <f>(C1991-D1991)*0.7+B1991*0.3</f>
        <v>19624101.899999999</v>
      </c>
      <c r="N1991">
        <f>_xlfn.RANK.AVG(M1991,M$2:M$2185)</f>
        <v>38</v>
      </c>
      <c r="O1991">
        <f>LOOKUP(N1991/COUNTA(N:N),{0,0.1,0.2,0.3,0.4,0.5,0.6,0.7,0.8,0.9,1}+1%%,{10,9,8,7,6,5,4,3,2,1})</f>
        <v>10</v>
      </c>
      <c r="P1991" s="6">
        <v>4</v>
      </c>
      <c r="Q1991">
        <f>_xlfn.RANK.AVG(P1991,P$2:P$2185)</f>
        <v>340.5</v>
      </c>
      <c r="R1991">
        <f>LOOKUP(Q1991/COUNTA(Q:Q),{0,0.1,0.2,0.3,0.4,0.5,0.6,0.7,0.8,0.9,1}+1%%,{10,9,8,7,6,5,4,3,2,1})</f>
        <v>9</v>
      </c>
      <c r="S1991">
        <f>I1991*0.5+L1991*0.5+O1991+R1991</f>
        <v>26.5</v>
      </c>
    </row>
    <row r="1992" spans="1:19" ht="28.8" x14ac:dyDescent="0.25">
      <c r="A1992" s="5" t="s">
        <v>527</v>
      </c>
      <c r="B1992" s="6">
        <v>7359854</v>
      </c>
      <c r="C1992" s="6">
        <v>146139</v>
      </c>
      <c r="D1992" s="6">
        <v>7767</v>
      </c>
      <c r="E1992" s="6">
        <v>45031</v>
      </c>
      <c r="F1992" s="6">
        <v>6</v>
      </c>
      <c r="G1992">
        <f>(E1992*0.6+D1992*0.2+C1992*0.2)/B1992</f>
        <v>7.8533894829978974E-3</v>
      </c>
      <c r="H1992">
        <f>_xlfn.RANK.AVG(G1992,G$2:G$2185)</f>
        <v>918</v>
      </c>
      <c r="I1992">
        <f>LOOKUP(H1992/COUNTA(H:H),{0,0.1,0.2,0.3,0.4,0.5,0.6,0.7,0.8,0.9,1}+1%%,{10,9,8,7,6,5,4,3,2,1})</f>
        <v>6</v>
      </c>
      <c r="J1992">
        <f>E1992*0.6+D1992*0.2+C1992*0.2</f>
        <v>57799.8</v>
      </c>
      <c r="K1992">
        <f>_xlfn.RANK.AVG(J1992,J$2:J$2185)</f>
        <v>307</v>
      </c>
      <c r="L1992">
        <f>LOOKUP(K1992/COUNTA(K:K),{0,0.1,0.2,0.3,0.4,0.5,0.6,0.7,0.8,0.9,1}+1%%,{10,9,8,7,6,5,4,3,2,1})</f>
        <v>9</v>
      </c>
      <c r="M1992">
        <f>(C1992-D1992)*0.7+B1992*0.3</f>
        <v>2304816.5999999996</v>
      </c>
      <c r="N1992">
        <f>_xlfn.RANK.AVG(M1992,M$2:M$2185)</f>
        <v>318</v>
      </c>
      <c r="O1992">
        <f>LOOKUP(N1992/COUNTA(N:N),{0,0.1,0.2,0.3,0.4,0.5,0.6,0.7,0.8,0.9,1}+1%%,{10,9,8,7,6,5,4,3,2,1})</f>
        <v>9</v>
      </c>
      <c r="P1992" s="6">
        <v>6</v>
      </c>
      <c r="Q1992">
        <f>_xlfn.RANK.AVG(P1992,P$2:P$2185)</f>
        <v>215</v>
      </c>
      <c r="R1992">
        <f>LOOKUP(Q1992/COUNTA(Q:Q),{0,0.1,0.2,0.3,0.4,0.5,0.6,0.7,0.8,0.9,1}+1%%,{10,9,8,7,6,5,4,3,2,1})</f>
        <v>10</v>
      </c>
      <c r="S1992">
        <f>I1992*0.5+L1992*0.5+O1992+R1992</f>
        <v>26.5</v>
      </c>
    </row>
    <row r="1993" spans="1:19" ht="28.8" x14ac:dyDescent="0.25">
      <c r="A1993" s="5" t="s">
        <v>555</v>
      </c>
      <c r="B1993" s="6">
        <v>3451630</v>
      </c>
      <c r="C1993" s="6">
        <v>373655</v>
      </c>
      <c r="D1993" s="6">
        <v>5371</v>
      </c>
      <c r="E1993" s="6">
        <v>34017</v>
      </c>
      <c r="F1993" s="6">
        <v>4</v>
      </c>
      <c r="G1993">
        <f>(E1993*0.6+D1993*0.2+C1993*0.2)/B1993</f>
        <v>2.7875351645454464E-2</v>
      </c>
      <c r="H1993">
        <f>_xlfn.RANK.AVG(G1993,G$2:G$2185)</f>
        <v>46</v>
      </c>
      <c r="I1993">
        <f>LOOKUP(H1993/COUNTA(H:H),{0,0.1,0.2,0.3,0.4,0.5,0.6,0.7,0.8,0.9,1}+1%%,{10,9,8,7,6,5,4,3,2,1})</f>
        <v>10</v>
      </c>
      <c r="J1993">
        <f>E1993*0.6+D1993*0.2+C1993*0.2</f>
        <v>96215.4</v>
      </c>
      <c r="K1993">
        <f>_xlfn.RANK.AVG(J1993,J$2:J$2185)</f>
        <v>234</v>
      </c>
      <c r="L1993">
        <f>LOOKUP(K1993/COUNTA(K:K),{0,0.1,0.2,0.3,0.4,0.5,0.6,0.7,0.8,0.9,1}+1%%,{10,9,8,7,6,5,4,3,2,1})</f>
        <v>9</v>
      </c>
      <c r="M1993">
        <f>(C1993-D1993)*0.7+B1993*0.3</f>
        <v>1293287.8</v>
      </c>
      <c r="N1993">
        <f>_xlfn.RANK.AVG(M1993,M$2:M$2185)</f>
        <v>466</v>
      </c>
      <c r="O1993">
        <f>LOOKUP(N1993/COUNTA(N:N),{0,0.1,0.2,0.3,0.4,0.5,0.6,0.7,0.8,0.9,1}+1%%,{10,9,8,7,6,5,4,3,2,1})</f>
        <v>8</v>
      </c>
      <c r="P1993" s="6">
        <v>4</v>
      </c>
      <c r="Q1993">
        <f>_xlfn.RANK.AVG(P1993,P$2:P$2185)</f>
        <v>340.5</v>
      </c>
      <c r="R1993">
        <f>LOOKUP(Q1993/COUNTA(Q:Q),{0,0.1,0.2,0.3,0.4,0.5,0.6,0.7,0.8,0.9,1}+1%%,{10,9,8,7,6,5,4,3,2,1})</f>
        <v>9</v>
      </c>
      <c r="S1993">
        <f>I1993*0.5+L1993*0.5+O1993+R1993</f>
        <v>26.5</v>
      </c>
    </row>
    <row r="1994" spans="1:19" ht="43.2" x14ac:dyDescent="0.25">
      <c r="A1994" s="5" t="s">
        <v>505</v>
      </c>
      <c r="B1994" s="6">
        <v>6921826</v>
      </c>
      <c r="C1994" s="6">
        <v>161951</v>
      </c>
      <c r="D1994" s="6">
        <v>8006</v>
      </c>
      <c r="E1994" s="6">
        <v>27081</v>
      </c>
      <c r="F1994" s="6">
        <v>8</v>
      </c>
      <c r="G1994">
        <f>(E1994*0.6+D1994*0.2+C1994*0.2)/B1994</f>
        <v>7.258200365048182E-3</v>
      </c>
      <c r="H1994">
        <f>_xlfn.RANK.AVG(G1994,G$2:G$2185)</f>
        <v>1004</v>
      </c>
      <c r="I1994">
        <f>LOOKUP(H1994/COUNTA(H:H),{0,0.1,0.2,0.3,0.4,0.5,0.6,0.7,0.8,0.9,1}+1%%,{10,9,8,7,6,5,4,3,2,1})</f>
        <v>6</v>
      </c>
      <c r="J1994">
        <f>E1994*0.6+D1994*0.2+C1994*0.2</f>
        <v>50240</v>
      </c>
      <c r="K1994">
        <f>_xlfn.RANK.AVG(J1994,J$2:J$2185)</f>
        <v>329</v>
      </c>
      <c r="L1994">
        <f>LOOKUP(K1994/COUNTA(K:K),{0,0.1,0.2,0.3,0.4,0.5,0.6,0.7,0.8,0.9,1}+1%%,{10,9,8,7,6,5,4,3,2,1})</f>
        <v>9</v>
      </c>
      <c r="M1994">
        <f>(C1994-D1994)*0.7+B1994*0.3</f>
        <v>2184309.2999999998</v>
      </c>
      <c r="N1994">
        <f>_xlfn.RANK.AVG(M1994,M$2:M$2185)</f>
        <v>330</v>
      </c>
      <c r="O1994">
        <f>LOOKUP(N1994/COUNTA(N:N),{0,0.1,0.2,0.3,0.4,0.5,0.6,0.7,0.8,0.9,1}+1%%,{10,9,8,7,6,5,4,3,2,1})</f>
        <v>9</v>
      </c>
      <c r="P1994" s="6">
        <v>8</v>
      </c>
      <c r="Q1994">
        <f>_xlfn.RANK.AVG(P1994,P$2:P$2185)</f>
        <v>151.5</v>
      </c>
      <c r="R1994">
        <f>LOOKUP(Q1994/COUNTA(Q:Q),{0,0.1,0.2,0.3,0.4,0.5,0.6,0.7,0.8,0.9,1}+1%%,{10,9,8,7,6,5,4,3,2,1})</f>
        <v>10</v>
      </c>
      <c r="S1994">
        <f>I1994*0.5+L1994*0.5+O1994+R1994</f>
        <v>26.5</v>
      </c>
    </row>
    <row r="1995" spans="1:19" ht="28.8" x14ac:dyDescent="0.25">
      <c r="A1995" s="5" t="s">
        <v>62</v>
      </c>
      <c r="B1995" s="6">
        <v>68658267</v>
      </c>
      <c r="C1995" s="6">
        <v>1553994</v>
      </c>
      <c r="D1995" s="6">
        <v>57072</v>
      </c>
      <c r="E1995" s="6">
        <v>78044</v>
      </c>
      <c r="F1995" s="6">
        <v>4</v>
      </c>
      <c r="G1995">
        <f>(E1995*0.6+D1995*0.2+C1995*0.2)/B1995</f>
        <v>5.3750206074965447E-3</v>
      </c>
      <c r="H1995">
        <f>_xlfn.RANK.AVG(G1995,G$2:G$2185)</f>
        <v>1280</v>
      </c>
      <c r="I1995">
        <f>LOOKUP(H1995/COUNTA(H:H),{0,0.1,0.2,0.3,0.4,0.5,0.6,0.7,0.8,0.9,1}+1%%,{10,9,8,7,6,5,4,3,2,1})</f>
        <v>5</v>
      </c>
      <c r="J1995">
        <f>E1995*0.6+D1995*0.2+C1995*0.2</f>
        <v>369039.6</v>
      </c>
      <c r="K1995">
        <f>_xlfn.RANK.AVG(J1995,J$2:J$2185)</f>
        <v>60</v>
      </c>
      <c r="L1995">
        <f>LOOKUP(K1995/COUNTA(K:K),{0,0.1,0.2,0.3,0.4,0.5,0.6,0.7,0.8,0.9,1}+1%%,{10,9,8,7,6,5,4,3,2,1})</f>
        <v>10</v>
      </c>
      <c r="M1995">
        <f>(C1995-D1995)*0.7+B1995*0.3</f>
        <v>21645325.499999996</v>
      </c>
      <c r="N1995">
        <f>_xlfn.RANK.AVG(M1995,M$2:M$2185)</f>
        <v>35</v>
      </c>
      <c r="O1995">
        <f>LOOKUP(N1995/COUNTA(N:N),{0,0.1,0.2,0.3,0.4,0.5,0.6,0.7,0.8,0.9,1}+1%%,{10,9,8,7,6,5,4,3,2,1})</f>
        <v>10</v>
      </c>
      <c r="P1995" s="6">
        <v>4</v>
      </c>
      <c r="Q1995">
        <f>_xlfn.RANK.AVG(P1995,P$2:P$2185)</f>
        <v>340.5</v>
      </c>
      <c r="R1995">
        <f>LOOKUP(Q1995/COUNTA(Q:Q),{0,0.1,0.2,0.3,0.4,0.5,0.6,0.7,0.8,0.9,1}+1%%,{10,9,8,7,6,5,4,3,2,1})</f>
        <v>9</v>
      </c>
      <c r="S1995">
        <f>I1995*0.5+L1995*0.5+O1995+R1995</f>
        <v>26.5</v>
      </c>
    </row>
    <row r="1996" spans="1:19" ht="43.2" x14ac:dyDescent="0.25">
      <c r="A1996" s="5" t="s">
        <v>682</v>
      </c>
      <c r="B1996" s="6">
        <v>7615670</v>
      </c>
      <c r="C1996" s="6">
        <v>478032</v>
      </c>
      <c r="D1996" s="6">
        <v>5106</v>
      </c>
      <c r="E1996" s="6">
        <v>32720</v>
      </c>
      <c r="F1996" s="6">
        <v>3</v>
      </c>
      <c r="G1996">
        <f>(E1996*0.6+D1996*0.2+C1996*0.2)/B1996</f>
        <v>1.5265840037711718E-2</v>
      </c>
      <c r="H1996">
        <f>_xlfn.RANK.AVG(G1996,G$2:G$2185)</f>
        <v>284</v>
      </c>
      <c r="I1996">
        <f>LOOKUP(H1996/COUNTA(H:H),{0,0.1,0.2,0.3,0.4,0.5,0.6,0.7,0.8,0.9,1}+1%%,{10,9,8,7,6,5,4,3,2,1})</f>
        <v>9</v>
      </c>
      <c r="J1996">
        <f>E1996*0.6+D1996*0.2+C1996*0.2</f>
        <v>116259.6</v>
      </c>
      <c r="K1996">
        <f>_xlfn.RANK.AVG(J1996,J$2:J$2185)</f>
        <v>203</v>
      </c>
      <c r="L1996">
        <f>LOOKUP(K1996/COUNTA(K:K),{0,0.1,0.2,0.3,0.4,0.5,0.6,0.7,0.8,0.9,1}+1%%,{10,9,8,7,6,5,4,3,2,1})</f>
        <v>10</v>
      </c>
      <c r="M1996">
        <f>(C1996-D1996)*0.7+B1996*0.3</f>
        <v>2615749.2000000002</v>
      </c>
      <c r="N1996">
        <f>_xlfn.RANK.AVG(M1996,M$2:M$2185)</f>
        <v>291</v>
      </c>
      <c r="O1996">
        <f>LOOKUP(N1996/COUNTA(N:N),{0,0.1,0.2,0.3,0.4,0.5,0.6,0.7,0.8,0.9,1}+1%%,{10,9,8,7,6,5,4,3,2,1})</f>
        <v>9</v>
      </c>
      <c r="P1996" s="6">
        <v>3</v>
      </c>
      <c r="Q1996">
        <f>_xlfn.RANK.AVG(P1996,P$2:P$2185)</f>
        <v>452</v>
      </c>
      <c r="R1996">
        <f>LOOKUP(Q1996/COUNTA(Q:Q),{0,0.1,0.2,0.3,0.4,0.5,0.6,0.7,0.8,0.9,1}+1%%,{10,9,8,7,6,5,4,3,2,1})</f>
        <v>8</v>
      </c>
      <c r="S1996">
        <f>I1996*0.5+L1996*0.5+O1996+R1996</f>
        <v>26.5</v>
      </c>
    </row>
    <row r="1997" spans="1:19" ht="28.8" x14ac:dyDescent="0.25">
      <c r="A1997" s="5" t="s">
        <v>24</v>
      </c>
      <c r="B1997" s="6">
        <v>12674527</v>
      </c>
      <c r="C1997" s="6">
        <v>293623</v>
      </c>
      <c r="D1997" s="6">
        <v>21626</v>
      </c>
      <c r="E1997" s="6">
        <v>44247</v>
      </c>
      <c r="F1997" s="6">
        <v>23</v>
      </c>
      <c r="G1997">
        <f>(E1997*0.6+D1997*0.2+C1997*0.2)/B1997</f>
        <v>7.0691395426432874E-3</v>
      </c>
      <c r="H1997">
        <f>_xlfn.RANK.AVG(G1997,G$2:G$2185)</f>
        <v>1028</v>
      </c>
      <c r="I1997">
        <f>LOOKUP(H1997/COUNTA(H:H),{0,0.1,0.2,0.3,0.4,0.5,0.6,0.7,0.8,0.9,1}+1%%,{10,9,8,7,6,5,4,3,2,1})</f>
        <v>6</v>
      </c>
      <c r="J1997">
        <f>E1997*0.6+D1997*0.2+C1997*0.2</f>
        <v>89598</v>
      </c>
      <c r="K1997">
        <f>_xlfn.RANK.AVG(J1997,J$2:J$2185)</f>
        <v>247</v>
      </c>
      <c r="L1997">
        <f>LOOKUP(K1997/COUNTA(K:K),{0,0.1,0.2,0.3,0.4,0.5,0.6,0.7,0.8,0.9,1}+1%%,{10,9,8,7,6,5,4,3,2,1})</f>
        <v>9</v>
      </c>
      <c r="M1997">
        <f>(C1997-D1997)*0.7+B1997*0.3</f>
        <v>3992755.9999999995</v>
      </c>
      <c r="N1997">
        <f>_xlfn.RANK.AVG(M1997,M$2:M$2185)</f>
        <v>219</v>
      </c>
      <c r="O1997">
        <f>LOOKUP(N1997/COUNTA(N:N),{0,0.1,0.2,0.3,0.4,0.5,0.6,0.7,0.8,0.9,1}+1%%,{10,9,8,7,6,5,4,3,2,1})</f>
        <v>9</v>
      </c>
      <c r="P1997" s="6">
        <v>23</v>
      </c>
      <c r="Q1997">
        <f>_xlfn.RANK.AVG(P1997,P$2:P$2185)</f>
        <v>34.5</v>
      </c>
      <c r="R1997">
        <f>LOOKUP(Q1997/COUNTA(Q:Q),{0,0.1,0.2,0.3,0.4,0.5,0.6,0.7,0.8,0.9,1}+1%%,{10,9,8,7,6,5,4,3,2,1})</f>
        <v>10</v>
      </c>
      <c r="S1997">
        <f>I1997*0.5+L1997*0.5+O1997+R1997</f>
        <v>26.5</v>
      </c>
    </row>
    <row r="1998" spans="1:19" ht="14.4" x14ac:dyDescent="0.25">
      <c r="A1998" s="5" t="s">
        <v>64</v>
      </c>
      <c r="B1998" s="6">
        <v>6563659</v>
      </c>
      <c r="C1998" s="6">
        <v>136722</v>
      </c>
      <c r="D1998" s="6">
        <v>6714</v>
      </c>
      <c r="E1998" s="6">
        <v>26605</v>
      </c>
      <c r="F1998" s="6">
        <v>10</v>
      </c>
      <c r="G1998">
        <f>(E1998*0.6+D1998*0.2+C1998*0.2)/B1998</f>
        <v>6.802638589238106E-3</v>
      </c>
      <c r="H1998">
        <f>_xlfn.RANK.AVG(G1998,G$2:G$2185)</f>
        <v>1070</v>
      </c>
      <c r="I1998">
        <f>LOOKUP(H1998/COUNTA(H:H),{0,0.1,0.2,0.3,0.4,0.5,0.6,0.7,0.8,0.9,1}+1%%,{10,9,8,7,6,5,4,3,2,1})</f>
        <v>6</v>
      </c>
      <c r="J1998">
        <f>E1998*0.6+D1998*0.2+C1998*0.2</f>
        <v>44650.2</v>
      </c>
      <c r="K1998">
        <f>_xlfn.RANK.AVG(J1998,J$2:J$2185)</f>
        <v>352</v>
      </c>
      <c r="L1998">
        <f>LOOKUP(K1998/COUNTA(K:K),{0,0.1,0.2,0.3,0.4,0.5,0.6,0.7,0.8,0.9,1}+1%%,{10,9,8,7,6,5,4,3,2,1})</f>
        <v>9</v>
      </c>
      <c r="M1998">
        <f>(C1998-D1998)*0.7+B1998*0.3</f>
        <v>2060103.3</v>
      </c>
      <c r="N1998">
        <f>_xlfn.RANK.AVG(M1998,M$2:M$2185)</f>
        <v>340</v>
      </c>
      <c r="O1998">
        <f>LOOKUP(N1998/COUNTA(N:N),{0,0.1,0.2,0.3,0.4,0.5,0.6,0.7,0.8,0.9,1}+1%%,{10,9,8,7,6,5,4,3,2,1})</f>
        <v>9</v>
      </c>
      <c r="P1998" s="6">
        <v>10</v>
      </c>
      <c r="Q1998">
        <f>_xlfn.RANK.AVG(P1998,P$2:P$2185)</f>
        <v>111</v>
      </c>
      <c r="R1998">
        <f>LOOKUP(Q1998/COUNTA(Q:Q),{0,0.1,0.2,0.3,0.4,0.5,0.6,0.7,0.8,0.9,1}+1%%,{10,9,8,7,6,5,4,3,2,1})</f>
        <v>10</v>
      </c>
      <c r="S1998">
        <f>I1998*0.5+L1998*0.5+O1998+R1998</f>
        <v>26.5</v>
      </c>
    </row>
    <row r="1999" spans="1:19" ht="14.4" x14ac:dyDescent="0.25">
      <c r="A1999" s="5" t="s">
        <v>67</v>
      </c>
      <c r="B1999" s="6">
        <v>34412539</v>
      </c>
      <c r="C1999" s="6">
        <v>501797</v>
      </c>
      <c r="D1999" s="6">
        <v>16017</v>
      </c>
      <c r="E1999" s="6">
        <v>36262</v>
      </c>
      <c r="F1999" s="6">
        <v>36</v>
      </c>
      <c r="G1999">
        <f>(E1999*0.6+D1999*0.2+C1999*0.2)/B1999</f>
        <v>3.6416958365088964E-3</v>
      </c>
      <c r="H1999">
        <f>_xlfn.RANK.AVG(G1999,G$2:G$2185)</f>
        <v>1551</v>
      </c>
      <c r="I1999">
        <f>LOOKUP(H1999/COUNTA(H:H),{0,0.1,0.2,0.3,0.4,0.5,0.6,0.7,0.8,0.9,1}+1%%,{10,9,8,7,6,5,4,3,2,1})</f>
        <v>3</v>
      </c>
      <c r="J1999">
        <f>E1999*0.6+D1999*0.2+C1999*0.2</f>
        <v>125320.00000000001</v>
      </c>
      <c r="K1999">
        <f>_xlfn.RANK.AVG(J1999,J$2:J$2185)</f>
        <v>191</v>
      </c>
      <c r="L1999">
        <f>LOOKUP(K1999/COUNTA(K:K),{0,0.1,0.2,0.3,0.4,0.5,0.6,0.7,0.8,0.9,1}+1%%,{10,9,8,7,6,5,4,3,2,1})</f>
        <v>10</v>
      </c>
      <c r="M1999">
        <f>(C1999-D1999)*0.7+B1999*0.3</f>
        <v>10663807.699999999</v>
      </c>
      <c r="N1999">
        <f>_xlfn.RANK.AVG(M1999,M$2:M$2185)</f>
        <v>92</v>
      </c>
      <c r="O1999">
        <f>LOOKUP(N1999/COUNTA(N:N),{0,0.1,0.2,0.3,0.4,0.5,0.6,0.7,0.8,0.9,1}+1%%,{10,9,8,7,6,5,4,3,2,1})</f>
        <v>10</v>
      </c>
      <c r="P1999" s="6">
        <v>36</v>
      </c>
      <c r="Q1999">
        <f>_xlfn.RANK.AVG(P1999,P$2:P$2185)</f>
        <v>14.5</v>
      </c>
      <c r="R1999">
        <f>LOOKUP(Q1999/COUNTA(Q:Q),{0,0.1,0.2,0.3,0.4,0.5,0.6,0.7,0.8,0.9,1}+1%%,{10,9,8,7,6,5,4,3,2,1})</f>
        <v>10</v>
      </c>
      <c r="S1999">
        <f>I1999*0.5+L1999*0.5+O1999+R1999</f>
        <v>26.5</v>
      </c>
    </row>
    <row r="2000" spans="1:19" ht="28.8" x14ac:dyDescent="0.25">
      <c r="A2000" s="5" t="s">
        <v>1981</v>
      </c>
      <c r="B2000" s="6">
        <v>10021166</v>
      </c>
      <c r="C2000" s="6">
        <v>554134</v>
      </c>
      <c r="D2000" s="6">
        <v>6067</v>
      </c>
      <c r="E2000" s="6">
        <v>61982</v>
      </c>
      <c r="F2000" s="6">
        <v>3</v>
      </c>
      <c r="G2000">
        <f>(E2000*0.6+D2000*0.2+C2000*0.2)/B2000</f>
        <v>1.4891420818695149E-2</v>
      </c>
      <c r="H2000">
        <f>_xlfn.RANK.AVG(G2000,G$2:G$2185)</f>
        <v>302</v>
      </c>
      <c r="I2000">
        <f>LOOKUP(H2000/COUNTA(H:H),{0,0.1,0.2,0.3,0.4,0.5,0.6,0.7,0.8,0.9,1}+1%%,{10,9,8,7,6,5,4,3,2,1})</f>
        <v>9</v>
      </c>
      <c r="J2000">
        <f>E2000*0.6+D2000*0.2+C2000*0.2</f>
        <v>149229.4</v>
      </c>
      <c r="K2000">
        <f>_xlfn.RANK.AVG(J2000,J$2:J$2185)</f>
        <v>160</v>
      </c>
      <c r="L2000">
        <f>LOOKUP(K2000/COUNTA(K:K),{0,0.1,0.2,0.3,0.4,0.5,0.6,0.7,0.8,0.9,1}+1%%,{10,9,8,7,6,5,4,3,2,1})</f>
        <v>10</v>
      </c>
      <c r="M2000">
        <f>(C2000-D2000)*0.7+B2000*0.3</f>
        <v>3389996.6999999997</v>
      </c>
      <c r="N2000">
        <f>_xlfn.RANK.AVG(M2000,M$2:M$2185)</f>
        <v>246</v>
      </c>
      <c r="O2000">
        <f>LOOKUP(N2000/COUNTA(N:N),{0,0.1,0.2,0.3,0.4,0.5,0.6,0.7,0.8,0.9,1}+1%%,{10,9,8,7,6,5,4,3,2,1})</f>
        <v>9</v>
      </c>
      <c r="P2000" s="6">
        <v>3</v>
      </c>
      <c r="Q2000">
        <f>_xlfn.RANK.AVG(P2000,P$2:P$2185)</f>
        <v>452</v>
      </c>
      <c r="R2000">
        <f>LOOKUP(Q2000/COUNTA(Q:Q),{0,0.1,0.2,0.3,0.4,0.5,0.6,0.7,0.8,0.9,1}+1%%,{10,9,8,7,6,5,4,3,2,1})</f>
        <v>8</v>
      </c>
      <c r="S2000">
        <f>I2000*0.5+L2000*0.5+O2000+R2000</f>
        <v>26.5</v>
      </c>
    </row>
    <row r="2001" spans="1:19" ht="28.8" x14ac:dyDescent="0.25">
      <c r="A2001" s="5" t="s">
        <v>76</v>
      </c>
      <c r="B2001" s="6">
        <v>26320864</v>
      </c>
      <c r="C2001" s="6">
        <v>589282</v>
      </c>
      <c r="D2001" s="6">
        <v>35543</v>
      </c>
      <c r="E2001" s="6">
        <v>73105</v>
      </c>
      <c r="F2001" s="6">
        <v>4</v>
      </c>
      <c r="G2001">
        <f>(E2001*0.6+D2001*0.2+C2001*0.2)/B2001</f>
        <v>6.4142271317537301E-3</v>
      </c>
      <c r="H2001">
        <f>_xlfn.RANK.AVG(G2001,G$2:G$2185)</f>
        <v>1117</v>
      </c>
      <c r="I2001">
        <f>LOOKUP(H2001/COUNTA(H:H),{0,0.1,0.2,0.3,0.4,0.5,0.6,0.7,0.8,0.9,1}+1%%,{10,9,8,7,6,5,4,3,2,1})</f>
        <v>5</v>
      </c>
      <c r="J2001">
        <f>E2001*0.6+D2001*0.2+C2001*0.2</f>
        <v>168828</v>
      </c>
      <c r="K2001">
        <f>_xlfn.RANK.AVG(J2001,J$2:J$2185)</f>
        <v>135</v>
      </c>
      <c r="L2001">
        <f>LOOKUP(K2001/COUNTA(K:K),{0,0.1,0.2,0.3,0.4,0.5,0.6,0.7,0.8,0.9,1}+1%%,{10,9,8,7,6,5,4,3,2,1})</f>
        <v>10</v>
      </c>
      <c r="M2001">
        <f>(C2001-D2001)*0.7+B2001*0.3</f>
        <v>8283876.4999999991</v>
      </c>
      <c r="N2001">
        <f>_xlfn.RANK.AVG(M2001,M$2:M$2185)</f>
        <v>122</v>
      </c>
      <c r="O2001">
        <f>LOOKUP(N2001/COUNTA(N:N),{0,0.1,0.2,0.3,0.4,0.5,0.6,0.7,0.8,0.9,1}+1%%,{10,9,8,7,6,5,4,3,2,1})</f>
        <v>10</v>
      </c>
      <c r="P2001" s="6">
        <v>4</v>
      </c>
      <c r="Q2001">
        <f>_xlfn.RANK.AVG(P2001,P$2:P$2185)</f>
        <v>340.5</v>
      </c>
      <c r="R2001">
        <f>LOOKUP(Q2001/COUNTA(Q:Q),{0,0.1,0.2,0.3,0.4,0.5,0.6,0.7,0.8,0.9,1}+1%%,{10,9,8,7,6,5,4,3,2,1})</f>
        <v>9</v>
      </c>
      <c r="S2001">
        <f>I2001*0.5+L2001*0.5+O2001+R2001</f>
        <v>26.5</v>
      </c>
    </row>
    <row r="2002" spans="1:19" ht="43.2" x14ac:dyDescent="0.25">
      <c r="A2002" s="5" t="s">
        <v>269</v>
      </c>
      <c r="B2002" s="6">
        <v>1788655</v>
      </c>
      <c r="C2002" s="6">
        <v>87900</v>
      </c>
      <c r="D2002" s="6">
        <v>9593</v>
      </c>
      <c r="E2002" s="6">
        <v>23852</v>
      </c>
      <c r="F2002" s="6">
        <v>9</v>
      </c>
      <c r="G2002">
        <f>(E2002*0.6+D2002*0.2+C2002*0.2)/B2002</f>
        <v>1.890235959422024E-2</v>
      </c>
      <c r="H2002">
        <f>_xlfn.RANK.AVG(G2002,G$2:G$2185)</f>
        <v>151</v>
      </c>
      <c r="I2002">
        <f>LOOKUP(H2002/COUNTA(H:H),{0,0.1,0.2,0.3,0.4,0.5,0.6,0.7,0.8,0.9,1}+1%%,{10,9,8,7,6,5,4,3,2,1})</f>
        <v>10</v>
      </c>
      <c r="J2002">
        <f>E2002*0.6+D2002*0.2+C2002*0.2</f>
        <v>33809.800000000003</v>
      </c>
      <c r="K2002">
        <f>_xlfn.RANK.AVG(J2002,J$2:J$2185)</f>
        <v>434</v>
      </c>
      <c r="L2002">
        <f>LOOKUP(K2002/COUNTA(K:K),{0,0.1,0.2,0.3,0.4,0.5,0.6,0.7,0.8,0.9,1}+1%%,{10,9,8,7,6,5,4,3,2,1})</f>
        <v>9</v>
      </c>
      <c r="M2002">
        <f>(C2002-D2002)*0.7+B2002*0.3</f>
        <v>591411.4</v>
      </c>
      <c r="N2002">
        <f>_xlfn.RANK.AVG(M2002,M$2:M$2185)</f>
        <v>709</v>
      </c>
      <c r="O2002">
        <f>LOOKUP(N2002/COUNTA(N:N),{0,0.1,0.2,0.3,0.4,0.5,0.6,0.7,0.8,0.9,1}+1%%,{10,9,8,7,6,5,4,3,2,1})</f>
        <v>7</v>
      </c>
      <c r="P2002" s="6">
        <v>9</v>
      </c>
      <c r="Q2002">
        <f>_xlfn.RANK.AVG(P2002,P$2:P$2185)</f>
        <v>128</v>
      </c>
      <c r="R2002">
        <f>LOOKUP(Q2002/COUNTA(Q:Q),{0,0.1,0.2,0.3,0.4,0.5,0.6,0.7,0.8,0.9,1}+1%%,{10,9,8,7,6,5,4,3,2,1})</f>
        <v>10</v>
      </c>
      <c r="S2002">
        <f>I2002*0.5+L2002*0.5+O2002+R2002</f>
        <v>26.5</v>
      </c>
    </row>
    <row r="2003" spans="1:19" ht="43.2" x14ac:dyDescent="0.25">
      <c r="A2003" s="5" t="s">
        <v>26</v>
      </c>
      <c r="B2003" s="6">
        <v>3880160</v>
      </c>
      <c r="C2003" s="6">
        <v>174583</v>
      </c>
      <c r="D2003" s="6">
        <v>4836</v>
      </c>
      <c r="E2003" s="6">
        <v>20794</v>
      </c>
      <c r="F2003" s="6">
        <v>9</v>
      </c>
      <c r="G2003">
        <f>(E2003*0.6+D2003*0.2+C2003*0.2)/B2003</f>
        <v>1.2463455115252979E-2</v>
      </c>
      <c r="H2003">
        <f>_xlfn.RANK.AVG(G2003,G$2:G$2185)</f>
        <v>457</v>
      </c>
      <c r="I2003">
        <f>LOOKUP(H2003/COUNTA(H:H),{0,0.1,0.2,0.3,0.4,0.5,0.6,0.7,0.8,0.9,1}+1%%,{10,9,8,7,6,5,4,3,2,1})</f>
        <v>8</v>
      </c>
      <c r="J2003">
        <f>E2003*0.6+D2003*0.2+C2003*0.2</f>
        <v>48360.2</v>
      </c>
      <c r="K2003">
        <f>_xlfn.RANK.AVG(J2003,J$2:J$2185)</f>
        <v>336</v>
      </c>
      <c r="L2003">
        <f>LOOKUP(K2003/COUNTA(K:K),{0,0.1,0.2,0.3,0.4,0.5,0.6,0.7,0.8,0.9,1}+1%%,{10,9,8,7,6,5,4,3,2,1})</f>
        <v>9</v>
      </c>
      <c r="M2003">
        <f>(C2003-D2003)*0.7+B2003*0.3</f>
        <v>1282870.8999999999</v>
      </c>
      <c r="N2003">
        <f>_xlfn.RANK.AVG(M2003,M$2:M$2185)</f>
        <v>468</v>
      </c>
      <c r="O2003">
        <f>LOOKUP(N2003/COUNTA(N:N),{0,0.1,0.2,0.3,0.4,0.5,0.6,0.7,0.8,0.9,1}+1%%,{10,9,8,7,6,5,4,3,2,1})</f>
        <v>8</v>
      </c>
      <c r="P2003" s="6">
        <v>9</v>
      </c>
      <c r="Q2003">
        <f>_xlfn.RANK.AVG(P2003,P$2:P$2185)</f>
        <v>128</v>
      </c>
      <c r="R2003">
        <f>LOOKUP(Q2003/COUNTA(Q:Q),{0,0.1,0.2,0.3,0.4,0.5,0.6,0.7,0.8,0.9,1}+1%%,{10,9,8,7,6,5,4,3,2,1})</f>
        <v>10</v>
      </c>
      <c r="S2003">
        <f>I2003*0.5+L2003*0.5+O2003+R2003</f>
        <v>26.5</v>
      </c>
    </row>
    <row r="2004" spans="1:19" ht="72" x14ac:dyDescent="0.25">
      <c r="A2004" s="5" t="s">
        <v>101</v>
      </c>
      <c r="B2004" s="6">
        <v>32647357</v>
      </c>
      <c r="C2004" s="6">
        <v>367033</v>
      </c>
      <c r="D2004" s="6">
        <v>28093</v>
      </c>
      <c r="E2004" s="6">
        <v>47767</v>
      </c>
      <c r="F2004" s="6">
        <v>37</v>
      </c>
      <c r="G2004">
        <f>(E2004*0.6+D2004*0.2+C2004*0.2)/B2004</f>
        <v>3.2984415859452268E-3</v>
      </c>
      <c r="H2004">
        <f>_xlfn.RANK.AVG(G2004,G$2:G$2185)</f>
        <v>1608</v>
      </c>
      <c r="I2004">
        <f>LOOKUP(H2004/COUNTA(H:H),{0,0.1,0.2,0.3,0.4,0.5,0.6,0.7,0.8,0.9,1}+1%%,{10,9,8,7,6,5,4,3,2,1})</f>
        <v>3</v>
      </c>
      <c r="J2004">
        <f>E2004*0.6+D2004*0.2+C2004*0.2</f>
        <v>107685.40000000001</v>
      </c>
      <c r="K2004">
        <f>_xlfn.RANK.AVG(J2004,J$2:J$2185)</f>
        <v>213</v>
      </c>
      <c r="L2004">
        <f>LOOKUP(K2004/COUNTA(K:K),{0,0.1,0.2,0.3,0.4,0.5,0.6,0.7,0.8,0.9,1}+1%%,{10,9,8,7,6,5,4,3,2,1})</f>
        <v>10</v>
      </c>
      <c r="M2004">
        <f>(C2004-D2004)*0.7+B2004*0.3</f>
        <v>10031465.1</v>
      </c>
      <c r="N2004">
        <f>_xlfn.RANK.AVG(M2004,M$2:M$2185)</f>
        <v>98</v>
      </c>
      <c r="O2004">
        <f>LOOKUP(N2004/COUNTA(N:N),{0,0.1,0.2,0.3,0.4,0.5,0.6,0.7,0.8,0.9,1}+1%%,{10,9,8,7,6,5,4,3,2,1})</f>
        <v>10</v>
      </c>
      <c r="P2004" s="6">
        <v>37</v>
      </c>
      <c r="Q2004">
        <f>_xlfn.RANK.AVG(P2004,P$2:P$2185)</f>
        <v>13</v>
      </c>
      <c r="R2004">
        <f>LOOKUP(Q2004/COUNTA(Q:Q),{0,0.1,0.2,0.3,0.4,0.5,0.6,0.7,0.8,0.9,1}+1%%,{10,9,8,7,6,5,4,3,2,1})</f>
        <v>10</v>
      </c>
      <c r="S2004">
        <f>I2004*0.5+L2004*0.5+O2004+R2004</f>
        <v>26.5</v>
      </c>
    </row>
    <row r="2005" spans="1:19" ht="28.8" x14ac:dyDescent="0.25">
      <c r="A2005" s="5" t="s">
        <v>1695</v>
      </c>
      <c r="B2005" s="6">
        <v>19768498</v>
      </c>
      <c r="C2005" s="6">
        <v>337499</v>
      </c>
      <c r="D2005" s="6">
        <v>16632</v>
      </c>
      <c r="E2005" s="6">
        <v>17485</v>
      </c>
      <c r="F2005" s="6">
        <v>9</v>
      </c>
      <c r="G2005">
        <f>(E2005*0.6+D2005*0.2+C2005*0.2)/B2005</f>
        <v>4.1134738714089453E-3</v>
      </c>
      <c r="H2005">
        <f>_xlfn.RANK.AVG(G2005,G$2:G$2185)</f>
        <v>1462</v>
      </c>
      <c r="I2005">
        <f>LOOKUP(H2005/COUNTA(H:H),{0,0.1,0.2,0.3,0.4,0.5,0.6,0.7,0.8,0.9,1}+1%%,{10,9,8,7,6,5,4,3,2,1})</f>
        <v>4</v>
      </c>
      <c r="J2005">
        <f>E2005*0.6+D2005*0.2+C2005*0.2</f>
        <v>81317.2</v>
      </c>
      <c r="K2005">
        <f>_xlfn.RANK.AVG(J2005,J$2:J$2185)</f>
        <v>256</v>
      </c>
      <c r="L2005">
        <f>LOOKUP(K2005/COUNTA(K:K),{0,0.1,0.2,0.3,0.4,0.5,0.6,0.7,0.8,0.9,1}+1%%,{10,9,8,7,6,5,4,3,2,1})</f>
        <v>9</v>
      </c>
      <c r="M2005">
        <f>(C2005-D2005)*0.7+B2005*0.3</f>
        <v>6155156.2999999998</v>
      </c>
      <c r="N2005">
        <f>_xlfn.RANK.AVG(M2005,M$2:M$2185)</f>
        <v>163</v>
      </c>
      <c r="O2005">
        <f>LOOKUP(N2005/COUNTA(N:N),{0,0.1,0.2,0.3,0.4,0.5,0.6,0.7,0.8,0.9,1}+1%%,{10,9,8,7,6,5,4,3,2,1})</f>
        <v>10</v>
      </c>
      <c r="P2005" s="6">
        <v>9</v>
      </c>
      <c r="Q2005">
        <f>_xlfn.RANK.AVG(P2005,P$2:P$2185)</f>
        <v>128</v>
      </c>
      <c r="R2005">
        <f>LOOKUP(Q2005/COUNTA(Q:Q),{0,0.1,0.2,0.3,0.4,0.5,0.6,0.7,0.8,0.9,1}+1%%,{10,9,8,7,6,5,4,3,2,1})</f>
        <v>10</v>
      </c>
      <c r="S2005">
        <f>I2005*0.5+L2005*0.5+O2005+R2005</f>
        <v>26.5</v>
      </c>
    </row>
    <row r="2006" spans="1:19" ht="28.8" x14ac:dyDescent="0.25">
      <c r="A2006" s="5" t="s">
        <v>1593</v>
      </c>
      <c r="B2006" s="6">
        <v>2702915</v>
      </c>
      <c r="C2006" s="6">
        <v>163215</v>
      </c>
      <c r="D2006" s="6">
        <v>1927</v>
      </c>
      <c r="E2006" s="6">
        <v>31099</v>
      </c>
      <c r="F2006" s="6">
        <v>4</v>
      </c>
      <c r="G2006">
        <f>(E2006*0.6+D2006*0.2+C2006*0.2)/B2006</f>
        <v>1.9122983889615471E-2</v>
      </c>
      <c r="H2006">
        <f>_xlfn.RANK.AVG(G2006,G$2:G$2185)</f>
        <v>148</v>
      </c>
      <c r="I2006">
        <f>LOOKUP(H2006/COUNTA(H:H),{0,0.1,0.2,0.3,0.4,0.5,0.6,0.7,0.8,0.9,1}+1%%,{10,9,8,7,6,5,4,3,2,1})</f>
        <v>10</v>
      </c>
      <c r="J2006">
        <f>E2006*0.6+D2006*0.2+C2006*0.2</f>
        <v>51687.8</v>
      </c>
      <c r="K2006">
        <f>_xlfn.RANK.AVG(J2006,J$2:J$2185)</f>
        <v>327</v>
      </c>
      <c r="L2006">
        <f>LOOKUP(K2006/COUNTA(K:K),{0,0.1,0.2,0.3,0.4,0.5,0.6,0.7,0.8,0.9,1}+1%%,{10,9,8,7,6,5,4,3,2,1})</f>
        <v>9</v>
      </c>
      <c r="M2006">
        <f>(C2006-D2006)*0.7+B2006*0.3</f>
        <v>923776.1</v>
      </c>
      <c r="N2006">
        <f>_xlfn.RANK.AVG(M2006,M$2:M$2185)</f>
        <v>562</v>
      </c>
      <c r="O2006">
        <f>LOOKUP(N2006/COUNTA(N:N),{0,0.1,0.2,0.3,0.4,0.5,0.6,0.7,0.8,0.9,1}+1%%,{10,9,8,7,6,5,4,3,2,1})</f>
        <v>8</v>
      </c>
      <c r="P2006" s="6">
        <v>4</v>
      </c>
      <c r="Q2006">
        <f>_xlfn.RANK.AVG(P2006,P$2:P$2185)</f>
        <v>340.5</v>
      </c>
      <c r="R2006">
        <f>LOOKUP(Q2006/COUNTA(Q:Q),{0,0.1,0.2,0.3,0.4,0.5,0.6,0.7,0.8,0.9,1}+1%%,{10,9,8,7,6,5,4,3,2,1})</f>
        <v>9</v>
      </c>
      <c r="S2006">
        <f>I2006*0.5+L2006*0.5+O2006+R2006</f>
        <v>26.5</v>
      </c>
    </row>
    <row r="2007" spans="1:19" ht="28.8" x14ac:dyDescent="0.25">
      <c r="A2007" s="5" t="s">
        <v>556</v>
      </c>
      <c r="B2007" s="6">
        <v>3901880</v>
      </c>
      <c r="C2007" s="6">
        <v>157017</v>
      </c>
      <c r="D2007" s="6">
        <v>2383</v>
      </c>
      <c r="E2007" s="6">
        <v>18413</v>
      </c>
      <c r="F2007" s="6">
        <v>7</v>
      </c>
      <c r="G2007">
        <f>(E2007*0.6+D2007*0.2+C2007*0.2)/B2007</f>
        <v>1.1001824761397071E-2</v>
      </c>
      <c r="H2007">
        <f>_xlfn.RANK.AVG(G2007,G$2:G$2185)</f>
        <v>573</v>
      </c>
      <c r="I2007">
        <f>LOOKUP(H2007/COUNTA(H:H),{0,0.1,0.2,0.3,0.4,0.5,0.6,0.7,0.8,0.9,1}+1%%,{10,9,8,7,6,5,4,3,2,1})</f>
        <v>8</v>
      </c>
      <c r="J2007">
        <f>E2007*0.6+D2007*0.2+C2007*0.2</f>
        <v>42927.8</v>
      </c>
      <c r="K2007">
        <f>_xlfn.RANK.AVG(J2007,J$2:J$2185)</f>
        <v>359</v>
      </c>
      <c r="L2007">
        <f>LOOKUP(K2007/COUNTA(K:K),{0,0.1,0.2,0.3,0.4,0.5,0.6,0.7,0.8,0.9,1}+1%%,{10,9,8,7,6,5,4,3,2,1})</f>
        <v>9</v>
      </c>
      <c r="M2007">
        <f>(C2007-D2007)*0.7+B2007*0.3</f>
        <v>1278807.8</v>
      </c>
      <c r="N2007">
        <f>_xlfn.RANK.AVG(M2007,M$2:M$2185)</f>
        <v>469</v>
      </c>
      <c r="O2007">
        <f>LOOKUP(N2007/COUNTA(N:N),{0,0.1,0.2,0.3,0.4,0.5,0.6,0.7,0.8,0.9,1}+1%%,{10,9,8,7,6,5,4,3,2,1})</f>
        <v>8</v>
      </c>
      <c r="P2007" s="6">
        <v>7</v>
      </c>
      <c r="Q2007">
        <f>_xlfn.RANK.AVG(P2007,P$2:P$2185)</f>
        <v>180</v>
      </c>
      <c r="R2007">
        <f>LOOKUP(Q2007/COUNTA(Q:Q),{0,0.1,0.2,0.3,0.4,0.5,0.6,0.7,0.8,0.9,1}+1%%,{10,9,8,7,6,5,4,3,2,1})</f>
        <v>10</v>
      </c>
      <c r="S2007">
        <f>I2007*0.5+L2007*0.5+O2007+R2007</f>
        <v>26.5</v>
      </c>
    </row>
    <row r="2008" spans="1:19" ht="43.2" x14ac:dyDescent="0.25">
      <c r="A2008" s="5" t="s">
        <v>694</v>
      </c>
      <c r="B2008" s="6">
        <v>33731523</v>
      </c>
      <c r="C2008" s="6">
        <v>116398</v>
      </c>
      <c r="D2008" s="6">
        <v>181133</v>
      </c>
      <c r="E2008" s="6">
        <v>79180</v>
      </c>
      <c r="F2008" s="6">
        <v>8</v>
      </c>
      <c r="G2008">
        <f>(E2008*0.6+D2008*0.2+C2008*0.2)/B2008</f>
        <v>3.1725279644206996E-3</v>
      </c>
      <c r="H2008">
        <f>_xlfn.RANK.AVG(G2008,G$2:G$2185)</f>
        <v>1637</v>
      </c>
      <c r="I2008">
        <f>LOOKUP(H2008/COUNTA(H:H),{0,0.1,0.2,0.3,0.4,0.5,0.6,0.7,0.8,0.9,1}+1%%,{10,9,8,7,6,5,4,3,2,1})</f>
        <v>3</v>
      </c>
      <c r="J2008">
        <f>E2008*0.6+D2008*0.2+C2008*0.2</f>
        <v>107014.20000000001</v>
      </c>
      <c r="K2008">
        <f>_xlfn.RANK.AVG(J2008,J$2:J$2185)</f>
        <v>214</v>
      </c>
      <c r="L2008">
        <f>LOOKUP(K2008/COUNTA(K:K),{0,0.1,0.2,0.3,0.4,0.5,0.6,0.7,0.8,0.9,1}+1%%,{10,9,8,7,6,5,4,3,2,1})</f>
        <v>10</v>
      </c>
      <c r="M2008">
        <f>(C2008-D2008)*0.7+B2008*0.3</f>
        <v>10074142.4</v>
      </c>
      <c r="N2008">
        <f>_xlfn.RANK.AVG(M2008,M$2:M$2185)</f>
        <v>97</v>
      </c>
      <c r="O2008">
        <f>LOOKUP(N2008/COUNTA(N:N),{0,0.1,0.2,0.3,0.4,0.5,0.6,0.7,0.8,0.9,1}+1%%,{10,9,8,7,6,5,4,3,2,1})</f>
        <v>10</v>
      </c>
      <c r="P2008" s="6">
        <v>8</v>
      </c>
      <c r="Q2008">
        <f>_xlfn.RANK.AVG(P2008,P$2:P$2185)</f>
        <v>151.5</v>
      </c>
      <c r="R2008">
        <f>LOOKUP(Q2008/COUNTA(Q:Q),{0,0.1,0.2,0.3,0.4,0.5,0.6,0.7,0.8,0.9,1}+1%%,{10,9,8,7,6,5,4,3,2,1})</f>
        <v>10</v>
      </c>
      <c r="S2008">
        <f>I2008*0.5+L2008*0.5+O2008+R2008</f>
        <v>26.5</v>
      </c>
    </row>
    <row r="2009" spans="1:19" ht="28.8" x14ac:dyDescent="0.25">
      <c r="A2009" s="5" t="s">
        <v>2052</v>
      </c>
      <c r="B2009" s="6">
        <v>11751431</v>
      </c>
      <c r="C2009" s="6">
        <v>219890</v>
      </c>
      <c r="D2009" s="6">
        <v>32255</v>
      </c>
      <c r="E2009" s="6">
        <v>59115</v>
      </c>
      <c r="F2009" s="6">
        <v>6</v>
      </c>
      <c r="G2009">
        <f>(E2009*0.6+D2009*0.2+C2009*0.2)/B2009</f>
        <v>7.3095778718353533E-3</v>
      </c>
      <c r="H2009">
        <f>_xlfn.RANK.AVG(G2009,G$2:G$2185)</f>
        <v>996</v>
      </c>
      <c r="I2009">
        <f>LOOKUP(H2009/COUNTA(H:H),{0,0.1,0.2,0.3,0.4,0.5,0.6,0.7,0.8,0.9,1}+1%%,{10,9,8,7,6,5,4,3,2,1})</f>
        <v>6</v>
      </c>
      <c r="J2009">
        <f>E2009*0.6+D2009*0.2+C2009*0.2</f>
        <v>85898</v>
      </c>
      <c r="K2009">
        <f>_xlfn.RANK.AVG(J2009,J$2:J$2185)</f>
        <v>251</v>
      </c>
      <c r="L2009">
        <f>LOOKUP(K2009/COUNTA(K:K),{0,0.1,0.2,0.3,0.4,0.5,0.6,0.7,0.8,0.9,1}+1%%,{10,9,8,7,6,5,4,3,2,1})</f>
        <v>9</v>
      </c>
      <c r="M2009">
        <f>(C2009-D2009)*0.7+B2009*0.3</f>
        <v>3656773.8</v>
      </c>
      <c r="N2009">
        <f>_xlfn.RANK.AVG(M2009,M$2:M$2185)</f>
        <v>235</v>
      </c>
      <c r="O2009">
        <f>LOOKUP(N2009/COUNTA(N:N),{0,0.1,0.2,0.3,0.4,0.5,0.6,0.7,0.8,0.9,1}+1%%,{10,9,8,7,6,5,4,3,2,1})</f>
        <v>9</v>
      </c>
      <c r="P2009" s="6">
        <v>6</v>
      </c>
      <c r="Q2009">
        <f>_xlfn.RANK.AVG(P2009,P$2:P$2185)</f>
        <v>215</v>
      </c>
      <c r="R2009">
        <f>LOOKUP(Q2009/COUNTA(Q:Q),{0,0.1,0.2,0.3,0.4,0.5,0.6,0.7,0.8,0.9,1}+1%%,{10,9,8,7,6,5,4,3,2,1})</f>
        <v>10</v>
      </c>
      <c r="S2009">
        <f>I2009*0.5+L2009*0.5+O2009+R2009</f>
        <v>26.5</v>
      </c>
    </row>
    <row r="2010" spans="1:19" ht="43.2" x14ac:dyDescent="0.25">
      <c r="A2010" s="5" t="s">
        <v>265</v>
      </c>
      <c r="B2010" s="6">
        <v>46664018</v>
      </c>
      <c r="C2010" s="6">
        <v>503268</v>
      </c>
      <c r="D2010" s="6">
        <v>25829</v>
      </c>
      <c r="E2010" s="6">
        <v>72450</v>
      </c>
      <c r="F2010" s="6">
        <v>6</v>
      </c>
      <c r="G2010">
        <f>(E2010*0.6+D2010*0.2+C2010*0.2)/B2010</f>
        <v>3.1992401511588657E-3</v>
      </c>
      <c r="H2010">
        <f>_xlfn.RANK.AVG(G2010,G$2:G$2185)</f>
        <v>1629</v>
      </c>
      <c r="I2010">
        <f>LOOKUP(H2010/COUNTA(H:H),{0,0.1,0.2,0.3,0.4,0.5,0.6,0.7,0.8,0.9,1}+1%%,{10,9,8,7,6,5,4,3,2,1})</f>
        <v>3</v>
      </c>
      <c r="J2010">
        <f>E2010*0.6+D2010*0.2+C2010*0.2</f>
        <v>149289.40000000002</v>
      </c>
      <c r="K2010">
        <f>_xlfn.RANK.AVG(J2010,J$2:J$2185)</f>
        <v>159</v>
      </c>
      <c r="L2010">
        <f>LOOKUP(K2010/COUNTA(K:K),{0,0.1,0.2,0.3,0.4,0.5,0.6,0.7,0.8,0.9,1}+1%%,{10,9,8,7,6,5,4,3,2,1})</f>
        <v>10</v>
      </c>
      <c r="M2010">
        <f>(C2010-D2010)*0.7+B2010*0.3</f>
        <v>14333412.700000001</v>
      </c>
      <c r="N2010">
        <f>_xlfn.RANK.AVG(M2010,M$2:M$2185)</f>
        <v>60</v>
      </c>
      <c r="O2010">
        <f>LOOKUP(N2010/COUNTA(N:N),{0,0.1,0.2,0.3,0.4,0.5,0.6,0.7,0.8,0.9,1}+1%%,{10,9,8,7,6,5,4,3,2,1})</f>
        <v>10</v>
      </c>
      <c r="P2010" s="6">
        <v>6</v>
      </c>
      <c r="Q2010">
        <f>_xlfn.RANK.AVG(P2010,P$2:P$2185)</f>
        <v>215</v>
      </c>
      <c r="R2010">
        <f>LOOKUP(Q2010/COUNTA(Q:Q),{0,0.1,0.2,0.3,0.4,0.5,0.6,0.7,0.8,0.9,1}+1%%,{10,9,8,7,6,5,4,3,2,1})</f>
        <v>10</v>
      </c>
      <c r="S2010">
        <f>I2010*0.5+L2010*0.5+O2010+R2010</f>
        <v>26.5</v>
      </c>
    </row>
    <row r="2011" spans="1:19" ht="57.6" x14ac:dyDescent="0.25">
      <c r="A2011" s="5" t="s">
        <v>1402</v>
      </c>
      <c r="B2011" s="6">
        <v>12929103</v>
      </c>
      <c r="C2011" s="6">
        <v>470380</v>
      </c>
      <c r="D2011" s="6">
        <v>5037</v>
      </c>
      <c r="E2011" s="6">
        <v>38322</v>
      </c>
      <c r="F2011" s="6">
        <v>3</v>
      </c>
      <c r="G2011">
        <f>(E2011*0.6+D2011*0.2+C2011*0.2)/B2011</f>
        <v>9.1326211880282809E-3</v>
      </c>
      <c r="H2011">
        <f>_xlfn.RANK.AVG(G2011,G$2:G$2185)</f>
        <v>763</v>
      </c>
      <c r="I2011">
        <f>LOOKUP(H2011/COUNTA(H:H),{0,0.1,0.2,0.3,0.4,0.5,0.6,0.7,0.8,0.9,1}+1%%,{10,9,8,7,6,5,4,3,2,1})</f>
        <v>7</v>
      </c>
      <c r="J2011">
        <f>E2011*0.6+D2011*0.2+C2011*0.2</f>
        <v>118076.6</v>
      </c>
      <c r="K2011">
        <f>_xlfn.RANK.AVG(J2011,J$2:J$2185)</f>
        <v>198</v>
      </c>
      <c r="L2011">
        <f>LOOKUP(K2011/COUNTA(K:K),{0,0.1,0.2,0.3,0.4,0.5,0.6,0.7,0.8,0.9,1}+1%%,{10,9,8,7,6,5,4,3,2,1})</f>
        <v>10</v>
      </c>
      <c r="M2011">
        <f>(C2011-D2011)*0.7+B2011*0.3</f>
        <v>4204471</v>
      </c>
      <c r="N2011">
        <f>_xlfn.RANK.AVG(M2011,M$2:M$2185)</f>
        <v>203</v>
      </c>
      <c r="O2011">
        <f>LOOKUP(N2011/COUNTA(N:N),{0,0.1,0.2,0.3,0.4,0.5,0.6,0.7,0.8,0.9,1}+1%%,{10,9,8,7,6,5,4,3,2,1})</f>
        <v>10</v>
      </c>
      <c r="P2011" s="6">
        <v>3</v>
      </c>
      <c r="Q2011">
        <f>_xlfn.RANK.AVG(P2011,P$2:P$2185)</f>
        <v>452</v>
      </c>
      <c r="R2011">
        <f>LOOKUP(Q2011/COUNTA(Q:Q),{0,0.1,0.2,0.3,0.4,0.5,0.6,0.7,0.8,0.9,1}+1%%,{10,9,8,7,6,5,4,3,2,1})</f>
        <v>8</v>
      </c>
      <c r="S2011">
        <f>I2011*0.5+L2011*0.5+O2011+R2011</f>
        <v>26.5</v>
      </c>
    </row>
    <row r="2012" spans="1:19" ht="28.8" x14ac:dyDescent="0.25">
      <c r="A2012" s="5" t="s">
        <v>129</v>
      </c>
      <c r="B2012" s="6">
        <v>8641638</v>
      </c>
      <c r="C2012" s="6">
        <v>286410</v>
      </c>
      <c r="D2012" s="6">
        <v>35240</v>
      </c>
      <c r="E2012" s="6">
        <v>54569</v>
      </c>
      <c r="F2012" s="6">
        <v>5</v>
      </c>
      <c r="G2012">
        <f>(E2012*0.6+D2012*0.2+C2012*0.2)/B2012</f>
        <v>1.1232986153782419E-2</v>
      </c>
      <c r="H2012">
        <f>_xlfn.RANK.AVG(G2012,G$2:G$2185)</f>
        <v>554</v>
      </c>
      <c r="I2012">
        <f>LOOKUP(H2012/COUNTA(H:H),{0,0.1,0.2,0.3,0.4,0.5,0.6,0.7,0.8,0.9,1}+1%%,{10,9,8,7,6,5,4,3,2,1})</f>
        <v>8</v>
      </c>
      <c r="J2012">
        <f>E2012*0.6+D2012*0.2+C2012*0.2</f>
        <v>97071.4</v>
      </c>
      <c r="K2012">
        <f>_xlfn.RANK.AVG(J2012,J$2:J$2185)</f>
        <v>232</v>
      </c>
      <c r="L2012">
        <f>LOOKUP(K2012/COUNTA(K:K),{0,0.1,0.2,0.3,0.4,0.5,0.6,0.7,0.8,0.9,1}+1%%,{10,9,8,7,6,5,4,3,2,1})</f>
        <v>9</v>
      </c>
      <c r="M2012">
        <f>(C2012-D2012)*0.7+B2012*0.3</f>
        <v>2768310.4</v>
      </c>
      <c r="N2012">
        <f>_xlfn.RANK.AVG(M2012,M$2:M$2185)</f>
        <v>282</v>
      </c>
      <c r="O2012">
        <f>LOOKUP(N2012/COUNTA(N:N),{0,0.1,0.2,0.3,0.4,0.5,0.6,0.7,0.8,0.9,1}+1%%,{10,9,8,7,6,5,4,3,2,1})</f>
        <v>9</v>
      </c>
      <c r="P2012" s="6">
        <v>5</v>
      </c>
      <c r="Q2012">
        <f>_xlfn.RANK.AVG(P2012,P$2:P$2185)</f>
        <v>266.5</v>
      </c>
      <c r="R2012">
        <f>LOOKUP(Q2012/COUNTA(Q:Q),{0,0.1,0.2,0.3,0.4,0.5,0.6,0.7,0.8,0.9,1}+1%%,{10,9,8,7,6,5,4,3,2,1})</f>
        <v>9</v>
      </c>
      <c r="S2012">
        <f>I2012*0.5+L2012*0.5+O2012+R2012</f>
        <v>26.5</v>
      </c>
    </row>
    <row r="2013" spans="1:19" ht="43.2" x14ac:dyDescent="0.25">
      <c r="A2013" s="5" t="s">
        <v>5</v>
      </c>
      <c r="B2013" s="6">
        <v>73940997</v>
      </c>
      <c r="C2013" s="6">
        <v>884140</v>
      </c>
      <c r="D2013" s="6">
        <v>104755</v>
      </c>
      <c r="E2013" s="6">
        <v>109935</v>
      </c>
      <c r="F2013" s="6">
        <v>35</v>
      </c>
      <c r="G2013">
        <f>(E2013*0.6+D2013*0.2+C2013*0.2)/B2013</f>
        <v>3.566898076854441E-3</v>
      </c>
      <c r="H2013">
        <f>_xlfn.RANK.AVG(G2013,G$2:G$2185)</f>
        <v>1564</v>
      </c>
      <c r="I2013">
        <f>LOOKUP(H2013/COUNTA(H:H),{0,0.1,0.2,0.3,0.4,0.5,0.6,0.7,0.8,0.9,1}+1%%,{10,9,8,7,6,5,4,3,2,1})</f>
        <v>3</v>
      </c>
      <c r="J2013">
        <f>E2013*0.6+D2013*0.2+C2013*0.2</f>
        <v>263740</v>
      </c>
      <c r="K2013">
        <f>_xlfn.RANK.AVG(J2013,J$2:J$2185)</f>
        <v>95</v>
      </c>
      <c r="L2013">
        <f>LOOKUP(K2013/COUNTA(K:K),{0,0.1,0.2,0.3,0.4,0.5,0.6,0.7,0.8,0.9,1}+1%%,{10,9,8,7,6,5,4,3,2,1})</f>
        <v>10</v>
      </c>
      <c r="M2013">
        <f>(C2013-D2013)*0.7+B2013*0.3</f>
        <v>22727868.599999998</v>
      </c>
      <c r="N2013">
        <f>_xlfn.RANK.AVG(M2013,M$2:M$2185)</f>
        <v>34</v>
      </c>
      <c r="O2013">
        <f>LOOKUP(N2013/COUNTA(N:N),{0,0.1,0.2,0.3,0.4,0.5,0.6,0.7,0.8,0.9,1}+1%%,{10,9,8,7,6,5,4,3,2,1})</f>
        <v>10</v>
      </c>
      <c r="P2013" s="6">
        <v>35</v>
      </c>
      <c r="Q2013">
        <f>_xlfn.RANK.AVG(P2013,P$2:P$2185)</f>
        <v>16</v>
      </c>
      <c r="R2013">
        <f>LOOKUP(Q2013/COUNTA(Q:Q),{0,0.1,0.2,0.3,0.4,0.5,0.6,0.7,0.8,0.9,1}+1%%,{10,9,8,7,6,5,4,3,2,1})</f>
        <v>10</v>
      </c>
      <c r="S2013">
        <f>I2013*0.5+L2013*0.5+O2013+R2013</f>
        <v>26.5</v>
      </c>
    </row>
    <row r="2014" spans="1:19" ht="43.2" x14ac:dyDescent="0.25">
      <c r="A2014" s="5" t="s">
        <v>372</v>
      </c>
      <c r="B2014" s="6">
        <v>2486227</v>
      </c>
      <c r="C2014" s="6">
        <v>143331</v>
      </c>
      <c r="D2014" s="6">
        <v>3219</v>
      </c>
      <c r="E2014" s="6">
        <v>33623</v>
      </c>
      <c r="F2014" s="6">
        <v>4</v>
      </c>
      <c r="G2014">
        <f>(E2014*0.6+D2014*0.2+C2014*0.2)/B2014</f>
        <v>1.9903170547178516E-2</v>
      </c>
      <c r="H2014">
        <f>_xlfn.RANK.AVG(G2014,G$2:G$2185)</f>
        <v>130</v>
      </c>
      <c r="I2014">
        <f>LOOKUP(H2014/COUNTA(H:H),{0,0.1,0.2,0.3,0.4,0.5,0.6,0.7,0.8,0.9,1}+1%%,{10,9,8,7,6,5,4,3,2,1})</f>
        <v>10</v>
      </c>
      <c r="J2014">
        <f>E2014*0.6+D2014*0.2+C2014*0.2</f>
        <v>49483.8</v>
      </c>
      <c r="K2014">
        <f>_xlfn.RANK.AVG(J2014,J$2:J$2185)</f>
        <v>333</v>
      </c>
      <c r="L2014">
        <f>LOOKUP(K2014/COUNTA(K:K),{0,0.1,0.2,0.3,0.4,0.5,0.6,0.7,0.8,0.9,1}+1%%,{10,9,8,7,6,5,4,3,2,1})</f>
        <v>9</v>
      </c>
      <c r="M2014">
        <f>(C2014-D2014)*0.7+B2014*0.3</f>
        <v>843946.5</v>
      </c>
      <c r="N2014">
        <f>_xlfn.RANK.AVG(M2014,M$2:M$2185)</f>
        <v>592</v>
      </c>
      <c r="O2014">
        <f>LOOKUP(N2014/COUNTA(N:N),{0,0.1,0.2,0.3,0.4,0.5,0.6,0.7,0.8,0.9,1}+1%%,{10,9,8,7,6,5,4,3,2,1})</f>
        <v>8</v>
      </c>
      <c r="P2014" s="6">
        <v>4</v>
      </c>
      <c r="Q2014">
        <f>_xlfn.RANK.AVG(P2014,P$2:P$2185)</f>
        <v>340.5</v>
      </c>
      <c r="R2014">
        <f>LOOKUP(Q2014/COUNTA(Q:Q),{0,0.1,0.2,0.3,0.4,0.5,0.6,0.7,0.8,0.9,1}+1%%,{10,9,8,7,6,5,4,3,2,1})</f>
        <v>9</v>
      </c>
      <c r="S2014">
        <f>I2014*0.5+L2014*0.5+O2014+R2014</f>
        <v>26.5</v>
      </c>
    </row>
    <row r="2015" spans="1:19" ht="28.8" x14ac:dyDescent="0.25">
      <c r="A2015" s="5" t="s">
        <v>132</v>
      </c>
      <c r="B2015" s="6">
        <v>20286896</v>
      </c>
      <c r="C2015" s="6">
        <v>332647</v>
      </c>
      <c r="D2015" s="6">
        <v>15277</v>
      </c>
      <c r="E2015" s="6">
        <v>24965</v>
      </c>
      <c r="F2015" s="6">
        <v>16</v>
      </c>
      <c r="G2015">
        <f>(E2015*0.6+D2015*0.2+C2015*0.2)/B2015</f>
        <v>4.1683952044709064E-3</v>
      </c>
      <c r="H2015">
        <f>_xlfn.RANK.AVG(G2015,G$2:G$2185)</f>
        <v>1454</v>
      </c>
      <c r="I2015">
        <f>LOOKUP(H2015/COUNTA(H:H),{0,0.1,0.2,0.3,0.4,0.5,0.6,0.7,0.8,0.9,1}+1%%,{10,9,8,7,6,5,4,3,2,1})</f>
        <v>4</v>
      </c>
      <c r="J2015">
        <f>E2015*0.6+D2015*0.2+C2015*0.2</f>
        <v>84563.800000000017</v>
      </c>
      <c r="K2015">
        <f>_xlfn.RANK.AVG(J2015,J$2:J$2185)</f>
        <v>255</v>
      </c>
      <c r="L2015">
        <f>LOOKUP(K2015/COUNTA(K:K),{0,0.1,0.2,0.3,0.4,0.5,0.6,0.7,0.8,0.9,1}+1%%,{10,9,8,7,6,5,4,3,2,1})</f>
        <v>9</v>
      </c>
      <c r="M2015">
        <f>(C2015-D2015)*0.7+B2015*0.3</f>
        <v>6308227.7999999998</v>
      </c>
      <c r="N2015">
        <f>_xlfn.RANK.AVG(M2015,M$2:M$2185)</f>
        <v>160</v>
      </c>
      <c r="O2015">
        <f>LOOKUP(N2015/COUNTA(N:N),{0,0.1,0.2,0.3,0.4,0.5,0.6,0.7,0.8,0.9,1}+1%%,{10,9,8,7,6,5,4,3,2,1})</f>
        <v>10</v>
      </c>
      <c r="P2015" s="6">
        <v>16</v>
      </c>
      <c r="Q2015">
        <f>_xlfn.RANK.AVG(P2015,P$2:P$2185)</f>
        <v>61.5</v>
      </c>
      <c r="R2015">
        <f>LOOKUP(Q2015/COUNTA(Q:Q),{0,0.1,0.2,0.3,0.4,0.5,0.6,0.7,0.8,0.9,1}+1%%,{10,9,8,7,6,5,4,3,2,1})</f>
        <v>10</v>
      </c>
      <c r="S2015">
        <f>I2015*0.5+L2015*0.5+O2015+R2015</f>
        <v>26.5</v>
      </c>
    </row>
    <row r="2016" spans="1:19" ht="28.8" x14ac:dyDescent="0.25">
      <c r="A2016" s="5" t="s">
        <v>662</v>
      </c>
      <c r="B2016" s="6">
        <v>5228668</v>
      </c>
      <c r="C2016" s="6">
        <v>111963</v>
      </c>
      <c r="D2016" s="6">
        <v>7340</v>
      </c>
      <c r="E2016" s="6">
        <v>23409</v>
      </c>
      <c r="F2016" s="6">
        <v>6</v>
      </c>
      <c r="G2016">
        <f>(E2016*0.6+D2016*0.2+C2016*0.2)/B2016</f>
        <v>7.2496475201714854E-3</v>
      </c>
      <c r="H2016">
        <f>_xlfn.RANK.AVG(G2016,G$2:G$2185)</f>
        <v>1006</v>
      </c>
      <c r="I2016">
        <f>LOOKUP(H2016/COUNTA(H:H),{0,0.1,0.2,0.3,0.4,0.5,0.6,0.7,0.8,0.9,1}+1%%,{10,9,8,7,6,5,4,3,2,1})</f>
        <v>6</v>
      </c>
      <c r="J2016">
        <f>E2016*0.6+D2016*0.2+C2016*0.2</f>
        <v>37906</v>
      </c>
      <c r="K2016">
        <f>_xlfn.RANK.AVG(J2016,J$2:J$2185)</f>
        <v>395</v>
      </c>
      <c r="L2016">
        <f>LOOKUP(K2016/COUNTA(K:K),{0,0.1,0.2,0.3,0.4,0.5,0.6,0.7,0.8,0.9,1}+1%%,{10,9,8,7,6,5,4,3,2,1})</f>
        <v>9</v>
      </c>
      <c r="M2016">
        <f>(C2016-D2016)*0.7+B2016*0.3</f>
        <v>1641836.5</v>
      </c>
      <c r="N2016">
        <f>_xlfn.RANK.AVG(M2016,M$2:M$2185)</f>
        <v>400</v>
      </c>
      <c r="O2016">
        <f>LOOKUP(N2016/COUNTA(N:N),{0,0.1,0.2,0.3,0.4,0.5,0.6,0.7,0.8,0.9,1}+1%%,{10,9,8,7,6,5,4,3,2,1})</f>
        <v>9</v>
      </c>
      <c r="P2016" s="6">
        <v>6</v>
      </c>
      <c r="Q2016">
        <f>_xlfn.RANK.AVG(P2016,P$2:P$2185)</f>
        <v>215</v>
      </c>
      <c r="R2016">
        <f>LOOKUP(Q2016/COUNTA(Q:Q),{0,0.1,0.2,0.3,0.4,0.5,0.6,0.7,0.8,0.9,1}+1%%,{10,9,8,7,6,5,4,3,2,1})</f>
        <v>10</v>
      </c>
      <c r="S2016">
        <f>I2016*0.5+L2016*0.5+O2016+R2016</f>
        <v>26.5</v>
      </c>
    </row>
    <row r="2017" spans="1:19" ht="57.6" x14ac:dyDescent="0.25">
      <c r="A2017" s="5" t="s">
        <v>173</v>
      </c>
      <c r="B2017" s="6">
        <v>5316159</v>
      </c>
      <c r="C2017" s="6">
        <v>107037</v>
      </c>
      <c r="D2017" s="6">
        <v>7448</v>
      </c>
      <c r="E2017" s="6">
        <v>21308</v>
      </c>
      <c r="F2017" s="6">
        <v>10</v>
      </c>
      <c r="G2017">
        <f>(E2017*0.6+D2017*0.2+C2017*0.2)/B2017</f>
        <v>6.7119512414884515E-3</v>
      </c>
      <c r="H2017">
        <f>_xlfn.RANK.AVG(G2017,G$2:G$2185)</f>
        <v>1080</v>
      </c>
      <c r="I2017">
        <f>LOOKUP(H2017/COUNTA(H:H),{0,0.1,0.2,0.3,0.4,0.5,0.6,0.7,0.8,0.9,1}+1%%,{10,9,8,7,6,5,4,3,2,1})</f>
        <v>6</v>
      </c>
      <c r="J2017">
        <f>E2017*0.6+D2017*0.2+C2017*0.2</f>
        <v>35681.800000000003</v>
      </c>
      <c r="K2017">
        <f>_xlfn.RANK.AVG(J2017,J$2:J$2185)</f>
        <v>414</v>
      </c>
      <c r="L2017">
        <f>LOOKUP(K2017/COUNTA(K:K),{0,0.1,0.2,0.3,0.4,0.5,0.6,0.7,0.8,0.9,1}+1%%,{10,9,8,7,6,5,4,3,2,1})</f>
        <v>9</v>
      </c>
      <c r="M2017">
        <f>(C2017-D2017)*0.7+B2017*0.3</f>
        <v>1664560</v>
      </c>
      <c r="N2017">
        <f>_xlfn.RANK.AVG(M2017,M$2:M$2185)</f>
        <v>398</v>
      </c>
      <c r="O2017">
        <f>LOOKUP(N2017/COUNTA(N:N),{0,0.1,0.2,0.3,0.4,0.5,0.6,0.7,0.8,0.9,1}+1%%,{10,9,8,7,6,5,4,3,2,1})</f>
        <v>9</v>
      </c>
      <c r="P2017" s="6">
        <v>10</v>
      </c>
      <c r="Q2017">
        <f>_xlfn.RANK.AVG(P2017,P$2:P$2185)</f>
        <v>111</v>
      </c>
      <c r="R2017">
        <f>LOOKUP(Q2017/COUNTA(Q:Q),{0,0.1,0.2,0.3,0.4,0.5,0.6,0.7,0.8,0.9,1}+1%%,{10,9,8,7,6,5,4,3,2,1})</f>
        <v>10</v>
      </c>
      <c r="S2017">
        <f>I2017*0.5+L2017*0.5+O2017+R2017</f>
        <v>26.5</v>
      </c>
    </row>
    <row r="2018" spans="1:19" ht="43.2" x14ac:dyDescent="0.25">
      <c r="A2018" s="5" t="s">
        <v>678</v>
      </c>
      <c r="B2018" s="6">
        <v>123421732</v>
      </c>
      <c r="C2018" s="6">
        <v>1633557</v>
      </c>
      <c r="D2018" s="6">
        <v>75332</v>
      </c>
      <c r="E2018" s="6">
        <v>196886</v>
      </c>
      <c r="F2018" s="6">
        <v>14</v>
      </c>
      <c r="G2018">
        <f>(E2018*0.6+D2018*0.2+C2018*0.2)/B2018</f>
        <v>3.7263243072946021E-3</v>
      </c>
      <c r="H2018">
        <f>_xlfn.RANK.AVG(G2018,G$2:G$2185)</f>
        <v>1536</v>
      </c>
      <c r="I2018">
        <f>LOOKUP(H2018/COUNTA(H:H),{0,0.1,0.2,0.3,0.4,0.5,0.6,0.7,0.8,0.9,1}+1%%,{10,9,8,7,6,5,4,3,2,1})</f>
        <v>3</v>
      </c>
      <c r="J2018">
        <f>E2018*0.6+D2018*0.2+C2018*0.2</f>
        <v>459909.4</v>
      </c>
      <c r="K2018">
        <f>_xlfn.RANK.AVG(J2018,J$2:J$2185)</f>
        <v>40</v>
      </c>
      <c r="L2018">
        <f>LOOKUP(K2018/COUNTA(K:K),{0,0.1,0.2,0.3,0.4,0.5,0.6,0.7,0.8,0.9,1}+1%%,{10,9,8,7,6,5,4,3,2,1})</f>
        <v>10</v>
      </c>
      <c r="M2018">
        <f>(C2018-D2018)*0.7+B2018*0.3</f>
        <v>38117277.100000001</v>
      </c>
      <c r="N2018">
        <f>_xlfn.RANK.AVG(M2018,M$2:M$2185)</f>
        <v>13</v>
      </c>
      <c r="O2018">
        <f>LOOKUP(N2018/COUNTA(N:N),{0,0.1,0.2,0.3,0.4,0.5,0.6,0.7,0.8,0.9,1}+1%%,{10,9,8,7,6,5,4,3,2,1})</f>
        <v>10</v>
      </c>
      <c r="P2018" s="6">
        <v>14</v>
      </c>
      <c r="Q2018">
        <f>_xlfn.RANK.AVG(P2018,P$2:P$2185)</f>
        <v>74</v>
      </c>
      <c r="R2018">
        <f>LOOKUP(Q2018/COUNTA(Q:Q),{0,0.1,0.2,0.3,0.4,0.5,0.6,0.7,0.8,0.9,1}+1%%,{10,9,8,7,6,5,4,3,2,1})</f>
        <v>10</v>
      </c>
      <c r="S2018">
        <f>I2018*0.5+L2018*0.5+O2018+R2018</f>
        <v>26.5</v>
      </c>
    </row>
    <row r="2019" spans="1:19" ht="43.2" x14ac:dyDescent="0.25">
      <c r="A2019" s="5" t="s">
        <v>286</v>
      </c>
      <c r="B2019" s="6">
        <v>108551420</v>
      </c>
      <c r="C2019" s="6">
        <v>1165723</v>
      </c>
      <c r="D2019" s="6">
        <v>123447</v>
      </c>
      <c r="E2019" s="6">
        <v>185857</v>
      </c>
      <c r="F2019" s="6">
        <v>24</v>
      </c>
      <c r="G2019">
        <f>(E2019*0.6+D2019*0.2+C2019*0.2)/B2019</f>
        <v>3.4025183641079961E-3</v>
      </c>
      <c r="H2019">
        <f>_xlfn.RANK.AVG(G2019,G$2:G$2185)</f>
        <v>1591</v>
      </c>
      <c r="I2019">
        <f>LOOKUP(H2019/COUNTA(H:H),{0,0.1,0.2,0.3,0.4,0.5,0.6,0.7,0.8,0.9,1}+1%%,{10,9,8,7,6,5,4,3,2,1})</f>
        <v>3</v>
      </c>
      <c r="J2019">
        <f>E2019*0.6+D2019*0.2+C2019*0.2</f>
        <v>369348.2</v>
      </c>
      <c r="K2019">
        <f>_xlfn.RANK.AVG(J2019,J$2:J$2185)</f>
        <v>59</v>
      </c>
      <c r="L2019">
        <f>LOOKUP(K2019/COUNTA(K:K),{0,0.1,0.2,0.3,0.4,0.5,0.6,0.7,0.8,0.9,1}+1%%,{10,9,8,7,6,5,4,3,2,1})</f>
        <v>10</v>
      </c>
      <c r="M2019">
        <f>(C2019-D2019)*0.7+B2019*0.3</f>
        <v>33295019.199999999</v>
      </c>
      <c r="N2019">
        <f>_xlfn.RANK.AVG(M2019,M$2:M$2185)</f>
        <v>17</v>
      </c>
      <c r="O2019">
        <f>LOOKUP(N2019/COUNTA(N:N),{0,0.1,0.2,0.3,0.4,0.5,0.6,0.7,0.8,0.9,1}+1%%,{10,9,8,7,6,5,4,3,2,1})</f>
        <v>10</v>
      </c>
      <c r="P2019" s="6">
        <v>24</v>
      </c>
      <c r="Q2019">
        <f>_xlfn.RANK.AVG(P2019,P$2:P$2185)</f>
        <v>31</v>
      </c>
      <c r="R2019">
        <f>LOOKUP(Q2019/COUNTA(Q:Q),{0,0.1,0.2,0.3,0.4,0.5,0.6,0.7,0.8,0.9,1}+1%%,{10,9,8,7,6,5,4,3,2,1})</f>
        <v>10</v>
      </c>
      <c r="S2019">
        <f>I2019*0.5+L2019*0.5+O2019+R2019</f>
        <v>26.5</v>
      </c>
    </row>
    <row r="2020" spans="1:19" ht="43.2" x14ac:dyDescent="0.25">
      <c r="A2020" s="5" t="s">
        <v>7</v>
      </c>
      <c r="B2020" s="6">
        <v>113243673</v>
      </c>
      <c r="C2020" s="6">
        <v>2171536</v>
      </c>
      <c r="D2020" s="6">
        <v>50452</v>
      </c>
      <c r="E2020" s="6">
        <v>127941</v>
      </c>
      <c r="F2020" s="6">
        <v>17</v>
      </c>
      <c r="G2020">
        <f>(E2020*0.6+D2020*0.2+C2020*0.2)/B2020</f>
        <v>4.6021308404576387E-3</v>
      </c>
      <c r="H2020">
        <f>_xlfn.RANK.AVG(G2020,G$2:G$2185)</f>
        <v>1394</v>
      </c>
      <c r="I2020">
        <f>LOOKUP(H2020/COUNTA(H:H),{0,0.1,0.2,0.3,0.4,0.5,0.6,0.7,0.8,0.9,1}+1%%,{10,9,8,7,6,5,4,3,2,1})</f>
        <v>4</v>
      </c>
      <c r="J2020">
        <f>E2020*0.6+D2020*0.2+C2020*0.2</f>
        <v>521162.2</v>
      </c>
      <c r="K2020">
        <f>_xlfn.RANK.AVG(J2020,J$2:J$2185)</f>
        <v>30</v>
      </c>
      <c r="L2020">
        <f>LOOKUP(K2020/COUNTA(K:K),{0,0.1,0.2,0.3,0.4,0.5,0.6,0.7,0.8,0.9,1}+1%%,{10,9,8,7,6,5,4,3,2,1})</f>
        <v>10</v>
      </c>
      <c r="M2020">
        <f>(C2020-D2020)*0.7+B2020*0.3</f>
        <v>35457860.699999996</v>
      </c>
      <c r="N2020">
        <f>_xlfn.RANK.AVG(M2020,M$2:M$2185)</f>
        <v>15</v>
      </c>
      <c r="O2020">
        <f>LOOKUP(N2020/COUNTA(N:N),{0,0.1,0.2,0.3,0.4,0.5,0.6,0.7,0.8,0.9,1}+1%%,{10,9,8,7,6,5,4,3,2,1})</f>
        <v>10</v>
      </c>
      <c r="P2020" s="6">
        <v>17</v>
      </c>
      <c r="Q2020">
        <f>_xlfn.RANK.AVG(P2020,P$2:P$2185)</f>
        <v>57</v>
      </c>
      <c r="R2020">
        <f>LOOKUP(Q2020/COUNTA(Q:Q),{0,0.1,0.2,0.3,0.4,0.5,0.6,0.7,0.8,0.9,1}+1%%,{10,9,8,7,6,5,4,3,2,1})</f>
        <v>10</v>
      </c>
      <c r="S2020">
        <f>I2020*0.5+L2020*0.5+O2020+R2020</f>
        <v>27</v>
      </c>
    </row>
    <row r="2021" spans="1:19" ht="28.8" x14ac:dyDescent="0.25">
      <c r="A2021" s="5" t="s">
        <v>403</v>
      </c>
      <c r="B2021" s="6">
        <v>6260311</v>
      </c>
      <c r="C2021" s="6">
        <v>335195</v>
      </c>
      <c r="D2021" s="6">
        <v>6209</v>
      </c>
      <c r="E2021" s="6">
        <v>57364</v>
      </c>
      <c r="F2021" s="6">
        <v>4</v>
      </c>
      <c r="G2021">
        <f>(E2021*0.6+D2021*0.2+C2021*0.2)/B2021</f>
        <v>1.6404808003947408E-2</v>
      </c>
      <c r="H2021">
        <f>_xlfn.RANK.AVG(G2021,G$2:G$2185)</f>
        <v>241</v>
      </c>
      <c r="I2021">
        <f>LOOKUP(H2021/COUNTA(H:H),{0,0.1,0.2,0.3,0.4,0.5,0.6,0.7,0.8,0.9,1}+1%%,{10,9,8,7,6,5,4,3,2,1})</f>
        <v>9</v>
      </c>
      <c r="J2021">
        <f>E2021*0.6+D2021*0.2+C2021*0.2</f>
        <v>102699.20000000001</v>
      </c>
      <c r="K2021">
        <f>_xlfn.RANK.AVG(J2021,J$2:J$2185)</f>
        <v>219</v>
      </c>
      <c r="L2021">
        <f>LOOKUP(K2021/COUNTA(K:K),{0,0.1,0.2,0.3,0.4,0.5,0.6,0.7,0.8,0.9,1}+1%%,{10,9,8,7,6,5,4,3,2,1})</f>
        <v>9</v>
      </c>
      <c r="M2021">
        <f>(C2021-D2021)*0.7+B2021*0.3</f>
        <v>2108383.5</v>
      </c>
      <c r="N2021">
        <f>_xlfn.RANK.AVG(M2021,M$2:M$2185)</f>
        <v>333</v>
      </c>
      <c r="O2021">
        <f>LOOKUP(N2021/COUNTA(N:N),{0,0.1,0.2,0.3,0.4,0.5,0.6,0.7,0.8,0.9,1}+1%%,{10,9,8,7,6,5,4,3,2,1})</f>
        <v>9</v>
      </c>
      <c r="P2021" s="6">
        <v>4</v>
      </c>
      <c r="Q2021">
        <f>_xlfn.RANK.AVG(P2021,P$2:P$2185)</f>
        <v>340.5</v>
      </c>
      <c r="R2021">
        <f>LOOKUP(Q2021/COUNTA(Q:Q),{0,0.1,0.2,0.3,0.4,0.5,0.6,0.7,0.8,0.9,1}+1%%,{10,9,8,7,6,5,4,3,2,1})</f>
        <v>9</v>
      </c>
      <c r="S2021">
        <f>I2021*0.5+L2021*0.5+O2021+R2021</f>
        <v>27</v>
      </c>
    </row>
    <row r="2022" spans="1:19" ht="28.8" x14ac:dyDescent="0.25">
      <c r="A2022" s="5" t="s">
        <v>498</v>
      </c>
      <c r="B2022" s="6">
        <v>4162169</v>
      </c>
      <c r="C2022" s="6">
        <v>532539</v>
      </c>
      <c r="D2022" s="6">
        <v>2848</v>
      </c>
      <c r="E2022" s="6">
        <v>73858</v>
      </c>
      <c r="F2022" s="6">
        <v>3</v>
      </c>
      <c r="G2022">
        <f>(E2022*0.6+D2022*0.2+C2022*0.2)/B2022</f>
        <v>3.6373390893065613E-2</v>
      </c>
      <c r="H2022">
        <f>_xlfn.RANK.AVG(G2022,G$2:G$2185)</f>
        <v>11</v>
      </c>
      <c r="I2022">
        <f>LOOKUP(H2022/COUNTA(H:H),{0,0.1,0.2,0.3,0.4,0.5,0.6,0.7,0.8,0.9,1}+1%%,{10,9,8,7,6,5,4,3,2,1})</f>
        <v>10</v>
      </c>
      <c r="J2022">
        <f>E2022*0.6+D2022*0.2+C2022*0.2</f>
        <v>151392.20000000001</v>
      </c>
      <c r="K2022">
        <f>_xlfn.RANK.AVG(J2022,J$2:J$2185)</f>
        <v>157</v>
      </c>
      <c r="L2022">
        <f>LOOKUP(K2022/COUNTA(K:K),{0,0.1,0.2,0.3,0.4,0.5,0.6,0.7,0.8,0.9,1}+1%%,{10,9,8,7,6,5,4,3,2,1})</f>
        <v>10</v>
      </c>
      <c r="M2022">
        <f>(C2022-D2022)*0.7+B2022*0.3</f>
        <v>1619434.4</v>
      </c>
      <c r="N2022">
        <f>_xlfn.RANK.AVG(M2022,M$2:M$2185)</f>
        <v>403</v>
      </c>
      <c r="O2022">
        <f>LOOKUP(N2022/COUNTA(N:N),{0,0.1,0.2,0.3,0.4,0.5,0.6,0.7,0.8,0.9,1}+1%%,{10,9,8,7,6,5,4,3,2,1})</f>
        <v>9</v>
      </c>
      <c r="P2022" s="6">
        <v>3</v>
      </c>
      <c r="Q2022">
        <f>_xlfn.RANK.AVG(P2022,P$2:P$2185)</f>
        <v>452</v>
      </c>
      <c r="R2022">
        <f>LOOKUP(Q2022/COUNTA(Q:Q),{0,0.1,0.2,0.3,0.4,0.5,0.6,0.7,0.8,0.9,1}+1%%,{10,9,8,7,6,5,4,3,2,1})</f>
        <v>8</v>
      </c>
      <c r="S2022">
        <f>I2022*0.5+L2022*0.5+O2022+R2022</f>
        <v>27</v>
      </c>
    </row>
    <row r="2023" spans="1:19" ht="57.6" x14ac:dyDescent="0.25">
      <c r="A2023" s="5" t="s">
        <v>160</v>
      </c>
      <c r="B2023" s="6">
        <v>10438111</v>
      </c>
      <c r="C2023" s="6">
        <v>150005</v>
      </c>
      <c r="D2023" s="6">
        <v>27802</v>
      </c>
      <c r="E2023" s="6">
        <v>108565</v>
      </c>
      <c r="F2023" s="6">
        <v>11</v>
      </c>
      <c r="G2023">
        <f>(E2023*0.6+D2023*0.2+C2023*0.2)/B2023</f>
        <v>9.6473777678738985E-3</v>
      </c>
      <c r="H2023">
        <f>_xlfn.RANK.AVG(G2023,G$2:G$2185)</f>
        <v>704</v>
      </c>
      <c r="I2023">
        <f>LOOKUP(H2023/COUNTA(H:H),{0,0.1,0.2,0.3,0.4,0.5,0.6,0.7,0.8,0.9,1}+1%%,{10,9,8,7,6,5,4,3,2,1})</f>
        <v>7</v>
      </c>
      <c r="J2023">
        <f>E2023*0.6+D2023*0.2+C2023*0.2</f>
        <v>100700.4</v>
      </c>
      <c r="K2023">
        <f>_xlfn.RANK.AVG(J2023,J$2:J$2185)</f>
        <v>224</v>
      </c>
      <c r="L2023">
        <f>LOOKUP(K2023/COUNTA(K:K),{0,0.1,0.2,0.3,0.4,0.5,0.6,0.7,0.8,0.9,1}+1%%,{10,9,8,7,6,5,4,3,2,1})</f>
        <v>9</v>
      </c>
      <c r="M2023">
        <f>(C2023-D2023)*0.7+B2023*0.3</f>
        <v>3216975.4</v>
      </c>
      <c r="N2023">
        <f>_xlfn.RANK.AVG(M2023,M$2:M$2185)</f>
        <v>260</v>
      </c>
      <c r="O2023">
        <f>LOOKUP(N2023/COUNTA(N:N),{0,0.1,0.2,0.3,0.4,0.5,0.6,0.7,0.8,0.9,1}+1%%,{10,9,8,7,6,5,4,3,2,1})</f>
        <v>9</v>
      </c>
      <c r="P2023" s="6">
        <v>11</v>
      </c>
      <c r="Q2023">
        <f>_xlfn.RANK.AVG(P2023,P$2:P$2185)</f>
        <v>101.5</v>
      </c>
      <c r="R2023">
        <f>LOOKUP(Q2023/COUNTA(Q:Q),{0,0.1,0.2,0.3,0.4,0.5,0.6,0.7,0.8,0.9,1}+1%%,{10,9,8,7,6,5,4,3,2,1})</f>
        <v>10</v>
      </c>
      <c r="S2023">
        <f>I2023*0.5+L2023*0.5+O2023+R2023</f>
        <v>27</v>
      </c>
    </row>
    <row r="2024" spans="1:19" ht="28.8" x14ac:dyDescent="0.25">
      <c r="A2024" s="5" t="s">
        <v>448</v>
      </c>
      <c r="B2024" s="6">
        <v>34037386</v>
      </c>
      <c r="C2024" s="6">
        <v>1046655</v>
      </c>
      <c r="D2024" s="6">
        <v>61677</v>
      </c>
      <c r="E2024" s="6">
        <v>79564</v>
      </c>
      <c r="F2024" s="6">
        <v>5</v>
      </c>
      <c r="G2024">
        <f>(E2024*0.6+D2024*0.2+C2024*0.2)/B2024</f>
        <v>7.9149673832179714E-3</v>
      </c>
      <c r="H2024">
        <f>_xlfn.RANK.AVG(G2024,G$2:G$2185)</f>
        <v>913</v>
      </c>
      <c r="I2024">
        <f>LOOKUP(H2024/COUNTA(H:H),{0,0.1,0.2,0.3,0.4,0.5,0.6,0.7,0.8,0.9,1}+1%%,{10,9,8,7,6,5,4,3,2,1})</f>
        <v>6</v>
      </c>
      <c r="J2024">
        <f>E2024*0.6+D2024*0.2+C2024*0.2</f>
        <v>269404.79999999999</v>
      </c>
      <c r="K2024">
        <f>_xlfn.RANK.AVG(J2024,J$2:J$2185)</f>
        <v>94</v>
      </c>
      <c r="L2024">
        <f>LOOKUP(K2024/COUNTA(K:K),{0,0.1,0.2,0.3,0.4,0.5,0.6,0.7,0.8,0.9,1}+1%%,{10,9,8,7,6,5,4,3,2,1})</f>
        <v>10</v>
      </c>
      <c r="M2024">
        <f>(C2024-D2024)*0.7+B2024*0.3</f>
        <v>10900700.399999999</v>
      </c>
      <c r="N2024">
        <f>_xlfn.RANK.AVG(M2024,M$2:M$2185)</f>
        <v>89</v>
      </c>
      <c r="O2024">
        <f>LOOKUP(N2024/COUNTA(N:N),{0,0.1,0.2,0.3,0.4,0.5,0.6,0.7,0.8,0.9,1}+1%%,{10,9,8,7,6,5,4,3,2,1})</f>
        <v>10</v>
      </c>
      <c r="P2024" s="6">
        <v>5</v>
      </c>
      <c r="Q2024">
        <f>_xlfn.RANK.AVG(P2024,P$2:P$2185)</f>
        <v>266.5</v>
      </c>
      <c r="R2024">
        <f>LOOKUP(Q2024/COUNTA(Q:Q),{0,0.1,0.2,0.3,0.4,0.5,0.6,0.7,0.8,0.9,1}+1%%,{10,9,8,7,6,5,4,3,2,1})</f>
        <v>9</v>
      </c>
      <c r="S2024">
        <f>I2024*0.5+L2024*0.5+O2024+R2024</f>
        <v>27</v>
      </c>
    </row>
    <row r="2025" spans="1:19" ht="28.8" x14ac:dyDescent="0.25">
      <c r="A2025" s="5" t="s">
        <v>1906</v>
      </c>
      <c r="B2025" s="6">
        <v>16181790</v>
      </c>
      <c r="C2025" s="6">
        <v>559942</v>
      </c>
      <c r="D2025" s="6">
        <v>245093</v>
      </c>
      <c r="E2025" s="6">
        <v>193156</v>
      </c>
      <c r="F2025" s="6">
        <v>2</v>
      </c>
      <c r="G2025">
        <f>(E2025*0.6+D2025*0.2+C2025*0.2)/B2025</f>
        <v>1.7111864633022677E-2</v>
      </c>
      <c r="H2025">
        <f>_xlfn.RANK.AVG(G2025,G$2:G$2185)</f>
        <v>206</v>
      </c>
      <c r="I2025">
        <f>LOOKUP(H2025/COUNTA(H:H),{0,0.1,0.2,0.3,0.4,0.5,0.6,0.7,0.8,0.9,1}+1%%,{10,9,8,7,6,5,4,3,2,1})</f>
        <v>10</v>
      </c>
      <c r="J2025">
        <f>E2025*0.6+D2025*0.2+C2025*0.2</f>
        <v>276900.60000000003</v>
      </c>
      <c r="K2025">
        <f>_xlfn.RANK.AVG(J2025,J$2:J$2185)</f>
        <v>90</v>
      </c>
      <c r="L2025">
        <f>LOOKUP(K2025/COUNTA(K:K),{0,0.1,0.2,0.3,0.4,0.5,0.6,0.7,0.8,0.9,1}+1%%,{10,9,8,7,6,5,4,3,2,1})</f>
        <v>10</v>
      </c>
      <c r="M2025">
        <f>(C2025-D2025)*0.7+B2025*0.3</f>
        <v>5074931.3</v>
      </c>
      <c r="N2025">
        <f>_xlfn.RANK.AVG(M2025,M$2:M$2185)</f>
        <v>181</v>
      </c>
      <c r="O2025">
        <f>LOOKUP(N2025/COUNTA(N:N),{0,0.1,0.2,0.3,0.4,0.5,0.6,0.7,0.8,0.9,1}+1%%,{10,9,8,7,6,5,4,3,2,1})</f>
        <v>10</v>
      </c>
      <c r="P2025" s="6">
        <v>2</v>
      </c>
      <c r="Q2025">
        <f>_xlfn.RANK.AVG(P2025,P$2:P$2185)</f>
        <v>678.5</v>
      </c>
      <c r="R2025">
        <f>LOOKUP(Q2025/COUNTA(Q:Q),{0,0.1,0.2,0.3,0.4,0.5,0.6,0.7,0.8,0.9,1}+1%%,{10,9,8,7,6,5,4,3,2,1})</f>
        <v>7</v>
      </c>
      <c r="S2025">
        <f>I2025*0.5+L2025*0.5+O2025+R2025</f>
        <v>27</v>
      </c>
    </row>
    <row r="2026" spans="1:19" ht="14.4" x14ac:dyDescent="0.25">
      <c r="A2026" s="5" t="s">
        <v>917</v>
      </c>
      <c r="B2026" s="6">
        <v>3835557</v>
      </c>
      <c r="C2026" s="6">
        <v>423903</v>
      </c>
      <c r="D2026" s="6">
        <v>6174</v>
      </c>
      <c r="E2026" s="6">
        <v>36534</v>
      </c>
      <c r="F2026" s="6">
        <v>3</v>
      </c>
      <c r="G2026">
        <f>(E2026*0.6+D2026*0.2+C2026*0.2)/B2026</f>
        <v>2.8140841082533775E-2</v>
      </c>
      <c r="H2026">
        <f>_xlfn.RANK.AVG(G2026,G$2:G$2185)</f>
        <v>45</v>
      </c>
      <c r="I2026">
        <f>LOOKUP(H2026/COUNTA(H:H),{0,0.1,0.2,0.3,0.4,0.5,0.6,0.7,0.8,0.9,1}+1%%,{10,9,8,7,6,5,4,3,2,1})</f>
        <v>10</v>
      </c>
      <c r="J2026">
        <f>E2026*0.6+D2026*0.2+C2026*0.2</f>
        <v>107935.8</v>
      </c>
      <c r="K2026">
        <f>_xlfn.RANK.AVG(J2026,J$2:J$2185)</f>
        <v>211</v>
      </c>
      <c r="L2026">
        <f>LOOKUP(K2026/COUNTA(K:K),{0,0.1,0.2,0.3,0.4,0.5,0.6,0.7,0.8,0.9,1}+1%%,{10,9,8,7,6,5,4,3,2,1})</f>
        <v>10</v>
      </c>
      <c r="M2026">
        <f>(C2026-D2026)*0.7+B2026*0.3</f>
        <v>1443077.4</v>
      </c>
      <c r="N2026">
        <f>_xlfn.RANK.AVG(M2026,M$2:M$2185)</f>
        <v>433</v>
      </c>
      <c r="O2026">
        <f>LOOKUP(N2026/COUNTA(N:N),{0,0.1,0.2,0.3,0.4,0.5,0.6,0.7,0.8,0.9,1}+1%%,{10,9,8,7,6,5,4,3,2,1})</f>
        <v>9</v>
      </c>
      <c r="P2026" s="6">
        <v>3</v>
      </c>
      <c r="Q2026">
        <f>_xlfn.RANK.AVG(P2026,P$2:P$2185)</f>
        <v>452</v>
      </c>
      <c r="R2026">
        <f>LOOKUP(Q2026/COUNTA(Q:Q),{0,0.1,0.2,0.3,0.4,0.5,0.6,0.7,0.8,0.9,1}+1%%,{10,9,8,7,6,5,4,3,2,1})</f>
        <v>8</v>
      </c>
      <c r="S2026">
        <f>I2026*0.5+L2026*0.5+O2026+R2026</f>
        <v>27</v>
      </c>
    </row>
    <row r="2027" spans="1:19" ht="14.4" x14ac:dyDescent="0.25">
      <c r="A2027" s="5" t="s">
        <v>1159</v>
      </c>
      <c r="B2027" s="6">
        <v>5091317</v>
      </c>
      <c r="C2027" s="6">
        <v>219635</v>
      </c>
      <c r="D2027" s="6">
        <v>4958</v>
      </c>
      <c r="E2027" s="6">
        <v>151161</v>
      </c>
      <c r="F2027" s="6">
        <v>3</v>
      </c>
      <c r="G2027">
        <f>(E2027*0.6+D2027*0.2+C2027*0.2)/B2027</f>
        <v>2.663656574516967E-2</v>
      </c>
      <c r="H2027">
        <f>_xlfn.RANK.AVG(G2027,G$2:G$2185)</f>
        <v>55</v>
      </c>
      <c r="I2027">
        <f>LOOKUP(H2027/COUNTA(H:H),{0,0.1,0.2,0.3,0.4,0.5,0.6,0.7,0.8,0.9,1}+1%%,{10,9,8,7,6,5,4,3,2,1})</f>
        <v>10</v>
      </c>
      <c r="J2027">
        <f>E2027*0.6+D2027*0.2+C2027*0.2</f>
        <v>135615.20000000001</v>
      </c>
      <c r="K2027">
        <f>_xlfn.RANK.AVG(J2027,J$2:J$2185)</f>
        <v>173</v>
      </c>
      <c r="L2027">
        <f>LOOKUP(K2027/COUNTA(K:K),{0,0.1,0.2,0.3,0.4,0.5,0.6,0.7,0.8,0.9,1}+1%%,{10,9,8,7,6,5,4,3,2,1})</f>
        <v>10</v>
      </c>
      <c r="M2027">
        <f>(C2027-D2027)*0.7+B2027*0.3</f>
        <v>1677668.9999999998</v>
      </c>
      <c r="N2027">
        <f>_xlfn.RANK.AVG(M2027,M$2:M$2185)</f>
        <v>396</v>
      </c>
      <c r="O2027">
        <f>LOOKUP(N2027/COUNTA(N:N),{0,0.1,0.2,0.3,0.4,0.5,0.6,0.7,0.8,0.9,1}+1%%,{10,9,8,7,6,5,4,3,2,1})</f>
        <v>9</v>
      </c>
      <c r="P2027" s="6">
        <v>3</v>
      </c>
      <c r="Q2027">
        <f>_xlfn.RANK.AVG(P2027,P$2:P$2185)</f>
        <v>452</v>
      </c>
      <c r="R2027">
        <f>LOOKUP(Q2027/COUNTA(Q:Q),{0,0.1,0.2,0.3,0.4,0.5,0.6,0.7,0.8,0.9,1}+1%%,{10,9,8,7,6,5,4,3,2,1})</f>
        <v>8</v>
      </c>
      <c r="S2027">
        <f>I2027*0.5+L2027*0.5+O2027+R2027</f>
        <v>27</v>
      </c>
    </row>
    <row r="2028" spans="1:19" ht="28.8" x14ac:dyDescent="0.25">
      <c r="A2028" s="5" t="s">
        <v>443</v>
      </c>
      <c r="B2028" s="6">
        <v>34315118</v>
      </c>
      <c r="C2028" s="6">
        <v>1510524</v>
      </c>
      <c r="D2028" s="6">
        <v>29439</v>
      </c>
      <c r="E2028" s="6">
        <v>91616</v>
      </c>
      <c r="F2028" s="6">
        <v>3</v>
      </c>
      <c r="G2028">
        <f>(E2028*0.6+D2028*0.2+C2028*0.2)/B2028</f>
        <v>1.0577326296823458E-2</v>
      </c>
      <c r="H2028">
        <f>_xlfn.RANK.AVG(G2028,G$2:G$2185)</f>
        <v>614</v>
      </c>
      <c r="I2028">
        <f>LOOKUP(H2028/COUNTA(H:H),{0,0.1,0.2,0.3,0.4,0.5,0.6,0.7,0.8,0.9,1}+1%%,{10,9,8,7,6,5,4,3,2,1})</f>
        <v>8</v>
      </c>
      <c r="J2028">
        <f>E2028*0.6+D2028*0.2+C2028*0.2</f>
        <v>362962.2</v>
      </c>
      <c r="K2028">
        <f>_xlfn.RANK.AVG(J2028,J$2:J$2185)</f>
        <v>62</v>
      </c>
      <c r="L2028">
        <f>LOOKUP(K2028/COUNTA(K:K),{0,0.1,0.2,0.3,0.4,0.5,0.6,0.7,0.8,0.9,1}+1%%,{10,9,8,7,6,5,4,3,2,1})</f>
        <v>10</v>
      </c>
      <c r="M2028">
        <f>(C2028-D2028)*0.7+B2028*0.3</f>
        <v>11331294.9</v>
      </c>
      <c r="N2028">
        <f>_xlfn.RANK.AVG(M2028,M$2:M$2185)</f>
        <v>83</v>
      </c>
      <c r="O2028">
        <f>LOOKUP(N2028/COUNTA(N:N),{0,0.1,0.2,0.3,0.4,0.5,0.6,0.7,0.8,0.9,1}+1%%,{10,9,8,7,6,5,4,3,2,1})</f>
        <v>10</v>
      </c>
      <c r="P2028" s="6">
        <v>3</v>
      </c>
      <c r="Q2028">
        <f>_xlfn.RANK.AVG(P2028,P$2:P$2185)</f>
        <v>452</v>
      </c>
      <c r="R2028">
        <f>LOOKUP(Q2028/COUNTA(Q:Q),{0,0.1,0.2,0.3,0.4,0.5,0.6,0.7,0.8,0.9,1}+1%%,{10,9,8,7,6,5,4,3,2,1})</f>
        <v>8</v>
      </c>
      <c r="S2028">
        <f>I2028*0.5+L2028*0.5+O2028+R2028</f>
        <v>27</v>
      </c>
    </row>
    <row r="2029" spans="1:19" ht="28.8" x14ac:dyDescent="0.25">
      <c r="A2029" s="5" t="s">
        <v>69</v>
      </c>
      <c r="B2029" s="6">
        <v>169017417</v>
      </c>
      <c r="C2029" s="6">
        <v>5395803</v>
      </c>
      <c r="D2029" s="6">
        <v>102105</v>
      </c>
      <c r="E2029" s="6">
        <v>261071</v>
      </c>
      <c r="F2029" s="6">
        <v>5</v>
      </c>
      <c r="G2029">
        <f>(E2029*0.6+D2029*0.2+C2029*0.2)/B2029</f>
        <v>7.4325133012771117E-3</v>
      </c>
      <c r="H2029">
        <f>_xlfn.RANK.AVG(G2029,G$2:G$2185)</f>
        <v>968</v>
      </c>
      <c r="I2029">
        <f>LOOKUP(H2029/COUNTA(H:H),{0,0.1,0.2,0.3,0.4,0.5,0.6,0.7,0.8,0.9,1}+1%%,{10,9,8,7,6,5,4,3,2,1})</f>
        <v>6</v>
      </c>
      <c r="J2029">
        <f>E2029*0.6+D2029*0.2+C2029*0.2</f>
        <v>1256224.2000000002</v>
      </c>
      <c r="K2029">
        <f>_xlfn.RANK.AVG(J2029,J$2:J$2185)</f>
        <v>9</v>
      </c>
      <c r="L2029">
        <f>LOOKUP(K2029/COUNTA(K:K),{0,0.1,0.2,0.3,0.4,0.5,0.6,0.7,0.8,0.9,1}+1%%,{10,9,8,7,6,5,4,3,2,1})</f>
        <v>10</v>
      </c>
      <c r="M2029">
        <f>(C2029-D2029)*0.7+B2029*0.3</f>
        <v>54410813.700000003</v>
      </c>
      <c r="N2029">
        <f>_xlfn.RANK.AVG(M2029,M$2:M$2185)</f>
        <v>5</v>
      </c>
      <c r="O2029">
        <f>LOOKUP(N2029/COUNTA(N:N),{0,0.1,0.2,0.3,0.4,0.5,0.6,0.7,0.8,0.9,1}+1%%,{10,9,8,7,6,5,4,3,2,1})</f>
        <v>10</v>
      </c>
      <c r="P2029" s="6">
        <v>5</v>
      </c>
      <c r="Q2029">
        <f>_xlfn.RANK.AVG(P2029,P$2:P$2185)</f>
        <v>266.5</v>
      </c>
      <c r="R2029">
        <f>LOOKUP(Q2029/COUNTA(Q:Q),{0,0.1,0.2,0.3,0.4,0.5,0.6,0.7,0.8,0.9,1}+1%%,{10,9,8,7,6,5,4,3,2,1})</f>
        <v>9</v>
      </c>
      <c r="S2029">
        <f>I2029*0.5+L2029*0.5+O2029+R2029</f>
        <v>27</v>
      </c>
    </row>
    <row r="2030" spans="1:19" ht="14.4" x14ac:dyDescent="0.25">
      <c r="A2030" s="5" t="s">
        <v>192</v>
      </c>
      <c r="B2030" s="6">
        <v>45644605</v>
      </c>
      <c r="C2030" s="6">
        <v>403736</v>
      </c>
      <c r="D2030" s="6">
        <v>30261</v>
      </c>
      <c r="E2030" s="6">
        <v>153197</v>
      </c>
      <c r="F2030" s="6">
        <v>83</v>
      </c>
      <c r="G2030">
        <f>(E2030*0.6+D2030*0.2+C2030*0.2)/B2030</f>
        <v>3.9154156334576676E-3</v>
      </c>
      <c r="H2030">
        <f>_xlfn.RANK.AVG(G2030,G$2:G$2185)</f>
        <v>1502</v>
      </c>
      <c r="I2030">
        <f>LOOKUP(H2030/COUNTA(H:H),{0,0.1,0.2,0.3,0.4,0.5,0.6,0.7,0.8,0.9,1}+1%%,{10,9,8,7,6,5,4,3,2,1})</f>
        <v>4</v>
      </c>
      <c r="J2030">
        <f>E2030*0.6+D2030*0.2+C2030*0.2</f>
        <v>178717.6</v>
      </c>
      <c r="K2030">
        <f>_xlfn.RANK.AVG(J2030,J$2:J$2185)</f>
        <v>129</v>
      </c>
      <c r="L2030">
        <f>LOOKUP(K2030/COUNTA(K:K),{0,0.1,0.2,0.3,0.4,0.5,0.6,0.7,0.8,0.9,1}+1%%,{10,9,8,7,6,5,4,3,2,1})</f>
        <v>10</v>
      </c>
      <c r="M2030">
        <f>(C2030-D2030)*0.7+B2030*0.3</f>
        <v>13954814</v>
      </c>
      <c r="N2030">
        <f>_xlfn.RANK.AVG(M2030,M$2:M$2185)</f>
        <v>61</v>
      </c>
      <c r="O2030">
        <f>LOOKUP(N2030/COUNTA(N:N),{0,0.1,0.2,0.3,0.4,0.5,0.6,0.7,0.8,0.9,1}+1%%,{10,9,8,7,6,5,4,3,2,1})</f>
        <v>10</v>
      </c>
      <c r="P2030" s="6">
        <v>83</v>
      </c>
      <c r="Q2030">
        <f>_xlfn.RANK.AVG(P2030,P$2:P$2185)</f>
        <v>1</v>
      </c>
      <c r="R2030">
        <f>LOOKUP(Q2030/COUNTA(Q:Q),{0,0.1,0.2,0.3,0.4,0.5,0.6,0.7,0.8,0.9,1}+1%%,{10,9,8,7,6,5,4,3,2,1})</f>
        <v>10</v>
      </c>
      <c r="S2030">
        <f>I2030*0.5+L2030*0.5+O2030+R2030</f>
        <v>27</v>
      </c>
    </row>
    <row r="2031" spans="1:19" ht="28.8" x14ac:dyDescent="0.25">
      <c r="A2031" s="5" t="s">
        <v>257</v>
      </c>
      <c r="B2031" s="6">
        <v>7449499</v>
      </c>
      <c r="C2031" s="6">
        <v>387873</v>
      </c>
      <c r="D2031" s="6">
        <v>9294</v>
      </c>
      <c r="E2031" s="6">
        <v>38618</v>
      </c>
      <c r="F2031" s="6">
        <v>4</v>
      </c>
      <c r="G2031">
        <f>(E2031*0.6+D2031*0.2+C2031*0.2)/B2031</f>
        <v>1.3773302070380841E-2</v>
      </c>
      <c r="H2031">
        <f>_xlfn.RANK.AVG(G2031,G$2:G$2185)</f>
        <v>365</v>
      </c>
      <c r="I2031">
        <f>LOOKUP(H2031/COUNTA(H:H),{0,0.1,0.2,0.3,0.4,0.5,0.6,0.7,0.8,0.9,1}+1%%,{10,9,8,7,6,5,4,3,2,1})</f>
        <v>9</v>
      </c>
      <c r="J2031">
        <f>E2031*0.6+D2031*0.2+C2031*0.2</f>
        <v>102604.20000000001</v>
      </c>
      <c r="K2031">
        <f>_xlfn.RANK.AVG(J2031,J$2:J$2185)</f>
        <v>220</v>
      </c>
      <c r="L2031">
        <f>LOOKUP(K2031/COUNTA(K:K),{0,0.1,0.2,0.3,0.4,0.5,0.6,0.7,0.8,0.9,1}+1%%,{10,9,8,7,6,5,4,3,2,1})</f>
        <v>9</v>
      </c>
      <c r="M2031">
        <f>(C2031-D2031)*0.7+B2031*0.3</f>
        <v>2499854.9999999995</v>
      </c>
      <c r="N2031">
        <f>_xlfn.RANK.AVG(M2031,M$2:M$2185)</f>
        <v>299</v>
      </c>
      <c r="O2031">
        <f>LOOKUP(N2031/COUNTA(N:N),{0,0.1,0.2,0.3,0.4,0.5,0.6,0.7,0.8,0.9,1}+1%%,{10,9,8,7,6,5,4,3,2,1})</f>
        <v>9</v>
      </c>
      <c r="P2031" s="6">
        <v>4</v>
      </c>
      <c r="Q2031">
        <f>_xlfn.RANK.AVG(P2031,P$2:P$2185)</f>
        <v>340.5</v>
      </c>
      <c r="R2031">
        <f>LOOKUP(Q2031/COUNTA(Q:Q),{0,0.1,0.2,0.3,0.4,0.5,0.6,0.7,0.8,0.9,1}+1%%,{10,9,8,7,6,5,4,3,2,1})</f>
        <v>9</v>
      </c>
      <c r="S2031">
        <f>I2031*0.5+L2031*0.5+O2031+R2031</f>
        <v>27</v>
      </c>
    </row>
    <row r="2032" spans="1:19" ht="28.8" x14ac:dyDescent="0.25">
      <c r="A2032" s="5" t="s">
        <v>1266</v>
      </c>
      <c r="B2032" s="6">
        <v>22077387</v>
      </c>
      <c r="C2032" s="6">
        <v>738081</v>
      </c>
      <c r="D2032" s="6">
        <v>12494</v>
      </c>
      <c r="E2032" s="6">
        <v>28824</v>
      </c>
      <c r="F2032" s="6">
        <v>4</v>
      </c>
      <c r="G2032">
        <f>(E2032*0.6+D2032*0.2+C2032*0.2)/B2032</f>
        <v>7.5828448357588701E-3</v>
      </c>
      <c r="H2032">
        <f>_xlfn.RANK.AVG(G2032,G$2:G$2185)</f>
        <v>949</v>
      </c>
      <c r="I2032">
        <f>LOOKUP(H2032/COUNTA(H:H),{0,0.1,0.2,0.3,0.4,0.5,0.6,0.7,0.8,0.9,1}+1%%,{10,9,8,7,6,5,4,3,2,1})</f>
        <v>6</v>
      </c>
      <c r="J2032">
        <f>E2032*0.6+D2032*0.2+C2032*0.2</f>
        <v>167409.40000000002</v>
      </c>
      <c r="K2032">
        <f>_xlfn.RANK.AVG(J2032,J$2:J$2185)</f>
        <v>137</v>
      </c>
      <c r="L2032">
        <f>LOOKUP(K2032/COUNTA(K:K),{0,0.1,0.2,0.3,0.4,0.5,0.6,0.7,0.8,0.9,1}+1%%,{10,9,8,7,6,5,4,3,2,1})</f>
        <v>10</v>
      </c>
      <c r="M2032">
        <f>(C2032-D2032)*0.7+B2032*0.3</f>
        <v>7131127</v>
      </c>
      <c r="N2032">
        <f>_xlfn.RANK.AVG(M2032,M$2:M$2185)</f>
        <v>142</v>
      </c>
      <c r="O2032">
        <f>LOOKUP(N2032/COUNTA(N:N),{0,0.1,0.2,0.3,0.4,0.5,0.6,0.7,0.8,0.9,1}+1%%,{10,9,8,7,6,5,4,3,2,1})</f>
        <v>10</v>
      </c>
      <c r="P2032" s="6">
        <v>4</v>
      </c>
      <c r="Q2032">
        <f>_xlfn.RANK.AVG(P2032,P$2:P$2185)</f>
        <v>340.5</v>
      </c>
      <c r="R2032">
        <f>LOOKUP(Q2032/COUNTA(Q:Q),{0,0.1,0.2,0.3,0.4,0.5,0.6,0.7,0.8,0.9,1}+1%%,{10,9,8,7,6,5,4,3,2,1})</f>
        <v>9</v>
      </c>
      <c r="S2032">
        <f>I2032*0.5+L2032*0.5+O2032+R2032</f>
        <v>27</v>
      </c>
    </row>
    <row r="2033" spans="1:19" ht="28.8" x14ac:dyDescent="0.25">
      <c r="A2033" s="5" t="s">
        <v>53</v>
      </c>
      <c r="B2033" s="6">
        <v>2798239</v>
      </c>
      <c r="C2033" s="6">
        <v>152815</v>
      </c>
      <c r="D2033" s="6">
        <v>3280</v>
      </c>
      <c r="E2033" s="6">
        <v>7882</v>
      </c>
      <c r="F2033" s="6">
        <v>12</v>
      </c>
      <c r="G2033">
        <f>(E2033*0.6+D2033*0.2+C2033*0.2)/B2033</f>
        <v>1.2846722527989924E-2</v>
      </c>
      <c r="H2033">
        <f>_xlfn.RANK.AVG(G2033,G$2:G$2185)</f>
        <v>431</v>
      </c>
      <c r="I2033">
        <f>LOOKUP(H2033/COUNTA(H:H),{0,0.1,0.2,0.3,0.4,0.5,0.6,0.7,0.8,0.9,1}+1%%,{10,9,8,7,6,5,4,3,2,1})</f>
        <v>9</v>
      </c>
      <c r="J2033">
        <f>E2033*0.6+D2033*0.2+C2033*0.2</f>
        <v>35948.199999999997</v>
      </c>
      <c r="K2033">
        <f>_xlfn.RANK.AVG(J2033,J$2:J$2185)</f>
        <v>413</v>
      </c>
      <c r="L2033">
        <f>LOOKUP(K2033/COUNTA(K:K),{0,0.1,0.2,0.3,0.4,0.5,0.6,0.7,0.8,0.9,1}+1%%,{10,9,8,7,6,5,4,3,2,1})</f>
        <v>9</v>
      </c>
      <c r="M2033">
        <f>(C2033-D2033)*0.7+B2033*0.3</f>
        <v>944146.2</v>
      </c>
      <c r="N2033">
        <f>_xlfn.RANK.AVG(M2033,M$2:M$2185)</f>
        <v>555</v>
      </c>
      <c r="O2033">
        <f>LOOKUP(N2033/COUNTA(N:N),{0,0.1,0.2,0.3,0.4,0.5,0.6,0.7,0.8,0.9,1}+1%%,{10,9,8,7,6,5,4,3,2,1})</f>
        <v>8</v>
      </c>
      <c r="P2033" s="6">
        <v>12</v>
      </c>
      <c r="Q2033">
        <f>_xlfn.RANK.AVG(P2033,P$2:P$2185)</f>
        <v>91.5</v>
      </c>
      <c r="R2033">
        <f>LOOKUP(Q2033/COUNTA(Q:Q),{0,0.1,0.2,0.3,0.4,0.5,0.6,0.7,0.8,0.9,1}+1%%,{10,9,8,7,6,5,4,3,2,1})</f>
        <v>10</v>
      </c>
      <c r="S2033">
        <f>I2033*0.5+L2033*0.5+O2033+R2033</f>
        <v>27</v>
      </c>
    </row>
    <row r="2034" spans="1:19" ht="43.2" x14ac:dyDescent="0.25">
      <c r="A2034" s="5" t="s">
        <v>320</v>
      </c>
      <c r="B2034" s="6">
        <v>4936741</v>
      </c>
      <c r="C2034" s="6">
        <v>145286</v>
      </c>
      <c r="D2034" s="6">
        <v>6462</v>
      </c>
      <c r="E2034" s="6">
        <v>21206</v>
      </c>
      <c r="F2034" s="6">
        <v>10</v>
      </c>
      <c r="G2034">
        <f>(E2034*0.6+D2034*0.2+C2034*0.2)/B2034</f>
        <v>8.7250273003991897E-3</v>
      </c>
      <c r="H2034">
        <f>_xlfn.RANK.AVG(G2034,G$2:G$2185)</f>
        <v>819</v>
      </c>
      <c r="I2034">
        <f>LOOKUP(H2034/COUNTA(H:H),{0,0.1,0.2,0.3,0.4,0.5,0.6,0.7,0.8,0.9,1}+1%%,{10,9,8,7,6,5,4,3,2,1})</f>
        <v>7</v>
      </c>
      <c r="J2034">
        <f>E2034*0.6+D2034*0.2+C2034*0.2</f>
        <v>43073.2</v>
      </c>
      <c r="K2034">
        <f>_xlfn.RANK.AVG(J2034,J$2:J$2185)</f>
        <v>358</v>
      </c>
      <c r="L2034">
        <f>LOOKUP(K2034/COUNTA(K:K),{0,0.1,0.2,0.3,0.4,0.5,0.6,0.7,0.8,0.9,1}+1%%,{10,9,8,7,6,5,4,3,2,1})</f>
        <v>9</v>
      </c>
      <c r="M2034">
        <f>(C2034-D2034)*0.7+B2034*0.3</f>
        <v>1578199.1</v>
      </c>
      <c r="N2034">
        <f>_xlfn.RANK.AVG(M2034,M$2:M$2185)</f>
        <v>410</v>
      </c>
      <c r="O2034">
        <f>LOOKUP(N2034/COUNTA(N:N),{0,0.1,0.2,0.3,0.4,0.5,0.6,0.7,0.8,0.9,1}+1%%,{10,9,8,7,6,5,4,3,2,1})</f>
        <v>9</v>
      </c>
      <c r="P2034" s="6">
        <v>10</v>
      </c>
      <c r="Q2034">
        <f>_xlfn.RANK.AVG(P2034,P$2:P$2185)</f>
        <v>111</v>
      </c>
      <c r="R2034">
        <f>LOOKUP(Q2034/COUNTA(Q:Q),{0,0.1,0.2,0.3,0.4,0.5,0.6,0.7,0.8,0.9,1}+1%%,{10,9,8,7,6,5,4,3,2,1})</f>
        <v>10</v>
      </c>
      <c r="S2034">
        <f>I2034*0.5+L2034*0.5+O2034+R2034</f>
        <v>27</v>
      </c>
    </row>
    <row r="2035" spans="1:19" ht="28.8" x14ac:dyDescent="0.25">
      <c r="A2035" s="5" t="s">
        <v>464</v>
      </c>
      <c r="B2035" s="6">
        <v>4719405</v>
      </c>
      <c r="C2035" s="6">
        <v>163179</v>
      </c>
      <c r="D2035" s="6">
        <v>2296</v>
      </c>
      <c r="E2035" s="6">
        <v>17462</v>
      </c>
      <c r="F2035" s="6">
        <v>8</v>
      </c>
      <c r="G2035">
        <f>(E2035*0.6+D2035*0.2+C2035*0.2)/B2035</f>
        <v>9.2325621556107185E-3</v>
      </c>
      <c r="H2035">
        <f>_xlfn.RANK.AVG(G2035,G$2:G$2185)</f>
        <v>749</v>
      </c>
      <c r="I2035">
        <f>LOOKUP(H2035/COUNTA(H:H),{0,0.1,0.2,0.3,0.4,0.5,0.6,0.7,0.8,0.9,1}+1%%,{10,9,8,7,6,5,4,3,2,1})</f>
        <v>7</v>
      </c>
      <c r="J2035">
        <f>E2035*0.6+D2035*0.2+C2035*0.2</f>
        <v>43572.200000000004</v>
      </c>
      <c r="K2035">
        <f>_xlfn.RANK.AVG(J2035,J$2:J$2185)</f>
        <v>355</v>
      </c>
      <c r="L2035">
        <f>LOOKUP(K2035/COUNTA(K:K),{0,0.1,0.2,0.3,0.4,0.5,0.6,0.7,0.8,0.9,1}+1%%,{10,9,8,7,6,5,4,3,2,1})</f>
        <v>9</v>
      </c>
      <c r="M2035">
        <f>(C2035-D2035)*0.7+B2035*0.3</f>
        <v>1528439.6</v>
      </c>
      <c r="N2035">
        <f>_xlfn.RANK.AVG(M2035,M$2:M$2185)</f>
        <v>419</v>
      </c>
      <c r="O2035">
        <f>LOOKUP(N2035/COUNTA(N:N),{0,0.1,0.2,0.3,0.4,0.5,0.6,0.7,0.8,0.9,1}+1%%,{10,9,8,7,6,5,4,3,2,1})</f>
        <v>9</v>
      </c>
      <c r="P2035" s="6">
        <v>8</v>
      </c>
      <c r="Q2035">
        <f>_xlfn.RANK.AVG(P2035,P$2:P$2185)</f>
        <v>151.5</v>
      </c>
      <c r="R2035">
        <f>LOOKUP(Q2035/COUNTA(Q:Q),{0,0.1,0.2,0.3,0.4,0.5,0.6,0.7,0.8,0.9,1}+1%%,{10,9,8,7,6,5,4,3,2,1})</f>
        <v>10</v>
      </c>
      <c r="S2035">
        <f>I2035*0.5+L2035*0.5+O2035+R2035</f>
        <v>27</v>
      </c>
    </row>
    <row r="2036" spans="1:19" ht="14.4" x14ac:dyDescent="0.25">
      <c r="A2036" s="5" t="s">
        <v>4</v>
      </c>
      <c r="B2036" s="6">
        <v>6439767</v>
      </c>
      <c r="C2036" s="6">
        <v>193369</v>
      </c>
      <c r="D2036" s="6">
        <v>21322</v>
      </c>
      <c r="E2036" s="6">
        <v>27946</v>
      </c>
      <c r="F2036" s="6">
        <v>13</v>
      </c>
      <c r="G2036">
        <f>(E2036*0.6+D2036*0.2+C2036*0.2)/B2036</f>
        <v>9.2714223977358196E-3</v>
      </c>
      <c r="H2036">
        <f>_xlfn.RANK.AVG(G2036,G$2:G$2185)</f>
        <v>744</v>
      </c>
      <c r="I2036">
        <f>LOOKUP(H2036/COUNTA(H:H),{0,0.1,0.2,0.3,0.4,0.5,0.6,0.7,0.8,0.9,1}+1%%,{10,9,8,7,6,5,4,3,2,1})</f>
        <v>7</v>
      </c>
      <c r="J2036">
        <f>E2036*0.6+D2036*0.2+C2036*0.2</f>
        <v>59705.8</v>
      </c>
      <c r="K2036">
        <f>_xlfn.RANK.AVG(J2036,J$2:J$2185)</f>
        <v>302</v>
      </c>
      <c r="L2036">
        <f>LOOKUP(K2036/COUNTA(K:K),{0,0.1,0.2,0.3,0.4,0.5,0.6,0.7,0.8,0.9,1}+1%%,{10,9,8,7,6,5,4,3,2,1})</f>
        <v>9</v>
      </c>
      <c r="M2036">
        <f>(C2036-D2036)*0.7+B2036*0.3</f>
        <v>2052362.9999999998</v>
      </c>
      <c r="N2036">
        <f>_xlfn.RANK.AVG(M2036,M$2:M$2185)</f>
        <v>343</v>
      </c>
      <c r="O2036">
        <f>LOOKUP(N2036/COUNTA(N:N),{0,0.1,0.2,0.3,0.4,0.5,0.6,0.7,0.8,0.9,1}+1%%,{10,9,8,7,6,5,4,3,2,1})</f>
        <v>9</v>
      </c>
      <c r="P2036" s="6">
        <v>13</v>
      </c>
      <c r="Q2036">
        <f>_xlfn.RANK.AVG(P2036,P$2:P$2185)</f>
        <v>81</v>
      </c>
      <c r="R2036">
        <f>LOOKUP(Q2036/COUNTA(Q:Q),{0,0.1,0.2,0.3,0.4,0.5,0.6,0.7,0.8,0.9,1}+1%%,{10,9,8,7,6,5,4,3,2,1})</f>
        <v>10</v>
      </c>
      <c r="S2036">
        <f>I2036*0.5+L2036*0.5+O2036+R2036</f>
        <v>27</v>
      </c>
    </row>
    <row r="2037" spans="1:19" ht="43.2" x14ac:dyDescent="0.25">
      <c r="A2037" s="5" t="s">
        <v>121</v>
      </c>
      <c r="B2037" s="6">
        <v>101962900</v>
      </c>
      <c r="C2037" s="6">
        <v>1746434</v>
      </c>
      <c r="D2037" s="6">
        <v>123319</v>
      </c>
      <c r="E2037" s="6">
        <v>184582</v>
      </c>
      <c r="F2037" s="6">
        <v>70</v>
      </c>
      <c r="G2037">
        <f>(E2037*0.6+D2037*0.2+C2037*0.2)/B2037</f>
        <v>4.7536878609768848E-3</v>
      </c>
      <c r="H2037">
        <f>_xlfn.RANK.AVG(G2037,G$2:G$2185)</f>
        <v>1373</v>
      </c>
      <c r="I2037">
        <f>LOOKUP(H2037/COUNTA(H:H),{0,0.1,0.2,0.3,0.4,0.5,0.6,0.7,0.8,0.9,1}+1%%,{10,9,8,7,6,5,4,3,2,1})</f>
        <v>4</v>
      </c>
      <c r="J2037">
        <f>E2037*0.6+D2037*0.2+C2037*0.2</f>
        <v>484699.80000000005</v>
      </c>
      <c r="K2037">
        <f>_xlfn.RANK.AVG(J2037,J$2:J$2185)</f>
        <v>36</v>
      </c>
      <c r="L2037">
        <f>LOOKUP(K2037/COUNTA(K:K),{0,0.1,0.2,0.3,0.4,0.5,0.6,0.7,0.8,0.9,1}+1%%,{10,9,8,7,6,5,4,3,2,1})</f>
        <v>10</v>
      </c>
      <c r="M2037">
        <f>(C2037-D2037)*0.7+B2037*0.3</f>
        <v>31725050.5</v>
      </c>
      <c r="N2037">
        <f>_xlfn.RANK.AVG(M2037,M$2:M$2185)</f>
        <v>20</v>
      </c>
      <c r="O2037">
        <f>LOOKUP(N2037/COUNTA(N:N),{0,0.1,0.2,0.3,0.4,0.5,0.6,0.7,0.8,0.9,1}+1%%,{10,9,8,7,6,5,4,3,2,1})</f>
        <v>10</v>
      </c>
      <c r="P2037" s="6">
        <v>70</v>
      </c>
      <c r="Q2037">
        <f>_xlfn.RANK.AVG(P2037,P$2:P$2185)</f>
        <v>4</v>
      </c>
      <c r="R2037">
        <f>LOOKUP(Q2037/COUNTA(Q:Q),{0,0.1,0.2,0.3,0.4,0.5,0.6,0.7,0.8,0.9,1}+1%%,{10,9,8,7,6,5,4,3,2,1})</f>
        <v>10</v>
      </c>
      <c r="S2037">
        <f>I2037*0.5+L2037*0.5+O2037+R2037</f>
        <v>27</v>
      </c>
    </row>
    <row r="2038" spans="1:19" ht="43.2" x14ac:dyDescent="0.25">
      <c r="A2038" s="5" t="s">
        <v>1080</v>
      </c>
      <c r="B2038" s="6">
        <v>59610524</v>
      </c>
      <c r="C2038" s="6">
        <v>1033678</v>
      </c>
      <c r="D2038" s="6">
        <v>120657</v>
      </c>
      <c r="E2038" s="6">
        <v>88628</v>
      </c>
      <c r="F2038" s="6">
        <v>6</v>
      </c>
      <c r="G2038">
        <f>(E2038*0.6+D2038*0.2+C2038*0.2)/B2038</f>
        <v>4.7649941812288044E-3</v>
      </c>
      <c r="H2038">
        <f>_xlfn.RANK.AVG(G2038,G$2:G$2185)</f>
        <v>1371</v>
      </c>
      <c r="I2038">
        <f>LOOKUP(H2038/COUNTA(H:H),{0,0.1,0.2,0.3,0.4,0.5,0.6,0.7,0.8,0.9,1}+1%%,{10,9,8,7,6,5,4,3,2,1})</f>
        <v>4</v>
      </c>
      <c r="J2038">
        <f>E2038*0.6+D2038*0.2+C2038*0.2</f>
        <v>284043.8</v>
      </c>
      <c r="K2038">
        <f>_xlfn.RANK.AVG(J2038,J$2:J$2185)</f>
        <v>88</v>
      </c>
      <c r="L2038">
        <f>LOOKUP(K2038/COUNTA(K:K),{0,0.1,0.2,0.3,0.4,0.5,0.6,0.7,0.8,0.9,1}+1%%,{10,9,8,7,6,5,4,3,2,1})</f>
        <v>10</v>
      </c>
      <c r="M2038">
        <f>(C2038-D2038)*0.7+B2038*0.3</f>
        <v>18522271.899999999</v>
      </c>
      <c r="N2038">
        <f>_xlfn.RANK.AVG(M2038,M$2:M$2185)</f>
        <v>46</v>
      </c>
      <c r="O2038">
        <f>LOOKUP(N2038/COUNTA(N:N),{0,0.1,0.2,0.3,0.4,0.5,0.6,0.7,0.8,0.9,1}+1%%,{10,9,8,7,6,5,4,3,2,1})</f>
        <v>10</v>
      </c>
      <c r="P2038" s="6">
        <v>6</v>
      </c>
      <c r="Q2038">
        <f>_xlfn.RANK.AVG(P2038,P$2:P$2185)</f>
        <v>215</v>
      </c>
      <c r="R2038">
        <f>LOOKUP(Q2038/COUNTA(Q:Q),{0,0.1,0.2,0.3,0.4,0.5,0.6,0.7,0.8,0.9,1}+1%%,{10,9,8,7,6,5,4,3,2,1})</f>
        <v>10</v>
      </c>
      <c r="S2038">
        <f>I2038*0.5+L2038*0.5+O2038+R2038</f>
        <v>27</v>
      </c>
    </row>
    <row r="2039" spans="1:19" ht="28.8" x14ac:dyDescent="0.25">
      <c r="A2039" s="5" t="s">
        <v>1062</v>
      </c>
      <c r="B2039" s="6">
        <v>4240634</v>
      </c>
      <c r="C2039" s="6">
        <v>216979</v>
      </c>
      <c r="D2039" s="6">
        <v>4584</v>
      </c>
      <c r="E2039" s="6">
        <v>24543</v>
      </c>
      <c r="F2039" s="6">
        <v>8</v>
      </c>
      <c r="G2039">
        <f>(E2039*0.6+D2039*0.2+C2039*0.2)/B2039</f>
        <v>1.3922069200029996E-2</v>
      </c>
      <c r="H2039">
        <f>_xlfn.RANK.AVG(G2039,G$2:G$2185)</f>
        <v>360</v>
      </c>
      <c r="I2039">
        <f>LOOKUP(H2039/COUNTA(H:H),{0,0.1,0.2,0.3,0.4,0.5,0.6,0.7,0.8,0.9,1}+1%%,{10,9,8,7,6,5,4,3,2,1})</f>
        <v>9</v>
      </c>
      <c r="J2039">
        <f>E2039*0.6+D2039*0.2+C2039*0.2</f>
        <v>59038.400000000001</v>
      </c>
      <c r="K2039">
        <f>_xlfn.RANK.AVG(J2039,J$2:J$2185)</f>
        <v>304</v>
      </c>
      <c r="L2039">
        <f>LOOKUP(K2039/COUNTA(K:K),{0,0.1,0.2,0.3,0.4,0.5,0.6,0.7,0.8,0.9,1}+1%%,{10,9,8,7,6,5,4,3,2,1})</f>
        <v>9</v>
      </c>
      <c r="M2039">
        <f>(C2039-D2039)*0.7+B2039*0.3</f>
        <v>1420866.7</v>
      </c>
      <c r="N2039">
        <f>_xlfn.RANK.AVG(M2039,M$2:M$2185)</f>
        <v>438</v>
      </c>
      <c r="O2039">
        <f>LOOKUP(N2039/COUNTA(N:N),{0,0.1,0.2,0.3,0.4,0.5,0.6,0.7,0.8,0.9,1}+1%%,{10,9,8,7,6,5,4,3,2,1})</f>
        <v>8</v>
      </c>
      <c r="P2039" s="6">
        <v>8</v>
      </c>
      <c r="Q2039">
        <f>_xlfn.RANK.AVG(P2039,P$2:P$2185)</f>
        <v>151.5</v>
      </c>
      <c r="R2039">
        <f>LOOKUP(Q2039/COUNTA(Q:Q),{0,0.1,0.2,0.3,0.4,0.5,0.6,0.7,0.8,0.9,1}+1%%,{10,9,8,7,6,5,4,3,2,1})</f>
        <v>10</v>
      </c>
      <c r="S2039">
        <f>I2039*0.5+L2039*0.5+O2039+R2039</f>
        <v>27</v>
      </c>
    </row>
    <row r="2040" spans="1:19" ht="28.8" x14ac:dyDescent="0.25">
      <c r="A2040" s="5" t="s">
        <v>0</v>
      </c>
      <c r="B2040" s="6">
        <v>18579785</v>
      </c>
      <c r="C2040" s="6">
        <v>492773</v>
      </c>
      <c r="D2040" s="6">
        <v>34859</v>
      </c>
      <c r="E2040" s="6">
        <v>66252</v>
      </c>
      <c r="F2040" s="6">
        <v>4</v>
      </c>
      <c r="G2040">
        <f>(E2040*0.6+D2040*0.2+C2040*0.2)/B2040</f>
        <v>7.8191216959722625E-3</v>
      </c>
      <c r="H2040">
        <f>_xlfn.RANK.AVG(G2040,G$2:G$2185)</f>
        <v>924</v>
      </c>
      <c r="I2040">
        <f>LOOKUP(H2040/COUNTA(H:H),{0,0.1,0.2,0.3,0.4,0.5,0.6,0.7,0.8,0.9,1}+1%%,{10,9,8,7,6,5,4,3,2,1})</f>
        <v>6</v>
      </c>
      <c r="J2040">
        <f>E2040*0.6+D2040*0.2+C2040*0.2</f>
        <v>145277.6</v>
      </c>
      <c r="K2040">
        <f>_xlfn.RANK.AVG(J2040,J$2:J$2185)</f>
        <v>162</v>
      </c>
      <c r="L2040">
        <f>LOOKUP(K2040/COUNTA(K:K),{0,0.1,0.2,0.3,0.4,0.5,0.6,0.7,0.8,0.9,1}+1%%,{10,9,8,7,6,5,4,3,2,1})</f>
        <v>10</v>
      </c>
      <c r="M2040">
        <f>(C2040-D2040)*0.7+B2040*0.3</f>
        <v>5894475.2999999998</v>
      </c>
      <c r="N2040">
        <f>_xlfn.RANK.AVG(M2040,M$2:M$2185)</f>
        <v>171</v>
      </c>
      <c r="O2040">
        <f>LOOKUP(N2040/COUNTA(N:N),{0,0.1,0.2,0.3,0.4,0.5,0.6,0.7,0.8,0.9,1}+1%%,{10,9,8,7,6,5,4,3,2,1})</f>
        <v>10</v>
      </c>
      <c r="P2040" s="6">
        <v>4</v>
      </c>
      <c r="Q2040">
        <f>_xlfn.RANK.AVG(P2040,P$2:P$2185)</f>
        <v>340.5</v>
      </c>
      <c r="R2040">
        <f>LOOKUP(Q2040/COUNTA(Q:Q),{0,0.1,0.2,0.3,0.4,0.5,0.6,0.7,0.8,0.9,1}+1%%,{10,9,8,7,6,5,4,3,2,1})</f>
        <v>9</v>
      </c>
      <c r="S2040">
        <f>I2040*0.5+L2040*0.5+O2040+R2040</f>
        <v>27</v>
      </c>
    </row>
    <row r="2041" spans="1:19" ht="28.8" x14ac:dyDescent="0.25">
      <c r="A2041" s="5" t="s">
        <v>412</v>
      </c>
      <c r="B2041" s="6">
        <v>8891013</v>
      </c>
      <c r="C2041" s="6">
        <v>463169</v>
      </c>
      <c r="D2041" s="6">
        <v>6272</v>
      </c>
      <c r="E2041" s="6">
        <v>18922</v>
      </c>
      <c r="F2041" s="6">
        <v>5</v>
      </c>
      <c r="G2041">
        <f>(E2041*0.6+D2041*0.2+C2041*0.2)/B2041</f>
        <v>1.1836828941764002E-2</v>
      </c>
      <c r="H2041">
        <f>_xlfn.RANK.AVG(G2041,G$2:G$2185)</f>
        <v>499</v>
      </c>
      <c r="I2041">
        <f>LOOKUP(H2041/COUNTA(H:H),{0,0.1,0.2,0.3,0.4,0.5,0.6,0.7,0.8,0.9,1}+1%%,{10,9,8,7,6,5,4,3,2,1})</f>
        <v>8</v>
      </c>
      <c r="J2041">
        <f>E2041*0.6+D2041*0.2+C2041*0.2</f>
        <v>105241.4</v>
      </c>
      <c r="K2041">
        <f>_xlfn.RANK.AVG(J2041,J$2:J$2185)</f>
        <v>215</v>
      </c>
      <c r="L2041">
        <f>LOOKUP(K2041/COUNTA(K:K),{0,0.1,0.2,0.3,0.4,0.5,0.6,0.7,0.8,0.9,1}+1%%,{10,9,8,7,6,5,4,3,2,1})</f>
        <v>10</v>
      </c>
      <c r="M2041">
        <f>(C2041-D2041)*0.7+B2041*0.3</f>
        <v>2987131.8</v>
      </c>
      <c r="N2041">
        <f>_xlfn.RANK.AVG(M2041,M$2:M$2185)</f>
        <v>270</v>
      </c>
      <c r="O2041">
        <f>LOOKUP(N2041/COUNTA(N:N),{0,0.1,0.2,0.3,0.4,0.5,0.6,0.7,0.8,0.9,1}+1%%,{10,9,8,7,6,5,4,3,2,1})</f>
        <v>9</v>
      </c>
      <c r="P2041" s="6">
        <v>5</v>
      </c>
      <c r="Q2041">
        <f>_xlfn.RANK.AVG(P2041,P$2:P$2185)</f>
        <v>266.5</v>
      </c>
      <c r="R2041">
        <f>LOOKUP(Q2041/COUNTA(Q:Q),{0,0.1,0.2,0.3,0.4,0.5,0.6,0.7,0.8,0.9,1}+1%%,{10,9,8,7,6,5,4,3,2,1})</f>
        <v>9</v>
      </c>
      <c r="S2041">
        <f>I2041*0.5+L2041*0.5+O2041+R2041</f>
        <v>27</v>
      </c>
    </row>
    <row r="2042" spans="1:19" ht="43.2" x14ac:dyDescent="0.25">
      <c r="A2042" s="5" t="s">
        <v>1031</v>
      </c>
      <c r="B2042" s="6">
        <v>10211677</v>
      </c>
      <c r="C2042" s="6">
        <v>314359</v>
      </c>
      <c r="D2042" s="6">
        <v>27293</v>
      </c>
      <c r="E2042" s="6">
        <v>45862</v>
      </c>
      <c r="F2042" s="6">
        <v>7</v>
      </c>
      <c r="G2042">
        <f>(E2042*0.6+D2042*0.2+C2042*0.2)/B2042</f>
        <v>9.3860783101541497E-3</v>
      </c>
      <c r="H2042">
        <f>_xlfn.RANK.AVG(G2042,G$2:G$2185)</f>
        <v>735</v>
      </c>
      <c r="I2042">
        <f>LOOKUP(H2042/COUNTA(H:H),{0,0.1,0.2,0.3,0.4,0.5,0.6,0.7,0.8,0.9,1}+1%%,{10,9,8,7,6,5,4,3,2,1})</f>
        <v>7</v>
      </c>
      <c r="J2042">
        <f>E2042*0.6+D2042*0.2+C2042*0.2</f>
        <v>95847.6</v>
      </c>
      <c r="K2042">
        <f>_xlfn.RANK.AVG(J2042,J$2:J$2185)</f>
        <v>235</v>
      </c>
      <c r="L2042">
        <f>LOOKUP(K2042/COUNTA(K:K),{0,0.1,0.2,0.3,0.4,0.5,0.6,0.7,0.8,0.9,1}+1%%,{10,9,8,7,6,5,4,3,2,1})</f>
        <v>9</v>
      </c>
      <c r="M2042">
        <f>(C2042-D2042)*0.7+B2042*0.3</f>
        <v>3264449.3000000003</v>
      </c>
      <c r="N2042">
        <f>_xlfn.RANK.AVG(M2042,M$2:M$2185)</f>
        <v>257</v>
      </c>
      <c r="O2042">
        <f>LOOKUP(N2042/COUNTA(N:N),{0,0.1,0.2,0.3,0.4,0.5,0.6,0.7,0.8,0.9,1}+1%%,{10,9,8,7,6,5,4,3,2,1})</f>
        <v>9</v>
      </c>
      <c r="P2042" s="6">
        <v>7</v>
      </c>
      <c r="Q2042">
        <f>_xlfn.RANK.AVG(P2042,P$2:P$2185)</f>
        <v>180</v>
      </c>
      <c r="R2042">
        <f>LOOKUP(Q2042/COUNTA(Q:Q),{0,0.1,0.2,0.3,0.4,0.5,0.6,0.7,0.8,0.9,1}+1%%,{10,9,8,7,6,5,4,3,2,1})</f>
        <v>10</v>
      </c>
      <c r="S2042">
        <f>I2042*0.5+L2042*0.5+O2042+R2042</f>
        <v>27</v>
      </c>
    </row>
    <row r="2043" spans="1:19" ht="28.8" x14ac:dyDescent="0.25">
      <c r="A2043" s="5" t="s">
        <v>447</v>
      </c>
      <c r="B2043" s="6">
        <v>3939997</v>
      </c>
      <c r="C2043" s="6">
        <v>261651</v>
      </c>
      <c r="D2043" s="6">
        <v>3809</v>
      </c>
      <c r="E2043" s="6">
        <v>12484</v>
      </c>
      <c r="F2043" s="6">
        <v>9</v>
      </c>
      <c r="G2043">
        <f>(E2043*0.6+D2043*0.2+C2043*0.2)/B2043</f>
        <v>1.5376255362630988E-2</v>
      </c>
      <c r="H2043">
        <f>_xlfn.RANK.AVG(G2043,G$2:G$2185)</f>
        <v>280</v>
      </c>
      <c r="I2043">
        <f>LOOKUP(H2043/COUNTA(H:H),{0,0.1,0.2,0.3,0.4,0.5,0.6,0.7,0.8,0.9,1}+1%%,{10,9,8,7,6,5,4,3,2,1})</f>
        <v>9</v>
      </c>
      <c r="J2043">
        <f>E2043*0.6+D2043*0.2+C2043*0.2</f>
        <v>60582.400000000001</v>
      </c>
      <c r="K2043">
        <f>_xlfn.RANK.AVG(J2043,J$2:J$2185)</f>
        <v>297</v>
      </c>
      <c r="L2043">
        <f>LOOKUP(K2043/COUNTA(K:K),{0,0.1,0.2,0.3,0.4,0.5,0.6,0.7,0.8,0.9,1}+1%%,{10,9,8,7,6,5,4,3,2,1})</f>
        <v>9</v>
      </c>
      <c r="M2043">
        <f>(C2043-D2043)*0.7+B2043*0.3</f>
        <v>1362488.4999999998</v>
      </c>
      <c r="N2043">
        <f>_xlfn.RANK.AVG(M2043,M$2:M$2185)</f>
        <v>451</v>
      </c>
      <c r="O2043">
        <f>LOOKUP(N2043/COUNTA(N:N),{0,0.1,0.2,0.3,0.4,0.5,0.6,0.7,0.8,0.9,1}+1%%,{10,9,8,7,6,5,4,3,2,1})</f>
        <v>8</v>
      </c>
      <c r="P2043" s="6">
        <v>9</v>
      </c>
      <c r="Q2043">
        <f>_xlfn.RANK.AVG(P2043,P$2:P$2185)</f>
        <v>128</v>
      </c>
      <c r="R2043">
        <f>LOOKUP(Q2043/COUNTA(Q:Q),{0,0.1,0.2,0.3,0.4,0.5,0.6,0.7,0.8,0.9,1}+1%%,{10,9,8,7,6,5,4,3,2,1})</f>
        <v>10</v>
      </c>
      <c r="S2043">
        <f>I2043*0.5+L2043*0.5+O2043+R2043</f>
        <v>27</v>
      </c>
    </row>
    <row r="2044" spans="1:19" ht="14.4" x14ac:dyDescent="0.25">
      <c r="A2044" s="5" t="s">
        <v>9</v>
      </c>
      <c r="B2044" s="6">
        <v>44149381</v>
      </c>
      <c r="C2044" s="6">
        <v>450288</v>
      </c>
      <c r="D2044" s="6">
        <v>69928</v>
      </c>
      <c r="E2044" s="6">
        <v>142855</v>
      </c>
      <c r="F2044" s="6">
        <v>36</v>
      </c>
      <c r="G2044">
        <f>(E2044*0.6+D2044*0.2+C2044*0.2)/B2044</f>
        <v>4.2980489352727278E-3</v>
      </c>
      <c r="H2044">
        <f>_xlfn.RANK.AVG(G2044,G$2:G$2185)</f>
        <v>1436</v>
      </c>
      <c r="I2044">
        <f>LOOKUP(H2044/COUNTA(H:H),{0,0.1,0.2,0.3,0.4,0.5,0.6,0.7,0.8,0.9,1}+1%%,{10,9,8,7,6,5,4,3,2,1})</f>
        <v>4</v>
      </c>
      <c r="J2044">
        <f>E2044*0.6+D2044*0.2+C2044*0.2</f>
        <v>189756.2</v>
      </c>
      <c r="K2044">
        <f>_xlfn.RANK.AVG(J2044,J$2:J$2185)</f>
        <v>124</v>
      </c>
      <c r="L2044">
        <f>LOOKUP(K2044/COUNTA(K:K),{0,0.1,0.2,0.3,0.4,0.5,0.6,0.7,0.8,0.9,1}+1%%,{10,9,8,7,6,5,4,3,2,1})</f>
        <v>10</v>
      </c>
      <c r="M2044">
        <f>(C2044-D2044)*0.7+B2044*0.3</f>
        <v>13511066.299999999</v>
      </c>
      <c r="N2044">
        <f>_xlfn.RANK.AVG(M2044,M$2:M$2185)</f>
        <v>65</v>
      </c>
      <c r="O2044">
        <f>LOOKUP(N2044/COUNTA(N:N),{0,0.1,0.2,0.3,0.4,0.5,0.6,0.7,0.8,0.9,1}+1%%,{10,9,8,7,6,5,4,3,2,1})</f>
        <v>10</v>
      </c>
      <c r="P2044" s="6">
        <v>36</v>
      </c>
      <c r="Q2044">
        <f>_xlfn.RANK.AVG(P2044,P$2:P$2185)</f>
        <v>14.5</v>
      </c>
      <c r="R2044">
        <f>LOOKUP(Q2044/COUNTA(Q:Q),{0,0.1,0.2,0.3,0.4,0.5,0.6,0.7,0.8,0.9,1}+1%%,{10,9,8,7,6,5,4,3,2,1})</f>
        <v>10</v>
      </c>
      <c r="S2044">
        <f>I2044*0.5+L2044*0.5+O2044+R2044</f>
        <v>27</v>
      </c>
    </row>
    <row r="2045" spans="1:19" ht="28.8" x14ac:dyDescent="0.25">
      <c r="A2045" s="5" t="s">
        <v>22</v>
      </c>
      <c r="B2045" s="6">
        <v>5639701</v>
      </c>
      <c r="C2045" s="6">
        <v>205392</v>
      </c>
      <c r="D2045" s="6">
        <v>8057</v>
      </c>
      <c r="E2045" s="6">
        <v>18756</v>
      </c>
      <c r="F2045" s="6">
        <v>41</v>
      </c>
      <c r="G2045">
        <f>(E2045*0.6+D2045*0.2+C2045*0.2)/B2045</f>
        <v>9.5649397015905632E-3</v>
      </c>
      <c r="H2045">
        <f>_xlfn.RANK.AVG(G2045,G$2:G$2185)</f>
        <v>715</v>
      </c>
      <c r="I2045">
        <f>LOOKUP(H2045/COUNTA(H:H),{0,0.1,0.2,0.3,0.4,0.5,0.6,0.7,0.8,0.9,1}+1%%,{10,9,8,7,6,5,4,3,2,1})</f>
        <v>7</v>
      </c>
      <c r="J2045">
        <f>E2045*0.6+D2045*0.2+C2045*0.2</f>
        <v>53943.4</v>
      </c>
      <c r="K2045">
        <f>_xlfn.RANK.AVG(J2045,J$2:J$2185)</f>
        <v>318</v>
      </c>
      <c r="L2045">
        <f>LOOKUP(K2045/COUNTA(K:K),{0,0.1,0.2,0.3,0.4,0.5,0.6,0.7,0.8,0.9,1}+1%%,{10,9,8,7,6,5,4,3,2,1})</f>
        <v>9</v>
      </c>
      <c r="M2045">
        <f>(C2045-D2045)*0.7+B2045*0.3</f>
        <v>1830044.8</v>
      </c>
      <c r="N2045">
        <f>_xlfn.RANK.AVG(M2045,M$2:M$2185)</f>
        <v>373</v>
      </c>
      <c r="O2045">
        <f>LOOKUP(N2045/COUNTA(N:N),{0,0.1,0.2,0.3,0.4,0.5,0.6,0.7,0.8,0.9,1}+1%%,{10,9,8,7,6,5,4,3,2,1})</f>
        <v>9</v>
      </c>
      <c r="P2045" s="6">
        <v>41</v>
      </c>
      <c r="Q2045">
        <f>_xlfn.RANK.AVG(P2045,P$2:P$2185)</f>
        <v>11</v>
      </c>
      <c r="R2045">
        <f>LOOKUP(Q2045/COUNTA(Q:Q),{0,0.1,0.2,0.3,0.4,0.5,0.6,0.7,0.8,0.9,1}+1%%,{10,9,8,7,6,5,4,3,2,1})</f>
        <v>10</v>
      </c>
      <c r="S2045">
        <f>I2045*0.5+L2045*0.5+O2045+R2045</f>
        <v>27</v>
      </c>
    </row>
    <row r="2046" spans="1:19" ht="14.4" x14ac:dyDescent="0.25">
      <c r="A2046" s="5" t="s">
        <v>18</v>
      </c>
      <c r="B2046" s="6">
        <v>7867333</v>
      </c>
      <c r="C2046" s="6">
        <v>249575</v>
      </c>
      <c r="D2046" s="6">
        <v>11231</v>
      </c>
      <c r="E2046" s="6">
        <v>29945</v>
      </c>
      <c r="F2046" s="6">
        <v>26</v>
      </c>
      <c r="G2046">
        <f>(E2046*0.6+D2046*0.2+C2046*0.2)/B2046</f>
        <v>8.9138466618865625E-3</v>
      </c>
      <c r="H2046">
        <f>_xlfn.RANK.AVG(G2046,G$2:G$2185)</f>
        <v>796</v>
      </c>
      <c r="I2046">
        <f>LOOKUP(H2046/COUNTA(H:H),{0,0.1,0.2,0.3,0.4,0.5,0.6,0.7,0.8,0.9,1}+1%%,{10,9,8,7,6,5,4,3,2,1})</f>
        <v>7</v>
      </c>
      <c r="J2046">
        <f>E2046*0.6+D2046*0.2+C2046*0.2</f>
        <v>70128.2</v>
      </c>
      <c r="K2046">
        <f>_xlfn.RANK.AVG(J2046,J$2:J$2185)</f>
        <v>272</v>
      </c>
      <c r="L2046">
        <f>LOOKUP(K2046/COUNTA(K:K),{0,0.1,0.2,0.3,0.4,0.5,0.6,0.7,0.8,0.9,1}+1%%,{10,9,8,7,6,5,4,3,2,1})</f>
        <v>9</v>
      </c>
      <c r="M2046">
        <f>(C2046-D2046)*0.7+B2046*0.3</f>
        <v>2527040.6999999997</v>
      </c>
      <c r="N2046">
        <f>_xlfn.RANK.AVG(M2046,M$2:M$2185)</f>
        <v>297</v>
      </c>
      <c r="O2046">
        <f>LOOKUP(N2046/COUNTA(N:N),{0,0.1,0.2,0.3,0.4,0.5,0.6,0.7,0.8,0.9,1}+1%%,{10,9,8,7,6,5,4,3,2,1})</f>
        <v>9</v>
      </c>
      <c r="P2046" s="6">
        <v>26</v>
      </c>
      <c r="Q2046">
        <f>_xlfn.RANK.AVG(P2046,P$2:P$2185)</f>
        <v>23</v>
      </c>
      <c r="R2046">
        <f>LOOKUP(Q2046/COUNTA(Q:Q),{0,0.1,0.2,0.3,0.4,0.5,0.6,0.7,0.8,0.9,1}+1%%,{10,9,8,7,6,5,4,3,2,1})</f>
        <v>10</v>
      </c>
      <c r="S2046">
        <f>I2046*0.5+L2046*0.5+O2046+R2046</f>
        <v>27</v>
      </c>
    </row>
    <row r="2047" spans="1:19" ht="28.8" x14ac:dyDescent="0.25">
      <c r="A2047" s="5" t="s">
        <v>127</v>
      </c>
      <c r="B2047" s="6">
        <v>6792917</v>
      </c>
      <c r="C2047" s="6">
        <v>255577</v>
      </c>
      <c r="D2047" s="6">
        <v>4672</v>
      </c>
      <c r="E2047" s="6">
        <v>10876</v>
      </c>
      <c r="F2047" s="6">
        <v>13</v>
      </c>
      <c r="G2047">
        <f>(E2047*0.6+D2047*0.2+C2047*0.2)/B2047</f>
        <v>8.6230112924977585E-3</v>
      </c>
      <c r="H2047">
        <f>_xlfn.RANK.AVG(G2047,G$2:G$2185)</f>
        <v>835</v>
      </c>
      <c r="I2047">
        <f>LOOKUP(H2047/COUNTA(H:H),{0,0.1,0.2,0.3,0.4,0.5,0.6,0.7,0.8,0.9,1}+1%%,{10,9,8,7,6,5,4,3,2,1})</f>
        <v>7</v>
      </c>
      <c r="J2047">
        <f>E2047*0.6+D2047*0.2+C2047*0.2</f>
        <v>58575.4</v>
      </c>
      <c r="K2047">
        <f>_xlfn.RANK.AVG(J2047,J$2:J$2185)</f>
        <v>305</v>
      </c>
      <c r="L2047">
        <f>LOOKUP(K2047/COUNTA(K:K),{0,0.1,0.2,0.3,0.4,0.5,0.6,0.7,0.8,0.9,1}+1%%,{10,9,8,7,6,5,4,3,2,1})</f>
        <v>9</v>
      </c>
      <c r="M2047">
        <f>(C2047-D2047)*0.7+B2047*0.3</f>
        <v>2213508.5999999996</v>
      </c>
      <c r="N2047">
        <f>_xlfn.RANK.AVG(M2047,M$2:M$2185)</f>
        <v>328</v>
      </c>
      <c r="O2047">
        <f>LOOKUP(N2047/COUNTA(N:N),{0,0.1,0.2,0.3,0.4,0.5,0.6,0.7,0.8,0.9,1}+1%%,{10,9,8,7,6,5,4,3,2,1})</f>
        <v>9</v>
      </c>
      <c r="P2047" s="6">
        <v>13</v>
      </c>
      <c r="Q2047">
        <f>_xlfn.RANK.AVG(P2047,P$2:P$2185)</f>
        <v>81</v>
      </c>
      <c r="R2047">
        <f>LOOKUP(Q2047/COUNTA(Q:Q),{0,0.1,0.2,0.3,0.4,0.5,0.6,0.7,0.8,0.9,1}+1%%,{10,9,8,7,6,5,4,3,2,1})</f>
        <v>10</v>
      </c>
      <c r="S2047">
        <f>I2047*0.5+L2047*0.5+O2047+R2047</f>
        <v>27</v>
      </c>
    </row>
    <row r="2048" spans="1:19" ht="57.6" x14ac:dyDescent="0.25">
      <c r="A2048" s="5" t="s">
        <v>583</v>
      </c>
      <c r="B2048" s="6">
        <v>131258914</v>
      </c>
      <c r="C2048" s="6">
        <v>2307971</v>
      </c>
      <c r="D2048" s="6">
        <v>137798</v>
      </c>
      <c r="E2048" s="6">
        <v>290809</v>
      </c>
      <c r="F2048" s="6">
        <v>10</v>
      </c>
      <c r="G2048">
        <f>(E2048*0.6+D2048*0.2+C2048*0.2)/B2048</f>
        <v>5.0559552854444606E-3</v>
      </c>
      <c r="H2048">
        <f>_xlfn.RANK.AVG(G2048,G$2:G$2185)</f>
        <v>1318</v>
      </c>
      <c r="I2048">
        <f>LOOKUP(H2048/COUNTA(H:H),{0,0.1,0.2,0.3,0.4,0.5,0.6,0.7,0.8,0.9,1}+1%%,{10,9,8,7,6,5,4,3,2,1})</f>
        <v>4</v>
      </c>
      <c r="J2048">
        <f>E2048*0.6+D2048*0.2+C2048*0.2</f>
        <v>663639.19999999995</v>
      </c>
      <c r="K2048">
        <f>_xlfn.RANK.AVG(J2048,J$2:J$2185)</f>
        <v>19</v>
      </c>
      <c r="L2048">
        <f>LOOKUP(K2048/COUNTA(K:K),{0,0.1,0.2,0.3,0.4,0.5,0.6,0.7,0.8,0.9,1}+1%%,{10,9,8,7,6,5,4,3,2,1})</f>
        <v>10</v>
      </c>
      <c r="M2048">
        <f>(C2048-D2048)*0.7+B2048*0.3</f>
        <v>40896795.299999997</v>
      </c>
      <c r="N2048">
        <f>_xlfn.RANK.AVG(M2048,M$2:M$2185)</f>
        <v>11</v>
      </c>
      <c r="O2048">
        <f>LOOKUP(N2048/COUNTA(N:N),{0,0.1,0.2,0.3,0.4,0.5,0.6,0.7,0.8,0.9,1}+1%%,{10,9,8,7,6,5,4,3,2,1})</f>
        <v>10</v>
      </c>
      <c r="P2048" s="6">
        <v>10</v>
      </c>
      <c r="Q2048">
        <f>_xlfn.RANK.AVG(P2048,P$2:P$2185)</f>
        <v>111</v>
      </c>
      <c r="R2048">
        <f>LOOKUP(Q2048/COUNTA(Q:Q),{0,0.1,0.2,0.3,0.4,0.5,0.6,0.7,0.8,0.9,1}+1%%,{10,9,8,7,6,5,4,3,2,1})</f>
        <v>10</v>
      </c>
      <c r="S2048">
        <f>I2048*0.5+L2048*0.5+O2048+R2048</f>
        <v>27</v>
      </c>
    </row>
    <row r="2049" spans="1:19" ht="14.4" x14ac:dyDescent="0.25">
      <c r="A2049" s="5" t="s">
        <v>16</v>
      </c>
      <c r="B2049" s="6">
        <v>10608398</v>
      </c>
      <c r="C2049" s="6">
        <v>365196</v>
      </c>
      <c r="D2049" s="6">
        <v>7517</v>
      </c>
      <c r="E2049" s="6">
        <v>26177</v>
      </c>
      <c r="F2049" s="6">
        <v>23</v>
      </c>
      <c r="G2049">
        <f>(E2049*0.6+D2049*0.2+C2049*0.2)/B2049</f>
        <v>8.5072977088529282E-3</v>
      </c>
      <c r="H2049">
        <f>_xlfn.RANK.AVG(G2049,G$2:G$2185)</f>
        <v>844</v>
      </c>
      <c r="I2049">
        <f>LOOKUP(H2049/COUNTA(H:H),{0,0.1,0.2,0.3,0.4,0.5,0.6,0.7,0.8,0.9,1}+1%%,{10,9,8,7,6,5,4,3,2,1})</f>
        <v>7</v>
      </c>
      <c r="J2049">
        <f>E2049*0.6+D2049*0.2+C2049*0.2</f>
        <v>90248.799999999988</v>
      </c>
      <c r="K2049">
        <f>_xlfn.RANK.AVG(J2049,J$2:J$2185)</f>
        <v>246</v>
      </c>
      <c r="L2049">
        <f>LOOKUP(K2049/COUNTA(K:K),{0,0.1,0.2,0.3,0.4,0.5,0.6,0.7,0.8,0.9,1}+1%%,{10,9,8,7,6,5,4,3,2,1})</f>
        <v>9</v>
      </c>
      <c r="M2049">
        <f>(C2049-D2049)*0.7+B2049*0.3</f>
        <v>3432894.6999999997</v>
      </c>
      <c r="N2049">
        <f>_xlfn.RANK.AVG(M2049,M$2:M$2185)</f>
        <v>244</v>
      </c>
      <c r="O2049">
        <f>LOOKUP(N2049/COUNTA(N:N),{0,0.1,0.2,0.3,0.4,0.5,0.6,0.7,0.8,0.9,1}+1%%,{10,9,8,7,6,5,4,3,2,1})</f>
        <v>9</v>
      </c>
      <c r="P2049" s="6">
        <v>23</v>
      </c>
      <c r="Q2049">
        <f>_xlfn.RANK.AVG(P2049,P$2:P$2185)</f>
        <v>34.5</v>
      </c>
      <c r="R2049">
        <f>LOOKUP(Q2049/COUNTA(Q:Q),{0,0.1,0.2,0.3,0.4,0.5,0.6,0.7,0.8,0.9,1}+1%%,{10,9,8,7,6,5,4,3,2,1})</f>
        <v>10</v>
      </c>
      <c r="S2049">
        <f>I2049*0.5+L2049*0.5+O2049+R2049</f>
        <v>27</v>
      </c>
    </row>
    <row r="2050" spans="1:19" ht="72" x14ac:dyDescent="0.25">
      <c r="A2050" s="5" t="s">
        <v>120</v>
      </c>
      <c r="B2050" s="6">
        <v>43758054</v>
      </c>
      <c r="C2050" s="6">
        <v>563828</v>
      </c>
      <c r="D2050" s="6">
        <v>73042</v>
      </c>
      <c r="E2050" s="6">
        <v>94676</v>
      </c>
      <c r="F2050" s="6">
        <v>58</v>
      </c>
      <c r="G2050">
        <f>(E2050*0.6+D2050*0.2+C2050*0.2)/B2050</f>
        <v>4.2090445795418601E-3</v>
      </c>
      <c r="H2050">
        <f>_xlfn.RANK.AVG(G2050,G$2:G$2185)</f>
        <v>1450</v>
      </c>
      <c r="I2050">
        <f>LOOKUP(H2050/COUNTA(H:H),{0,0.1,0.2,0.3,0.4,0.5,0.6,0.7,0.8,0.9,1}+1%%,{10,9,8,7,6,5,4,3,2,1})</f>
        <v>4</v>
      </c>
      <c r="J2050">
        <f>E2050*0.6+D2050*0.2+C2050*0.2</f>
        <v>184179.6</v>
      </c>
      <c r="K2050">
        <f>_xlfn.RANK.AVG(J2050,J$2:J$2185)</f>
        <v>125</v>
      </c>
      <c r="L2050">
        <f>LOOKUP(K2050/COUNTA(K:K),{0,0.1,0.2,0.3,0.4,0.5,0.6,0.7,0.8,0.9,1}+1%%,{10,9,8,7,6,5,4,3,2,1})</f>
        <v>10</v>
      </c>
      <c r="M2050">
        <f>(C2050-D2050)*0.7+B2050*0.3</f>
        <v>13470966.399999999</v>
      </c>
      <c r="N2050">
        <f>_xlfn.RANK.AVG(M2050,M$2:M$2185)</f>
        <v>66</v>
      </c>
      <c r="O2050">
        <f>LOOKUP(N2050/COUNTA(N:N),{0,0.1,0.2,0.3,0.4,0.5,0.6,0.7,0.8,0.9,1}+1%%,{10,9,8,7,6,5,4,3,2,1})</f>
        <v>10</v>
      </c>
      <c r="P2050" s="6">
        <v>58</v>
      </c>
      <c r="Q2050">
        <f>_xlfn.RANK.AVG(P2050,P$2:P$2185)</f>
        <v>5.5</v>
      </c>
      <c r="R2050">
        <f>LOOKUP(Q2050/COUNTA(Q:Q),{0,0.1,0.2,0.3,0.4,0.5,0.6,0.7,0.8,0.9,1}+1%%,{10,9,8,7,6,5,4,3,2,1})</f>
        <v>10</v>
      </c>
      <c r="S2050">
        <f>I2050*0.5+L2050*0.5+O2050+R2050</f>
        <v>27</v>
      </c>
    </row>
    <row r="2051" spans="1:19" ht="72" x14ac:dyDescent="0.25">
      <c r="A2051" s="5" t="s">
        <v>615</v>
      </c>
      <c r="B2051" s="6">
        <v>15502522</v>
      </c>
      <c r="C2051" s="6">
        <v>357854</v>
      </c>
      <c r="D2051" s="6">
        <v>32918</v>
      </c>
      <c r="E2051" s="6">
        <v>81470</v>
      </c>
      <c r="F2051" s="6">
        <v>5</v>
      </c>
      <c r="G2051">
        <f>(E2051*0.6+D2051*0.2+C2051*0.2)/B2051</f>
        <v>8.1945634394197282E-3</v>
      </c>
      <c r="H2051">
        <f>_xlfn.RANK.AVG(G2051,G$2:G$2185)</f>
        <v>878</v>
      </c>
      <c r="I2051">
        <f>LOOKUP(H2051/COUNTA(H:H),{0,0.1,0.2,0.3,0.4,0.5,0.6,0.7,0.8,0.9,1}+1%%,{10,9,8,7,6,5,4,3,2,1})</f>
        <v>6</v>
      </c>
      <c r="J2051">
        <f>E2051*0.6+D2051*0.2+C2051*0.2</f>
        <v>127036.4</v>
      </c>
      <c r="K2051">
        <f>_xlfn.RANK.AVG(J2051,J$2:J$2185)</f>
        <v>188</v>
      </c>
      <c r="L2051">
        <f>LOOKUP(K2051/COUNTA(K:K),{0,0.1,0.2,0.3,0.4,0.5,0.6,0.7,0.8,0.9,1}+1%%,{10,9,8,7,6,5,4,3,2,1})</f>
        <v>10</v>
      </c>
      <c r="M2051">
        <f>(C2051-D2051)*0.7+B2051*0.3</f>
        <v>4878211.8</v>
      </c>
      <c r="N2051">
        <f>_xlfn.RANK.AVG(M2051,M$2:M$2185)</f>
        <v>185</v>
      </c>
      <c r="O2051">
        <f>LOOKUP(N2051/COUNTA(N:N),{0,0.1,0.2,0.3,0.4,0.5,0.6,0.7,0.8,0.9,1}+1%%,{10,9,8,7,6,5,4,3,2,1})</f>
        <v>10</v>
      </c>
      <c r="P2051" s="6">
        <v>5</v>
      </c>
      <c r="Q2051">
        <f>_xlfn.RANK.AVG(P2051,P$2:P$2185)</f>
        <v>266.5</v>
      </c>
      <c r="R2051">
        <f>LOOKUP(Q2051/COUNTA(Q:Q),{0,0.1,0.2,0.3,0.4,0.5,0.6,0.7,0.8,0.9,1}+1%%,{10,9,8,7,6,5,4,3,2,1})</f>
        <v>9</v>
      </c>
      <c r="S2051">
        <f>I2051*0.5+L2051*0.5+O2051+R2051</f>
        <v>27</v>
      </c>
    </row>
    <row r="2052" spans="1:19" ht="14.4" x14ac:dyDescent="0.25">
      <c r="A2052" s="5" t="s">
        <v>681</v>
      </c>
      <c r="B2052" s="6">
        <v>16247758</v>
      </c>
      <c r="C2052" s="6">
        <v>250542</v>
      </c>
      <c r="D2052" s="6">
        <v>47211</v>
      </c>
      <c r="E2052" s="6">
        <v>65884</v>
      </c>
      <c r="F2052" s="6">
        <v>12</v>
      </c>
      <c r="G2052">
        <f>(E2052*0.6+D2052*0.2+C2052*0.2)/B2052</f>
        <v>6.0981336625028516E-3</v>
      </c>
      <c r="H2052">
        <f>_xlfn.RANK.AVG(G2052,G$2:G$2185)</f>
        <v>1173</v>
      </c>
      <c r="I2052">
        <f>LOOKUP(H2052/COUNTA(H:H),{0,0.1,0.2,0.3,0.4,0.5,0.6,0.7,0.8,0.9,1}+1%%,{10,9,8,7,6,5,4,3,2,1})</f>
        <v>5</v>
      </c>
      <c r="J2052">
        <f>E2052*0.6+D2052*0.2+C2052*0.2</f>
        <v>99081</v>
      </c>
      <c r="K2052">
        <f>_xlfn.RANK.AVG(J2052,J$2:J$2185)</f>
        <v>227</v>
      </c>
      <c r="L2052">
        <f>LOOKUP(K2052/COUNTA(K:K),{0,0.1,0.2,0.3,0.4,0.5,0.6,0.7,0.8,0.9,1}+1%%,{10,9,8,7,6,5,4,3,2,1})</f>
        <v>9</v>
      </c>
      <c r="M2052">
        <f>(C2052-D2052)*0.7+B2052*0.3</f>
        <v>5016659.0999999996</v>
      </c>
      <c r="N2052">
        <f>_xlfn.RANK.AVG(M2052,M$2:M$2185)</f>
        <v>183</v>
      </c>
      <c r="O2052">
        <f>LOOKUP(N2052/COUNTA(N:N),{0,0.1,0.2,0.3,0.4,0.5,0.6,0.7,0.8,0.9,1}+1%%,{10,9,8,7,6,5,4,3,2,1})</f>
        <v>10</v>
      </c>
      <c r="P2052" s="6">
        <v>12</v>
      </c>
      <c r="Q2052">
        <f>_xlfn.RANK.AVG(P2052,P$2:P$2185)</f>
        <v>91.5</v>
      </c>
      <c r="R2052">
        <f>LOOKUP(Q2052/COUNTA(Q:Q),{0,0.1,0.2,0.3,0.4,0.5,0.6,0.7,0.8,0.9,1}+1%%,{10,9,8,7,6,5,4,3,2,1})</f>
        <v>10</v>
      </c>
      <c r="S2052">
        <f>I2052*0.5+L2052*0.5+O2052+R2052</f>
        <v>27</v>
      </c>
    </row>
    <row r="2053" spans="1:19" ht="28.8" x14ac:dyDescent="0.25">
      <c r="A2053" s="5" t="s">
        <v>426</v>
      </c>
      <c r="B2053" s="6">
        <v>2888628</v>
      </c>
      <c r="C2053" s="6">
        <v>161884</v>
      </c>
      <c r="D2053" s="6">
        <v>5099</v>
      </c>
      <c r="E2053" s="6">
        <v>15552</v>
      </c>
      <c r="F2053" s="6">
        <v>7</v>
      </c>
      <c r="G2053">
        <f>(E2053*0.6+D2053*0.2+C2053*0.2)/B2053</f>
        <v>1.4791728114523573E-2</v>
      </c>
      <c r="H2053">
        <f>_xlfn.RANK.AVG(G2053,G$2:G$2185)</f>
        <v>309</v>
      </c>
      <c r="I2053">
        <f>LOOKUP(H2053/COUNTA(H:H),{0,0.1,0.2,0.3,0.4,0.5,0.6,0.7,0.8,0.9,1}+1%%,{10,9,8,7,6,5,4,3,2,1})</f>
        <v>9</v>
      </c>
      <c r="J2053">
        <f>E2053*0.6+D2053*0.2+C2053*0.2</f>
        <v>42727.8</v>
      </c>
      <c r="K2053">
        <f>_xlfn.RANK.AVG(J2053,J$2:J$2185)</f>
        <v>362</v>
      </c>
      <c r="L2053">
        <f>LOOKUP(K2053/COUNTA(K:K),{0,0.1,0.2,0.3,0.4,0.5,0.6,0.7,0.8,0.9,1}+1%%,{10,9,8,7,6,5,4,3,2,1})</f>
        <v>9</v>
      </c>
      <c r="M2053">
        <f>(C2053-D2053)*0.7+B2053*0.3</f>
        <v>976337.9</v>
      </c>
      <c r="N2053">
        <f>_xlfn.RANK.AVG(M2053,M$2:M$2185)</f>
        <v>544</v>
      </c>
      <c r="O2053">
        <f>LOOKUP(N2053/COUNTA(N:N),{0,0.1,0.2,0.3,0.4,0.5,0.6,0.7,0.8,0.9,1}+1%%,{10,9,8,7,6,5,4,3,2,1})</f>
        <v>8</v>
      </c>
      <c r="P2053" s="6">
        <v>7</v>
      </c>
      <c r="Q2053">
        <f>_xlfn.RANK.AVG(P2053,P$2:P$2185)</f>
        <v>180</v>
      </c>
      <c r="R2053">
        <f>LOOKUP(Q2053/COUNTA(Q:Q),{0,0.1,0.2,0.3,0.4,0.5,0.6,0.7,0.8,0.9,1}+1%%,{10,9,8,7,6,5,4,3,2,1})</f>
        <v>10</v>
      </c>
      <c r="S2053">
        <f>I2053*0.5+L2053*0.5+O2053+R2053</f>
        <v>27</v>
      </c>
    </row>
    <row r="2054" spans="1:19" ht="28.8" x14ac:dyDescent="0.25">
      <c r="A2054" s="5" t="s">
        <v>314</v>
      </c>
      <c r="B2054" s="6">
        <v>2766911</v>
      </c>
      <c r="C2054" s="6">
        <v>167286</v>
      </c>
      <c r="D2054" s="6">
        <v>2744</v>
      </c>
      <c r="E2054" s="6">
        <v>19638</v>
      </c>
      <c r="F2054" s="6">
        <v>11</v>
      </c>
      <c r="G2054">
        <f>(E2054*0.6+D2054*0.2+C2054*0.2)/B2054</f>
        <v>1.6548707204532422E-2</v>
      </c>
      <c r="H2054">
        <f>_xlfn.RANK.AVG(G2054,G$2:G$2185)</f>
        <v>235</v>
      </c>
      <c r="I2054">
        <f>LOOKUP(H2054/COUNTA(H:H),{0,0.1,0.2,0.3,0.4,0.5,0.6,0.7,0.8,0.9,1}+1%%,{10,9,8,7,6,5,4,3,2,1})</f>
        <v>9</v>
      </c>
      <c r="J2054">
        <f>E2054*0.6+D2054*0.2+C2054*0.2</f>
        <v>45788.800000000003</v>
      </c>
      <c r="K2054">
        <f>_xlfn.RANK.AVG(J2054,J$2:J$2185)</f>
        <v>348</v>
      </c>
      <c r="L2054">
        <f>LOOKUP(K2054/COUNTA(K:K),{0,0.1,0.2,0.3,0.4,0.5,0.6,0.7,0.8,0.9,1}+1%%,{10,9,8,7,6,5,4,3,2,1})</f>
        <v>9</v>
      </c>
      <c r="M2054">
        <f>(C2054-D2054)*0.7+B2054*0.3</f>
        <v>945252.7</v>
      </c>
      <c r="N2054">
        <f>_xlfn.RANK.AVG(M2054,M$2:M$2185)</f>
        <v>554</v>
      </c>
      <c r="O2054">
        <f>LOOKUP(N2054/COUNTA(N:N),{0,0.1,0.2,0.3,0.4,0.5,0.6,0.7,0.8,0.9,1}+1%%,{10,9,8,7,6,5,4,3,2,1})</f>
        <v>8</v>
      </c>
      <c r="P2054" s="6">
        <v>11</v>
      </c>
      <c r="Q2054">
        <f>_xlfn.RANK.AVG(P2054,P$2:P$2185)</f>
        <v>101.5</v>
      </c>
      <c r="R2054">
        <f>LOOKUP(Q2054/COUNTA(Q:Q),{0,0.1,0.2,0.3,0.4,0.5,0.6,0.7,0.8,0.9,1}+1%%,{10,9,8,7,6,5,4,3,2,1})</f>
        <v>10</v>
      </c>
      <c r="S2054">
        <f>I2054*0.5+L2054*0.5+O2054+R2054</f>
        <v>27</v>
      </c>
    </row>
    <row r="2055" spans="1:19" ht="28.8" x14ac:dyDescent="0.25">
      <c r="A2055" s="5" t="s">
        <v>207</v>
      </c>
      <c r="B2055" s="6">
        <v>13448232</v>
      </c>
      <c r="C2055" s="6">
        <v>103104</v>
      </c>
      <c r="D2055" s="6">
        <v>159846</v>
      </c>
      <c r="E2055" s="6">
        <v>54754</v>
      </c>
      <c r="F2055" s="6">
        <v>27</v>
      </c>
      <c r="G2055">
        <f>(E2055*0.6+D2055*0.2+C2055*0.2)/B2055</f>
        <v>6.3534299527253845E-3</v>
      </c>
      <c r="H2055">
        <f>_xlfn.RANK.AVG(G2055,G$2:G$2185)</f>
        <v>1133</v>
      </c>
      <c r="I2055">
        <f>LOOKUP(H2055/COUNTA(H:H),{0,0.1,0.2,0.3,0.4,0.5,0.6,0.7,0.8,0.9,1}+1%%,{10,9,8,7,6,5,4,3,2,1})</f>
        <v>5</v>
      </c>
      <c r="J2055">
        <f>E2055*0.6+D2055*0.2+C2055*0.2</f>
        <v>85442.400000000009</v>
      </c>
      <c r="K2055">
        <f>_xlfn.RANK.AVG(J2055,J$2:J$2185)</f>
        <v>253</v>
      </c>
      <c r="L2055">
        <f>LOOKUP(K2055/COUNTA(K:K),{0,0.1,0.2,0.3,0.4,0.5,0.6,0.7,0.8,0.9,1}+1%%,{10,9,8,7,6,5,4,3,2,1})</f>
        <v>9</v>
      </c>
      <c r="M2055">
        <f>(C2055-D2055)*0.7+B2055*0.3</f>
        <v>3994750.1999999997</v>
      </c>
      <c r="N2055">
        <f>_xlfn.RANK.AVG(M2055,M$2:M$2185)</f>
        <v>218</v>
      </c>
      <c r="O2055">
        <f>LOOKUP(N2055/COUNTA(N:N),{0,0.1,0.2,0.3,0.4,0.5,0.6,0.7,0.8,0.9,1}+1%%,{10,9,8,7,6,5,4,3,2,1})</f>
        <v>10</v>
      </c>
      <c r="P2055" s="6">
        <v>27</v>
      </c>
      <c r="Q2055">
        <f>_xlfn.RANK.AVG(P2055,P$2:P$2185)</f>
        <v>21</v>
      </c>
      <c r="R2055">
        <f>LOOKUP(Q2055/COUNTA(Q:Q),{0,0.1,0.2,0.3,0.4,0.5,0.6,0.7,0.8,0.9,1}+1%%,{10,9,8,7,6,5,4,3,2,1})</f>
        <v>10</v>
      </c>
      <c r="S2055">
        <f>I2055*0.5+L2055*0.5+O2055+R2055</f>
        <v>27</v>
      </c>
    </row>
    <row r="2056" spans="1:19" ht="43.2" x14ac:dyDescent="0.25">
      <c r="A2056" s="5" t="s">
        <v>422</v>
      </c>
      <c r="B2056" s="6">
        <v>5550960</v>
      </c>
      <c r="C2056" s="6">
        <v>186275</v>
      </c>
      <c r="D2056" s="6">
        <v>6383</v>
      </c>
      <c r="E2056" s="6">
        <v>22765</v>
      </c>
      <c r="F2056" s="6">
        <v>7</v>
      </c>
      <c r="G2056">
        <f>(E2056*0.6+D2056*0.2+C2056*0.2)/B2056</f>
        <v>9.4020854050470542E-3</v>
      </c>
      <c r="H2056">
        <f>_xlfn.RANK.AVG(G2056,G$2:G$2185)</f>
        <v>734</v>
      </c>
      <c r="I2056">
        <f>LOOKUP(H2056/COUNTA(H:H),{0,0.1,0.2,0.3,0.4,0.5,0.6,0.7,0.8,0.9,1}+1%%,{10,9,8,7,6,5,4,3,2,1})</f>
        <v>7</v>
      </c>
      <c r="J2056">
        <f>E2056*0.6+D2056*0.2+C2056*0.2</f>
        <v>52190.6</v>
      </c>
      <c r="K2056">
        <f>_xlfn.RANK.AVG(J2056,J$2:J$2185)</f>
        <v>324</v>
      </c>
      <c r="L2056">
        <f>LOOKUP(K2056/COUNTA(K:K),{0,0.1,0.2,0.3,0.4,0.5,0.6,0.7,0.8,0.9,1}+1%%,{10,9,8,7,6,5,4,3,2,1})</f>
        <v>9</v>
      </c>
      <c r="M2056">
        <f>(C2056-D2056)*0.7+B2056*0.3</f>
        <v>1791212.4</v>
      </c>
      <c r="N2056">
        <f>_xlfn.RANK.AVG(M2056,M$2:M$2185)</f>
        <v>376</v>
      </c>
      <c r="O2056">
        <f>LOOKUP(N2056/COUNTA(N:N),{0,0.1,0.2,0.3,0.4,0.5,0.6,0.7,0.8,0.9,1}+1%%,{10,9,8,7,6,5,4,3,2,1})</f>
        <v>9</v>
      </c>
      <c r="P2056" s="6">
        <v>7</v>
      </c>
      <c r="Q2056">
        <f>_xlfn.RANK.AVG(P2056,P$2:P$2185)</f>
        <v>180</v>
      </c>
      <c r="R2056">
        <f>LOOKUP(Q2056/COUNTA(Q:Q),{0,0.1,0.2,0.3,0.4,0.5,0.6,0.7,0.8,0.9,1}+1%%,{10,9,8,7,6,5,4,3,2,1})</f>
        <v>10</v>
      </c>
      <c r="S2056">
        <f>I2056*0.5+L2056*0.5+O2056+R2056</f>
        <v>27</v>
      </c>
    </row>
    <row r="2057" spans="1:19" ht="14.4" x14ac:dyDescent="0.25">
      <c r="A2057" s="5" t="s">
        <v>51</v>
      </c>
      <c r="B2057" s="6">
        <v>88440827</v>
      </c>
      <c r="C2057" s="6">
        <v>1328007</v>
      </c>
      <c r="D2057" s="6">
        <v>79770</v>
      </c>
      <c r="E2057" s="6">
        <v>167575</v>
      </c>
      <c r="F2057" s="6">
        <v>34</v>
      </c>
      <c r="G2057">
        <f>(E2057*0.6+D2057*0.2+C2057*0.2)/B2057</f>
        <v>4.3204073611839925E-3</v>
      </c>
      <c r="H2057">
        <f>_xlfn.RANK.AVG(G2057,G$2:G$2185)</f>
        <v>1432</v>
      </c>
      <c r="I2057">
        <f>LOOKUP(H2057/COUNTA(H:H),{0,0.1,0.2,0.3,0.4,0.5,0.6,0.7,0.8,0.9,1}+1%%,{10,9,8,7,6,5,4,3,2,1})</f>
        <v>4</v>
      </c>
      <c r="J2057">
        <f>E2057*0.6+D2057*0.2+C2057*0.2</f>
        <v>382100.4</v>
      </c>
      <c r="K2057">
        <f>_xlfn.RANK.AVG(J2057,J$2:J$2185)</f>
        <v>55</v>
      </c>
      <c r="L2057">
        <f>LOOKUP(K2057/COUNTA(K:K),{0,0.1,0.2,0.3,0.4,0.5,0.6,0.7,0.8,0.9,1}+1%%,{10,9,8,7,6,5,4,3,2,1})</f>
        <v>10</v>
      </c>
      <c r="M2057">
        <f>(C2057-D2057)*0.7+B2057*0.3</f>
        <v>27406013.999999996</v>
      </c>
      <c r="N2057">
        <f>_xlfn.RANK.AVG(M2057,M$2:M$2185)</f>
        <v>28</v>
      </c>
      <c r="O2057">
        <f>LOOKUP(N2057/COUNTA(N:N),{0,0.1,0.2,0.3,0.4,0.5,0.6,0.7,0.8,0.9,1}+1%%,{10,9,8,7,6,5,4,3,2,1})</f>
        <v>10</v>
      </c>
      <c r="P2057" s="6">
        <v>34</v>
      </c>
      <c r="Q2057">
        <f>_xlfn.RANK.AVG(P2057,P$2:P$2185)</f>
        <v>17</v>
      </c>
      <c r="R2057">
        <f>LOOKUP(Q2057/COUNTA(Q:Q),{0,0.1,0.2,0.3,0.4,0.5,0.6,0.7,0.8,0.9,1}+1%%,{10,9,8,7,6,5,4,3,2,1})</f>
        <v>10</v>
      </c>
      <c r="S2057">
        <f>I2057*0.5+L2057*0.5+O2057+R2057</f>
        <v>27</v>
      </c>
    </row>
    <row r="2058" spans="1:19" ht="43.2" x14ac:dyDescent="0.25">
      <c r="A2058" s="5" t="s">
        <v>61</v>
      </c>
      <c r="B2058" s="6">
        <v>151555017</v>
      </c>
      <c r="C2058" s="6">
        <v>3169051</v>
      </c>
      <c r="D2058" s="6">
        <v>1772032</v>
      </c>
      <c r="E2058" s="6">
        <v>923301</v>
      </c>
      <c r="F2058" s="6">
        <v>3</v>
      </c>
      <c r="G2058">
        <f>(E2058*0.6+D2058*0.2+C2058*0.2)/B2058</f>
        <v>1.0175824136524627E-2</v>
      </c>
      <c r="H2058">
        <f>_xlfn.RANK.AVG(G2058,G$2:G$2185)</f>
        <v>650</v>
      </c>
      <c r="I2058">
        <f>LOOKUP(H2058/COUNTA(H:H),{0,0.1,0.2,0.3,0.4,0.5,0.6,0.7,0.8,0.9,1}+1%%,{10,9,8,7,6,5,4,3,2,1})</f>
        <v>8</v>
      </c>
      <c r="J2058">
        <f>E2058*0.6+D2058*0.2+C2058*0.2</f>
        <v>1542197.2000000002</v>
      </c>
      <c r="K2058">
        <f>_xlfn.RANK.AVG(J2058,J$2:J$2185)</f>
        <v>3</v>
      </c>
      <c r="L2058">
        <f>LOOKUP(K2058/COUNTA(K:K),{0,0.1,0.2,0.3,0.4,0.5,0.6,0.7,0.8,0.9,1}+1%%,{10,9,8,7,6,5,4,3,2,1})</f>
        <v>10</v>
      </c>
      <c r="M2058">
        <f>(C2058-D2058)*0.7+B2058*0.3</f>
        <v>46444418.399999999</v>
      </c>
      <c r="N2058">
        <f>_xlfn.RANK.AVG(M2058,M$2:M$2185)</f>
        <v>8</v>
      </c>
      <c r="O2058">
        <f>LOOKUP(N2058/COUNTA(N:N),{0,0.1,0.2,0.3,0.4,0.5,0.6,0.7,0.8,0.9,1}+1%%,{10,9,8,7,6,5,4,3,2,1})</f>
        <v>10</v>
      </c>
      <c r="P2058" s="6">
        <v>3</v>
      </c>
      <c r="Q2058">
        <f>_xlfn.RANK.AVG(P2058,P$2:P$2185)</f>
        <v>452</v>
      </c>
      <c r="R2058">
        <f>LOOKUP(Q2058/COUNTA(Q:Q),{0,0.1,0.2,0.3,0.4,0.5,0.6,0.7,0.8,0.9,1}+1%%,{10,9,8,7,6,5,4,3,2,1})</f>
        <v>8</v>
      </c>
      <c r="S2058">
        <f>I2058*0.5+L2058*0.5+O2058+R2058</f>
        <v>27</v>
      </c>
    </row>
    <row r="2059" spans="1:19" ht="14.4" x14ac:dyDescent="0.25">
      <c r="A2059" s="5" t="s">
        <v>1807</v>
      </c>
      <c r="B2059" s="6">
        <v>12397589</v>
      </c>
      <c r="C2059" s="6">
        <v>698024</v>
      </c>
      <c r="D2059" s="6">
        <v>6775</v>
      </c>
      <c r="E2059" s="6">
        <v>63000</v>
      </c>
      <c r="F2059" s="6">
        <v>3</v>
      </c>
      <c r="G2059">
        <f>(E2059*0.6+D2059*0.2+C2059*0.2)/B2059</f>
        <v>1.4418916452223091E-2</v>
      </c>
      <c r="H2059">
        <f>_xlfn.RANK.AVG(G2059,G$2:G$2185)</f>
        <v>329</v>
      </c>
      <c r="I2059">
        <f>LOOKUP(H2059/COUNTA(H:H),{0,0.1,0.2,0.3,0.4,0.5,0.6,0.7,0.8,0.9,1}+1%%,{10,9,8,7,6,5,4,3,2,1})</f>
        <v>9</v>
      </c>
      <c r="J2059">
        <f>E2059*0.6+D2059*0.2+C2059*0.2</f>
        <v>178759.80000000002</v>
      </c>
      <c r="K2059">
        <f>_xlfn.RANK.AVG(J2059,J$2:J$2185)</f>
        <v>128</v>
      </c>
      <c r="L2059">
        <f>LOOKUP(K2059/COUNTA(K:K),{0,0.1,0.2,0.3,0.4,0.5,0.6,0.7,0.8,0.9,1}+1%%,{10,9,8,7,6,5,4,3,2,1})</f>
        <v>10</v>
      </c>
      <c r="M2059">
        <f>(C2059-D2059)*0.7+B2059*0.3</f>
        <v>4203151</v>
      </c>
      <c r="N2059">
        <f>_xlfn.RANK.AVG(M2059,M$2:M$2185)</f>
        <v>204</v>
      </c>
      <c r="O2059">
        <f>LOOKUP(N2059/COUNTA(N:N),{0,0.1,0.2,0.3,0.4,0.5,0.6,0.7,0.8,0.9,1}+1%%,{10,9,8,7,6,5,4,3,2,1})</f>
        <v>10</v>
      </c>
      <c r="P2059" s="6">
        <v>3</v>
      </c>
      <c r="Q2059">
        <f>_xlfn.RANK.AVG(P2059,P$2:P$2185)</f>
        <v>452</v>
      </c>
      <c r="R2059">
        <f>LOOKUP(Q2059/COUNTA(Q:Q),{0,0.1,0.2,0.3,0.4,0.5,0.6,0.7,0.8,0.9,1}+1%%,{10,9,8,7,6,5,4,3,2,1})</f>
        <v>8</v>
      </c>
      <c r="S2059">
        <f>I2059*0.5+L2059*0.5+O2059+R2059</f>
        <v>27.5</v>
      </c>
    </row>
    <row r="2060" spans="1:19" ht="28.8" x14ac:dyDescent="0.25">
      <c r="A2060" s="5" t="s">
        <v>607</v>
      </c>
      <c r="B2060" s="6">
        <v>2198314</v>
      </c>
      <c r="C2060" s="6">
        <v>188849</v>
      </c>
      <c r="D2060" s="6">
        <v>2968</v>
      </c>
      <c r="E2060" s="6">
        <v>9716</v>
      </c>
      <c r="F2060" s="6">
        <v>7</v>
      </c>
      <c r="G2060">
        <f>(E2060*0.6+D2060*0.2+C2060*0.2)/B2060</f>
        <v>2.0103133583282463E-2</v>
      </c>
      <c r="H2060">
        <f>_xlfn.RANK.AVG(G2060,G$2:G$2185)</f>
        <v>126</v>
      </c>
      <c r="I2060">
        <f>LOOKUP(H2060/COUNTA(H:H),{0,0.1,0.2,0.3,0.4,0.5,0.6,0.7,0.8,0.9,1}+1%%,{10,9,8,7,6,5,4,3,2,1})</f>
        <v>10</v>
      </c>
      <c r="J2060">
        <f>E2060*0.6+D2060*0.2+C2060*0.2</f>
        <v>44193</v>
      </c>
      <c r="K2060">
        <f>_xlfn.RANK.AVG(J2060,J$2:J$2185)</f>
        <v>354</v>
      </c>
      <c r="L2060">
        <f>LOOKUP(K2060/COUNTA(K:K),{0,0.1,0.2,0.3,0.4,0.5,0.6,0.7,0.8,0.9,1}+1%%,{10,9,8,7,6,5,4,3,2,1})</f>
        <v>9</v>
      </c>
      <c r="M2060">
        <f>(C2060-D2060)*0.7+B2060*0.3</f>
        <v>789610.89999999991</v>
      </c>
      <c r="N2060">
        <f>_xlfn.RANK.AVG(M2060,M$2:M$2185)</f>
        <v>612</v>
      </c>
      <c r="O2060">
        <f>LOOKUP(N2060/COUNTA(N:N),{0,0.1,0.2,0.3,0.4,0.5,0.6,0.7,0.8,0.9,1}+1%%,{10,9,8,7,6,5,4,3,2,1})</f>
        <v>8</v>
      </c>
      <c r="P2060" s="6">
        <v>7</v>
      </c>
      <c r="Q2060">
        <f>_xlfn.RANK.AVG(P2060,P$2:P$2185)</f>
        <v>180</v>
      </c>
      <c r="R2060">
        <f>LOOKUP(Q2060/COUNTA(Q:Q),{0,0.1,0.2,0.3,0.4,0.5,0.6,0.7,0.8,0.9,1}+1%%,{10,9,8,7,6,5,4,3,2,1})</f>
        <v>10</v>
      </c>
      <c r="S2060">
        <f>I2060*0.5+L2060*0.5+O2060+R2060</f>
        <v>27.5</v>
      </c>
    </row>
    <row r="2061" spans="1:19" ht="28.8" x14ac:dyDescent="0.25">
      <c r="A2061" s="5" t="s">
        <v>346</v>
      </c>
      <c r="B2061" s="6">
        <v>2540159</v>
      </c>
      <c r="C2061" s="6">
        <v>188735</v>
      </c>
      <c r="D2061" s="6">
        <v>4828</v>
      </c>
      <c r="E2061" s="6">
        <v>19797</v>
      </c>
      <c r="F2061" s="6">
        <v>9</v>
      </c>
      <c r="G2061">
        <f>(E2061*0.6+D2061*0.2+C2061*0.2)/B2061</f>
        <v>1.9916391060559598E-2</v>
      </c>
      <c r="H2061">
        <f>_xlfn.RANK.AVG(G2061,G$2:G$2185)</f>
        <v>128</v>
      </c>
      <c r="I2061">
        <f>LOOKUP(H2061/COUNTA(H:H),{0,0.1,0.2,0.3,0.4,0.5,0.6,0.7,0.8,0.9,1}+1%%,{10,9,8,7,6,5,4,3,2,1})</f>
        <v>10</v>
      </c>
      <c r="J2061">
        <f>E2061*0.6+D2061*0.2+C2061*0.2</f>
        <v>50590.8</v>
      </c>
      <c r="K2061">
        <f>_xlfn.RANK.AVG(J2061,J$2:J$2185)</f>
        <v>328</v>
      </c>
      <c r="L2061">
        <f>LOOKUP(K2061/COUNTA(K:K),{0,0.1,0.2,0.3,0.4,0.5,0.6,0.7,0.8,0.9,1}+1%%,{10,9,8,7,6,5,4,3,2,1})</f>
        <v>9</v>
      </c>
      <c r="M2061">
        <f>(C2061-D2061)*0.7+B2061*0.3</f>
        <v>890782.6</v>
      </c>
      <c r="N2061">
        <f>_xlfn.RANK.AVG(M2061,M$2:M$2185)</f>
        <v>576</v>
      </c>
      <c r="O2061">
        <f>LOOKUP(N2061/COUNTA(N:N),{0,0.1,0.2,0.3,0.4,0.5,0.6,0.7,0.8,0.9,1}+1%%,{10,9,8,7,6,5,4,3,2,1})</f>
        <v>8</v>
      </c>
      <c r="P2061" s="6">
        <v>9</v>
      </c>
      <c r="Q2061">
        <f>_xlfn.RANK.AVG(P2061,P$2:P$2185)</f>
        <v>128</v>
      </c>
      <c r="R2061">
        <f>LOOKUP(Q2061/COUNTA(Q:Q),{0,0.1,0.2,0.3,0.4,0.5,0.6,0.7,0.8,0.9,1}+1%%,{10,9,8,7,6,5,4,3,2,1})</f>
        <v>10</v>
      </c>
      <c r="S2061">
        <f>I2061*0.5+L2061*0.5+O2061+R2061</f>
        <v>27.5</v>
      </c>
    </row>
    <row r="2062" spans="1:19" ht="28.8" x14ac:dyDescent="0.25">
      <c r="A2062" s="5" t="s">
        <v>318</v>
      </c>
      <c r="B2062" s="6">
        <v>55832549</v>
      </c>
      <c r="C2062" s="6">
        <v>964622</v>
      </c>
      <c r="D2062" s="6">
        <v>56792</v>
      </c>
      <c r="E2062" s="6">
        <v>233013</v>
      </c>
      <c r="F2062" s="6">
        <v>13</v>
      </c>
      <c r="G2062">
        <f>(E2062*0.6+D2062*0.2+C2062*0.2)/B2062</f>
        <v>6.1629032914116101E-3</v>
      </c>
      <c r="H2062">
        <f>_xlfn.RANK.AVG(G2062,G$2:G$2185)</f>
        <v>1162</v>
      </c>
      <c r="I2062">
        <f>LOOKUP(H2062/COUNTA(H:H),{0,0.1,0.2,0.3,0.4,0.5,0.6,0.7,0.8,0.9,1}+1%%,{10,9,8,7,6,5,4,3,2,1})</f>
        <v>5</v>
      </c>
      <c r="J2062">
        <f>E2062*0.6+D2062*0.2+C2062*0.2</f>
        <v>344090.6</v>
      </c>
      <c r="K2062">
        <f>_xlfn.RANK.AVG(J2062,J$2:J$2185)</f>
        <v>67</v>
      </c>
      <c r="L2062">
        <f>LOOKUP(K2062/COUNTA(K:K),{0,0.1,0.2,0.3,0.4,0.5,0.6,0.7,0.8,0.9,1}+1%%,{10,9,8,7,6,5,4,3,2,1})</f>
        <v>10</v>
      </c>
      <c r="M2062">
        <f>(C2062-D2062)*0.7+B2062*0.3</f>
        <v>17385245.699999999</v>
      </c>
      <c r="N2062">
        <f>_xlfn.RANK.AVG(M2062,M$2:M$2185)</f>
        <v>49</v>
      </c>
      <c r="O2062">
        <f>LOOKUP(N2062/COUNTA(N:N),{0,0.1,0.2,0.3,0.4,0.5,0.6,0.7,0.8,0.9,1}+1%%,{10,9,8,7,6,5,4,3,2,1})</f>
        <v>10</v>
      </c>
      <c r="P2062" s="6">
        <v>13</v>
      </c>
      <c r="Q2062">
        <f>_xlfn.RANK.AVG(P2062,P$2:P$2185)</f>
        <v>81</v>
      </c>
      <c r="R2062">
        <f>LOOKUP(Q2062/COUNTA(Q:Q),{0,0.1,0.2,0.3,0.4,0.5,0.6,0.7,0.8,0.9,1}+1%%,{10,9,8,7,6,5,4,3,2,1})</f>
        <v>10</v>
      </c>
      <c r="S2062">
        <f>I2062*0.5+L2062*0.5+O2062+R2062</f>
        <v>27.5</v>
      </c>
    </row>
    <row r="2063" spans="1:19" ht="28.8" x14ac:dyDescent="0.25">
      <c r="A2063" s="5" t="s">
        <v>292</v>
      </c>
      <c r="B2063" s="6">
        <v>4793190</v>
      </c>
      <c r="C2063" s="6">
        <v>189398</v>
      </c>
      <c r="D2063" s="6">
        <v>12851</v>
      </c>
      <c r="E2063" s="6">
        <v>21654</v>
      </c>
      <c r="F2063" s="6">
        <v>9</v>
      </c>
      <c r="G2063">
        <f>(E2063*0.6+D2063*0.2+C2063*0.2)/B2063</f>
        <v>1.1149610176104014E-2</v>
      </c>
      <c r="H2063">
        <f>_xlfn.RANK.AVG(G2063,G$2:G$2185)</f>
        <v>559</v>
      </c>
      <c r="I2063">
        <f>LOOKUP(H2063/COUNTA(H:H),{0,0.1,0.2,0.3,0.4,0.5,0.6,0.7,0.8,0.9,1}+1%%,{10,9,8,7,6,5,4,3,2,1})</f>
        <v>8</v>
      </c>
      <c r="J2063">
        <f>E2063*0.6+D2063*0.2+C2063*0.2</f>
        <v>53442.2</v>
      </c>
      <c r="K2063">
        <f>_xlfn.RANK.AVG(J2063,J$2:J$2185)</f>
        <v>320</v>
      </c>
      <c r="L2063">
        <f>LOOKUP(K2063/COUNTA(K:K),{0,0.1,0.2,0.3,0.4,0.5,0.6,0.7,0.8,0.9,1}+1%%,{10,9,8,7,6,5,4,3,2,1})</f>
        <v>9</v>
      </c>
      <c r="M2063">
        <f>(C2063-D2063)*0.7+B2063*0.3</f>
        <v>1561539.9</v>
      </c>
      <c r="N2063">
        <f>_xlfn.RANK.AVG(M2063,M$2:M$2185)</f>
        <v>414</v>
      </c>
      <c r="O2063">
        <f>LOOKUP(N2063/COUNTA(N:N),{0,0.1,0.2,0.3,0.4,0.5,0.6,0.7,0.8,0.9,1}+1%%,{10,9,8,7,6,5,4,3,2,1})</f>
        <v>9</v>
      </c>
      <c r="P2063" s="6">
        <v>9</v>
      </c>
      <c r="Q2063">
        <f>_xlfn.RANK.AVG(P2063,P$2:P$2185)</f>
        <v>128</v>
      </c>
      <c r="R2063">
        <f>LOOKUP(Q2063/COUNTA(Q:Q),{0,0.1,0.2,0.3,0.4,0.5,0.6,0.7,0.8,0.9,1}+1%%,{10,9,8,7,6,5,4,3,2,1})</f>
        <v>10</v>
      </c>
      <c r="S2063">
        <f>I2063*0.5+L2063*0.5+O2063+R2063</f>
        <v>27.5</v>
      </c>
    </row>
    <row r="2064" spans="1:19" ht="28.8" x14ac:dyDescent="0.25">
      <c r="A2064" s="5" t="s">
        <v>1088</v>
      </c>
      <c r="B2064" s="6">
        <v>8363328</v>
      </c>
      <c r="C2064" s="6">
        <v>527352</v>
      </c>
      <c r="D2064" s="6">
        <v>19200</v>
      </c>
      <c r="E2064" s="6">
        <v>34834</v>
      </c>
      <c r="F2064" s="6">
        <v>5</v>
      </c>
      <c r="G2064">
        <f>(E2064*0.6+D2064*0.2+C2064*0.2)/B2064</f>
        <v>1.5569256640418742E-2</v>
      </c>
      <c r="H2064">
        <f>_xlfn.RANK.AVG(G2064,G$2:G$2185)</f>
        <v>268</v>
      </c>
      <c r="I2064">
        <f>LOOKUP(H2064/COUNTA(H:H),{0,0.1,0.2,0.3,0.4,0.5,0.6,0.7,0.8,0.9,1}+1%%,{10,9,8,7,6,5,4,3,2,1})</f>
        <v>9</v>
      </c>
      <c r="J2064">
        <f>E2064*0.6+D2064*0.2+C2064*0.2</f>
        <v>130210.8</v>
      </c>
      <c r="K2064">
        <f>_xlfn.RANK.AVG(J2064,J$2:J$2185)</f>
        <v>182</v>
      </c>
      <c r="L2064">
        <f>LOOKUP(K2064/COUNTA(K:K),{0,0.1,0.2,0.3,0.4,0.5,0.6,0.7,0.8,0.9,1}+1%%,{10,9,8,7,6,5,4,3,2,1})</f>
        <v>10</v>
      </c>
      <c r="M2064">
        <f>(C2064-D2064)*0.7+B2064*0.3</f>
        <v>2864704.8</v>
      </c>
      <c r="N2064">
        <f>_xlfn.RANK.AVG(M2064,M$2:M$2185)</f>
        <v>279</v>
      </c>
      <c r="O2064">
        <f>LOOKUP(N2064/COUNTA(N:N),{0,0.1,0.2,0.3,0.4,0.5,0.6,0.7,0.8,0.9,1}+1%%,{10,9,8,7,6,5,4,3,2,1})</f>
        <v>9</v>
      </c>
      <c r="P2064" s="6">
        <v>5</v>
      </c>
      <c r="Q2064">
        <f>_xlfn.RANK.AVG(P2064,P$2:P$2185)</f>
        <v>266.5</v>
      </c>
      <c r="R2064">
        <f>LOOKUP(Q2064/COUNTA(Q:Q),{0,0.1,0.2,0.3,0.4,0.5,0.6,0.7,0.8,0.9,1}+1%%,{10,9,8,7,6,5,4,3,2,1})</f>
        <v>9</v>
      </c>
      <c r="S2064">
        <f>I2064*0.5+L2064*0.5+O2064+R2064</f>
        <v>27.5</v>
      </c>
    </row>
    <row r="2065" spans="1:19" ht="28.8" x14ac:dyDescent="0.25">
      <c r="A2065" s="5" t="s">
        <v>81</v>
      </c>
      <c r="B2065" s="6">
        <v>21091548</v>
      </c>
      <c r="C2065" s="6">
        <v>494382</v>
      </c>
      <c r="D2065" s="6">
        <v>18525</v>
      </c>
      <c r="E2065" s="6">
        <v>44797</v>
      </c>
      <c r="F2065" s="6">
        <v>23</v>
      </c>
      <c r="G2065">
        <f>(E2065*0.6+D2065*0.2+C2065*0.2)/B2065</f>
        <v>6.1379847510481455E-3</v>
      </c>
      <c r="H2065">
        <f>_xlfn.RANK.AVG(G2065,G$2:G$2185)</f>
        <v>1166</v>
      </c>
      <c r="I2065">
        <f>LOOKUP(H2065/COUNTA(H:H),{0,0.1,0.2,0.3,0.4,0.5,0.6,0.7,0.8,0.9,1}+1%%,{10,9,8,7,6,5,4,3,2,1})</f>
        <v>5</v>
      </c>
      <c r="J2065">
        <f>E2065*0.6+D2065*0.2+C2065*0.2</f>
        <v>129459.6</v>
      </c>
      <c r="K2065">
        <f>_xlfn.RANK.AVG(J2065,J$2:J$2185)</f>
        <v>186</v>
      </c>
      <c r="L2065">
        <f>LOOKUP(K2065/COUNTA(K:K),{0,0.1,0.2,0.3,0.4,0.5,0.6,0.7,0.8,0.9,1}+1%%,{10,9,8,7,6,5,4,3,2,1})</f>
        <v>10</v>
      </c>
      <c r="M2065">
        <f>(C2065-D2065)*0.7+B2065*0.3</f>
        <v>6660564.2999999998</v>
      </c>
      <c r="N2065">
        <f>_xlfn.RANK.AVG(M2065,M$2:M$2185)</f>
        <v>152</v>
      </c>
      <c r="O2065">
        <f>LOOKUP(N2065/COUNTA(N:N),{0,0.1,0.2,0.3,0.4,0.5,0.6,0.7,0.8,0.9,1}+1%%,{10,9,8,7,6,5,4,3,2,1})</f>
        <v>10</v>
      </c>
      <c r="P2065" s="6">
        <v>23</v>
      </c>
      <c r="Q2065">
        <f>_xlfn.RANK.AVG(P2065,P$2:P$2185)</f>
        <v>34.5</v>
      </c>
      <c r="R2065">
        <f>LOOKUP(Q2065/COUNTA(Q:Q),{0,0.1,0.2,0.3,0.4,0.5,0.6,0.7,0.8,0.9,1}+1%%,{10,9,8,7,6,5,4,3,2,1})</f>
        <v>10</v>
      </c>
      <c r="S2065">
        <f>I2065*0.5+L2065*0.5+O2065+R2065</f>
        <v>27.5</v>
      </c>
    </row>
    <row r="2066" spans="1:19" ht="28.8" x14ac:dyDescent="0.25">
      <c r="A2066" s="5" t="s">
        <v>661</v>
      </c>
      <c r="B2066" s="6">
        <v>23629876</v>
      </c>
      <c r="C2066" s="6">
        <v>451409</v>
      </c>
      <c r="D2066" s="6">
        <v>46399</v>
      </c>
      <c r="E2066" s="6">
        <v>50040</v>
      </c>
      <c r="F2066" s="6">
        <v>10</v>
      </c>
      <c r="G2066">
        <f>(E2066*0.6+D2066*0.2+C2066*0.2)/B2066</f>
        <v>5.4839729163200009E-3</v>
      </c>
      <c r="H2066">
        <f>_xlfn.RANK.AVG(G2066,G$2:G$2185)</f>
        <v>1266</v>
      </c>
      <c r="I2066">
        <f>LOOKUP(H2066/COUNTA(H:H),{0,0.1,0.2,0.3,0.4,0.5,0.6,0.7,0.8,0.9,1}+1%%,{10,9,8,7,6,5,4,3,2,1})</f>
        <v>5</v>
      </c>
      <c r="J2066">
        <f>E2066*0.6+D2066*0.2+C2066*0.2</f>
        <v>129585.60000000001</v>
      </c>
      <c r="K2066">
        <f>_xlfn.RANK.AVG(J2066,J$2:J$2185)</f>
        <v>184</v>
      </c>
      <c r="L2066">
        <f>LOOKUP(K2066/COUNTA(K:K),{0,0.1,0.2,0.3,0.4,0.5,0.6,0.7,0.8,0.9,1}+1%%,{10,9,8,7,6,5,4,3,2,1})</f>
        <v>10</v>
      </c>
      <c r="M2066">
        <f>(C2066-D2066)*0.7+B2066*0.3</f>
        <v>7372469.7999999998</v>
      </c>
      <c r="N2066">
        <f>_xlfn.RANK.AVG(M2066,M$2:M$2185)</f>
        <v>137</v>
      </c>
      <c r="O2066">
        <f>LOOKUP(N2066/COUNTA(N:N),{0,0.1,0.2,0.3,0.4,0.5,0.6,0.7,0.8,0.9,1}+1%%,{10,9,8,7,6,5,4,3,2,1})</f>
        <v>10</v>
      </c>
      <c r="P2066" s="6">
        <v>10</v>
      </c>
      <c r="Q2066">
        <f>_xlfn.RANK.AVG(P2066,P$2:P$2185)</f>
        <v>111</v>
      </c>
      <c r="R2066">
        <f>LOOKUP(Q2066/COUNTA(Q:Q),{0,0.1,0.2,0.3,0.4,0.5,0.6,0.7,0.8,0.9,1}+1%%,{10,9,8,7,6,5,4,3,2,1})</f>
        <v>10</v>
      </c>
      <c r="S2066">
        <f>I2066*0.5+L2066*0.5+O2066+R2066</f>
        <v>27.5</v>
      </c>
    </row>
    <row r="2067" spans="1:19" ht="28.8" x14ac:dyDescent="0.25">
      <c r="A2067" s="5" t="s">
        <v>496</v>
      </c>
      <c r="B2067" s="6">
        <v>78418922</v>
      </c>
      <c r="C2067" s="6">
        <v>1735883</v>
      </c>
      <c r="D2067" s="6">
        <v>111983</v>
      </c>
      <c r="E2067" s="6">
        <v>181503</v>
      </c>
      <c r="F2067" s="6">
        <v>40</v>
      </c>
      <c r="G2067">
        <f>(E2067*0.6+D2067*0.2+C2067*0.2)/B2067</f>
        <v>6.1015248335089325E-3</v>
      </c>
      <c r="H2067">
        <f>_xlfn.RANK.AVG(G2067,G$2:G$2185)</f>
        <v>1172</v>
      </c>
      <c r="I2067">
        <f>LOOKUP(H2067/COUNTA(H:H),{0,0.1,0.2,0.3,0.4,0.5,0.6,0.7,0.8,0.9,1}+1%%,{10,9,8,7,6,5,4,3,2,1})</f>
        <v>5</v>
      </c>
      <c r="J2067">
        <f>E2067*0.6+D2067*0.2+C2067*0.2</f>
        <v>478475</v>
      </c>
      <c r="K2067">
        <f>_xlfn.RANK.AVG(J2067,J$2:J$2185)</f>
        <v>38</v>
      </c>
      <c r="L2067">
        <f>LOOKUP(K2067/COUNTA(K:K),{0,0.1,0.2,0.3,0.4,0.5,0.6,0.7,0.8,0.9,1}+1%%,{10,9,8,7,6,5,4,3,2,1})</f>
        <v>10</v>
      </c>
      <c r="M2067">
        <f>(C2067-D2067)*0.7+B2067*0.3</f>
        <v>24662406.599999998</v>
      </c>
      <c r="N2067">
        <f>_xlfn.RANK.AVG(M2067,M$2:M$2185)</f>
        <v>32</v>
      </c>
      <c r="O2067">
        <f>LOOKUP(N2067/COUNTA(N:N),{0,0.1,0.2,0.3,0.4,0.5,0.6,0.7,0.8,0.9,1}+1%%,{10,9,8,7,6,5,4,3,2,1})</f>
        <v>10</v>
      </c>
      <c r="P2067" s="6">
        <v>40</v>
      </c>
      <c r="Q2067">
        <f>_xlfn.RANK.AVG(P2067,P$2:P$2185)</f>
        <v>12</v>
      </c>
      <c r="R2067">
        <f>LOOKUP(Q2067/COUNTA(Q:Q),{0,0.1,0.2,0.3,0.4,0.5,0.6,0.7,0.8,0.9,1}+1%%,{10,9,8,7,6,5,4,3,2,1})</f>
        <v>10</v>
      </c>
      <c r="S2067">
        <f>I2067*0.5+L2067*0.5+O2067+R2067</f>
        <v>27.5</v>
      </c>
    </row>
    <row r="2068" spans="1:19" ht="28.8" x14ac:dyDescent="0.25">
      <c r="A2068" s="5" t="s">
        <v>540</v>
      </c>
      <c r="B2068" s="6">
        <v>24638477</v>
      </c>
      <c r="C2068" s="6">
        <v>699855</v>
      </c>
      <c r="D2068" s="6">
        <v>6644</v>
      </c>
      <c r="E2068" s="6">
        <v>21694</v>
      </c>
      <c r="F2068" s="6">
        <v>6</v>
      </c>
      <c r="G2068">
        <f>(E2068*0.6+D2068*0.2+C2068*0.2)/B2068</f>
        <v>6.2632199222378889E-3</v>
      </c>
      <c r="H2068">
        <f>_xlfn.RANK.AVG(G2068,G$2:G$2185)</f>
        <v>1148</v>
      </c>
      <c r="I2068">
        <f>LOOKUP(H2068/COUNTA(H:H),{0,0.1,0.2,0.3,0.4,0.5,0.6,0.7,0.8,0.9,1}+1%%,{10,9,8,7,6,5,4,3,2,1})</f>
        <v>5</v>
      </c>
      <c r="J2068">
        <f>E2068*0.6+D2068*0.2+C2068*0.2</f>
        <v>154316.20000000001</v>
      </c>
      <c r="K2068">
        <f>_xlfn.RANK.AVG(J2068,J$2:J$2185)</f>
        <v>152</v>
      </c>
      <c r="L2068">
        <f>LOOKUP(K2068/COUNTA(K:K),{0,0.1,0.2,0.3,0.4,0.5,0.6,0.7,0.8,0.9,1}+1%%,{10,9,8,7,6,5,4,3,2,1})</f>
        <v>10</v>
      </c>
      <c r="M2068">
        <f>(C2068-D2068)*0.7+B2068*0.3</f>
        <v>7876790.7999999998</v>
      </c>
      <c r="N2068">
        <f>_xlfn.RANK.AVG(M2068,M$2:M$2185)</f>
        <v>132</v>
      </c>
      <c r="O2068">
        <f>LOOKUP(N2068/COUNTA(N:N),{0,0.1,0.2,0.3,0.4,0.5,0.6,0.7,0.8,0.9,1}+1%%,{10,9,8,7,6,5,4,3,2,1})</f>
        <v>10</v>
      </c>
      <c r="P2068" s="6">
        <v>6</v>
      </c>
      <c r="Q2068">
        <f>_xlfn.RANK.AVG(P2068,P$2:P$2185)</f>
        <v>215</v>
      </c>
      <c r="R2068">
        <f>LOOKUP(Q2068/COUNTA(Q:Q),{0,0.1,0.2,0.3,0.4,0.5,0.6,0.7,0.8,0.9,1}+1%%,{10,9,8,7,6,5,4,3,2,1})</f>
        <v>10</v>
      </c>
      <c r="S2068">
        <f>I2068*0.5+L2068*0.5+O2068+R2068</f>
        <v>27.5</v>
      </c>
    </row>
    <row r="2069" spans="1:19" ht="43.2" x14ac:dyDescent="0.25">
      <c r="A2069" s="5" t="s">
        <v>364</v>
      </c>
      <c r="B2069" s="6">
        <v>26820995</v>
      </c>
      <c r="C2069" s="6">
        <v>539081</v>
      </c>
      <c r="D2069" s="6">
        <v>27275</v>
      </c>
      <c r="E2069" s="6">
        <v>70667</v>
      </c>
      <c r="F2069" s="6">
        <v>7</v>
      </c>
      <c r="G2069">
        <f>(E2069*0.6+D2069*0.2+C2069*0.2)/B2069</f>
        <v>5.8040874322522343E-3</v>
      </c>
      <c r="H2069">
        <f>_xlfn.RANK.AVG(G2069,G$2:G$2185)</f>
        <v>1213</v>
      </c>
      <c r="I2069">
        <f>LOOKUP(H2069/COUNTA(H:H),{0,0.1,0.2,0.3,0.4,0.5,0.6,0.7,0.8,0.9,1}+1%%,{10,9,8,7,6,5,4,3,2,1})</f>
        <v>5</v>
      </c>
      <c r="J2069">
        <f>E2069*0.6+D2069*0.2+C2069*0.2</f>
        <v>155671.40000000002</v>
      </c>
      <c r="K2069">
        <f>_xlfn.RANK.AVG(J2069,J$2:J$2185)</f>
        <v>149</v>
      </c>
      <c r="L2069">
        <f>LOOKUP(K2069/COUNTA(K:K),{0,0.1,0.2,0.3,0.4,0.5,0.6,0.7,0.8,0.9,1}+1%%,{10,9,8,7,6,5,4,3,2,1})</f>
        <v>10</v>
      </c>
      <c r="M2069">
        <f>(C2069-D2069)*0.7+B2069*0.3</f>
        <v>8404562.6999999993</v>
      </c>
      <c r="N2069">
        <f>_xlfn.RANK.AVG(M2069,M$2:M$2185)</f>
        <v>121</v>
      </c>
      <c r="O2069">
        <f>LOOKUP(N2069/COUNTA(N:N),{0,0.1,0.2,0.3,0.4,0.5,0.6,0.7,0.8,0.9,1}+1%%,{10,9,8,7,6,5,4,3,2,1})</f>
        <v>10</v>
      </c>
      <c r="P2069" s="6">
        <v>7</v>
      </c>
      <c r="Q2069">
        <f>_xlfn.RANK.AVG(P2069,P$2:P$2185)</f>
        <v>180</v>
      </c>
      <c r="R2069">
        <f>LOOKUP(Q2069/COUNTA(Q:Q),{0,0.1,0.2,0.3,0.4,0.5,0.6,0.7,0.8,0.9,1}+1%%,{10,9,8,7,6,5,4,3,2,1})</f>
        <v>10</v>
      </c>
      <c r="S2069">
        <f>I2069*0.5+L2069*0.5+O2069+R2069</f>
        <v>27.5</v>
      </c>
    </row>
    <row r="2070" spans="1:19" ht="28.8" x14ac:dyDescent="0.25">
      <c r="A2070" s="5" t="s">
        <v>613</v>
      </c>
      <c r="B2070" s="6">
        <v>2572833</v>
      </c>
      <c r="C2070" s="6">
        <v>196289</v>
      </c>
      <c r="D2070" s="6">
        <v>1797</v>
      </c>
      <c r="E2070" s="6">
        <v>11073</v>
      </c>
      <c r="F2070" s="6">
        <v>6</v>
      </c>
      <c r="G2070">
        <f>(E2070*0.6+D2070*0.2+C2070*0.2)/B2070</f>
        <v>1.7980568501725532E-2</v>
      </c>
      <c r="H2070">
        <f>_xlfn.RANK.AVG(G2070,G$2:G$2185)</f>
        <v>175</v>
      </c>
      <c r="I2070">
        <f>LOOKUP(H2070/COUNTA(H:H),{0,0.1,0.2,0.3,0.4,0.5,0.6,0.7,0.8,0.9,1}+1%%,{10,9,8,7,6,5,4,3,2,1})</f>
        <v>10</v>
      </c>
      <c r="J2070">
        <f>E2070*0.6+D2070*0.2+C2070*0.2</f>
        <v>46261</v>
      </c>
      <c r="K2070">
        <f>_xlfn.RANK.AVG(J2070,J$2:J$2185)</f>
        <v>345</v>
      </c>
      <c r="L2070">
        <f>LOOKUP(K2070/COUNTA(K:K),{0,0.1,0.2,0.3,0.4,0.5,0.6,0.7,0.8,0.9,1}+1%%,{10,9,8,7,6,5,4,3,2,1})</f>
        <v>9</v>
      </c>
      <c r="M2070">
        <f>(C2070-D2070)*0.7+B2070*0.3</f>
        <v>907994.3</v>
      </c>
      <c r="N2070">
        <f>_xlfn.RANK.AVG(M2070,M$2:M$2185)</f>
        <v>566</v>
      </c>
      <c r="O2070">
        <f>LOOKUP(N2070/COUNTA(N:N),{0,0.1,0.2,0.3,0.4,0.5,0.6,0.7,0.8,0.9,1}+1%%,{10,9,8,7,6,5,4,3,2,1})</f>
        <v>8</v>
      </c>
      <c r="P2070" s="6">
        <v>6</v>
      </c>
      <c r="Q2070">
        <f>_xlfn.RANK.AVG(P2070,P$2:P$2185)</f>
        <v>215</v>
      </c>
      <c r="R2070">
        <f>LOOKUP(Q2070/COUNTA(Q:Q),{0,0.1,0.2,0.3,0.4,0.5,0.6,0.7,0.8,0.9,1}+1%%,{10,9,8,7,6,5,4,3,2,1})</f>
        <v>10</v>
      </c>
      <c r="S2070">
        <f>I2070*0.5+L2070*0.5+O2070+R2070</f>
        <v>27.5</v>
      </c>
    </row>
    <row r="2071" spans="1:19" ht="43.2" x14ac:dyDescent="0.25">
      <c r="A2071" s="5" t="s">
        <v>2</v>
      </c>
      <c r="B2071" s="6">
        <v>22676323</v>
      </c>
      <c r="C2071" s="6">
        <v>480840</v>
      </c>
      <c r="D2071" s="6">
        <v>28140</v>
      </c>
      <c r="E2071" s="6">
        <v>64300</v>
      </c>
      <c r="F2071" s="6">
        <v>24</v>
      </c>
      <c r="G2071">
        <f>(E2071*0.6+D2071*0.2+C2071*0.2)/B2071</f>
        <v>6.1904216128867099E-3</v>
      </c>
      <c r="H2071">
        <f>_xlfn.RANK.AVG(G2071,G$2:G$2185)</f>
        <v>1154</v>
      </c>
      <c r="I2071">
        <f>LOOKUP(H2071/COUNTA(H:H),{0,0.1,0.2,0.3,0.4,0.5,0.6,0.7,0.8,0.9,1}+1%%,{10,9,8,7,6,5,4,3,2,1})</f>
        <v>5</v>
      </c>
      <c r="J2071">
        <f>E2071*0.6+D2071*0.2+C2071*0.2</f>
        <v>140376</v>
      </c>
      <c r="K2071">
        <f>_xlfn.RANK.AVG(J2071,J$2:J$2185)</f>
        <v>167</v>
      </c>
      <c r="L2071">
        <f>LOOKUP(K2071/COUNTA(K:K),{0,0.1,0.2,0.3,0.4,0.5,0.6,0.7,0.8,0.9,1}+1%%,{10,9,8,7,6,5,4,3,2,1})</f>
        <v>10</v>
      </c>
      <c r="M2071">
        <f>(C2071-D2071)*0.7+B2071*0.3</f>
        <v>7119786.8999999994</v>
      </c>
      <c r="N2071">
        <f>_xlfn.RANK.AVG(M2071,M$2:M$2185)</f>
        <v>143</v>
      </c>
      <c r="O2071">
        <f>LOOKUP(N2071/COUNTA(N:N),{0,0.1,0.2,0.3,0.4,0.5,0.6,0.7,0.8,0.9,1}+1%%,{10,9,8,7,6,5,4,3,2,1})</f>
        <v>10</v>
      </c>
      <c r="P2071" s="6">
        <v>24</v>
      </c>
      <c r="Q2071">
        <f>_xlfn.RANK.AVG(P2071,P$2:P$2185)</f>
        <v>31</v>
      </c>
      <c r="R2071">
        <f>LOOKUP(Q2071/COUNTA(Q:Q),{0,0.1,0.2,0.3,0.4,0.5,0.6,0.7,0.8,0.9,1}+1%%,{10,9,8,7,6,5,4,3,2,1})</f>
        <v>10</v>
      </c>
      <c r="S2071">
        <f>I2071*0.5+L2071*0.5+O2071+R2071</f>
        <v>27.5</v>
      </c>
    </row>
    <row r="2072" spans="1:19" ht="28.8" x14ac:dyDescent="0.25">
      <c r="A2072" s="5" t="s">
        <v>23</v>
      </c>
      <c r="B2072" s="6">
        <v>4671458</v>
      </c>
      <c r="C2072" s="6">
        <v>204817</v>
      </c>
      <c r="D2072" s="6">
        <v>9740</v>
      </c>
      <c r="E2072" s="6">
        <v>11793</v>
      </c>
      <c r="F2072" s="6">
        <v>9</v>
      </c>
      <c r="G2072">
        <f>(E2072*0.6+D2072*0.2+C2072*0.2)/B2072</f>
        <v>1.0700556442977759E-2</v>
      </c>
      <c r="H2072">
        <f>_xlfn.RANK.AVG(G2072,G$2:G$2185)</f>
        <v>605</v>
      </c>
      <c r="I2072">
        <f>LOOKUP(H2072/COUNTA(H:H),{0,0.1,0.2,0.3,0.4,0.5,0.6,0.7,0.8,0.9,1}+1%%,{10,9,8,7,6,5,4,3,2,1})</f>
        <v>8</v>
      </c>
      <c r="J2072">
        <f>E2072*0.6+D2072*0.2+C2072*0.2</f>
        <v>49987.199999999997</v>
      </c>
      <c r="K2072">
        <f>_xlfn.RANK.AVG(J2072,J$2:J$2185)</f>
        <v>330</v>
      </c>
      <c r="L2072">
        <f>LOOKUP(K2072/COUNTA(K:K),{0,0.1,0.2,0.3,0.4,0.5,0.6,0.7,0.8,0.9,1}+1%%,{10,9,8,7,6,5,4,3,2,1})</f>
        <v>9</v>
      </c>
      <c r="M2072">
        <f>(C2072-D2072)*0.7+B2072*0.3</f>
        <v>1537991.2999999998</v>
      </c>
      <c r="N2072">
        <f>_xlfn.RANK.AVG(M2072,M$2:M$2185)</f>
        <v>416</v>
      </c>
      <c r="O2072">
        <f>LOOKUP(N2072/COUNTA(N:N),{0,0.1,0.2,0.3,0.4,0.5,0.6,0.7,0.8,0.9,1}+1%%,{10,9,8,7,6,5,4,3,2,1})</f>
        <v>9</v>
      </c>
      <c r="P2072" s="6">
        <v>9</v>
      </c>
      <c r="Q2072">
        <f>_xlfn.RANK.AVG(P2072,P$2:P$2185)</f>
        <v>128</v>
      </c>
      <c r="R2072">
        <f>LOOKUP(Q2072/COUNTA(Q:Q),{0,0.1,0.2,0.3,0.4,0.5,0.6,0.7,0.8,0.9,1}+1%%,{10,9,8,7,6,5,4,3,2,1})</f>
        <v>10</v>
      </c>
      <c r="S2072">
        <f>I2072*0.5+L2072*0.5+O2072+R2072</f>
        <v>27.5</v>
      </c>
    </row>
    <row r="2073" spans="1:19" ht="43.2" x14ac:dyDescent="0.25">
      <c r="A2073" s="5" t="s">
        <v>350</v>
      </c>
      <c r="B2073" s="6">
        <v>24558939</v>
      </c>
      <c r="C2073" s="6">
        <v>926751</v>
      </c>
      <c r="D2073" s="6">
        <v>19551</v>
      </c>
      <c r="E2073" s="6">
        <v>52023</v>
      </c>
      <c r="F2073" s="6">
        <v>5</v>
      </c>
      <c r="G2073">
        <f>(E2073*0.6+D2073*0.2+C2073*0.2)/B2073</f>
        <v>8.9773503651766062E-3</v>
      </c>
      <c r="H2073">
        <f>_xlfn.RANK.AVG(G2073,G$2:G$2185)</f>
        <v>787</v>
      </c>
      <c r="I2073">
        <f>LOOKUP(H2073/COUNTA(H:H),{0,0.1,0.2,0.3,0.4,0.5,0.6,0.7,0.8,0.9,1}+1%%,{10,9,8,7,6,5,4,3,2,1})</f>
        <v>7</v>
      </c>
      <c r="J2073">
        <f>E2073*0.6+D2073*0.2+C2073*0.2</f>
        <v>220474.2</v>
      </c>
      <c r="K2073">
        <f>_xlfn.RANK.AVG(J2073,J$2:J$2185)</f>
        <v>108</v>
      </c>
      <c r="L2073">
        <f>LOOKUP(K2073/COUNTA(K:K),{0,0.1,0.2,0.3,0.4,0.5,0.6,0.7,0.8,0.9,1}+1%%,{10,9,8,7,6,5,4,3,2,1})</f>
        <v>10</v>
      </c>
      <c r="M2073">
        <f>(C2073-D2073)*0.7+B2073*0.3</f>
        <v>8002721.7000000002</v>
      </c>
      <c r="N2073">
        <f>_xlfn.RANK.AVG(M2073,M$2:M$2185)</f>
        <v>129</v>
      </c>
      <c r="O2073">
        <f>LOOKUP(N2073/COUNTA(N:N),{0,0.1,0.2,0.3,0.4,0.5,0.6,0.7,0.8,0.9,1}+1%%,{10,9,8,7,6,5,4,3,2,1})</f>
        <v>10</v>
      </c>
      <c r="P2073" s="6">
        <v>5</v>
      </c>
      <c r="Q2073">
        <f>_xlfn.RANK.AVG(P2073,P$2:P$2185)</f>
        <v>266.5</v>
      </c>
      <c r="R2073">
        <f>LOOKUP(Q2073/COUNTA(Q:Q),{0,0.1,0.2,0.3,0.4,0.5,0.6,0.7,0.8,0.9,1}+1%%,{10,9,8,7,6,5,4,3,2,1})</f>
        <v>9</v>
      </c>
      <c r="S2073">
        <f>I2073*0.5+L2073*0.5+O2073+R2073</f>
        <v>27.5</v>
      </c>
    </row>
    <row r="2074" spans="1:19" ht="28.8" x14ac:dyDescent="0.25">
      <c r="A2074" s="5" t="s">
        <v>886</v>
      </c>
      <c r="B2074" s="6">
        <v>11203856</v>
      </c>
      <c r="C2074" s="6">
        <v>401551</v>
      </c>
      <c r="D2074" s="6">
        <v>12642</v>
      </c>
      <c r="E2074" s="6">
        <v>46523</v>
      </c>
      <c r="F2074" s="6">
        <v>11</v>
      </c>
      <c r="G2074">
        <f>(E2074*0.6+D2074*0.2+C2074*0.2)/B2074</f>
        <v>9.885203808403107E-3</v>
      </c>
      <c r="H2074">
        <f>_xlfn.RANK.AVG(G2074,G$2:G$2185)</f>
        <v>680</v>
      </c>
      <c r="I2074">
        <f>LOOKUP(H2074/COUNTA(H:H),{0,0.1,0.2,0.3,0.4,0.5,0.6,0.7,0.8,0.9,1}+1%%,{10,9,8,7,6,5,4,3,2,1})</f>
        <v>7</v>
      </c>
      <c r="J2074">
        <f>E2074*0.6+D2074*0.2+C2074*0.2</f>
        <v>110752.40000000001</v>
      </c>
      <c r="K2074">
        <f>_xlfn.RANK.AVG(J2074,J$2:J$2185)</f>
        <v>206</v>
      </c>
      <c r="L2074">
        <f>LOOKUP(K2074/COUNTA(K:K),{0,0.1,0.2,0.3,0.4,0.5,0.6,0.7,0.8,0.9,1}+1%%,{10,9,8,7,6,5,4,3,2,1})</f>
        <v>10</v>
      </c>
      <c r="M2074">
        <f>(C2074-D2074)*0.7+B2074*0.3</f>
        <v>3633393.0999999996</v>
      </c>
      <c r="N2074">
        <f>_xlfn.RANK.AVG(M2074,M$2:M$2185)</f>
        <v>236</v>
      </c>
      <c r="O2074">
        <f>LOOKUP(N2074/COUNTA(N:N),{0,0.1,0.2,0.3,0.4,0.5,0.6,0.7,0.8,0.9,1}+1%%,{10,9,8,7,6,5,4,3,2,1})</f>
        <v>9</v>
      </c>
      <c r="P2074" s="6">
        <v>11</v>
      </c>
      <c r="Q2074">
        <f>_xlfn.RANK.AVG(P2074,P$2:P$2185)</f>
        <v>101.5</v>
      </c>
      <c r="R2074">
        <f>LOOKUP(Q2074/COUNTA(Q:Q),{0,0.1,0.2,0.3,0.4,0.5,0.6,0.7,0.8,0.9,1}+1%%,{10,9,8,7,6,5,4,3,2,1})</f>
        <v>10</v>
      </c>
      <c r="S2074">
        <f>I2074*0.5+L2074*0.5+O2074+R2074</f>
        <v>27.5</v>
      </c>
    </row>
    <row r="2075" spans="1:19" ht="28.8" x14ac:dyDescent="0.25">
      <c r="A2075" s="5" t="s">
        <v>831</v>
      </c>
      <c r="B2075" s="6">
        <v>7673218</v>
      </c>
      <c r="C2075" s="6">
        <v>360467</v>
      </c>
      <c r="D2075" s="6">
        <v>17187</v>
      </c>
      <c r="E2075" s="6">
        <v>45991</v>
      </c>
      <c r="F2075" s="6">
        <v>5</v>
      </c>
      <c r="G2075">
        <f>(E2075*0.6+D2075*0.2+C2075*0.2)/B2075</f>
        <v>1.3439654653367076E-2</v>
      </c>
      <c r="H2075">
        <f>_xlfn.RANK.AVG(G2075,G$2:G$2185)</f>
        <v>388</v>
      </c>
      <c r="I2075">
        <f>LOOKUP(H2075/COUNTA(H:H),{0,0.1,0.2,0.3,0.4,0.5,0.6,0.7,0.8,0.9,1}+1%%,{10,9,8,7,6,5,4,3,2,1})</f>
        <v>9</v>
      </c>
      <c r="J2075">
        <f>E2075*0.6+D2075*0.2+C2075*0.2</f>
        <v>103125.40000000001</v>
      </c>
      <c r="K2075">
        <f>_xlfn.RANK.AVG(J2075,J$2:J$2185)</f>
        <v>218</v>
      </c>
      <c r="L2075">
        <f>LOOKUP(K2075/COUNTA(K:K),{0,0.1,0.2,0.3,0.4,0.5,0.6,0.7,0.8,0.9,1}+1%%,{10,9,8,7,6,5,4,3,2,1})</f>
        <v>10</v>
      </c>
      <c r="M2075">
        <f>(C2075-D2075)*0.7+B2075*0.3</f>
        <v>2542261.4</v>
      </c>
      <c r="N2075">
        <f>_xlfn.RANK.AVG(M2075,M$2:M$2185)</f>
        <v>296</v>
      </c>
      <c r="O2075">
        <f>LOOKUP(N2075/COUNTA(N:N),{0,0.1,0.2,0.3,0.4,0.5,0.6,0.7,0.8,0.9,1}+1%%,{10,9,8,7,6,5,4,3,2,1})</f>
        <v>9</v>
      </c>
      <c r="P2075" s="6">
        <v>5</v>
      </c>
      <c r="Q2075">
        <f>_xlfn.RANK.AVG(P2075,P$2:P$2185)</f>
        <v>266.5</v>
      </c>
      <c r="R2075">
        <f>LOOKUP(Q2075/COUNTA(Q:Q),{0,0.1,0.2,0.3,0.4,0.5,0.6,0.7,0.8,0.9,1}+1%%,{10,9,8,7,6,5,4,3,2,1})</f>
        <v>9</v>
      </c>
      <c r="S2075">
        <f>I2075*0.5+L2075*0.5+O2075+R2075</f>
        <v>27.5</v>
      </c>
    </row>
    <row r="2076" spans="1:19" ht="28.8" x14ac:dyDescent="0.25">
      <c r="A2076" s="5" t="s">
        <v>203</v>
      </c>
      <c r="B2076" s="6">
        <v>10768651</v>
      </c>
      <c r="C2076" s="6">
        <v>678971</v>
      </c>
      <c r="D2076" s="6">
        <v>6465</v>
      </c>
      <c r="E2076" s="6">
        <v>46709</v>
      </c>
      <c r="F2076" s="6">
        <v>5</v>
      </c>
      <c r="G2076">
        <f>(E2076*0.6+D2076*0.2+C2076*0.2)/B2076</f>
        <v>1.5332709733094703E-2</v>
      </c>
      <c r="H2076">
        <f>_xlfn.RANK.AVG(G2076,G$2:G$2185)</f>
        <v>281</v>
      </c>
      <c r="I2076">
        <f>LOOKUP(H2076/COUNTA(H:H),{0,0.1,0.2,0.3,0.4,0.5,0.6,0.7,0.8,0.9,1}+1%%,{10,9,8,7,6,5,4,3,2,1})</f>
        <v>9</v>
      </c>
      <c r="J2076">
        <f>E2076*0.6+D2076*0.2+C2076*0.2</f>
        <v>165112.6</v>
      </c>
      <c r="K2076">
        <f>_xlfn.RANK.AVG(J2076,J$2:J$2185)</f>
        <v>139</v>
      </c>
      <c r="L2076">
        <f>LOOKUP(K2076/COUNTA(K:K),{0,0.1,0.2,0.3,0.4,0.5,0.6,0.7,0.8,0.9,1}+1%%,{10,9,8,7,6,5,4,3,2,1})</f>
        <v>10</v>
      </c>
      <c r="M2076">
        <f>(C2076-D2076)*0.7+B2076*0.3</f>
        <v>3701349.5</v>
      </c>
      <c r="N2076">
        <f>_xlfn.RANK.AVG(M2076,M$2:M$2185)</f>
        <v>233</v>
      </c>
      <c r="O2076">
        <f>LOOKUP(N2076/COUNTA(N:N),{0,0.1,0.2,0.3,0.4,0.5,0.6,0.7,0.8,0.9,1}+1%%,{10,9,8,7,6,5,4,3,2,1})</f>
        <v>9</v>
      </c>
      <c r="P2076" s="6">
        <v>5</v>
      </c>
      <c r="Q2076">
        <f>_xlfn.RANK.AVG(P2076,P$2:P$2185)</f>
        <v>266.5</v>
      </c>
      <c r="R2076">
        <f>LOOKUP(Q2076/COUNTA(Q:Q),{0,0.1,0.2,0.3,0.4,0.5,0.6,0.7,0.8,0.9,1}+1%%,{10,9,8,7,6,5,4,3,2,1})</f>
        <v>9</v>
      </c>
      <c r="S2076">
        <f>I2076*0.5+L2076*0.5+O2076+R2076</f>
        <v>27.5</v>
      </c>
    </row>
    <row r="2077" spans="1:19" ht="43.2" x14ac:dyDescent="0.25">
      <c r="A2077" s="5" t="s">
        <v>983</v>
      </c>
      <c r="B2077" s="6">
        <v>42034021</v>
      </c>
      <c r="C2077" s="6">
        <v>1647596</v>
      </c>
      <c r="D2077" s="6">
        <v>29921</v>
      </c>
      <c r="E2077" s="6">
        <v>103662</v>
      </c>
      <c r="F2077" s="6">
        <v>5</v>
      </c>
      <c r="G2077">
        <f>(E2077*0.6+D2077*0.2+C2077*0.2)/B2077</f>
        <v>9.4613979471533296E-3</v>
      </c>
      <c r="H2077">
        <f>_xlfn.RANK.AVG(G2077,G$2:G$2185)</f>
        <v>727</v>
      </c>
      <c r="I2077">
        <f>LOOKUP(H2077/COUNTA(H:H),{0,0.1,0.2,0.3,0.4,0.5,0.6,0.7,0.8,0.9,1}+1%%,{10,9,8,7,6,5,4,3,2,1})</f>
        <v>7</v>
      </c>
      <c r="J2077">
        <f>E2077*0.6+D2077*0.2+C2077*0.2</f>
        <v>397700.6</v>
      </c>
      <c r="K2077">
        <f>_xlfn.RANK.AVG(J2077,J$2:J$2185)</f>
        <v>50</v>
      </c>
      <c r="L2077">
        <f>LOOKUP(K2077/COUNTA(K:K),{0,0.1,0.2,0.3,0.4,0.5,0.6,0.7,0.8,0.9,1}+1%%,{10,9,8,7,6,5,4,3,2,1})</f>
        <v>10</v>
      </c>
      <c r="M2077">
        <f>(C2077-D2077)*0.7+B2077*0.3</f>
        <v>13742578.799999999</v>
      </c>
      <c r="N2077">
        <f>_xlfn.RANK.AVG(M2077,M$2:M$2185)</f>
        <v>63</v>
      </c>
      <c r="O2077">
        <f>LOOKUP(N2077/COUNTA(N:N),{0,0.1,0.2,0.3,0.4,0.5,0.6,0.7,0.8,0.9,1}+1%%,{10,9,8,7,6,5,4,3,2,1})</f>
        <v>10</v>
      </c>
      <c r="P2077" s="6">
        <v>5</v>
      </c>
      <c r="Q2077">
        <f>_xlfn.RANK.AVG(P2077,P$2:P$2185)</f>
        <v>266.5</v>
      </c>
      <c r="R2077">
        <f>LOOKUP(Q2077/COUNTA(Q:Q),{0,0.1,0.2,0.3,0.4,0.5,0.6,0.7,0.8,0.9,1}+1%%,{10,9,8,7,6,5,4,3,2,1})</f>
        <v>9</v>
      </c>
      <c r="S2077">
        <f>I2077*0.5+L2077*0.5+O2077+R2077</f>
        <v>27.5</v>
      </c>
    </row>
    <row r="2078" spans="1:19" ht="28.8" x14ac:dyDescent="0.25">
      <c r="A2078" s="5" t="s">
        <v>544</v>
      </c>
      <c r="B2078" s="6">
        <v>4458443</v>
      </c>
      <c r="C2078" s="6">
        <v>319032</v>
      </c>
      <c r="D2078" s="6">
        <v>4022</v>
      </c>
      <c r="E2078" s="6">
        <v>19821</v>
      </c>
      <c r="F2078" s="6">
        <v>4</v>
      </c>
      <c r="G2078">
        <f>(E2078*0.6+D2078*0.2+C2078*0.2)/B2078</f>
        <v>1.7159219036780329E-2</v>
      </c>
      <c r="H2078">
        <f>_xlfn.RANK.AVG(G2078,G$2:G$2185)</f>
        <v>203</v>
      </c>
      <c r="I2078">
        <f>LOOKUP(H2078/COUNTA(H:H),{0,0.1,0.2,0.3,0.4,0.5,0.6,0.7,0.8,0.9,1}+1%%,{10,9,8,7,6,5,4,3,2,1})</f>
        <v>10</v>
      </c>
      <c r="J2078">
        <f>E2078*0.6+D2078*0.2+C2078*0.2</f>
        <v>76503.399999999994</v>
      </c>
      <c r="K2078">
        <f>_xlfn.RANK.AVG(J2078,J$2:J$2185)</f>
        <v>266</v>
      </c>
      <c r="L2078">
        <f>LOOKUP(K2078/COUNTA(K:K),{0,0.1,0.2,0.3,0.4,0.5,0.6,0.7,0.8,0.9,1}+1%%,{10,9,8,7,6,5,4,3,2,1})</f>
        <v>9</v>
      </c>
      <c r="M2078">
        <f>(C2078-D2078)*0.7+B2078*0.3</f>
        <v>1558039.9</v>
      </c>
      <c r="N2078">
        <f>_xlfn.RANK.AVG(M2078,M$2:M$2185)</f>
        <v>415</v>
      </c>
      <c r="O2078">
        <f>LOOKUP(N2078/COUNTA(N:N),{0,0.1,0.2,0.3,0.4,0.5,0.6,0.7,0.8,0.9,1}+1%%,{10,9,8,7,6,5,4,3,2,1})</f>
        <v>9</v>
      </c>
      <c r="P2078" s="6">
        <v>4</v>
      </c>
      <c r="Q2078">
        <f>_xlfn.RANK.AVG(P2078,P$2:P$2185)</f>
        <v>340.5</v>
      </c>
      <c r="R2078">
        <f>LOOKUP(Q2078/COUNTA(Q:Q),{0,0.1,0.2,0.3,0.4,0.5,0.6,0.7,0.8,0.9,1}+1%%,{10,9,8,7,6,5,4,3,2,1})</f>
        <v>9</v>
      </c>
      <c r="S2078">
        <f>I2078*0.5+L2078*0.5+O2078+R2078</f>
        <v>27.5</v>
      </c>
    </row>
    <row r="2079" spans="1:19" ht="43.2" x14ac:dyDescent="0.25">
      <c r="A2079" s="5" t="s">
        <v>1388</v>
      </c>
      <c r="B2079" s="6">
        <v>37014748</v>
      </c>
      <c r="C2079" s="6">
        <v>1523626</v>
      </c>
      <c r="D2079" s="6">
        <v>29342</v>
      </c>
      <c r="E2079" s="6">
        <v>105183</v>
      </c>
      <c r="F2079" s="6">
        <v>5</v>
      </c>
      <c r="G2079">
        <f>(E2079*0.6+D2079*0.2+C2079*0.2)/B2079</f>
        <v>1.0096067653898387E-2</v>
      </c>
      <c r="H2079">
        <f>_xlfn.RANK.AVG(G2079,G$2:G$2185)</f>
        <v>658</v>
      </c>
      <c r="I2079">
        <f>LOOKUP(H2079/COUNTA(H:H),{0,0.1,0.2,0.3,0.4,0.5,0.6,0.7,0.8,0.9,1}+1%%,{10,9,8,7,6,5,4,3,2,1})</f>
        <v>7</v>
      </c>
      <c r="J2079">
        <f>E2079*0.6+D2079*0.2+C2079*0.2</f>
        <v>373703.4</v>
      </c>
      <c r="K2079">
        <f>_xlfn.RANK.AVG(J2079,J$2:J$2185)</f>
        <v>58</v>
      </c>
      <c r="L2079">
        <f>LOOKUP(K2079/COUNTA(K:K),{0,0.1,0.2,0.3,0.4,0.5,0.6,0.7,0.8,0.9,1}+1%%,{10,9,8,7,6,5,4,3,2,1})</f>
        <v>10</v>
      </c>
      <c r="M2079">
        <f>(C2079-D2079)*0.7+B2079*0.3</f>
        <v>12150423.200000001</v>
      </c>
      <c r="N2079">
        <f>_xlfn.RANK.AVG(M2079,M$2:M$2185)</f>
        <v>78</v>
      </c>
      <c r="O2079">
        <f>LOOKUP(N2079/COUNTA(N:N),{0,0.1,0.2,0.3,0.4,0.5,0.6,0.7,0.8,0.9,1}+1%%,{10,9,8,7,6,5,4,3,2,1})</f>
        <v>10</v>
      </c>
      <c r="P2079" s="6">
        <v>5</v>
      </c>
      <c r="Q2079">
        <f>_xlfn.RANK.AVG(P2079,P$2:P$2185)</f>
        <v>266.5</v>
      </c>
      <c r="R2079">
        <f>LOOKUP(Q2079/COUNTA(Q:Q),{0,0.1,0.2,0.3,0.4,0.5,0.6,0.7,0.8,0.9,1}+1%%,{10,9,8,7,6,5,4,3,2,1})</f>
        <v>9</v>
      </c>
      <c r="S2079">
        <f>I2079*0.5+L2079*0.5+O2079+R2079</f>
        <v>27.5</v>
      </c>
    </row>
    <row r="2080" spans="1:19" ht="28.8" x14ac:dyDescent="0.25">
      <c r="A2080" s="5" t="s">
        <v>190</v>
      </c>
      <c r="B2080" s="6">
        <v>3323296</v>
      </c>
      <c r="C2080" s="6">
        <v>249969</v>
      </c>
      <c r="D2080" s="6">
        <v>1215</v>
      </c>
      <c r="E2080" s="6">
        <v>10505</v>
      </c>
      <c r="F2080" s="6">
        <v>7</v>
      </c>
      <c r="G2080">
        <f>(E2080*0.6+D2080*0.2+C2080*0.2)/B2080</f>
        <v>1.701317005767768E-2</v>
      </c>
      <c r="H2080">
        <f>_xlfn.RANK.AVG(G2080,G$2:G$2185)</f>
        <v>213</v>
      </c>
      <c r="I2080">
        <f>LOOKUP(H2080/COUNTA(H:H),{0,0.1,0.2,0.3,0.4,0.5,0.6,0.7,0.8,0.9,1}+1%%,{10,9,8,7,6,5,4,3,2,1})</f>
        <v>10</v>
      </c>
      <c r="J2080">
        <f>E2080*0.6+D2080*0.2+C2080*0.2</f>
        <v>56539.8</v>
      </c>
      <c r="K2080">
        <f>_xlfn.RANK.AVG(J2080,J$2:J$2185)</f>
        <v>310</v>
      </c>
      <c r="L2080">
        <f>LOOKUP(K2080/COUNTA(K:K),{0,0.1,0.2,0.3,0.4,0.5,0.6,0.7,0.8,0.9,1}+1%%,{10,9,8,7,6,5,4,3,2,1})</f>
        <v>9</v>
      </c>
      <c r="M2080">
        <f>(C2080-D2080)*0.7+B2080*0.3</f>
        <v>1171116.5999999999</v>
      </c>
      <c r="N2080">
        <f>_xlfn.RANK.AVG(M2080,M$2:M$2185)</f>
        <v>491</v>
      </c>
      <c r="O2080">
        <f>LOOKUP(N2080/COUNTA(N:N),{0,0.1,0.2,0.3,0.4,0.5,0.6,0.7,0.8,0.9,1}+1%%,{10,9,8,7,6,5,4,3,2,1})</f>
        <v>8</v>
      </c>
      <c r="P2080" s="6">
        <v>7</v>
      </c>
      <c r="Q2080">
        <f>_xlfn.RANK.AVG(P2080,P$2:P$2185)</f>
        <v>180</v>
      </c>
      <c r="R2080">
        <f>LOOKUP(Q2080/COUNTA(Q:Q),{0,0.1,0.2,0.3,0.4,0.5,0.6,0.7,0.8,0.9,1}+1%%,{10,9,8,7,6,5,4,3,2,1})</f>
        <v>10</v>
      </c>
      <c r="S2080">
        <f>I2080*0.5+L2080*0.5+O2080+R2080</f>
        <v>27.5</v>
      </c>
    </row>
    <row r="2081" spans="1:19" ht="28.8" x14ac:dyDescent="0.25">
      <c r="A2081" s="5" t="s">
        <v>151</v>
      </c>
      <c r="B2081" s="6">
        <v>91122666</v>
      </c>
      <c r="C2081" s="6">
        <v>3203305</v>
      </c>
      <c r="D2081" s="6">
        <v>66954</v>
      </c>
      <c r="E2081" s="6">
        <v>179587</v>
      </c>
      <c r="F2081" s="6">
        <v>4</v>
      </c>
      <c r="G2081">
        <f>(E2081*0.6+D2081*0.2+C2081*0.2)/B2081</f>
        <v>8.3602031573571396E-3</v>
      </c>
      <c r="H2081">
        <f>_xlfn.RANK.AVG(G2081,G$2:G$2185)</f>
        <v>861</v>
      </c>
      <c r="I2081">
        <f>LOOKUP(H2081/COUNTA(H:H),{0,0.1,0.2,0.3,0.4,0.5,0.6,0.7,0.8,0.9,1}+1%%,{10,9,8,7,6,5,4,3,2,1})</f>
        <v>7</v>
      </c>
      <c r="J2081">
        <f>E2081*0.6+D2081*0.2+C2081*0.2</f>
        <v>761804</v>
      </c>
      <c r="K2081">
        <f>_xlfn.RANK.AVG(J2081,J$2:J$2185)</f>
        <v>15</v>
      </c>
      <c r="L2081">
        <f>LOOKUP(K2081/COUNTA(K:K),{0,0.1,0.2,0.3,0.4,0.5,0.6,0.7,0.8,0.9,1}+1%%,{10,9,8,7,6,5,4,3,2,1})</f>
        <v>10</v>
      </c>
      <c r="M2081">
        <f>(C2081-D2081)*0.7+B2081*0.3</f>
        <v>29532245.5</v>
      </c>
      <c r="N2081">
        <f>_xlfn.RANK.AVG(M2081,M$2:M$2185)</f>
        <v>24</v>
      </c>
      <c r="O2081">
        <f>LOOKUP(N2081/COUNTA(N:N),{0,0.1,0.2,0.3,0.4,0.5,0.6,0.7,0.8,0.9,1}+1%%,{10,9,8,7,6,5,4,3,2,1})</f>
        <v>10</v>
      </c>
      <c r="P2081" s="6">
        <v>4</v>
      </c>
      <c r="Q2081">
        <f>_xlfn.RANK.AVG(P2081,P$2:P$2185)</f>
        <v>340.5</v>
      </c>
      <c r="R2081">
        <f>LOOKUP(Q2081/COUNTA(Q:Q),{0,0.1,0.2,0.3,0.4,0.5,0.6,0.7,0.8,0.9,1}+1%%,{10,9,8,7,6,5,4,3,2,1})</f>
        <v>9</v>
      </c>
      <c r="S2081">
        <f>I2081*0.5+L2081*0.5+O2081+R2081</f>
        <v>27.5</v>
      </c>
    </row>
    <row r="2082" spans="1:19" ht="14.4" x14ac:dyDescent="0.25">
      <c r="A2082" s="5" t="s">
        <v>143</v>
      </c>
      <c r="B2082" s="6">
        <v>51897717</v>
      </c>
      <c r="C2082" s="6">
        <v>1179540</v>
      </c>
      <c r="D2082" s="6">
        <v>55212</v>
      </c>
      <c r="E2082" s="6">
        <v>109623</v>
      </c>
      <c r="F2082" s="6">
        <v>58</v>
      </c>
      <c r="G2082">
        <f>(E2082*0.6+D2082*0.2+C2082*0.2)/B2082</f>
        <v>6.0257795155035437E-3</v>
      </c>
      <c r="H2082">
        <f>_xlfn.RANK.AVG(G2082,G$2:G$2185)</f>
        <v>1176</v>
      </c>
      <c r="I2082">
        <f>LOOKUP(H2082/COUNTA(H:H),{0,0.1,0.2,0.3,0.4,0.5,0.6,0.7,0.8,0.9,1}+1%%,{10,9,8,7,6,5,4,3,2,1})</f>
        <v>5</v>
      </c>
      <c r="J2082">
        <f>E2082*0.6+D2082*0.2+C2082*0.2</f>
        <v>312724.2</v>
      </c>
      <c r="K2082">
        <f>_xlfn.RANK.AVG(J2082,J$2:J$2185)</f>
        <v>80</v>
      </c>
      <c r="L2082">
        <f>LOOKUP(K2082/COUNTA(K:K),{0,0.1,0.2,0.3,0.4,0.5,0.6,0.7,0.8,0.9,1}+1%%,{10,9,8,7,6,5,4,3,2,1})</f>
        <v>10</v>
      </c>
      <c r="M2082">
        <f>(C2082-D2082)*0.7+B2082*0.3</f>
        <v>16356344.699999999</v>
      </c>
      <c r="N2082">
        <f>_xlfn.RANK.AVG(M2082,M$2:M$2185)</f>
        <v>53</v>
      </c>
      <c r="O2082">
        <f>LOOKUP(N2082/COUNTA(N:N),{0,0.1,0.2,0.3,0.4,0.5,0.6,0.7,0.8,0.9,1}+1%%,{10,9,8,7,6,5,4,3,2,1})</f>
        <v>10</v>
      </c>
      <c r="P2082" s="6">
        <v>58</v>
      </c>
      <c r="Q2082">
        <f>_xlfn.RANK.AVG(P2082,P$2:P$2185)</f>
        <v>5.5</v>
      </c>
      <c r="R2082">
        <f>LOOKUP(Q2082/COUNTA(Q:Q),{0,0.1,0.2,0.3,0.4,0.5,0.6,0.7,0.8,0.9,1}+1%%,{10,9,8,7,6,5,4,3,2,1})</f>
        <v>10</v>
      </c>
      <c r="S2082">
        <f>I2082*0.5+L2082*0.5+O2082+R2082</f>
        <v>27.5</v>
      </c>
    </row>
    <row r="2083" spans="1:19" ht="28.8" x14ac:dyDescent="0.25">
      <c r="A2083" s="5" t="s">
        <v>1214</v>
      </c>
      <c r="B2083" s="6">
        <v>19688284</v>
      </c>
      <c r="C2083" s="6">
        <v>985442</v>
      </c>
      <c r="D2083" s="6">
        <v>12486</v>
      </c>
      <c r="E2083" s="6">
        <v>151554</v>
      </c>
      <c r="F2083" s="6">
        <v>3</v>
      </c>
      <c r="G2083">
        <f>(E2083*0.6+D2083*0.2+C2083*0.2)/B2083</f>
        <v>1.4755882229248623E-2</v>
      </c>
      <c r="H2083">
        <f>_xlfn.RANK.AVG(G2083,G$2:G$2185)</f>
        <v>311</v>
      </c>
      <c r="I2083">
        <f>LOOKUP(H2083/COUNTA(H:H),{0,0.1,0.2,0.3,0.4,0.5,0.6,0.7,0.8,0.9,1}+1%%,{10,9,8,7,6,5,4,3,2,1})</f>
        <v>9</v>
      </c>
      <c r="J2083">
        <f>E2083*0.6+D2083*0.2+C2083*0.2</f>
        <v>290518</v>
      </c>
      <c r="K2083">
        <f>_xlfn.RANK.AVG(J2083,J$2:J$2185)</f>
        <v>87</v>
      </c>
      <c r="L2083">
        <f>LOOKUP(K2083/COUNTA(K:K),{0,0.1,0.2,0.3,0.4,0.5,0.6,0.7,0.8,0.9,1}+1%%,{10,9,8,7,6,5,4,3,2,1})</f>
        <v>10</v>
      </c>
      <c r="M2083">
        <f>(C2083-D2083)*0.7+B2083*0.3</f>
        <v>6587554.4000000004</v>
      </c>
      <c r="N2083">
        <f>_xlfn.RANK.AVG(M2083,M$2:M$2185)</f>
        <v>154</v>
      </c>
      <c r="O2083">
        <f>LOOKUP(N2083/COUNTA(N:N),{0,0.1,0.2,0.3,0.4,0.5,0.6,0.7,0.8,0.9,1}+1%%,{10,9,8,7,6,5,4,3,2,1})</f>
        <v>10</v>
      </c>
      <c r="P2083" s="6">
        <v>3</v>
      </c>
      <c r="Q2083">
        <f>_xlfn.RANK.AVG(P2083,P$2:P$2185)</f>
        <v>452</v>
      </c>
      <c r="R2083">
        <f>LOOKUP(Q2083/COUNTA(Q:Q),{0,0.1,0.2,0.3,0.4,0.5,0.6,0.7,0.8,0.9,1}+1%%,{10,9,8,7,6,5,4,3,2,1})</f>
        <v>8</v>
      </c>
      <c r="S2083">
        <f>I2083*0.5+L2083*0.5+O2083+R2083</f>
        <v>27.5</v>
      </c>
    </row>
    <row r="2084" spans="1:19" ht="14.4" x14ac:dyDescent="0.25">
      <c r="A2084" s="5" t="s">
        <v>868</v>
      </c>
      <c r="B2084" s="6">
        <v>34123648</v>
      </c>
      <c r="C2084" s="6">
        <v>753207</v>
      </c>
      <c r="D2084" s="6">
        <v>24139</v>
      </c>
      <c r="E2084" s="6">
        <v>71466</v>
      </c>
      <c r="F2084" s="6">
        <v>10</v>
      </c>
      <c r="G2084">
        <f>(E2084*0.6+D2084*0.2+C2084*0.2)/B2084</f>
        <v>5.8126493392500122E-3</v>
      </c>
      <c r="H2084">
        <f>_xlfn.RANK.AVG(G2084,G$2:G$2185)</f>
        <v>1210</v>
      </c>
      <c r="I2084">
        <f>LOOKUP(H2084/COUNTA(H:H),{0,0.1,0.2,0.3,0.4,0.5,0.6,0.7,0.8,0.9,1}+1%%,{10,9,8,7,6,5,4,3,2,1})</f>
        <v>5</v>
      </c>
      <c r="J2084">
        <f>E2084*0.6+D2084*0.2+C2084*0.2</f>
        <v>198348.79999999999</v>
      </c>
      <c r="K2084">
        <f>_xlfn.RANK.AVG(J2084,J$2:J$2185)</f>
        <v>119</v>
      </c>
      <c r="L2084">
        <f>LOOKUP(K2084/COUNTA(K:K),{0,0.1,0.2,0.3,0.4,0.5,0.6,0.7,0.8,0.9,1}+1%%,{10,9,8,7,6,5,4,3,2,1})</f>
        <v>10</v>
      </c>
      <c r="M2084">
        <f>(C2084-D2084)*0.7+B2084*0.3</f>
        <v>10747442</v>
      </c>
      <c r="N2084">
        <f>_xlfn.RANK.AVG(M2084,M$2:M$2185)</f>
        <v>91</v>
      </c>
      <c r="O2084">
        <f>LOOKUP(N2084/COUNTA(N:N),{0,0.1,0.2,0.3,0.4,0.5,0.6,0.7,0.8,0.9,1}+1%%,{10,9,8,7,6,5,4,3,2,1})</f>
        <v>10</v>
      </c>
      <c r="P2084" s="6">
        <v>10</v>
      </c>
      <c r="Q2084">
        <f>_xlfn.RANK.AVG(P2084,P$2:P$2185)</f>
        <v>111</v>
      </c>
      <c r="R2084">
        <f>LOOKUP(Q2084/COUNTA(Q:Q),{0,0.1,0.2,0.3,0.4,0.5,0.6,0.7,0.8,0.9,1}+1%%,{10,9,8,7,6,5,4,3,2,1})</f>
        <v>10</v>
      </c>
      <c r="S2084">
        <f>I2084*0.5+L2084*0.5+O2084+R2084</f>
        <v>27.5</v>
      </c>
    </row>
    <row r="2085" spans="1:19" ht="28.8" x14ac:dyDescent="0.25">
      <c r="A2085" s="5" t="s">
        <v>852</v>
      </c>
      <c r="B2085" s="6">
        <v>123166225</v>
      </c>
      <c r="C2085" s="6">
        <v>4192145</v>
      </c>
      <c r="D2085" s="6">
        <v>229666</v>
      </c>
      <c r="E2085" s="6">
        <v>336301</v>
      </c>
      <c r="F2085" s="6">
        <v>5</v>
      </c>
      <c r="G2085">
        <f>(E2085*0.6+D2085*0.2+C2085*0.2)/B2085</f>
        <v>8.8185117307930817E-3</v>
      </c>
      <c r="H2085">
        <f>_xlfn.RANK.AVG(G2085,G$2:G$2185)</f>
        <v>806</v>
      </c>
      <c r="I2085">
        <f>LOOKUP(H2085/COUNTA(H:H),{0,0.1,0.2,0.3,0.4,0.5,0.6,0.7,0.8,0.9,1}+1%%,{10,9,8,7,6,5,4,3,2,1})</f>
        <v>7</v>
      </c>
      <c r="J2085">
        <f>E2085*0.6+D2085*0.2+C2085*0.2</f>
        <v>1086142.8</v>
      </c>
      <c r="K2085">
        <f>_xlfn.RANK.AVG(J2085,J$2:J$2185)</f>
        <v>10</v>
      </c>
      <c r="L2085">
        <f>LOOKUP(K2085/COUNTA(K:K),{0,0.1,0.2,0.3,0.4,0.5,0.6,0.7,0.8,0.9,1}+1%%,{10,9,8,7,6,5,4,3,2,1})</f>
        <v>10</v>
      </c>
      <c r="M2085">
        <f>(C2085-D2085)*0.7+B2085*0.3</f>
        <v>39723602.799999997</v>
      </c>
      <c r="N2085">
        <f>_xlfn.RANK.AVG(M2085,M$2:M$2185)</f>
        <v>12</v>
      </c>
      <c r="O2085">
        <f>LOOKUP(N2085/COUNTA(N:N),{0,0.1,0.2,0.3,0.4,0.5,0.6,0.7,0.8,0.9,1}+1%%,{10,9,8,7,6,5,4,3,2,1})</f>
        <v>10</v>
      </c>
      <c r="P2085" s="6">
        <v>5</v>
      </c>
      <c r="Q2085">
        <f>_xlfn.RANK.AVG(P2085,P$2:P$2185)</f>
        <v>266.5</v>
      </c>
      <c r="R2085">
        <f>LOOKUP(Q2085/COUNTA(Q:Q),{0,0.1,0.2,0.3,0.4,0.5,0.6,0.7,0.8,0.9,1}+1%%,{10,9,8,7,6,5,4,3,2,1})</f>
        <v>9</v>
      </c>
      <c r="S2085">
        <f>I2085*0.5+L2085*0.5+O2085+R2085</f>
        <v>27.5</v>
      </c>
    </row>
    <row r="2086" spans="1:19" ht="86.4" x14ac:dyDescent="0.25">
      <c r="A2086" s="5" t="s">
        <v>1249</v>
      </c>
      <c r="B2086" s="6">
        <v>13239117</v>
      </c>
      <c r="C2086" s="6">
        <v>261739</v>
      </c>
      <c r="D2086" s="6">
        <v>35112</v>
      </c>
      <c r="E2086" s="6">
        <v>54440</v>
      </c>
      <c r="F2086" s="6">
        <v>10</v>
      </c>
      <c r="G2086">
        <f>(E2086*0.6+D2086*0.2+C2086*0.2)/B2086</f>
        <v>6.9516871857843703E-3</v>
      </c>
      <c r="H2086">
        <f>_xlfn.RANK.AVG(G2086,G$2:G$2185)</f>
        <v>1042</v>
      </c>
      <c r="I2086">
        <f>LOOKUP(H2086/COUNTA(H:H),{0,0.1,0.2,0.3,0.4,0.5,0.6,0.7,0.8,0.9,1}+1%%,{10,9,8,7,6,5,4,3,2,1})</f>
        <v>6</v>
      </c>
      <c r="J2086">
        <f>E2086*0.6+D2086*0.2+C2086*0.2</f>
        <v>92034.200000000012</v>
      </c>
      <c r="K2086">
        <f>_xlfn.RANK.AVG(J2086,J$2:J$2185)</f>
        <v>244</v>
      </c>
      <c r="L2086">
        <f>LOOKUP(K2086/COUNTA(K:K),{0,0.1,0.2,0.3,0.4,0.5,0.6,0.7,0.8,0.9,1}+1%%,{10,9,8,7,6,5,4,3,2,1})</f>
        <v>9</v>
      </c>
      <c r="M2086">
        <f>(C2086-D2086)*0.7+B2086*0.3</f>
        <v>4130373.9999999995</v>
      </c>
      <c r="N2086">
        <f>_xlfn.RANK.AVG(M2086,M$2:M$2185)</f>
        <v>210</v>
      </c>
      <c r="O2086">
        <f>LOOKUP(N2086/COUNTA(N:N),{0,0.1,0.2,0.3,0.4,0.5,0.6,0.7,0.8,0.9,1}+1%%,{10,9,8,7,6,5,4,3,2,1})</f>
        <v>10</v>
      </c>
      <c r="P2086" s="6">
        <v>10</v>
      </c>
      <c r="Q2086">
        <f>_xlfn.RANK.AVG(P2086,P$2:P$2185)</f>
        <v>111</v>
      </c>
      <c r="R2086">
        <f>LOOKUP(Q2086/COUNTA(Q:Q),{0,0.1,0.2,0.3,0.4,0.5,0.6,0.7,0.8,0.9,1}+1%%,{10,9,8,7,6,5,4,3,2,1})</f>
        <v>10</v>
      </c>
      <c r="S2086">
        <f>I2086*0.5+L2086*0.5+O2086+R2086</f>
        <v>27.5</v>
      </c>
    </row>
    <row r="2087" spans="1:19" ht="43.2" x14ac:dyDescent="0.25">
      <c r="A2087" s="5" t="s">
        <v>439</v>
      </c>
      <c r="B2087" s="6">
        <v>23471899</v>
      </c>
      <c r="C2087" s="6">
        <v>412923</v>
      </c>
      <c r="D2087" s="6">
        <v>45596</v>
      </c>
      <c r="E2087" s="6">
        <v>94955</v>
      </c>
      <c r="F2087" s="6">
        <v>25</v>
      </c>
      <c r="G2087">
        <f>(E2087*0.6+D2087*0.2+C2087*0.2)/B2087</f>
        <v>6.3342467518286436E-3</v>
      </c>
      <c r="H2087">
        <f>_xlfn.RANK.AVG(G2087,G$2:G$2185)</f>
        <v>1139</v>
      </c>
      <c r="I2087">
        <f>LOOKUP(H2087/COUNTA(H:H),{0,0.1,0.2,0.3,0.4,0.5,0.6,0.7,0.8,0.9,1}+1%%,{10,9,8,7,6,5,4,3,2,1})</f>
        <v>5</v>
      </c>
      <c r="J2087">
        <f>E2087*0.6+D2087*0.2+C2087*0.2</f>
        <v>148676.79999999999</v>
      </c>
      <c r="K2087">
        <f>_xlfn.RANK.AVG(J2087,J$2:J$2185)</f>
        <v>161</v>
      </c>
      <c r="L2087">
        <f>LOOKUP(K2087/COUNTA(K:K),{0,0.1,0.2,0.3,0.4,0.5,0.6,0.7,0.8,0.9,1}+1%%,{10,9,8,7,6,5,4,3,2,1})</f>
        <v>10</v>
      </c>
      <c r="M2087">
        <f>(C2087-D2087)*0.7+B2087*0.3</f>
        <v>7298698.6000000006</v>
      </c>
      <c r="N2087">
        <f>_xlfn.RANK.AVG(M2087,M$2:M$2185)</f>
        <v>138</v>
      </c>
      <c r="O2087">
        <f>LOOKUP(N2087/COUNTA(N:N),{0,0.1,0.2,0.3,0.4,0.5,0.6,0.7,0.8,0.9,1}+1%%,{10,9,8,7,6,5,4,3,2,1})</f>
        <v>10</v>
      </c>
      <c r="P2087" s="6">
        <v>25</v>
      </c>
      <c r="Q2087">
        <f>_xlfn.RANK.AVG(P2087,P$2:P$2185)</f>
        <v>27</v>
      </c>
      <c r="R2087">
        <f>LOOKUP(Q2087/COUNTA(Q:Q),{0,0.1,0.2,0.3,0.4,0.5,0.6,0.7,0.8,0.9,1}+1%%,{10,9,8,7,6,5,4,3,2,1})</f>
        <v>10</v>
      </c>
      <c r="S2087">
        <f>I2087*0.5+L2087*0.5+O2087+R2087</f>
        <v>27.5</v>
      </c>
    </row>
    <row r="2088" spans="1:19" ht="86.4" x14ac:dyDescent="0.25">
      <c r="A2088" s="5" t="s">
        <v>205</v>
      </c>
      <c r="B2088" s="6">
        <v>84220904</v>
      </c>
      <c r="C2088" s="6">
        <v>2129021</v>
      </c>
      <c r="D2088" s="6">
        <v>56907</v>
      </c>
      <c r="E2088" s="6">
        <v>139601</v>
      </c>
      <c r="F2088" s="6">
        <v>72</v>
      </c>
      <c r="G2088">
        <f>(E2088*0.6+D2088*0.2+C2088*0.2)/B2088</f>
        <v>6.1854738581290933E-3</v>
      </c>
      <c r="H2088">
        <f>_xlfn.RANK.AVG(G2088,G$2:G$2185)</f>
        <v>1157</v>
      </c>
      <c r="I2088">
        <f>LOOKUP(H2088/COUNTA(H:H),{0,0.1,0.2,0.3,0.4,0.5,0.6,0.7,0.8,0.9,1}+1%%,{10,9,8,7,6,5,4,3,2,1})</f>
        <v>5</v>
      </c>
      <c r="J2088">
        <f>E2088*0.6+D2088*0.2+C2088*0.2</f>
        <v>520946.2</v>
      </c>
      <c r="K2088">
        <f>_xlfn.RANK.AVG(J2088,J$2:J$2185)</f>
        <v>31</v>
      </c>
      <c r="L2088">
        <f>LOOKUP(K2088/COUNTA(K:K),{0,0.1,0.2,0.3,0.4,0.5,0.6,0.7,0.8,0.9,1}+1%%,{10,9,8,7,6,5,4,3,2,1})</f>
        <v>10</v>
      </c>
      <c r="M2088">
        <f>(C2088-D2088)*0.7+B2088*0.3</f>
        <v>26716751</v>
      </c>
      <c r="N2088">
        <f>_xlfn.RANK.AVG(M2088,M$2:M$2185)</f>
        <v>30</v>
      </c>
      <c r="O2088">
        <f>LOOKUP(N2088/COUNTA(N:N),{0,0.1,0.2,0.3,0.4,0.5,0.6,0.7,0.8,0.9,1}+1%%,{10,9,8,7,6,5,4,3,2,1})</f>
        <v>10</v>
      </c>
      <c r="P2088" s="6">
        <v>72</v>
      </c>
      <c r="Q2088">
        <f>_xlfn.RANK.AVG(P2088,P$2:P$2185)</f>
        <v>3</v>
      </c>
      <c r="R2088">
        <f>LOOKUP(Q2088/COUNTA(Q:Q),{0,0.1,0.2,0.3,0.4,0.5,0.6,0.7,0.8,0.9,1}+1%%,{10,9,8,7,6,5,4,3,2,1})</f>
        <v>10</v>
      </c>
      <c r="S2088">
        <f>I2088*0.5+L2088*0.5+O2088+R2088</f>
        <v>27.5</v>
      </c>
    </row>
    <row r="2089" spans="1:19" ht="28.8" x14ac:dyDescent="0.25">
      <c r="A2089" s="5" t="s">
        <v>105</v>
      </c>
      <c r="B2089" s="6">
        <v>98438509</v>
      </c>
      <c r="C2089" s="6">
        <v>2249707</v>
      </c>
      <c r="D2089" s="6">
        <v>67759</v>
      </c>
      <c r="E2089" s="6">
        <v>133630</v>
      </c>
      <c r="F2089" s="6">
        <v>73</v>
      </c>
      <c r="G2089">
        <f>(E2089*0.6+D2089*0.2+C2089*0.2)/B2089</f>
        <v>5.5229524047342091E-3</v>
      </c>
      <c r="H2089">
        <f>_xlfn.RANK.AVG(G2089,G$2:G$2185)</f>
        <v>1257</v>
      </c>
      <c r="I2089">
        <f>LOOKUP(H2089/COUNTA(H:H),{0,0.1,0.2,0.3,0.4,0.5,0.6,0.7,0.8,0.9,1}+1%%,{10,9,8,7,6,5,4,3,2,1})</f>
        <v>5</v>
      </c>
      <c r="J2089">
        <f>E2089*0.6+D2089*0.2+C2089*0.2</f>
        <v>543671.20000000007</v>
      </c>
      <c r="K2089">
        <f>_xlfn.RANK.AVG(J2089,J$2:J$2185)</f>
        <v>26</v>
      </c>
      <c r="L2089">
        <f>LOOKUP(K2089/COUNTA(K:K),{0,0.1,0.2,0.3,0.4,0.5,0.6,0.7,0.8,0.9,1}+1%%,{10,9,8,7,6,5,4,3,2,1})</f>
        <v>10</v>
      </c>
      <c r="M2089">
        <f>(C2089-D2089)*0.7+B2089*0.3</f>
        <v>31058916.300000001</v>
      </c>
      <c r="N2089">
        <f>_xlfn.RANK.AVG(M2089,M$2:M$2185)</f>
        <v>21</v>
      </c>
      <c r="O2089">
        <f>LOOKUP(N2089/COUNTA(N:N),{0,0.1,0.2,0.3,0.4,0.5,0.6,0.7,0.8,0.9,1}+1%%,{10,9,8,7,6,5,4,3,2,1})</f>
        <v>10</v>
      </c>
      <c r="P2089" s="6">
        <v>73</v>
      </c>
      <c r="Q2089">
        <f>_xlfn.RANK.AVG(P2089,P$2:P$2185)</f>
        <v>2</v>
      </c>
      <c r="R2089">
        <f>LOOKUP(Q2089/COUNTA(Q:Q),{0,0.1,0.2,0.3,0.4,0.5,0.6,0.7,0.8,0.9,1}+1%%,{10,9,8,7,6,5,4,3,2,1})</f>
        <v>10</v>
      </c>
      <c r="S2089">
        <f>I2089*0.5+L2089*0.5+O2089+R2089</f>
        <v>27.5</v>
      </c>
    </row>
    <row r="2090" spans="1:19" ht="43.2" x14ac:dyDescent="0.25">
      <c r="A2090" s="5" t="s">
        <v>254</v>
      </c>
      <c r="B2090" s="6">
        <v>8345802</v>
      </c>
      <c r="C2090" s="6">
        <v>363942</v>
      </c>
      <c r="D2090" s="6">
        <v>10600</v>
      </c>
      <c r="E2090" s="6">
        <v>33750</v>
      </c>
      <c r="F2090" s="6">
        <v>10</v>
      </c>
      <c r="G2090">
        <f>(E2090*0.6+D2090*0.2+C2090*0.2)/B2090</f>
        <v>1.1401947949400191E-2</v>
      </c>
      <c r="H2090">
        <f>_xlfn.RANK.AVG(G2090,G$2:G$2185)</f>
        <v>538</v>
      </c>
      <c r="I2090">
        <f>LOOKUP(H2090/COUNTA(H:H),{0,0.1,0.2,0.3,0.4,0.5,0.6,0.7,0.8,0.9,1}+1%%,{10,9,8,7,6,5,4,3,2,1})</f>
        <v>8</v>
      </c>
      <c r="J2090">
        <f>E2090*0.6+D2090*0.2+C2090*0.2</f>
        <v>95158.400000000009</v>
      </c>
      <c r="K2090">
        <f>_xlfn.RANK.AVG(J2090,J$2:J$2185)</f>
        <v>237</v>
      </c>
      <c r="L2090">
        <f>LOOKUP(K2090/COUNTA(K:K),{0,0.1,0.2,0.3,0.4,0.5,0.6,0.7,0.8,0.9,1}+1%%,{10,9,8,7,6,5,4,3,2,1})</f>
        <v>9</v>
      </c>
      <c r="M2090">
        <f>(C2090-D2090)*0.7+B2090*0.3</f>
        <v>2751080</v>
      </c>
      <c r="N2090">
        <f>_xlfn.RANK.AVG(M2090,M$2:M$2185)</f>
        <v>283</v>
      </c>
      <c r="O2090">
        <f>LOOKUP(N2090/COUNTA(N:N),{0,0.1,0.2,0.3,0.4,0.5,0.6,0.7,0.8,0.9,1}+1%%,{10,9,8,7,6,5,4,3,2,1})</f>
        <v>9</v>
      </c>
      <c r="P2090" s="6">
        <v>10</v>
      </c>
      <c r="Q2090">
        <f>_xlfn.RANK.AVG(P2090,P$2:P$2185)</f>
        <v>111</v>
      </c>
      <c r="R2090">
        <f>LOOKUP(Q2090/COUNTA(Q:Q),{0,0.1,0.2,0.3,0.4,0.5,0.6,0.7,0.8,0.9,1}+1%%,{10,9,8,7,6,5,4,3,2,1})</f>
        <v>10</v>
      </c>
      <c r="S2090">
        <f>I2090*0.5+L2090*0.5+O2090+R2090</f>
        <v>27.5</v>
      </c>
    </row>
    <row r="2091" spans="1:19" ht="28.8" x14ac:dyDescent="0.25">
      <c r="A2091" s="5" t="s">
        <v>79</v>
      </c>
      <c r="B2091" s="6">
        <v>8766215</v>
      </c>
      <c r="C2091" s="6">
        <v>425730</v>
      </c>
      <c r="D2091" s="6">
        <v>15121</v>
      </c>
      <c r="E2091" s="6">
        <v>34160</v>
      </c>
      <c r="F2091" s="6">
        <v>9</v>
      </c>
      <c r="G2091">
        <f>(E2091*0.6+D2091*0.2+C2091*0.2)/B2091</f>
        <v>1.2396022684818932E-2</v>
      </c>
      <c r="H2091">
        <f>_xlfn.RANK.AVG(G2091,G$2:G$2185)</f>
        <v>467</v>
      </c>
      <c r="I2091">
        <f>LOOKUP(H2091/COUNTA(H:H),{0,0.1,0.2,0.3,0.4,0.5,0.6,0.7,0.8,0.9,1}+1%%,{10,9,8,7,6,5,4,3,2,1})</f>
        <v>8</v>
      </c>
      <c r="J2091">
        <f>E2091*0.6+D2091*0.2+C2091*0.2</f>
        <v>108666.2</v>
      </c>
      <c r="K2091">
        <f>_xlfn.RANK.AVG(J2091,J$2:J$2185)</f>
        <v>210</v>
      </c>
      <c r="L2091">
        <f>LOOKUP(K2091/COUNTA(K:K),{0,0.1,0.2,0.3,0.4,0.5,0.6,0.7,0.8,0.9,1}+1%%,{10,9,8,7,6,5,4,3,2,1})</f>
        <v>10</v>
      </c>
      <c r="M2091">
        <f>(C2091-D2091)*0.7+B2091*0.3</f>
        <v>2917290.8</v>
      </c>
      <c r="N2091">
        <f>_xlfn.RANK.AVG(M2091,M$2:M$2185)</f>
        <v>275</v>
      </c>
      <c r="O2091">
        <f>LOOKUP(N2091/COUNTA(N:N),{0,0.1,0.2,0.3,0.4,0.5,0.6,0.7,0.8,0.9,1}+1%%,{10,9,8,7,6,5,4,3,2,1})</f>
        <v>9</v>
      </c>
      <c r="P2091" s="6">
        <v>9</v>
      </c>
      <c r="Q2091">
        <f>_xlfn.RANK.AVG(P2091,P$2:P$2185)</f>
        <v>128</v>
      </c>
      <c r="R2091">
        <f>LOOKUP(Q2091/COUNTA(Q:Q),{0,0.1,0.2,0.3,0.4,0.5,0.6,0.7,0.8,0.9,1}+1%%,{10,9,8,7,6,5,4,3,2,1})</f>
        <v>10</v>
      </c>
      <c r="S2091">
        <f>I2091*0.5+L2091*0.5+O2091+R2091</f>
        <v>28</v>
      </c>
    </row>
    <row r="2092" spans="1:19" ht="28.8" x14ac:dyDescent="0.25">
      <c r="A2092" s="5" t="s">
        <v>778</v>
      </c>
      <c r="B2092" s="6">
        <v>44677333</v>
      </c>
      <c r="C2092" s="6">
        <v>1364202</v>
      </c>
      <c r="D2092" s="6">
        <v>34885</v>
      </c>
      <c r="E2092" s="6">
        <v>84087</v>
      </c>
      <c r="F2092" s="6">
        <v>9</v>
      </c>
      <c r="G2092">
        <f>(E2092*0.6+D2092*0.2+C2092*0.2)/B2092</f>
        <v>7.3923302449588934E-3</v>
      </c>
      <c r="H2092">
        <f>_xlfn.RANK.AVG(G2092,G$2:G$2185)</f>
        <v>978</v>
      </c>
      <c r="I2092">
        <f>LOOKUP(H2092/COUNTA(H:H),{0,0.1,0.2,0.3,0.4,0.5,0.6,0.7,0.8,0.9,1}+1%%,{10,9,8,7,6,5,4,3,2,1})</f>
        <v>6</v>
      </c>
      <c r="J2092">
        <f>E2092*0.6+D2092*0.2+C2092*0.2</f>
        <v>330269.60000000003</v>
      </c>
      <c r="K2092">
        <f>_xlfn.RANK.AVG(J2092,J$2:J$2185)</f>
        <v>71</v>
      </c>
      <c r="L2092">
        <f>LOOKUP(K2092/COUNTA(K:K),{0,0.1,0.2,0.3,0.4,0.5,0.6,0.7,0.8,0.9,1}+1%%,{10,9,8,7,6,5,4,3,2,1})</f>
        <v>10</v>
      </c>
      <c r="M2092">
        <f>(C2092-D2092)*0.7+B2092*0.3</f>
        <v>14333721.800000001</v>
      </c>
      <c r="N2092">
        <f>_xlfn.RANK.AVG(M2092,M$2:M$2185)</f>
        <v>59</v>
      </c>
      <c r="O2092">
        <f>LOOKUP(N2092/COUNTA(N:N),{0,0.1,0.2,0.3,0.4,0.5,0.6,0.7,0.8,0.9,1}+1%%,{10,9,8,7,6,5,4,3,2,1})</f>
        <v>10</v>
      </c>
      <c r="P2092" s="6">
        <v>9</v>
      </c>
      <c r="Q2092">
        <f>_xlfn.RANK.AVG(P2092,P$2:P$2185)</f>
        <v>128</v>
      </c>
      <c r="R2092">
        <f>LOOKUP(Q2092/COUNTA(Q:Q),{0,0.1,0.2,0.3,0.4,0.5,0.6,0.7,0.8,0.9,1}+1%%,{10,9,8,7,6,5,4,3,2,1})</f>
        <v>10</v>
      </c>
      <c r="S2092">
        <f>I2092*0.5+L2092*0.5+O2092+R2092</f>
        <v>28</v>
      </c>
    </row>
    <row r="2093" spans="1:19" ht="28.8" x14ac:dyDescent="0.25">
      <c r="A2093" s="5" t="s">
        <v>276</v>
      </c>
      <c r="B2093" s="6">
        <v>21243304</v>
      </c>
      <c r="C2093" s="6">
        <v>728701</v>
      </c>
      <c r="D2093" s="6">
        <v>12498</v>
      </c>
      <c r="E2093" s="6">
        <v>38888</v>
      </c>
      <c r="F2093" s="6">
        <v>20</v>
      </c>
      <c r="G2093">
        <f>(E2093*0.6+D2093*0.2+C2093*0.2)/B2093</f>
        <v>8.0765496741938073E-3</v>
      </c>
      <c r="H2093">
        <f>_xlfn.RANK.AVG(G2093,G$2:G$2185)</f>
        <v>896</v>
      </c>
      <c r="I2093">
        <f>LOOKUP(H2093/COUNTA(H:H),{0,0.1,0.2,0.3,0.4,0.5,0.6,0.7,0.8,0.9,1}+1%%,{10,9,8,7,6,5,4,3,2,1})</f>
        <v>6</v>
      </c>
      <c r="J2093">
        <f>E2093*0.6+D2093*0.2+C2093*0.2</f>
        <v>171572.6</v>
      </c>
      <c r="K2093">
        <f>_xlfn.RANK.AVG(J2093,J$2:J$2185)</f>
        <v>131</v>
      </c>
      <c r="L2093">
        <f>LOOKUP(K2093/COUNTA(K:K),{0,0.1,0.2,0.3,0.4,0.5,0.6,0.7,0.8,0.9,1}+1%%,{10,9,8,7,6,5,4,3,2,1})</f>
        <v>10</v>
      </c>
      <c r="M2093">
        <f>(C2093-D2093)*0.7+B2093*0.3</f>
        <v>6874333.2999999998</v>
      </c>
      <c r="N2093">
        <f>_xlfn.RANK.AVG(M2093,M$2:M$2185)</f>
        <v>146</v>
      </c>
      <c r="O2093">
        <f>LOOKUP(N2093/COUNTA(N:N),{0,0.1,0.2,0.3,0.4,0.5,0.6,0.7,0.8,0.9,1}+1%%,{10,9,8,7,6,5,4,3,2,1})</f>
        <v>10</v>
      </c>
      <c r="P2093" s="6">
        <v>20</v>
      </c>
      <c r="Q2093">
        <f>_xlfn.RANK.AVG(P2093,P$2:P$2185)</f>
        <v>42.5</v>
      </c>
      <c r="R2093">
        <f>LOOKUP(Q2093/COUNTA(Q:Q),{0,0.1,0.2,0.3,0.4,0.5,0.6,0.7,0.8,0.9,1}+1%%,{10,9,8,7,6,5,4,3,2,1})</f>
        <v>10</v>
      </c>
      <c r="S2093">
        <f>I2093*0.5+L2093*0.5+O2093+R2093</f>
        <v>28</v>
      </c>
    </row>
    <row r="2094" spans="1:19" ht="28.8" x14ac:dyDescent="0.25">
      <c r="A2094" s="5" t="s">
        <v>1309</v>
      </c>
      <c r="B2094" s="6">
        <v>9422387</v>
      </c>
      <c r="C2094" s="6">
        <v>795446</v>
      </c>
      <c r="D2094" s="6">
        <v>17295</v>
      </c>
      <c r="E2094" s="6">
        <v>68118</v>
      </c>
      <c r="F2094" s="6">
        <v>4</v>
      </c>
      <c r="G2094">
        <f>(E2094*0.6+D2094*0.2+C2094*0.2)/B2094</f>
        <v>2.158890310915907E-2</v>
      </c>
      <c r="H2094">
        <f>_xlfn.RANK.AVG(G2094,G$2:G$2185)</f>
        <v>102</v>
      </c>
      <c r="I2094">
        <f>LOOKUP(H2094/COUNTA(H:H),{0,0.1,0.2,0.3,0.4,0.5,0.6,0.7,0.8,0.9,1}+1%%,{10,9,8,7,6,5,4,3,2,1})</f>
        <v>10</v>
      </c>
      <c r="J2094">
        <f>E2094*0.6+D2094*0.2+C2094*0.2</f>
        <v>203419</v>
      </c>
      <c r="K2094">
        <f>_xlfn.RANK.AVG(J2094,J$2:J$2185)</f>
        <v>116</v>
      </c>
      <c r="L2094">
        <f>LOOKUP(K2094/COUNTA(K:K),{0,0.1,0.2,0.3,0.4,0.5,0.6,0.7,0.8,0.9,1}+1%%,{10,9,8,7,6,5,4,3,2,1})</f>
        <v>10</v>
      </c>
      <c r="M2094">
        <f>(C2094-D2094)*0.7+B2094*0.3</f>
        <v>3371421.8</v>
      </c>
      <c r="N2094">
        <f>_xlfn.RANK.AVG(M2094,M$2:M$2185)</f>
        <v>247</v>
      </c>
      <c r="O2094">
        <f>LOOKUP(N2094/COUNTA(N:N),{0,0.1,0.2,0.3,0.4,0.5,0.6,0.7,0.8,0.9,1}+1%%,{10,9,8,7,6,5,4,3,2,1})</f>
        <v>9</v>
      </c>
      <c r="P2094" s="6">
        <v>4</v>
      </c>
      <c r="Q2094">
        <f>_xlfn.RANK.AVG(P2094,P$2:P$2185)</f>
        <v>340.5</v>
      </c>
      <c r="R2094">
        <f>LOOKUP(Q2094/COUNTA(Q:Q),{0,0.1,0.2,0.3,0.4,0.5,0.6,0.7,0.8,0.9,1}+1%%,{10,9,8,7,6,5,4,3,2,1})</f>
        <v>9</v>
      </c>
      <c r="S2094">
        <f>I2094*0.5+L2094*0.5+O2094+R2094</f>
        <v>28</v>
      </c>
    </row>
    <row r="2095" spans="1:19" ht="43.2" x14ac:dyDescent="0.25">
      <c r="A2095" s="5" t="s">
        <v>953</v>
      </c>
      <c r="B2095" s="6">
        <v>24621679</v>
      </c>
      <c r="C2095" s="6">
        <v>604764</v>
      </c>
      <c r="D2095" s="6">
        <v>13639</v>
      </c>
      <c r="E2095" s="6">
        <v>113479</v>
      </c>
      <c r="F2095" s="6">
        <v>13</v>
      </c>
      <c r="G2095">
        <f>(E2095*0.6+D2095*0.2+C2095*0.2)/B2095</f>
        <v>7.7885833862101767E-3</v>
      </c>
      <c r="H2095">
        <f>_xlfn.RANK.AVG(G2095,G$2:G$2185)</f>
        <v>927</v>
      </c>
      <c r="I2095">
        <f>LOOKUP(H2095/COUNTA(H:H),{0,0.1,0.2,0.3,0.4,0.5,0.6,0.7,0.8,0.9,1}+1%%,{10,9,8,7,6,5,4,3,2,1})</f>
        <v>6</v>
      </c>
      <c r="J2095">
        <f>E2095*0.6+D2095*0.2+C2095*0.2</f>
        <v>191768</v>
      </c>
      <c r="K2095">
        <f>_xlfn.RANK.AVG(J2095,J$2:J$2185)</f>
        <v>122</v>
      </c>
      <c r="L2095">
        <f>LOOKUP(K2095/COUNTA(K:K),{0,0.1,0.2,0.3,0.4,0.5,0.6,0.7,0.8,0.9,1}+1%%,{10,9,8,7,6,5,4,3,2,1})</f>
        <v>10</v>
      </c>
      <c r="M2095">
        <f>(C2095-D2095)*0.7+B2095*0.3</f>
        <v>7800291.2000000002</v>
      </c>
      <c r="N2095">
        <f>_xlfn.RANK.AVG(M2095,M$2:M$2185)</f>
        <v>134</v>
      </c>
      <c r="O2095">
        <f>LOOKUP(N2095/COUNTA(N:N),{0,0.1,0.2,0.3,0.4,0.5,0.6,0.7,0.8,0.9,1}+1%%,{10,9,8,7,6,5,4,3,2,1})</f>
        <v>10</v>
      </c>
      <c r="P2095" s="6">
        <v>13</v>
      </c>
      <c r="Q2095">
        <f>_xlfn.RANK.AVG(P2095,P$2:P$2185)</f>
        <v>81</v>
      </c>
      <c r="R2095">
        <f>LOOKUP(Q2095/COUNTA(Q:Q),{0,0.1,0.2,0.3,0.4,0.5,0.6,0.7,0.8,0.9,1}+1%%,{10,9,8,7,6,5,4,3,2,1})</f>
        <v>10</v>
      </c>
      <c r="S2095">
        <f>I2095*0.5+L2095*0.5+O2095+R2095</f>
        <v>28</v>
      </c>
    </row>
    <row r="2096" spans="1:19" ht="28.8" x14ac:dyDescent="0.25">
      <c r="A2096" s="5" t="s">
        <v>1109</v>
      </c>
      <c r="B2096" s="6">
        <v>44944175</v>
      </c>
      <c r="C2096" s="6">
        <v>1532682</v>
      </c>
      <c r="D2096" s="6">
        <v>23081</v>
      </c>
      <c r="E2096" s="6">
        <v>83926</v>
      </c>
      <c r="F2096" s="6">
        <v>9</v>
      </c>
      <c r="G2096">
        <f>(E2096*0.6+D2096*0.2+C2096*0.2)/B2096</f>
        <v>8.0434939566695791E-3</v>
      </c>
      <c r="H2096">
        <f>_xlfn.RANK.AVG(G2096,G$2:G$2185)</f>
        <v>900</v>
      </c>
      <c r="I2096">
        <f>LOOKUP(H2096/COUNTA(H:H),{0,0.1,0.2,0.3,0.4,0.5,0.6,0.7,0.8,0.9,1}+1%%,{10,9,8,7,6,5,4,3,2,1})</f>
        <v>6</v>
      </c>
      <c r="J2096">
        <f>E2096*0.6+D2096*0.2+C2096*0.2</f>
        <v>361508.2</v>
      </c>
      <c r="K2096">
        <f>_xlfn.RANK.AVG(J2096,J$2:J$2185)</f>
        <v>63</v>
      </c>
      <c r="L2096">
        <f>LOOKUP(K2096/COUNTA(K:K),{0,0.1,0.2,0.3,0.4,0.5,0.6,0.7,0.8,0.9,1}+1%%,{10,9,8,7,6,5,4,3,2,1})</f>
        <v>10</v>
      </c>
      <c r="M2096">
        <f>(C2096-D2096)*0.7+B2096*0.3</f>
        <v>14539973.199999999</v>
      </c>
      <c r="N2096">
        <f>_xlfn.RANK.AVG(M2096,M$2:M$2185)</f>
        <v>57</v>
      </c>
      <c r="O2096">
        <f>LOOKUP(N2096/COUNTA(N:N),{0,0.1,0.2,0.3,0.4,0.5,0.6,0.7,0.8,0.9,1}+1%%,{10,9,8,7,6,5,4,3,2,1})</f>
        <v>10</v>
      </c>
      <c r="P2096" s="6">
        <v>9</v>
      </c>
      <c r="Q2096">
        <f>_xlfn.RANK.AVG(P2096,P$2:P$2185)</f>
        <v>128</v>
      </c>
      <c r="R2096">
        <f>LOOKUP(Q2096/COUNTA(Q:Q),{0,0.1,0.2,0.3,0.4,0.5,0.6,0.7,0.8,0.9,1}+1%%,{10,9,8,7,6,5,4,3,2,1})</f>
        <v>10</v>
      </c>
      <c r="S2096">
        <f>I2096*0.5+L2096*0.5+O2096+R2096</f>
        <v>28</v>
      </c>
    </row>
    <row r="2097" spans="1:19" ht="28.8" x14ac:dyDescent="0.25">
      <c r="A2097" s="5" t="s">
        <v>93</v>
      </c>
      <c r="B2097" s="6">
        <v>30622606</v>
      </c>
      <c r="C2097" s="6">
        <v>693492</v>
      </c>
      <c r="D2097" s="6">
        <v>48133</v>
      </c>
      <c r="E2097" s="6">
        <v>109748</v>
      </c>
      <c r="F2097" s="6">
        <v>14</v>
      </c>
      <c r="G2097">
        <f>(E2097*0.6+D2097*0.2+C2097*0.2)/B2097</f>
        <v>6.9939769332498999E-3</v>
      </c>
      <c r="H2097">
        <f>_xlfn.RANK.AVG(G2097,G$2:G$2185)</f>
        <v>1035</v>
      </c>
      <c r="I2097">
        <f>LOOKUP(H2097/COUNTA(H:H),{0,0.1,0.2,0.3,0.4,0.5,0.6,0.7,0.8,0.9,1}+1%%,{10,9,8,7,6,5,4,3,2,1})</f>
        <v>6</v>
      </c>
      <c r="J2097">
        <f>E2097*0.6+D2097*0.2+C2097*0.2</f>
        <v>214173.8</v>
      </c>
      <c r="K2097">
        <f>_xlfn.RANK.AVG(J2097,J$2:J$2185)</f>
        <v>110</v>
      </c>
      <c r="L2097">
        <f>LOOKUP(K2097/COUNTA(K:K),{0,0.1,0.2,0.3,0.4,0.5,0.6,0.7,0.8,0.9,1}+1%%,{10,9,8,7,6,5,4,3,2,1})</f>
        <v>10</v>
      </c>
      <c r="M2097">
        <f>(C2097-D2097)*0.7+B2097*0.3</f>
        <v>9638533.0999999996</v>
      </c>
      <c r="N2097">
        <f>_xlfn.RANK.AVG(M2097,M$2:M$2185)</f>
        <v>103</v>
      </c>
      <c r="O2097">
        <f>LOOKUP(N2097/COUNTA(N:N),{0,0.1,0.2,0.3,0.4,0.5,0.6,0.7,0.8,0.9,1}+1%%,{10,9,8,7,6,5,4,3,2,1})</f>
        <v>10</v>
      </c>
      <c r="P2097" s="6">
        <v>14</v>
      </c>
      <c r="Q2097">
        <f>_xlfn.RANK.AVG(P2097,P$2:P$2185)</f>
        <v>74</v>
      </c>
      <c r="R2097">
        <f>LOOKUP(Q2097/COUNTA(Q:Q),{0,0.1,0.2,0.3,0.4,0.5,0.6,0.7,0.8,0.9,1}+1%%,{10,9,8,7,6,5,4,3,2,1})</f>
        <v>10</v>
      </c>
      <c r="S2097">
        <f>I2097*0.5+L2097*0.5+O2097+R2097</f>
        <v>28</v>
      </c>
    </row>
    <row r="2098" spans="1:19" ht="28.8" x14ac:dyDescent="0.25">
      <c r="A2098" s="5" t="s">
        <v>610</v>
      </c>
      <c r="B2098" s="6">
        <v>14874617</v>
      </c>
      <c r="C2098" s="6">
        <v>494366</v>
      </c>
      <c r="D2098" s="6">
        <v>15709</v>
      </c>
      <c r="E2098" s="6">
        <v>28210</v>
      </c>
      <c r="F2098" s="6">
        <v>7</v>
      </c>
      <c r="G2098">
        <f>(E2098*0.6+D2098*0.2+C2098*0.2)/B2098</f>
        <v>7.996239499813677E-3</v>
      </c>
      <c r="H2098">
        <f>_xlfn.RANK.AVG(G2098,G$2:G$2185)</f>
        <v>904</v>
      </c>
      <c r="I2098">
        <f>LOOKUP(H2098/COUNTA(H:H),{0,0.1,0.2,0.3,0.4,0.5,0.6,0.7,0.8,0.9,1}+1%%,{10,9,8,7,6,5,4,3,2,1})</f>
        <v>6</v>
      </c>
      <c r="J2098">
        <f>E2098*0.6+D2098*0.2+C2098*0.2</f>
        <v>118941.00000000001</v>
      </c>
      <c r="K2098">
        <f>_xlfn.RANK.AVG(J2098,J$2:J$2185)</f>
        <v>196</v>
      </c>
      <c r="L2098">
        <f>LOOKUP(K2098/COUNTA(K:K),{0,0.1,0.2,0.3,0.4,0.5,0.6,0.7,0.8,0.9,1}+1%%,{10,9,8,7,6,5,4,3,2,1})</f>
        <v>10</v>
      </c>
      <c r="M2098">
        <f>(C2098-D2098)*0.7+B2098*0.3</f>
        <v>4797445</v>
      </c>
      <c r="N2098">
        <f>_xlfn.RANK.AVG(M2098,M$2:M$2185)</f>
        <v>188</v>
      </c>
      <c r="O2098">
        <f>LOOKUP(N2098/COUNTA(N:N),{0,0.1,0.2,0.3,0.4,0.5,0.6,0.7,0.8,0.9,1}+1%%,{10,9,8,7,6,5,4,3,2,1})</f>
        <v>10</v>
      </c>
      <c r="P2098" s="6">
        <v>7</v>
      </c>
      <c r="Q2098">
        <f>_xlfn.RANK.AVG(P2098,P$2:P$2185)</f>
        <v>180</v>
      </c>
      <c r="R2098">
        <f>LOOKUP(Q2098/COUNTA(Q:Q),{0,0.1,0.2,0.3,0.4,0.5,0.6,0.7,0.8,0.9,1}+1%%,{10,9,8,7,6,5,4,3,2,1})</f>
        <v>10</v>
      </c>
      <c r="S2098">
        <f>I2098*0.5+L2098*0.5+O2098+R2098</f>
        <v>28</v>
      </c>
    </row>
    <row r="2099" spans="1:19" ht="14.4" x14ac:dyDescent="0.25">
      <c r="A2099" s="5" t="s">
        <v>654</v>
      </c>
      <c r="B2099" s="6">
        <v>21125546</v>
      </c>
      <c r="C2099" s="6">
        <v>564402</v>
      </c>
      <c r="D2099" s="6">
        <v>23089</v>
      </c>
      <c r="E2099" s="6">
        <v>62626</v>
      </c>
      <c r="F2099" s="6">
        <v>14</v>
      </c>
      <c r="G2099">
        <f>(E2099*0.6+D2099*0.2+C2099*0.2)/B2099</f>
        <v>7.340581871824757E-3</v>
      </c>
      <c r="H2099">
        <f>_xlfn.RANK.AVG(G2099,G$2:G$2185)</f>
        <v>987</v>
      </c>
      <c r="I2099">
        <f>LOOKUP(H2099/COUNTA(H:H),{0,0.1,0.2,0.3,0.4,0.5,0.6,0.7,0.8,0.9,1}+1%%,{10,9,8,7,6,5,4,3,2,1})</f>
        <v>6</v>
      </c>
      <c r="J2099">
        <f>E2099*0.6+D2099*0.2+C2099*0.2</f>
        <v>155073.80000000002</v>
      </c>
      <c r="K2099">
        <f>_xlfn.RANK.AVG(J2099,J$2:J$2185)</f>
        <v>150</v>
      </c>
      <c r="L2099">
        <f>LOOKUP(K2099/COUNTA(K:K),{0,0.1,0.2,0.3,0.4,0.5,0.6,0.7,0.8,0.9,1}+1%%,{10,9,8,7,6,5,4,3,2,1})</f>
        <v>10</v>
      </c>
      <c r="M2099">
        <f>(C2099-D2099)*0.7+B2099*0.3</f>
        <v>6716582.8999999994</v>
      </c>
      <c r="N2099">
        <f>_xlfn.RANK.AVG(M2099,M$2:M$2185)</f>
        <v>149</v>
      </c>
      <c r="O2099">
        <f>LOOKUP(N2099/COUNTA(N:N),{0,0.1,0.2,0.3,0.4,0.5,0.6,0.7,0.8,0.9,1}+1%%,{10,9,8,7,6,5,4,3,2,1})</f>
        <v>10</v>
      </c>
      <c r="P2099" s="6">
        <v>14</v>
      </c>
      <c r="Q2099">
        <f>_xlfn.RANK.AVG(P2099,P$2:P$2185)</f>
        <v>74</v>
      </c>
      <c r="R2099">
        <f>LOOKUP(Q2099/COUNTA(Q:Q),{0,0.1,0.2,0.3,0.4,0.5,0.6,0.7,0.8,0.9,1}+1%%,{10,9,8,7,6,5,4,3,2,1})</f>
        <v>10</v>
      </c>
      <c r="S2099">
        <f>I2099*0.5+L2099*0.5+O2099+R2099</f>
        <v>28</v>
      </c>
    </row>
    <row r="2100" spans="1:19" ht="43.2" x14ac:dyDescent="0.25">
      <c r="A2100" s="5" t="s">
        <v>6</v>
      </c>
      <c r="B2100" s="6">
        <v>19175173</v>
      </c>
      <c r="C2100" s="6">
        <v>445955</v>
      </c>
      <c r="D2100" s="6">
        <v>24184</v>
      </c>
      <c r="E2100" s="6">
        <v>60927</v>
      </c>
      <c r="F2100" s="6">
        <v>15</v>
      </c>
      <c r="G2100">
        <f>(E2100*0.6+D2100*0.2+C2100*0.2)/B2100</f>
        <v>6.8100558988437813E-3</v>
      </c>
      <c r="H2100">
        <f>_xlfn.RANK.AVG(G2100,G$2:G$2185)</f>
        <v>1068</v>
      </c>
      <c r="I2100">
        <f>LOOKUP(H2100/COUNTA(H:H),{0,0.1,0.2,0.3,0.4,0.5,0.6,0.7,0.8,0.9,1}+1%%,{10,9,8,7,6,5,4,3,2,1})</f>
        <v>6</v>
      </c>
      <c r="J2100">
        <f>E2100*0.6+D2100*0.2+C2100*0.2</f>
        <v>130584</v>
      </c>
      <c r="K2100">
        <f>_xlfn.RANK.AVG(J2100,J$2:J$2185)</f>
        <v>179</v>
      </c>
      <c r="L2100">
        <f>LOOKUP(K2100/COUNTA(K:K),{0,0.1,0.2,0.3,0.4,0.5,0.6,0.7,0.8,0.9,1}+1%%,{10,9,8,7,6,5,4,3,2,1})</f>
        <v>10</v>
      </c>
      <c r="M2100">
        <f>(C2100-D2100)*0.7+B2100*0.3</f>
        <v>6047791.5999999996</v>
      </c>
      <c r="N2100">
        <f>_xlfn.RANK.AVG(M2100,M$2:M$2185)</f>
        <v>166</v>
      </c>
      <c r="O2100">
        <f>LOOKUP(N2100/COUNTA(N:N),{0,0.1,0.2,0.3,0.4,0.5,0.6,0.7,0.8,0.9,1}+1%%,{10,9,8,7,6,5,4,3,2,1})</f>
        <v>10</v>
      </c>
      <c r="P2100" s="6">
        <v>15</v>
      </c>
      <c r="Q2100">
        <f>_xlfn.RANK.AVG(P2100,P$2:P$2185)</f>
        <v>66.5</v>
      </c>
      <c r="R2100">
        <f>LOOKUP(Q2100/COUNTA(Q:Q),{0,0.1,0.2,0.3,0.4,0.5,0.6,0.7,0.8,0.9,1}+1%%,{10,9,8,7,6,5,4,3,2,1})</f>
        <v>10</v>
      </c>
      <c r="S2100">
        <f>I2100*0.5+L2100*0.5+O2100+R2100</f>
        <v>28</v>
      </c>
    </row>
    <row r="2101" spans="1:19" ht="28.8" x14ac:dyDescent="0.25">
      <c r="A2101" s="5" t="s">
        <v>692</v>
      </c>
      <c r="B2101" s="6">
        <v>206044429</v>
      </c>
      <c r="C2101" s="6">
        <v>6143821</v>
      </c>
      <c r="D2101" s="6">
        <v>151952</v>
      </c>
      <c r="E2101" s="6">
        <v>415158</v>
      </c>
      <c r="F2101" s="6">
        <v>12</v>
      </c>
      <c r="G2101">
        <f>(E2101*0.6+D2101*0.2+C2101*0.2)/B2101</f>
        <v>7.3200202855278357E-3</v>
      </c>
      <c r="H2101">
        <f>_xlfn.RANK.AVG(G2101,G$2:G$2185)</f>
        <v>994</v>
      </c>
      <c r="I2101">
        <f>LOOKUP(H2101/COUNTA(H:H),{0,0.1,0.2,0.3,0.4,0.5,0.6,0.7,0.8,0.9,1}+1%%,{10,9,8,7,6,5,4,3,2,1})</f>
        <v>6</v>
      </c>
      <c r="J2101">
        <f>E2101*0.6+D2101*0.2+C2101*0.2</f>
        <v>1508249.4</v>
      </c>
      <c r="K2101">
        <f>_xlfn.RANK.AVG(J2101,J$2:J$2185)</f>
        <v>5</v>
      </c>
      <c r="L2101">
        <f>LOOKUP(K2101/COUNTA(K:K),{0,0.1,0.2,0.3,0.4,0.5,0.6,0.7,0.8,0.9,1}+1%%,{10,9,8,7,6,5,4,3,2,1})</f>
        <v>10</v>
      </c>
      <c r="M2101">
        <f>(C2101-D2101)*0.7+B2101*0.3</f>
        <v>66007636.999999993</v>
      </c>
      <c r="N2101">
        <f>_xlfn.RANK.AVG(M2101,M$2:M$2185)</f>
        <v>3</v>
      </c>
      <c r="O2101">
        <f>LOOKUP(N2101/COUNTA(N:N),{0,0.1,0.2,0.3,0.4,0.5,0.6,0.7,0.8,0.9,1}+1%%,{10,9,8,7,6,5,4,3,2,1})</f>
        <v>10</v>
      </c>
      <c r="P2101" s="6">
        <v>12</v>
      </c>
      <c r="Q2101">
        <f>_xlfn.RANK.AVG(P2101,P$2:P$2185)</f>
        <v>91.5</v>
      </c>
      <c r="R2101">
        <f>LOOKUP(Q2101/COUNTA(Q:Q),{0,0.1,0.2,0.3,0.4,0.5,0.6,0.7,0.8,0.9,1}+1%%,{10,9,8,7,6,5,4,3,2,1})</f>
        <v>10</v>
      </c>
      <c r="S2101">
        <f>I2101*0.5+L2101*0.5+O2101+R2101</f>
        <v>28</v>
      </c>
    </row>
    <row r="2102" spans="1:19" ht="28.8" x14ac:dyDescent="0.25">
      <c r="A2102" s="5" t="s">
        <v>31</v>
      </c>
      <c r="B2102" s="6">
        <v>85426495</v>
      </c>
      <c r="C2102" s="6">
        <v>3163933</v>
      </c>
      <c r="D2102" s="6">
        <v>153365</v>
      </c>
      <c r="E2102" s="6">
        <v>348910</v>
      </c>
      <c r="F2102" s="6">
        <v>4</v>
      </c>
      <c r="G2102">
        <f>(E2102*0.6+D2102*0.2+C2102*0.2)/B2102</f>
        <v>1.021703629535544E-2</v>
      </c>
      <c r="H2102">
        <f>_xlfn.RANK.AVG(G2102,G$2:G$2185)</f>
        <v>645</v>
      </c>
      <c r="I2102">
        <f>LOOKUP(H2102/COUNTA(H:H),{0,0.1,0.2,0.3,0.4,0.5,0.6,0.7,0.8,0.9,1}+1%%,{10,9,8,7,6,5,4,3,2,1})</f>
        <v>8</v>
      </c>
      <c r="J2102">
        <f>E2102*0.6+D2102*0.2+C2102*0.2</f>
        <v>872805.60000000009</v>
      </c>
      <c r="K2102">
        <f>_xlfn.RANK.AVG(J2102,J$2:J$2185)</f>
        <v>12</v>
      </c>
      <c r="L2102">
        <f>LOOKUP(K2102/COUNTA(K:K),{0,0.1,0.2,0.3,0.4,0.5,0.6,0.7,0.8,0.9,1}+1%%,{10,9,8,7,6,5,4,3,2,1})</f>
        <v>10</v>
      </c>
      <c r="M2102">
        <f>(C2102-D2102)*0.7+B2102*0.3</f>
        <v>27735346.100000001</v>
      </c>
      <c r="N2102">
        <f>_xlfn.RANK.AVG(M2102,M$2:M$2185)</f>
        <v>27</v>
      </c>
      <c r="O2102">
        <f>LOOKUP(N2102/COUNTA(N:N),{0,0.1,0.2,0.3,0.4,0.5,0.6,0.7,0.8,0.9,1}+1%%,{10,9,8,7,6,5,4,3,2,1})</f>
        <v>10</v>
      </c>
      <c r="P2102" s="6">
        <v>4</v>
      </c>
      <c r="Q2102">
        <f>_xlfn.RANK.AVG(P2102,P$2:P$2185)</f>
        <v>340.5</v>
      </c>
      <c r="R2102">
        <f>LOOKUP(Q2102/COUNTA(Q:Q),{0,0.1,0.2,0.3,0.4,0.5,0.6,0.7,0.8,0.9,1}+1%%,{10,9,8,7,6,5,4,3,2,1})</f>
        <v>9</v>
      </c>
      <c r="S2102">
        <f>I2102*0.5+L2102*0.5+O2102+R2102</f>
        <v>28</v>
      </c>
    </row>
    <row r="2103" spans="1:19" ht="28.8" x14ac:dyDescent="0.25">
      <c r="A2103" s="5" t="s">
        <v>261</v>
      </c>
      <c r="B2103" s="6">
        <v>5690753</v>
      </c>
      <c r="C2103" s="6">
        <v>344341</v>
      </c>
      <c r="D2103" s="6">
        <v>6771</v>
      </c>
      <c r="E2103" s="6">
        <v>24085</v>
      </c>
      <c r="F2103" s="6">
        <v>6</v>
      </c>
      <c r="G2103">
        <f>(E2103*0.6+D2103*0.2+C2103*0.2)/B2103</f>
        <v>1.4879120566294125E-2</v>
      </c>
      <c r="H2103">
        <f>_xlfn.RANK.AVG(G2103,G$2:G$2185)</f>
        <v>304</v>
      </c>
      <c r="I2103">
        <f>LOOKUP(H2103/COUNTA(H:H),{0,0.1,0.2,0.3,0.4,0.5,0.6,0.7,0.8,0.9,1}+1%%,{10,9,8,7,6,5,4,3,2,1})</f>
        <v>9</v>
      </c>
      <c r="J2103">
        <f>E2103*0.6+D2103*0.2+C2103*0.2</f>
        <v>84673.4</v>
      </c>
      <c r="K2103">
        <f>_xlfn.RANK.AVG(J2103,J$2:J$2185)</f>
        <v>254</v>
      </c>
      <c r="L2103">
        <f>LOOKUP(K2103/COUNTA(K:K),{0,0.1,0.2,0.3,0.4,0.5,0.6,0.7,0.8,0.9,1}+1%%,{10,9,8,7,6,5,4,3,2,1})</f>
        <v>9</v>
      </c>
      <c r="M2103">
        <f>(C2103-D2103)*0.7+B2103*0.3</f>
        <v>1943524.9</v>
      </c>
      <c r="N2103">
        <f>_xlfn.RANK.AVG(M2103,M$2:M$2185)</f>
        <v>357</v>
      </c>
      <c r="O2103">
        <f>LOOKUP(N2103/COUNTA(N:N),{0,0.1,0.2,0.3,0.4,0.5,0.6,0.7,0.8,0.9,1}+1%%,{10,9,8,7,6,5,4,3,2,1})</f>
        <v>9</v>
      </c>
      <c r="P2103" s="6">
        <v>6</v>
      </c>
      <c r="Q2103">
        <f>_xlfn.RANK.AVG(P2103,P$2:P$2185)</f>
        <v>215</v>
      </c>
      <c r="R2103">
        <f>LOOKUP(Q2103/COUNTA(Q:Q),{0,0.1,0.2,0.3,0.4,0.5,0.6,0.7,0.8,0.9,1}+1%%,{10,9,8,7,6,5,4,3,2,1})</f>
        <v>10</v>
      </c>
      <c r="S2103">
        <f>I2103*0.5+L2103*0.5+O2103+R2103</f>
        <v>28</v>
      </c>
    </row>
    <row r="2104" spans="1:19" ht="28.8" x14ac:dyDescent="0.25">
      <c r="A2104" s="5" t="s">
        <v>1938</v>
      </c>
      <c r="B2104" s="6">
        <v>14676118</v>
      </c>
      <c r="C2104" s="6">
        <v>636093</v>
      </c>
      <c r="D2104" s="6">
        <v>19279</v>
      </c>
      <c r="E2104" s="6">
        <v>53040</v>
      </c>
      <c r="F2104" s="6">
        <v>4</v>
      </c>
      <c r="G2104">
        <f>(E2104*0.6+D2104*0.2+C2104*0.2)/B2104</f>
        <v>1.1099556435836782E-2</v>
      </c>
      <c r="H2104">
        <f>_xlfn.RANK.AVG(G2104,G$2:G$2185)</f>
        <v>564</v>
      </c>
      <c r="I2104">
        <f>LOOKUP(H2104/COUNTA(H:H),{0,0.1,0.2,0.3,0.4,0.5,0.6,0.7,0.8,0.9,1}+1%%,{10,9,8,7,6,5,4,3,2,1})</f>
        <v>8</v>
      </c>
      <c r="J2104">
        <f>E2104*0.6+D2104*0.2+C2104*0.2</f>
        <v>162898.40000000002</v>
      </c>
      <c r="K2104">
        <f>_xlfn.RANK.AVG(J2104,J$2:J$2185)</f>
        <v>142</v>
      </c>
      <c r="L2104">
        <f>LOOKUP(K2104/COUNTA(K:K),{0,0.1,0.2,0.3,0.4,0.5,0.6,0.7,0.8,0.9,1}+1%%,{10,9,8,7,6,5,4,3,2,1})</f>
        <v>10</v>
      </c>
      <c r="M2104">
        <f>(C2104-D2104)*0.7+B2104*0.3</f>
        <v>4834605.1999999993</v>
      </c>
      <c r="N2104">
        <f>_xlfn.RANK.AVG(M2104,M$2:M$2185)</f>
        <v>186</v>
      </c>
      <c r="O2104">
        <f>LOOKUP(N2104/COUNTA(N:N),{0,0.1,0.2,0.3,0.4,0.5,0.6,0.7,0.8,0.9,1}+1%%,{10,9,8,7,6,5,4,3,2,1})</f>
        <v>10</v>
      </c>
      <c r="P2104" s="6">
        <v>4</v>
      </c>
      <c r="Q2104">
        <f>_xlfn.RANK.AVG(P2104,P$2:P$2185)</f>
        <v>340.5</v>
      </c>
      <c r="R2104">
        <f>LOOKUP(Q2104/COUNTA(Q:Q),{0,0.1,0.2,0.3,0.4,0.5,0.6,0.7,0.8,0.9,1}+1%%,{10,9,8,7,6,5,4,3,2,1})</f>
        <v>9</v>
      </c>
      <c r="S2104">
        <f>I2104*0.5+L2104*0.5+O2104+R2104</f>
        <v>28</v>
      </c>
    </row>
    <row r="2105" spans="1:19" ht="28.8" x14ac:dyDescent="0.25">
      <c r="A2105" s="5" t="s">
        <v>495</v>
      </c>
      <c r="B2105" s="6">
        <v>7994205</v>
      </c>
      <c r="C2105" s="6">
        <v>663155</v>
      </c>
      <c r="D2105" s="6">
        <v>21095</v>
      </c>
      <c r="E2105" s="6">
        <v>104168</v>
      </c>
      <c r="F2105" s="6">
        <v>4</v>
      </c>
      <c r="G2105">
        <f>(E2105*0.6+D2105*0.2+C2105*0.2)/B2105</f>
        <v>2.4936913676844662E-2</v>
      </c>
      <c r="H2105">
        <f>_xlfn.RANK.AVG(G2105,G$2:G$2185)</f>
        <v>64</v>
      </c>
      <c r="I2105">
        <f>LOOKUP(H2105/COUNTA(H:H),{0,0.1,0.2,0.3,0.4,0.5,0.6,0.7,0.8,0.9,1}+1%%,{10,9,8,7,6,5,4,3,2,1})</f>
        <v>10</v>
      </c>
      <c r="J2105">
        <f>E2105*0.6+D2105*0.2+C2105*0.2</f>
        <v>199350.8</v>
      </c>
      <c r="K2105">
        <f>_xlfn.RANK.AVG(J2105,J$2:J$2185)</f>
        <v>118</v>
      </c>
      <c r="L2105">
        <f>LOOKUP(K2105/COUNTA(K:K),{0,0.1,0.2,0.3,0.4,0.5,0.6,0.7,0.8,0.9,1}+1%%,{10,9,8,7,6,5,4,3,2,1})</f>
        <v>10</v>
      </c>
      <c r="M2105">
        <f>(C2105-D2105)*0.7+B2105*0.3</f>
        <v>2847703.5</v>
      </c>
      <c r="N2105">
        <f>_xlfn.RANK.AVG(M2105,M$2:M$2185)</f>
        <v>280</v>
      </c>
      <c r="O2105">
        <f>LOOKUP(N2105/COUNTA(N:N),{0,0.1,0.2,0.3,0.4,0.5,0.6,0.7,0.8,0.9,1}+1%%,{10,9,8,7,6,5,4,3,2,1})</f>
        <v>9</v>
      </c>
      <c r="P2105" s="6">
        <v>4</v>
      </c>
      <c r="Q2105">
        <f>_xlfn.RANK.AVG(P2105,P$2:P$2185)</f>
        <v>340.5</v>
      </c>
      <c r="R2105">
        <f>LOOKUP(Q2105/COUNTA(Q:Q),{0,0.1,0.2,0.3,0.4,0.5,0.6,0.7,0.8,0.9,1}+1%%,{10,9,8,7,6,5,4,3,2,1})</f>
        <v>9</v>
      </c>
      <c r="S2105">
        <f>I2105*0.5+L2105*0.5+O2105+R2105</f>
        <v>28</v>
      </c>
    </row>
    <row r="2106" spans="1:19" ht="28.8" x14ac:dyDescent="0.25">
      <c r="A2106" s="5" t="s">
        <v>421</v>
      </c>
      <c r="B2106" s="6">
        <v>59112890</v>
      </c>
      <c r="C2106" s="6">
        <v>1735774</v>
      </c>
      <c r="D2106" s="6">
        <v>98614</v>
      </c>
      <c r="E2106" s="6">
        <v>118083</v>
      </c>
      <c r="F2106" s="6">
        <v>13</v>
      </c>
      <c r="G2106">
        <f>(E2106*0.6+D2106*0.2+C2106*0.2)/B2106</f>
        <v>7.4049399378037515E-3</v>
      </c>
      <c r="H2106">
        <f>_xlfn.RANK.AVG(G2106,G$2:G$2185)</f>
        <v>976</v>
      </c>
      <c r="I2106">
        <f>LOOKUP(H2106/COUNTA(H:H),{0,0.1,0.2,0.3,0.4,0.5,0.6,0.7,0.8,0.9,1}+1%%,{10,9,8,7,6,5,4,3,2,1})</f>
        <v>6</v>
      </c>
      <c r="J2106">
        <f>E2106*0.6+D2106*0.2+C2106*0.2</f>
        <v>437727.4</v>
      </c>
      <c r="K2106">
        <f>_xlfn.RANK.AVG(J2106,J$2:J$2185)</f>
        <v>42</v>
      </c>
      <c r="L2106">
        <f>LOOKUP(K2106/COUNTA(K:K),{0,0.1,0.2,0.3,0.4,0.5,0.6,0.7,0.8,0.9,1}+1%%,{10,9,8,7,6,5,4,3,2,1})</f>
        <v>10</v>
      </c>
      <c r="M2106">
        <f>(C2106-D2106)*0.7+B2106*0.3</f>
        <v>18879879</v>
      </c>
      <c r="N2106">
        <f>_xlfn.RANK.AVG(M2106,M$2:M$2185)</f>
        <v>42</v>
      </c>
      <c r="O2106">
        <f>LOOKUP(N2106/COUNTA(N:N),{0,0.1,0.2,0.3,0.4,0.5,0.6,0.7,0.8,0.9,1}+1%%,{10,9,8,7,6,5,4,3,2,1})</f>
        <v>10</v>
      </c>
      <c r="P2106" s="6">
        <v>13</v>
      </c>
      <c r="Q2106">
        <f>_xlfn.RANK.AVG(P2106,P$2:P$2185)</f>
        <v>81</v>
      </c>
      <c r="R2106">
        <f>LOOKUP(Q2106/COUNTA(Q:Q),{0,0.1,0.2,0.3,0.4,0.5,0.6,0.7,0.8,0.9,1}+1%%,{10,9,8,7,6,5,4,3,2,1})</f>
        <v>10</v>
      </c>
      <c r="S2106">
        <f>I2106*0.5+L2106*0.5+O2106+R2106</f>
        <v>28</v>
      </c>
    </row>
    <row r="2107" spans="1:19" ht="43.2" x14ac:dyDescent="0.25">
      <c r="A2107" s="5" t="s">
        <v>1407</v>
      </c>
      <c r="B2107" s="6">
        <v>60414408</v>
      </c>
      <c r="C2107" s="6">
        <v>1256898</v>
      </c>
      <c r="D2107" s="6">
        <v>112898</v>
      </c>
      <c r="E2107" s="6">
        <v>218569</v>
      </c>
      <c r="F2107" s="6">
        <v>7</v>
      </c>
      <c r="G2107">
        <f>(E2107*0.6+D2107*0.2+C2107*0.2)/B2107</f>
        <v>6.7053640581895627E-3</v>
      </c>
      <c r="H2107">
        <f>_xlfn.RANK.AVG(G2107,G$2:G$2185)</f>
        <v>1083</v>
      </c>
      <c r="I2107">
        <f>LOOKUP(H2107/COUNTA(H:H),{0,0.1,0.2,0.3,0.4,0.5,0.6,0.7,0.8,0.9,1}+1%%,{10,9,8,7,6,5,4,3,2,1})</f>
        <v>6</v>
      </c>
      <c r="J2107">
        <f>E2107*0.6+D2107*0.2+C2107*0.2</f>
        <v>405100.6</v>
      </c>
      <c r="K2107">
        <f>_xlfn.RANK.AVG(J2107,J$2:J$2185)</f>
        <v>47</v>
      </c>
      <c r="L2107">
        <f>LOOKUP(K2107/COUNTA(K:K),{0,0.1,0.2,0.3,0.4,0.5,0.6,0.7,0.8,0.9,1}+1%%,{10,9,8,7,6,5,4,3,2,1})</f>
        <v>10</v>
      </c>
      <c r="M2107">
        <f>(C2107-D2107)*0.7+B2107*0.3</f>
        <v>18925122.399999999</v>
      </c>
      <c r="N2107">
        <f>_xlfn.RANK.AVG(M2107,M$2:M$2185)</f>
        <v>41</v>
      </c>
      <c r="O2107">
        <f>LOOKUP(N2107/COUNTA(N:N),{0,0.1,0.2,0.3,0.4,0.5,0.6,0.7,0.8,0.9,1}+1%%,{10,9,8,7,6,5,4,3,2,1})</f>
        <v>10</v>
      </c>
      <c r="P2107" s="6">
        <v>7</v>
      </c>
      <c r="Q2107">
        <f>_xlfn.RANK.AVG(P2107,P$2:P$2185)</f>
        <v>180</v>
      </c>
      <c r="R2107">
        <f>LOOKUP(Q2107/COUNTA(Q:Q),{0,0.1,0.2,0.3,0.4,0.5,0.6,0.7,0.8,0.9,1}+1%%,{10,9,8,7,6,5,4,3,2,1})</f>
        <v>10</v>
      </c>
      <c r="S2107">
        <f>I2107*0.5+L2107*0.5+O2107+R2107</f>
        <v>28</v>
      </c>
    </row>
    <row r="2108" spans="1:19" ht="28.8" x14ac:dyDescent="0.25">
      <c r="A2108" s="5" t="s">
        <v>1483</v>
      </c>
      <c r="B2108" s="6">
        <v>9666754</v>
      </c>
      <c r="C2108" s="6">
        <v>542019</v>
      </c>
      <c r="D2108" s="6">
        <v>12877</v>
      </c>
      <c r="E2108" s="6">
        <v>269117</v>
      </c>
      <c r="F2108" s="6">
        <v>4</v>
      </c>
      <c r="G2108">
        <f>(E2108*0.6+D2108*0.2+C2108*0.2)/B2108</f>
        <v>2.818416606029283E-2</v>
      </c>
      <c r="H2108">
        <f>_xlfn.RANK.AVG(G2108,G$2:G$2185)</f>
        <v>44</v>
      </c>
      <c r="I2108">
        <f>LOOKUP(H2108/COUNTA(H:H),{0,0.1,0.2,0.3,0.4,0.5,0.6,0.7,0.8,0.9,1}+1%%,{10,9,8,7,6,5,4,3,2,1})</f>
        <v>10</v>
      </c>
      <c r="J2108">
        <f>E2108*0.6+D2108*0.2+C2108*0.2</f>
        <v>272449.39999999997</v>
      </c>
      <c r="K2108">
        <f>_xlfn.RANK.AVG(J2108,J$2:J$2185)</f>
        <v>93</v>
      </c>
      <c r="L2108">
        <f>LOOKUP(K2108/COUNTA(K:K),{0,0.1,0.2,0.3,0.4,0.5,0.6,0.7,0.8,0.9,1}+1%%,{10,9,8,7,6,5,4,3,2,1})</f>
        <v>10</v>
      </c>
      <c r="M2108">
        <f>(C2108-D2108)*0.7+B2108*0.3</f>
        <v>3270425.5999999996</v>
      </c>
      <c r="N2108">
        <f>_xlfn.RANK.AVG(M2108,M$2:M$2185)</f>
        <v>256</v>
      </c>
      <c r="O2108">
        <f>LOOKUP(N2108/COUNTA(N:N),{0,0.1,0.2,0.3,0.4,0.5,0.6,0.7,0.8,0.9,1}+1%%,{10,9,8,7,6,5,4,3,2,1})</f>
        <v>9</v>
      </c>
      <c r="P2108" s="6">
        <v>4</v>
      </c>
      <c r="Q2108">
        <f>_xlfn.RANK.AVG(P2108,P$2:P$2185)</f>
        <v>340.5</v>
      </c>
      <c r="R2108">
        <f>LOOKUP(Q2108/COUNTA(Q:Q),{0,0.1,0.2,0.3,0.4,0.5,0.6,0.7,0.8,0.9,1}+1%%,{10,9,8,7,6,5,4,3,2,1})</f>
        <v>9</v>
      </c>
      <c r="S2108">
        <f>I2108*0.5+L2108*0.5+O2108+R2108</f>
        <v>28</v>
      </c>
    </row>
    <row r="2109" spans="1:19" ht="14.4" x14ac:dyDescent="0.25">
      <c r="A2109" s="5" t="s">
        <v>1800</v>
      </c>
      <c r="B2109" s="6">
        <v>10691070</v>
      </c>
      <c r="C2109" s="6">
        <v>457050</v>
      </c>
      <c r="D2109" s="6">
        <v>8532</v>
      </c>
      <c r="E2109" s="6">
        <v>53815</v>
      </c>
      <c r="F2109" s="6">
        <v>6</v>
      </c>
      <c r="G2109">
        <f>(E2109*0.6+D2109*0.2+C2109*0.2)/B2109</f>
        <v>1.1729920391504311E-2</v>
      </c>
      <c r="H2109">
        <f>_xlfn.RANK.AVG(G2109,G$2:G$2185)</f>
        <v>504</v>
      </c>
      <c r="I2109">
        <f>LOOKUP(H2109/COUNTA(H:H),{0,0.1,0.2,0.3,0.4,0.5,0.6,0.7,0.8,0.9,1}+1%%,{10,9,8,7,6,5,4,3,2,1})</f>
        <v>8</v>
      </c>
      <c r="J2109">
        <f>E2109*0.6+D2109*0.2+C2109*0.2</f>
        <v>125405.4</v>
      </c>
      <c r="K2109">
        <f>_xlfn.RANK.AVG(J2109,J$2:J$2185)</f>
        <v>190</v>
      </c>
      <c r="L2109">
        <f>LOOKUP(K2109/COUNTA(K:K),{0,0.1,0.2,0.3,0.4,0.5,0.6,0.7,0.8,0.9,1}+1%%,{10,9,8,7,6,5,4,3,2,1})</f>
        <v>10</v>
      </c>
      <c r="M2109">
        <f>(C2109-D2109)*0.7+B2109*0.3</f>
        <v>3521283.6</v>
      </c>
      <c r="N2109">
        <f>_xlfn.RANK.AVG(M2109,M$2:M$2185)</f>
        <v>241</v>
      </c>
      <c r="O2109">
        <f>LOOKUP(N2109/COUNTA(N:N),{0,0.1,0.2,0.3,0.4,0.5,0.6,0.7,0.8,0.9,1}+1%%,{10,9,8,7,6,5,4,3,2,1})</f>
        <v>9</v>
      </c>
      <c r="P2109" s="6">
        <v>6</v>
      </c>
      <c r="Q2109">
        <f>_xlfn.RANK.AVG(P2109,P$2:P$2185)</f>
        <v>215</v>
      </c>
      <c r="R2109">
        <f>LOOKUP(Q2109/COUNTA(Q:Q),{0,0.1,0.2,0.3,0.4,0.5,0.6,0.7,0.8,0.9,1}+1%%,{10,9,8,7,6,5,4,3,2,1})</f>
        <v>10</v>
      </c>
      <c r="S2109">
        <f>I2109*0.5+L2109*0.5+O2109+R2109</f>
        <v>28</v>
      </c>
    </row>
    <row r="2110" spans="1:19" ht="43.2" x14ac:dyDescent="0.25">
      <c r="A2110" s="5" t="s">
        <v>515</v>
      </c>
      <c r="B2110" s="6">
        <v>195439809</v>
      </c>
      <c r="C2110" s="6">
        <v>5461763</v>
      </c>
      <c r="D2110" s="6">
        <v>109686</v>
      </c>
      <c r="E2110" s="6">
        <v>651110</v>
      </c>
      <c r="F2110" s="6">
        <v>15</v>
      </c>
      <c r="G2110">
        <f>(E2110*0.6+D2110*0.2+C2110*0.2)/B2110</f>
        <v>7.7003544349554705E-3</v>
      </c>
      <c r="H2110">
        <f>_xlfn.RANK.AVG(G2110,G$2:G$2185)</f>
        <v>935</v>
      </c>
      <c r="I2110">
        <f>LOOKUP(H2110/COUNTA(H:H),{0,0.1,0.2,0.3,0.4,0.5,0.6,0.7,0.8,0.9,1}+1%%,{10,9,8,7,6,5,4,3,2,1})</f>
        <v>6</v>
      </c>
      <c r="J2110">
        <f>E2110*0.6+D2110*0.2+C2110*0.2</f>
        <v>1504955.8</v>
      </c>
      <c r="K2110">
        <f>_xlfn.RANK.AVG(J2110,J$2:J$2185)</f>
        <v>6</v>
      </c>
      <c r="L2110">
        <f>LOOKUP(K2110/COUNTA(K:K),{0,0.1,0.2,0.3,0.4,0.5,0.6,0.7,0.8,0.9,1}+1%%,{10,9,8,7,6,5,4,3,2,1})</f>
        <v>10</v>
      </c>
      <c r="M2110">
        <f>(C2110-D2110)*0.7+B2110*0.3</f>
        <v>62378396.599999994</v>
      </c>
      <c r="N2110">
        <f>_xlfn.RANK.AVG(M2110,M$2:M$2185)</f>
        <v>4</v>
      </c>
      <c r="O2110">
        <f>LOOKUP(N2110/COUNTA(N:N),{0,0.1,0.2,0.3,0.4,0.5,0.6,0.7,0.8,0.9,1}+1%%,{10,9,8,7,6,5,4,3,2,1})</f>
        <v>10</v>
      </c>
      <c r="P2110" s="6">
        <v>15</v>
      </c>
      <c r="Q2110">
        <f>_xlfn.RANK.AVG(P2110,P$2:P$2185)</f>
        <v>66.5</v>
      </c>
      <c r="R2110">
        <f>LOOKUP(Q2110/COUNTA(Q:Q),{0,0.1,0.2,0.3,0.4,0.5,0.6,0.7,0.8,0.9,1}+1%%,{10,9,8,7,6,5,4,3,2,1})</f>
        <v>10</v>
      </c>
      <c r="S2110">
        <f>I2110*0.5+L2110*0.5+O2110+R2110</f>
        <v>28</v>
      </c>
    </row>
    <row r="2111" spans="1:19" ht="28.8" x14ac:dyDescent="0.25">
      <c r="A2111" s="5" t="s">
        <v>1916</v>
      </c>
      <c r="B2111" s="6">
        <v>15459085</v>
      </c>
      <c r="C2111" s="6">
        <v>420856</v>
      </c>
      <c r="D2111" s="6">
        <v>22208</v>
      </c>
      <c r="E2111" s="6">
        <v>58433</v>
      </c>
      <c r="F2111" s="6">
        <v>6</v>
      </c>
      <c r="G2111">
        <f>(E2111*0.6+D2111*0.2+C2111*0.2)/B2111</f>
        <v>7.9999948250494782E-3</v>
      </c>
      <c r="H2111">
        <f>_xlfn.RANK.AVG(G2111,G$2:G$2185)</f>
        <v>903</v>
      </c>
      <c r="I2111">
        <f>LOOKUP(H2111/COUNTA(H:H),{0,0.1,0.2,0.3,0.4,0.5,0.6,0.7,0.8,0.9,1}+1%%,{10,9,8,7,6,5,4,3,2,1})</f>
        <v>6</v>
      </c>
      <c r="J2111">
        <f>E2111*0.6+D2111*0.2+C2111*0.2</f>
        <v>123672.6</v>
      </c>
      <c r="K2111">
        <f>_xlfn.RANK.AVG(J2111,J$2:J$2185)</f>
        <v>192</v>
      </c>
      <c r="L2111">
        <f>LOOKUP(K2111/COUNTA(K:K),{0,0.1,0.2,0.3,0.4,0.5,0.6,0.7,0.8,0.9,1}+1%%,{10,9,8,7,6,5,4,3,2,1})</f>
        <v>10</v>
      </c>
      <c r="M2111">
        <f>(C2111-D2111)*0.7+B2111*0.3</f>
        <v>4916779.0999999996</v>
      </c>
      <c r="N2111">
        <f>_xlfn.RANK.AVG(M2111,M$2:M$2185)</f>
        <v>184</v>
      </c>
      <c r="O2111">
        <f>LOOKUP(N2111/COUNTA(N:N),{0,0.1,0.2,0.3,0.4,0.5,0.6,0.7,0.8,0.9,1}+1%%,{10,9,8,7,6,5,4,3,2,1})</f>
        <v>10</v>
      </c>
      <c r="P2111" s="6">
        <v>6</v>
      </c>
      <c r="Q2111">
        <f>_xlfn.RANK.AVG(P2111,P$2:P$2185)</f>
        <v>215</v>
      </c>
      <c r="R2111">
        <f>LOOKUP(Q2111/COUNTA(Q:Q),{0,0.1,0.2,0.3,0.4,0.5,0.6,0.7,0.8,0.9,1}+1%%,{10,9,8,7,6,5,4,3,2,1})</f>
        <v>10</v>
      </c>
      <c r="S2111">
        <f>I2111*0.5+L2111*0.5+O2111+R2111</f>
        <v>28</v>
      </c>
    </row>
    <row r="2112" spans="1:19" ht="14.4" x14ac:dyDescent="0.25">
      <c r="A2112" s="5" t="s">
        <v>646</v>
      </c>
      <c r="B2112" s="6">
        <v>7267032</v>
      </c>
      <c r="C2112" s="6">
        <v>384181</v>
      </c>
      <c r="D2112" s="6">
        <v>3954</v>
      </c>
      <c r="E2112" s="6">
        <v>24861</v>
      </c>
      <c r="F2112" s="6">
        <v>7</v>
      </c>
      <c r="G2112">
        <f>(E2112*0.6+D2112*0.2+C2112*0.2)/B2112</f>
        <v>1.2734717557319135E-2</v>
      </c>
      <c r="H2112">
        <f>_xlfn.RANK.AVG(G2112,G$2:G$2185)</f>
        <v>437</v>
      </c>
      <c r="I2112">
        <f>LOOKUP(H2112/COUNTA(H:H),{0,0.1,0.2,0.3,0.4,0.5,0.6,0.7,0.8,0.9,1}+1%%,{10,9,8,7,6,5,4,3,2,1})</f>
        <v>9</v>
      </c>
      <c r="J2112">
        <f>E2112*0.6+D2112*0.2+C2112*0.2</f>
        <v>92543.599999999991</v>
      </c>
      <c r="K2112">
        <f>_xlfn.RANK.AVG(J2112,J$2:J$2185)</f>
        <v>242</v>
      </c>
      <c r="L2112">
        <f>LOOKUP(K2112/COUNTA(K:K),{0,0.1,0.2,0.3,0.4,0.5,0.6,0.7,0.8,0.9,1}+1%%,{10,9,8,7,6,5,4,3,2,1})</f>
        <v>9</v>
      </c>
      <c r="M2112">
        <f>(C2112-D2112)*0.7+B2112*0.3</f>
        <v>2446268.5</v>
      </c>
      <c r="N2112">
        <f>_xlfn.RANK.AVG(M2112,M$2:M$2185)</f>
        <v>306</v>
      </c>
      <c r="O2112">
        <f>LOOKUP(N2112/COUNTA(N:N),{0,0.1,0.2,0.3,0.4,0.5,0.6,0.7,0.8,0.9,1}+1%%,{10,9,8,7,6,5,4,3,2,1})</f>
        <v>9</v>
      </c>
      <c r="P2112" s="6">
        <v>7</v>
      </c>
      <c r="Q2112">
        <f>_xlfn.RANK.AVG(P2112,P$2:P$2185)</f>
        <v>180</v>
      </c>
      <c r="R2112">
        <f>LOOKUP(Q2112/COUNTA(Q:Q),{0,0.1,0.2,0.3,0.4,0.5,0.6,0.7,0.8,0.9,1}+1%%,{10,9,8,7,6,5,4,3,2,1})</f>
        <v>10</v>
      </c>
      <c r="S2112">
        <f>I2112*0.5+L2112*0.5+O2112+R2112</f>
        <v>28</v>
      </c>
    </row>
    <row r="2113" spans="1:19" ht="14.4" x14ac:dyDescent="0.25">
      <c r="A2113" s="5" t="s">
        <v>213</v>
      </c>
      <c r="B2113" s="6">
        <v>19611384</v>
      </c>
      <c r="C2113" s="6">
        <v>438368</v>
      </c>
      <c r="D2113" s="6">
        <v>24942</v>
      </c>
      <c r="E2113" s="6">
        <v>86925</v>
      </c>
      <c r="F2113" s="6">
        <v>15</v>
      </c>
      <c r="G2113">
        <f>(E2113*0.6+D2113*0.2+C2113*0.2)/B2113</f>
        <v>7.3843335075178783E-3</v>
      </c>
      <c r="H2113">
        <f>_xlfn.RANK.AVG(G2113,G$2:G$2185)</f>
        <v>980</v>
      </c>
      <c r="I2113">
        <f>LOOKUP(H2113/COUNTA(H:H),{0,0.1,0.2,0.3,0.4,0.5,0.6,0.7,0.8,0.9,1}+1%%,{10,9,8,7,6,5,4,3,2,1})</f>
        <v>6</v>
      </c>
      <c r="J2113">
        <f>E2113*0.6+D2113*0.2+C2113*0.2</f>
        <v>144817</v>
      </c>
      <c r="K2113">
        <f>_xlfn.RANK.AVG(J2113,J$2:J$2185)</f>
        <v>163</v>
      </c>
      <c r="L2113">
        <f>LOOKUP(K2113/COUNTA(K:K),{0,0.1,0.2,0.3,0.4,0.5,0.6,0.7,0.8,0.9,1}+1%%,{10,9,8,7,6,5,4,3,2,1})</f>
        <v>10</v>
      </c>
      <c r="M2113">
        <f>(C2113-D2113)*0.7+B2113*0.3</f>
        <v>6172813.4000000004</v>
      </c>
      <c r="N2113">
        <f>_xlfn.RANK.AVG(M2113,M$2:M$2185)</f>
        <v>162</v>
      </c>
      <c r="O2113">
        <f>LOOKUP(N2113/COUNTA(N:N),{0,0.1,0.2,0.3,0.4,0.5,0.6,0.7,0.8,0.9,1}+1%%,{10,9,8,7,6,5,4,3,2,1})</f>
        <v>10</v>
      </c>
      <c r="P2113" s="6">
        <v>15</v>
      </c>
      <c r="Q2113">
        <f>_xlfn.RANK.AVG(P2113,P$2:P$2185)</f>
        <v>66.5</v>
      </c>
      <c r="R2113">
        <f>LOOKUP(Q2113/COUNTA(Q:Q),{0,0.1,0.2,0.3,0.4,0.5,0.6,0.7,0.8,0.9,1}+1%%,{10,9,8,7,6,5,4,3,2,1})</f>
        <v>10</v>
      </c>
      <c r="S2113">
        <f>I2113*0.5+L2113*0.5+O2113+R2113</f>
        <v>28</v>
      </c>
    </row>
    <row r="2114" spans="1:19" ht="28.8" x14ac:dyDescent="0.25">
      <c r="A2114" s="5" t="s">
        <v>341</v>
      </c>
      <c r="B2114" s="6">
        <v>11365134</v>
      </c>
      <c r="C2114" s="6">
        <v>443584</v>
      </c>
      <c r="D2114" s="6">
        <v>11474</v>
      </c>
      <c r="E2114" s="6">
        <v>74368</v>
      </c>
      <c r="F2114" s="6">
        <v>12</v>
      </c>
      <c r="G2114">
        <f>(E2114*0.6+D2114*0.2+C2114*0.2)/B2114</f>
        <v>1.1934078383941622E-2</v>
      </c>
      <c r="H2114">
        <f>_xlfn.RANK.AVG(G2114,G$2:G$2185)</f>
        <v>492</v>
      </c>
      <c r="I2114">
        <f>LOOKUP(H2114/COUNTA(H:H),{0,0.1,0.2,0.3,0.4,0.5,0.6,0.7,0.8,0.9,1}+1%%,{10,9,8,7,6,5,4,3,2,1})</f>
        <v>8</v>
      </c>
      <c r="J2114">
        <f>E2114*0.6+D2114*0.2+C2114*0.2</f>
        <v>135632.4</v>
      </c>
      <c r="K2114">
        <f>_xlfn.RANK.AVG(J2114,J$2:J$2185)</f>
        <v>172</v>
      </c>
      <c r="L2114">
        <f>LOOKUP(K2114/COUNTA(K:K),{0,0.1,0.2,0.3,0.4,0.5,0.6,0.7,0.8,0.9,1}+1%%,{10,9,8,7,6,5,4,3,2,1})</f>
        <v>10</v>
      </c>
      <c r="M2114">
        <f>(C2114-D2114)*0.7+B2114*0.3</f>
        <v>3712017.1999999997</v>
      </c>
      <c r="N2114">
        <f>_xlfn.RANK.AVG(M2114,M$2:M$2185)</f>
        <v>232</v>
      </c>
      <c r="O2114">
        <f>LOOKUP(N2114/COUNTA(N:N),{0,0.1,0.2,0.3,0.4,0.5,0.6,0.7,0.8,0.9,1}+1%%,{10,9,8,7,6,5,4,3,2,1})</f>
        <v>9</v>
      </c>
      <c r="P2114" s="6">
        <v>12</v>
      </c>
      <c r="Q2114">
        <f>_xlfn.RANK.AVG(P2114,P$2:P$2185)</f>
        <v>91.5</v>
      </c>
      <c r="R2114">
        <f>LOOKUP(Q2114/COUNTA(Q:Q),{0,0.1,0.2,0.3,0.4,0.5,0.6,0.7,0.8,0.9,1}+1%%,{10,9,8,7,6,5,4,3,2,1})</f>
        <v>10</v>
      </c>
      <c r="S2114">
        <f>I2114*0.5+L2114*0.5+O2114+R2114</f>
        <v>28</v>
      </c>
    </row>
    <row r="2115" spans="1:19" ht="28.8" x14ac:dyDescent="0.25">
      <c r="A2115" s="5" t="s">
        <v>35</v>
      </c>
      <c r="B2115" s="6">
        <v>48102255</v>
      </c>
      <c r="C2115" s="6">
        <v>1234514</v>
      </c>
      <c r="D2115" s="6">
        <v>46131</v>
      </c>
      <c r="E2115" s="6">
        <v>160154</v>
      </c>
      <c r="F2115" s="6">
        <v>25</v>
      </c>
      <c r="G2115">
        <f>(E2115*0.6+D2115*0.2+C2115*0.2)/B2115</f>
        <v>7.3223469461047097E-3</v>
      </c>
      <c r="H2115">
        <f>_xlfn.RANK.AVG(G2115,G$2:G$2185)</f>
        <v>993</v>
      </c>
      <c r="I2115">
        <f>LOOKUP(H2115/COUNTA(H:H),{0,0.1,0.2,0.3,0.4,0.5,0.6,0.7,0.8,0.9,1}+1%%,{10,9,8,7,6,5,4,3,2,1})</f>
        <v>6</v>
      </c>
      <c r="J2115">
        <f>E2115*0.6+D2115*0.2+C2115*0.2</f>
        <v>352221.4</v>
      </c>
      <c r="K2115">
        <f>_xlfn.RANK.AVG(J2115,J$2:J$2185)</f>
        <v>66</v>
      </c>
      <c r="L2115">
        <f>LOOKUP(K2115/COUNTA(K:K),{0,0.1,0.2,0.3,0.4,0.5,0.6,0.7,0.8,0.9,1}+1%%,{10,9,8,7,6,5,4,3,2,1})</f>
        <v>10</v>
      </c>
      <c r="M2115">
        <f>(C2115-D2115)*0.7+B2115*0.3</f>
        <v>15262544.6</v>
      </c>
      <c r="N2115">
        <f>_xlfn.RANK.AVG(M2115,M$2:M$2185)</f>
        <v>54</v>
      </c>
      <c r="O2115">
        <f>LOOKUP(N2115/COUNTA(N:N),{0,0.1,0.2,0.3,0.4,0.5,0.6,0.7,0.8,0.9,1}+1%%,{10,9,8,7,6,5,4,3,2,1})</f>
        <v>10</v>
      </c>
      <c r="P2115" s="6">
        <v>25</v>
      </c>
      <c r="Q2115">
        <f>_xlfn.RANK.AVG(P2115,P$2:P$2185)</f>
        <v>27</v>
      </c>
      <c r="R2115">
        <f>LOOKUP(Q2115/COUNTA(Q:Q),{0,0.1,0.2,0.3,0.4,0.5,0.6,0.7,0.8,0.9,1}+1%%,{10,9,8,7,6,5,4,3,2,1})</f>
        <v>10</v>
      </c>
      <c r="S2115">
        <f>I2115*0.5+L2115*0.5+O2115+R2115</f>
        <v>28</v>
      </c>
    </row>
    <row r="2116" spans="1:19" ht="28.8" x14ac:dyDescent="0.25">
      <c r="A2116" s="5" t="s">
        <v>424</v>
      </c>
      <c r="B2116" s="6">
        <v>56009983</v>
      </c>
      <c r="C2116" s="6">
        <v>2660550</v>
      </c>
      <c r="D2116" s="6">
        <v>23804</v>
      </c>
      <c r="E2116" s="6">
        <v>150566</v>
      </c>
      <c r="F2116" s="6">
        <v>5</v>
      </c>
      <c r="G2116">
        <f>(E2116*0.6+D2116*0.2+C2116*0.2)/B2116</f>
        <v>1.1198189437050891E-2</v>
      </c>
      <c r="H2116">
        <f>_xlfn.RANK.AVG(G2116,G$2:G$2185)</f>
        <v>557</v>
      </c>
      <c r="I2116">
        <f>LOOKUP(H2116/COUNTA(H:H),{0,0.1,0.2,0.3,0.4,0.5,0.6,0.7,0.8,0.9,1}+1%%,{10,9,8,7,6,5,4,3,2,1})</f>
        <v>8</v>
      </c>
      <c r="J2116">
        <f>E2116*0.6+D2116*0.2+C2116*0.2</f>
        <v>627210.4</v>
      </c>
      <c r="K2116">
        <f>_xlfn.RANK.AVG(J2116,J$2:J$2185)</f>
        <v>21</v>
      </c>
      <c r="L2116">
        <f>LOOKUP(K2116/COUNTA(K:K),{0,0.1,0.2,0.3,0.4,0.5,0.6,0.7,0.8,0.9,1}+1%%,{10,9,8,7,6,5,4,3,2,1})</f>
        <v>10</v>
      </c>
      <c r="M2116">
        <f>(C2116-D2116)*0.7+B2116*0.3</f>
        <v>18648717.099999998</v>
      </c>
      <c r="N2116">
        <f>_xlfn.RANK.AVG(M2116,M$2:M$2185)</f>
        <v>45</v>
      </c>
      <c r="O2116">
        <f>LOOKUP(N2116/COUNTA(N:N),{0,0.1,0.2,0.3,0.4,0.5,0.6,0.7,0.8,0.9,1}+1%%,{10,9,8,7,6,5,4,3,2,1})</f>
        <v>10</v>
      </c>
      <c r="P2116" s="6">
        <v>5</v>
      </c>
      <c r="Q2116">
        <f>_xlfn.RANK.AVG(P2116,P$2:P$2185)</f>
        <v>266.5</v>
      </c>
      <c r="R2116">
        <f>LOOKUP(Q2116/COUNTA(Q:Q),{0,0.1,0.2,0.3,0.4,0.5,0.6,0.7,0.8,0.9,1}+1%%,{10,9,8,7,6,5,4,3,2,1})</f>
        <v>9</v>
      </c>
      <c r="S2116">
        <f>I2116*0.5+L2116*0.5+O2116+R2116</f>
        <v>28</v>
      </c>
    </row>
    <row r="2117" spans="1:19" ht="14.4" x14ac:dyDescent="0.25">
      <c r="A2117" s="5" t="s">
        <v>123</v>
      </c>
      <c r="B2117" s="6">
        <v>44998690</v>
      </c>
      <c r="C2117" s="6">
        <v>1285867</v>
      </c>
      <c r="D2117" s="6">
        <v>26076</v>
      </c>
      <c r="E2117" s="6">
        <v>61031</v>
      </c>
      <c r="F2117" s="6">
        <v>7</v>
      </c>
      <c r="G2117">
        <f>(E2117*0.6+D2117*0.2+C2117*0.2)/B2117</f>
        <v>6.6447978818938956E-3</v>
      </c>
      <c r="H2117">
        <f>_xlfn.RANK.AVG(G2117,G$2:G$2185)</f>
        <v>1089</v>
      </c>
      <c r="I2117">
        <f>LOOKUP(H2117/COUNTA(H:H),{0,0.1,0.2,0.3,0.4,0.5,0.6,0.7,0.8,0.9,1}+1%%,{10,9,8,7,6,5,4,3,2,1})</f>
        <v>6</v>
      </c>
      <c r="J2117">
        <f>E2117*0.6+D2117*0.2+C2117*0.2</f>
        <v>299007.2</v>
      </c>
      <c r="K2117">
        <f>_xlfn.RANK.AVG(J2117,J$2:J$2185)</f>
        <v>85</v>
      </c>
      <c r="L2117">
        <f>LOOKUP(K2117/COUNTA(K:K),{0,0.1,0.2,0.3,0.4,0.5,0.6,0.7,0.8,0.9,1}+1%%,{10,9,8,7,6,5,4,3,2,1})</f>
        <v>10</v>
      </c>
      <c r="M2117">
        <f>(C2117-D2117)*0.7+B2117*0.3</f>
        <v>14381460.699999999</v>
      </c>
      <c r="N2117">
        <f>_xlfn.RANK.AVG(M2117,M$2:M$2185)</f>
        <v>58</v>
      </c>
      <c r="O2117">
        <f>LOOKUP(N2117/COUNTA(N:N),{0,0.1,0.2,0.3,0.4,0.5,0.6,0.7,0.8,0.9,1}+1%%,{10,9,8,7,6,5,4,3,2,1})</f>
        <v>10</v>
      </c>
      <c r="P2117" s="6">
        <v>7</v>
      </c>
      <c r="Q2117">
        <f>_xlfn.RANK.AVG(P2117,P$2:P$2185)</f>
        <v>180</v>
      </c>
      <c r="R2117">
        <f>LOOKUP(Q2117/COUNTA(Q:Q),{0,0.1,0.2,0.3,0.4,0.5,0.6,0.7,0.8,0.9,1}+1%%,{10,9,8,7,6,5,4,3,2,1})</f>
        <v>10</v>
      </c>
      <c r="S2117">
        <f>I2117*0.5+L2117*0.5+O2117+R2117</f>
        <v>28</v>
      </c>
    </row>
    <row r="2118" spans="1:19" ht="28.8" x14ac:dyDescent="0.25">
      <c r="A2118" s="5" t="s">
        <v>648</v>
      </c>
      <c r="B2118" s="6">
        <v>28934453</v>
      </c>
      <c r="C2118" s="6">
        <v>607775</v>
      </c>
      <c r="D2118" s="6">
        <v>62012</v>
      </c>
      <c r="E2118" s="6">
        <v>113037</v>
      </c>
      <c r="F2118" s="6">
        <v>15</v>
      </c>
      <c r="G2118">
        <f>(E2118*0.6+D2118*0.2+C2118*0.2)/B2118</f>
        <v>6.9736794402161326E-3</v>
      </c>
      <c r="H2118">
        <f>_xlfn.RANK.AVG(G2118,G$2:G$2185)</f>
        <v>1038</v>
      </c>
      <c r="I2118">
        <f>LOOKUP(H2118/COUNTA(H:H),{0,0.1,0.2,0.3,0.4,0.5,0.6,0.7,0.8,0.9,1}+1%%,{10,9,8,7,6,5,4,3,2,1})</f>
        <v>6</v>
      </c>
      <c r="J2118">
        <f>E2118*0.6+D2118*0.2+C2118*0.2</f>
        <v>201779.6</v>
      </c>
      <c r="K2118">
        <f>_xlfn.RANK.AVG(J2118,J$2:J$2185)</f>
        <v>117</v>
      </c>
      <c r="L2118">
        <f>LOOKUP(K2118/COUNTA(K:K),{0,0.1,0.2,0.3,0.4,0.5,0.6,0.7,0.8,0.9,1}+1%%,{10,9,8,7,6,5,4,3,2,1})</f>
        <v>10</v>
      </c>
      <c r="M2118">
        <f>(C2118-D2118)*0.7+B2118*0.3</f>
        <v>9062370</v>
      </c>
      <c r="N2118">
        <f>_xlfn.RANK.AVG(M2118,M$2:M$2185)</f>
        <v>111</v>
      </c>
      <c r="O2118">
        <f>LOOKUP(N2118/COUNTA(N:N),{0,0.1,0.2,0.3,0.4,0.5,0.6,0.7,0.8,0.9,1}+1%%,{10,9,8,7,6,5,4,3,2,1})</f>
        <v>10</v>
      </c>
      <c r="P2118" s="6">
        <v>15</v>
      </c>
      <c r="Q2118">
        <f>_xlfn.RANK.AVG(P2118,P$2:P$2185)</f>
        <v>66.5</v>
      </c>
      <c r="R2118">
        <f>LOOKUP(Q2118/COUNTA(Q:Q),{0,0.1,0.2,0.3,0.4,0.5,0.6,0.7,0.8,0.9,1}+1%%,{10,9,8,7,6,5,4,3,2,1})</f>
        <v>10</v>
      </c>
      <c r="S2118">
        <f>I2118*0.5+L2118*0.5+O2118+R2118</f>
        <v>28</v>
      </c>
    </row>
    <row r="2119" spans="1:19" ht="14.4" x14ac:dyDescent="0.25">
      <c r="A2119" s="5" t="s">
        <v>344</v>
      </c>
      <c r="B2119" s="6">
        <v>40589556</v>
      </c>
      <c r="C2119" s="6">
        <v>1279620</v>
      </c>
      <c r="D2119" s="6">
        <v>26379</v>
      </c>
      <c r="E2119" s="6">
        <v>65749</v>
      </c>
      <c r="F2119" s="6">
        <v>28</v>
      </c>
      <c r="G2119">
        <f>(E2119*0.6+D2119*0.2+C2119*0.2)/B2119</f>
        <v>7.4070581112047644E-3</v>
      </c>
      <c r="H2119">
        <f>_xlfn.RANK.AVG(G2119,G$2:G$2185)</f>
        <v>974</v>
      </c>
      <c r="I2119">
        <f>LOOKUP(H2119/COUNTA(H:H),{0,0.1,0.2,0.3,0.4,0.5,0.6,0.7,0.8,0.9,1}+1%%,{10,9,8,7,6,5,4,3,2,1})</f>
        <v>6</v>
      </c>
      <c r="J2119">
        <f>E2119*0.6+D2119*0.2+C2119*0.2</f>
        <v>300649.2</v>
      </c>
      <c r="K2119">
        <f>_xlfn.RANK.AVG(J2119,J$2:J$2185)</f>
        <v>84</v>
      </c>
      <c r="L2119">
        <f>LOOKUP(K2119/COUNTA(K:K),{0,0.1,0.2,0.3,0.4,0.5,0.6,0.7,0.8,0.9,1}+1%%,{10,9,8,7,6,5,4,3,2,1})</f>
        <v>10</v>
      </c>
      <c r="M2119">
        <f>(C2119-D2119)*0.7+B2119*0.3</f>
        <v>13054135.499999998</v>
      </c>
      <c r="N2119">
        <f>_xlfn.RANK.AVG(M2119,M$2:M$2185)</f>
        <v>72</v>
      </c>
      <c r="O2119">
        <f>LOOKUP(N2119/COUNTA(N:N),{0,0.1,0.2,0.3,0.4,0.5,0.6,0.7,0.8,0.9,1}+1%%,{10,9,8,7,6,5,4,3,2,1})</f>
        <v>10</v>
      </c>
      <c r="P2119" s="6">
        <v>28</v>
      </c>
      <c r="Q2119">
        <f>_xlfn.RANK.AVG(P2119,P$2:P$2185)</f>
        <v>20</v>
      </c>
      <c r="R2119">
        <f>LOOKUP(Q2119/COUNTA(Q:Q),{0,0.1,0.2,0.3,0.4,0.5,0.6,0.7,0.8,0.9,1}+1%%,{10,9,8,7,6,5,4,3,2,1})</f>
        <v>10</v>
      </c>
      <c r="S2119">
        <f>I2119*0.5+L2119*0.5+O2119+R2119</f>
        <v>28</v>
      </c>
    </row>
    <row r="2120" spans="1:19" ht="14.4" x14ac:dyDescent="0.25">
      <c r="A2120" s="5" t="s">
        <v>609</v>
      </c>
      <c r="B2120" s="6">
        <v>16384157</v>
      </c>
      <c r="C2120" s="6">
        <v>421802</v>
      </c>
      <c r="D2120" s="6">
        <v>7060</v>
      </c>
      <c r="E2120" s="6">
        <v>40263</v>
      </c>
      <c r="F2120" s="6">
        <v>18</v>
      </c>
      <c r="G2120">
        <f>(E2120*0.6+D2120*0.2+C2120*0.2)/B2120</f>
        <v>6.7095426392703638E-3</v>
      </c>
      <c r="H2120">
        <f>_xlfn.RANK.AVG(G2120,G$2:G$2185)</f>
        <v>1081</v>
      </c>
      <c r="I2120">
        <f>LOOKUP(H2120/COUNTA(H:H),{0,0.1,0.2,0.3,0.4,0.5,0.6,0.7,0.8,0.9,1}+1%%,{10,9,8,7,6,5,4,3,2,1})</f>
        <v>6</v>
      </c>
      <c r="J2120">
        <f>E2120*0.6+D2120*0.2+C2120*0.2</f>
        <v>109930.20000000001</v>
      </c>
      <c r="K2120">
        <f>_xlfn.RANK.AVG(J2120,J$2:J$2185)</f>
        <v>207</v>
      </c>
      <c r="L2120">
        <f>LOOKUP(K2120/COUNTA(K:K),{0,0.1,0.2,0.3,0.4,0.5,0.6,0.7,0.8,0.9,1}+1%%,{10,9,8,7,6,5,4,3,2,1})</f>
        <v>10</v>
      </c>
      <c r="M2120">
        <f>(C2120-D2120)*0.7+B2120*0.3</f>
        <v>5205566.5</v>
      </c>
      <c r="N2120">
        <f>_xlfn.RANK.AVG(M2120,M$2:M$2185)</f>
        <v>178</v>
      </c>
      <c r="O2120">
        <f>LOOKUP(N2120/COUNTA(N:N),{0,0.1,0.2,0.3,0.4,0.5,0.6,0.7,0.8,0.9,1}+1%%,{10,9,8,7,6,5,4,3,2,1})</f>
        <v>10</v>
      </c>
      <c r="P2120" s="6">
        <v>18</v>
      </c>
      <c r="Q2120">
        <f>_xlfn.RANK.AVG(P2120,P$2:P$2185)</f>
        <v>50.5</v>
      </c>
      <c r="R2120">
        <f>LOOKUP(Q2120/COUNTA(Q:Q),{0,0.1,0.2,0.3,0.4,0.5,0.6,0.7,0.8,0.9,1}+1%%,{10,9,8,7,6,5,4,3,2,1})</f>
        <v>10</v>
      </c>
      <c r="S2120">
        <f>I2120*0.5+L2120*0.5+O2120+R2120</f>
        <v>28</v>
      </c>
    </row>
    <row r="2121" spans="1:19" ht="86.4" x14ac:dyDescent="0.25">
      <c r="A2121" s="5" t="s">
        <v>77</v>
      </c>
      <c r="B2121" s="6">
        <v>83026910</v>
      </c>
      <c r="C2121" s="6">
        <v>2772648</v>
      </c>
      <c r="D2121" s="6">
        <v>78842</v>
      </c>
      <c r="E2121" s="6">
        <v>167128</v>
      </c>
      <c r="F2121" s="6">
        <v>46</v>
      </c>
      <c r="G2121">
        <f>(E2121*0.6+D2121*0.2+C2121*0.2)/B2121</f>
        <v>8.0765958892123051E-3</v>
      </c>
      <c r="H2121">
        <f>_xlfn.RANK.AVG(G2121,G$2:G$2185)</f>
        <v>895</v>
      </c>
      <c r="I2121">
        <f>LOOKUP(H2121/COUNTA(H:H),{0,0.1,0.2,0.3,0.4,0.5,0.6,0.7,0.8,0.9,1}+1%%,{10,9,8,7,6,5,4,3,2,1})</f>
        <v>6</v>
      </c>
      <c r="J2121">
        <f>E2121*0.6+D2121*0.2+C2121*0.2</f>
        <v>670574.80000000005</v>
      </c>
      <c r="K2121">
        <f>_xlfn.RANK.AVG(J2121,J$2:J$2185)</f>
        <v>18</v>
      </c>
      <c r="L2121">
        <f>LOOKUP(K2121/COUNTA(K:K),{0,0.1,0.2,0.3,0.4,0.5,0.6,0.7,0.8,0.9,1}+1%%,{10,9,8,7,6,5,4,3,2,1})</f>
        <v>10</v>
      </c>
      <c r="M2121">
        <f>(C2121-D2121)*0.7+B2121*0.3</f>
        <v>26793737.199999999</v>
      </c>
      <c r="N2121">
        <f>_xlfn.RANK.AVG(M2121,M$2:M$2185)</f>
        <v>29</v>
      </c>
      <c r="O2121">
        <f>LOOKUP(N2121/COUNTA(N:N),{0,0.1,0.2,0.3,0.4,0.5,0.6,0.7,0.8,0.9,1}+1%%,{10,9,8,7,6,5,4,3,2,1})</f>
        <v>10</v>
      </c>
      <c r="P2121" s="6">
        <v>46</v>
      </c>
      <c r="Q2121">
        <f>_xlfn.RANK.AVG(P2121,P$2:P$2185)</f>
        <v>10</v>
      </c>
      <c r="R2121">
        <f>LOOKUP(Q2121/COUNTA(Q:Q),{0,0.1,0.2,0.3,0.4,0.5,0.6,0.7,0.8,0.9,1}+1%%,{10,9,8,7,6,5,4,3,2,1})</f>
        <v>10</v>
      </c>
      <c r="S2121">
        <f>I2121*0.5+L2121*0.5+O2121+R2121</f>
        <v>28</v>
      </c>
    </row>
    <row r="2122" spans="1:19" ht="28.8" x14ac:dyDescent="0.25">
      <c r="A2122" s="5" t="s">
        <v>201</v>
      </c>
      <c r="B2122" s="6">
        <v>46723225</v>
      </c>
      <c r="C2122" s="6">
        <v>1610901</v>
      </c>
      <c r="D2122" s="6">
        <v>31705</v>
      </c>
      <c r="E2122" s="6">
        <v>91308</v>
      </c>
      <c r="F2122" s="6">
        <v>19</v>
      </c>
      <c r="G2122">
        <f>(E2122*0.6+D2122*0.2+C2122*0.2)/B2122</f>
        <v>8.203757339096349E-3</v>
      </c>
      <c r="H2122">
        <f>_xlfn.RANK.AVG(G2122,G$2:G$2185)</f>
        <v>876</v>
      </c>
      <c r="I2122">
        <f>LOOKUP(H2122/COUNTA(H:H),{0,0.1,0.2,0.3,0.4,0.5,0.6,0.7,0.8,0.9,1}+1%%,{10,9,8,7,6,5,4,3,2,1})</f>
        <v>6</v>
      </c>
      <c r="J2122">
        <f>E2122*0.6+D2122*0.2+C2122*0.2</f>
        <v>383306</v>
      </c>
      <c r="K2122">
        <f>_xlfn.RANK.AVG(J2122,J$2:J$2185)</f>
        <v>54</v>
      </c>
      <c r="L2122">
        <f>LOOKUP(K2122/COUNTA(K:K),{0,0.1,0.2,0.3,0.4,0.5,0.6,0.7,0.8,0.9,1}+1%%,{10,9,8,7,6,5,4,3,2,1})</f>
        <v>10</v>
      </c>
      <c r="M2122">
        <f>(C2122-D2122)*0.7+B2122*0.3</f>
        <v>15122404.699999999</v>
      </c>
      <c r="N2122">
        <f>_xlfn.RANK.AVG(M2122,M$2:M$2185)</f>
        <v>55</v>
      </c>
      <c r="O2122">
        <f>LOOKUP(N2122/COUNTA(N:N),{0,0.1,0.2,0.3,0.4,0.5,0.6,0.7,0.8,0.9,1}+1%%,{10,9,8,7,6,5,4,3,2,1})</f>
        <v>10</v>
      </c>
      <c r="P2122" s="6">
        <v>19</v>
      </c>
      <c r="Q2122">
        <f>_xlfn.RANK.AVG(P2122,P$2:P$2185)</f>
        <v>45.5</v>
      </c>
      <c r="R2122">
        <f>LOOKUP(Q2122/COUNTA(Q:Q),{0,0.1,0.2,0.3,0.4,0.5,0.6,0.7,0.8,0.9,1}+1%%,{10,9,8,7,6,5,4,3,2,1})</f>
        <v>10</v>
      </c>
      <c r="S2122">
        <f>I2122*0.5+L2122*0.5+O2122+R2122</f>
        <v>28</v>
      </c>
    </row>
    <row r="2123" spans="1:19" ht="43.2" x14ac:dyDescent="0.25">
      <c r="A2123" s="5" t="s">
        <v>887</v>
      </c>
      <c r="B2123" s="6">
        <v>7123780</v>
      </c>
      <c r="C2123" s="6">
        <v>260751</v>
      </c>
      <c r="D2123" s="6">
        <v>16678</v>
      </c>
      <c r="E2123" s="6">
        <v>60400</v>
      </c>
      <c r="F2123" s="6">
        <v>6</v>
      </c>
      <c r="G2123">
        <f>(E2123*0.6+D2123*0.2+C2123*0.2)/B2123</f>
        <v>1.2876001224069244E-2</v>
      </c>
      <c r="H2123">
        <f>_xlfn.RANK.AVG(G2123,G$2:G$2185)</f>
        <v>428</v>
      </c>
      <c r="I2123">
        <f>LOOKUP(H2123/COUNTA(H:H),{0,0.1,0.2,0.3,0.4,0.5,0.6,0.7,0.8,0.9,1}+1%%,{10,9,8,7,6,5,4,3,2,1})</f>
        <v>9</v>
      </c>
      <c r="J2123">
        <f>E2123*0.6+D2123*0.2+C2123*0.2</f>
        <v>91725.8</v>
      </c>
      <c r="K2123">
        <f>_xlfn.RANK.AVG(J2123,J$2:J$2185)</f>
        <v>245</v>
      </c>
      <c r="L2123">
        <f>LOOKUP(K2123/COUNTA(K:K),{0,0.1,0.2,0.3,0.4,0.5,0.6,0.7,0.8,0.9,1}+1%%,{10,9,8,7,6,5,4,3,2,1})</f>
        <v>9</v>
      </c>
      <c r="M2123">
        <f>(C2123-D2123)*0.7+B2123*0.3</f>
        <v>2307985.1</v>
      </c>
      <c r="N2123">
        <f>_xlfn.RANK.AVG(M2123,M$2:M$2185)</f>
        <v>315</v>
      </c>
      <c r="O2123">
        <f>LOOKUP(N2123/COUNTA(N:N),{0,0.1,0.2,0.3,0.4,0.5,0.6,0.7,0.8,0.9,1}+1%%,{10,9,8,7,6,5,4,3,2,1})</f>
        <v>9</v>
      </c>
      <c r="P2123" s="6">
        <v>6</v>
      </c>
      <c r="Q2123">
        <f>_xlfn.RANK.AVG(P2123,P$2:P$2185)</f>
        <v>215</v>
      </c>
      <c r="R2123">
        <f>LOOKUP(Q2123/COUNTA(Q:Q),{0,0.1,0.2,0.3,0.4,0.5,0.6,0.7,0.8,0.9,1}+1%%,{10,9,8,7,6,5,4,3,2,1})</f>
        <v>10</v>
      </c>
      <c r="S2123">
        <f>I2123*0.5+L2123*0.5+O2123+R2123</f>
        <v>28</v>
      </c>
    </row>
    <row r="2124" spans="1:19" ht="28.8" x14ac:dyDescent="0.25">
      <c r="A2124" s="5" t="s">
        <v>494</v>
      </c>
      <c r="B2124" s="6">
        <v>8886501</v>
      </c>
      <c r="C2124" s="6">
        <v>418770</v>
      </c>
      <c r="D2124" s="6">
        <v>13852</v>
      </c>
      <c r="E2124" s="6">
        <v>35676</v>
      </c>
      <c r="F2124" s="6">
        <v>9</v>
      </c>
      <c r="G2124">
        <f>(E2124*0.6+D2124*0.2+C2124*0.2)/B2124</f>
        <v>1.2145387706590028E-2</v>
      </c>
      <c r="H2124">
        <f>_xlfn.RANK.AVG(G2124,G$2:G$2185)</f>
        <v>477</v>
      </c>
      <c r="I2124">
        <f>LOOKUP(H2124/COUNTA(H:H),{0,0.1,0.2,0.3,0.4,0.5,0.6,0.7,0.8,0.9,1}+1%%,{10,9,8,7,6,5,4,3,2,1})</f>
        <v>8</v>
      </c>
      <c r="J2124">
        <f>E2124*0.6+D2124*0.2+C2124*0.2</f>
        <v>107930</v>
      </c>
      <c r="K2124">
        <f>_xlfn.RANK.AVG(J2124,J$2:J$2185)</f>
        <v>212</v>
      </c>
      <c r="L2124">
        <f>LOOKUP(K2124/COUNTA(K:K),{0,0.1,0.2,0.3,0.4,0.5,0.6,0.7,0.8,0.9,1}+1%%,{10,9,8,7,6,5,4,3,2,1})</f>
        <v>10</v>
      </c>
      <c r="M2124">
        <f>(C2124-D2124)*0.7+B2124*0.3</f>
        <v>2949392.9</v>
      </c>
      <c r="N2124">
        <f>_xlfn.RANK.AVG(M2124,M$2:M$2185)</f>
        <v>272</v>
      </c>
      <c r="O2124">
        <f>LOOKUP(N2124/COUNTA(N:N),{0,0.1,0.2,0.3,0.4,0.5,0.6,0.7,0.8,0.9,1}+1%%,{10,9,8,7,6,5,4,3,2,1})</f>
        <v>9</v>
      </c>
      <c r="P2124" s="6">
        <v>9</v>
      </c>
      <c r="Q2124">
        <f>_xlfn.RANK.AVG(P2124,P$2:P$2185)</f>
        <v>128</v>
      </c>
      <c r="R2124">
        <f>LOOKUP(Q2124/COUNTA(Q:Q),{0,0.1,0.2,0.3,0.4,0.5,0.6,0.7,0.8,0.9,1}+1%%,{10,9,8,7,6,5,4,3,2,1})</f>
        <v>10</v>
      </c>
      <c r="S2124">
        <f>I2124*0.5+L2124*0.5+O2124+R2124</f>
        <v>28</v>
      </c>
    </row>
    <row r="2125" spans="1:19" ht="28.8" x14ac:dyDescent="0.25">
      <c r="A2125" s="5" t="s">
        <v>227</v>
      </c>
      <c r="B2125" s="6">
        <v>22413341</v>
      </c>
      <c r="C2125" s="6">
        <v>635416</v>
      </c>
      <c r="D2125" s="6">
        <v>19778</v>
      </c>
      <c r="E2125" s="6">
        <v>36609</v>
      </c>
      <c r="F2125" s="6">
        <v>22</v>
      </c>
      <c r="G2125">
        <f>(E2125*0.6+D2125*0.2+C2125*0.2)/B2125</f>
        <v>6.826478926100308E-3</v>
      </c>
      <c r="H2125">
        <f>_xlfn.RANK.AVG(G2125,G$2:G$2185)</f>
        <v>1061</v>
      </c>
      <c r="I2125">
        <f>LOOKUP(H2125/COUNTA(H:H),{0,0.1,0.2,0.3,0.4,0.5,0.6,0.7,0.8,0.9,1}+1%%,{10,9,8,7,6,5,4,3,2,1})</f>
        <v>6</v>
      </c>
      <c r="J2125">
        <f>E2125*0.6+D2125*0.2+C2125*0.2</f>
        <v>153004.20000000001</v>
      </c>
      <c r="K2125">
        <f>_xlfn.RANK.AVG(J2125,J$2:J$2185)</f>
        <v>154</v>
      </c>
      <c r="L2125">
        <f>LOOKUP(K2125/COUNTA(K:K),{0,0.1,0.2,0.3,0.4,0.5,0.6,0.7,0.8,0.9,1}+1%%,{10,9,8,7,6,5,4,3,2,1})</f>
        <v>10</v>
      </c>
      <c r="M2125">
        <f>(C2125-D2125)*0.7+B2125*0.3</f>
        <v>7154948.8999999994</v>
      </c>
      <c r="N2125">
        <f>_xlfn.RANK.AVG(M2125,M$2:M$2185)</f>
        <v>141</v>
      </c>
      <c r="O2125">
        <f>LOOKUP(N2125/COUNTA(N:N),{0,0.1,0.2,0.3,0.4,0.5,0.6,0.7,0.8,0.9,1}+1%%,{10,9,8,7,6,5,4,3,2,1})</f>
        <v>10</v>
      </c>
      <c r="P2125" s="6">
        <v>22</v>
      </c>
      <c r="Q2125">
        <f>_xlfn.RANK.AVG(P2125,P$2:P$2185)</f>
        <v>38.5</v>
      </c>
      <c r="R2125">
        <f>LOOKUP(Q2125/COUNTA(Q:Q),{0,0.1,0.2,0.3,0.4,0.5,0.6,0.7,0.8,0.9,1}+1%%,{10,9,8,7,6,5,4,3,2,1})</f>
        <v>10</v>
      </c>
      <c r="S2125">
        <f>I2125*0.5+L2125*0.5+O2125+R2125</f>
        <v>28</v>
      </c>
    </row>
    <row r="2126" spans="1:19" ht="14.4" x14ac:dyDescent="0.25">
      <c r="A2126" s="5" t="s">
        <v>196</v>
      </c>
      <c r="B2126" s="6">
        <v>43397125</v>
      </c>
      <c r="C2126" s="6">
        <v>1273944</v>
      </c>
      <c r="D2126" s="6">
        <v>27611</v>
      </c>
      <c r="E2126" s="6">
        <v>93824</v>
      </c>
      <c r="F2126" s="6">
        <v>29</v>
      </c>
      <c r="G2126">
        <f>(E2126*0.6+D2126*0.2+C2126*0.2)/B2126</f>
        <v>7.295538586945564E-3</v>
      </c>
      <c r="H2126">
        <f>_xlfn.RANK.AVG(G2126,G$2:G$2185)</f>
        <v>999</v>
      </c>
      <c r="I2126">
        <f>LOOKUP(H2126/COUNTA(H:H),{0,0.1,0.2,0.3,0.4,0.5,0.6,0.7,0.8,0.9,1}+1%%,{10,9,8,7,6,5,4,3,2,1})</f>
        <v>6</v>
      </c>
      <c r="J2126">
        <f>E2126*0.6+D2126*0.2+C2126*0.2</f>
        <v>316605.40000000002</v>
      </c>
      <c r="K2126">
        <f>_xlfn.RANK.AVG(J2126,J$2:J$2185)</f>
        <v>78</v>
      </c>
      <c r="L2126">
        <f>LOOKUP(K2126/COUNTA(K:K),{0,0.1,0.2,0.3,0.4,0.5,0.6,0.7,0.8,0.9,1}+1%%,{10,9,8,7,6,5,4,3,2,1})</f>
        <v>10</v>
      </c>
      <c r="M2126">
        <f>(C2126-D2126)*0.7+B2126*0.3</f>
        <v>13891570.6</v>
      </c>
      <c r="N2126">
        <f>_xlfn.RANK.AVG(M2126,M$2:M$2185)</f>
        <v>62</v>
      </c>
      <c r="O2126">
        <f>LOOKUP(N2126/COUNTA(N:N),{0,0.1,0.2,0.3,0.4,0.5,0.6,0.7,0.8,0.9,1}+1%%,{10,9,8,7,6,5,4,3,2,1})</f>
        <v>10</v>
      </c>
      <c r="P2126" s="6">
        <v>29</v>
      </c>
      <c r="Q2126">
        <f>_xlfn.RANK.AVG(P2126,P$2:P$2185)</f>
        <v>19</v>
      </c>
      <c r="R2126">
        <f>LOOKUP(Q2126/COUNTA(Q:Q),{0,0.1,0.2,0.3,0.4,0.5,0.6,0.7,0.8,0.9,1}+1%%,{10,9,8,7,6,5,4,3,2,1})</f>
        <v>10</v>
      </c>
      <c r="S2126">
        <f>I2126*0.5+L2126*0.5+O2126+R2126</f>
        <v>28</v>
      </c>
    </row>
    <row r="2127" spans="1:19" ht="14.4" x14ac:dyDescent="0.25">
      <c r="A2127" s="5" t="s">
        <v>182</v>
      </c>
      <c r="B2127" s="6">
        <v>6345160</v>
      </c>
      <c r="C2127" s="6">
        <v>364735</v>
      </c>
      <c r="D2127" s="6">
        <v>9602</v>
      </c>
      <c r="E2127" s="6">
        <v>18927</v>
      </c>
      <c r="F2127" s="6">
        <v>6</v>
      </c>
      <c r="G2127">
        <f>(E2127*0.6+D2127*0.2+C2127*0.2)/B2127</f>
        <v>1.3588877191434102E-2</v>
      </c>
      <c r="H2127">
        <f>_xlfn.RANK.AVG(G2127,G$2:G$2185)</f>
        <v>375</v>
      </c>
      <c r="I2127">
        <f>LOOKUP(H2127/COUNTA(H:H),{0,0.1,0.2,0.3,0.4,0.5,0.6,0.7,0.8,0.9,1}+1%%,{10,9,8,7,6,5,4,3,2,1})</f>
        <v>9</v>
      </c>
      <c r="J2127">
        <f>E2127*0.6+D2127*0.2+C2127*0.2</f>
        <v>86223.6</v>
      </c>
      <c r="K2127">
        <f>_xlfn.RANK.AVG(J2127,J$2:J$2185)</f>
        <v>250</v>
      </c>
      <c r="L2127">
        <f>LOOKUP(K2127/COUNTA(K:K),{0,0.1,0.2,0.3,0.4,0.5,0.6,0.7,0.8,0.9,1}+1%%,{10,9,8,7,6,5,4,3,2,1})</f>
        <v>9</v>
      </c>
      <c r="M2127">
        <f>(C2127-D2127)*0.7+B2127*0.3</f>
        <v>2152141.1</v>
      </c>
      <c r="N2127">
        <f>_xlfn.RANK.AVG(M2127,M$2:M$2185)</f>
        <v>332</v>
      </c>
      <c r="O2127">
        <f>LOOKUP(N2127/COUNTA(N:N),{0,0.1,0.2,0.3,0.4,0.5,0.6,0.7,0.8,0.9,1}+1%%,{10,9,8,7,6,5,4,3,2,1})</f>
        <v>9</v>
      </c>
      <c r="P2127" s="6">
        <v>6</v>
      </c>
      <c r="Q2127">
        <f>_xlfn.RANK.AVG(P2127,P$2:P$2185)</f>
        <v>215</v>
      </c>
      <c r="R2127">
        <f>LOOKUP(Q2127/COUNTA(Q:Q),{0,0.1,0.2,0.3,0.4,0.5,0.6,0.7,0.8,0.9,1}+1%%,{10,9,8,7,6,5,4,3,2,1})</f>
        <v>10</v>
      </c>
      <c r="S2127">
        <f>I2127*0.5+L2127*0.5+O2127+R2127</f>
        <v>28</v>
      </c>
    </row>
    <row r="2128" spans="1:19" ht="43.2" x14ac:dyDescent="0.25">
      <c r="A2128" s="5" t="s">
        <v>362</v>
      </c>
      <c r="B2128" s="6">
        <v>13703448</v>
      </c>
      <c r="C2128" s="6">
        <v>878589</v>
      </c>
      <c r="D2128" s="6">
        <v>13673</v>
      </c>
      <c r="E2128" s="6">
        <v>61988</v>
      </c>
      <c r="F2128" s="6">
        <v>5</v>
      </c>
      <c r="G2128">
        <f>(E2128*0.6+D2128*0.2+C2128*0.2)/B2128</f>
        <v>1.5736564987147761E-2</v>
      </c>
      <c r="H2128">
        <f>_xlfn.RANK.AVG(G2128,G$2:G$2185)</f>
        <v>260</v>
      </c>
      <c r="I2128">
        <f>LOOKUP(H2128/COUNTA(H:H),{0,0.1,0.2,0.3,0.4,0.5,0.6,0.7,0.8,0.9,1}+1%%,{10,9,8,7,6,5,4,3,2,1})</f>
        <v>9</v>
      </c>
      <c r="J2128">
        <f>E2128*0.6+D2128*0.2+C2128*0.2</f>
        <v>215645.2</v>
      </c>
      <c r="K2128">
        <f>_xlfn.RANK.AVG(J2128,J$2:J$2185)</f>
        <v>109</v>
      </c>
      <c r="L2128">
        <f>LOOKUP(K2128/COUNTA(K:K),{0,0.1,0.2,0.3,0.4,0.5,0.6,0.7,0.8,0.9,1}+1%%,{10,9,8,7,6,5,4,3,2,1})</f>
        <v>10</v>
      </c>
      <c r="M2128">
        <f>(C2128-D2128)*0.7+B2128*0.3</f>
        <v>4716475.5999999996</v>
      </c>
      <c r="N2128">
        <f>_xlfn.RANK.AVG(M2128,M$2:M$2185)</f>
        <v>190</v>
      </c>
      <c r="O2128">
        <f>LOOKUP(N2128/COUNTA(N:N),{0,0.1,0.2,0.3,0.4,0.5,0.6,0.7,0.8,0.9,1}+1%%,{10,9,8,7,6,5,4,3,2,1})</f>
        <v>10</v>
      </c>
      <c r="P2128" s="6">
        <v>5</v>
      </c>
      <c r="Q2128">
        <f>_xlfn.RANK.AVG(P2128,P$2:P$2185)</f>
        <v>266.5</v>
      </c>
      <c r="R2128">
        <f>LOOKUP(Q2128/COUNTA(Q:Q),{0,0.1,0.2,0.3,0.4,0.5,0.6,0.7,0.8,0.9,1}+1%%,{10,9,8,7,6,5,4,3,2,1})</f>
        <v>9</v>
      </c>
      <c r="S2128">
        <f>I2128*0.5+L2128*0.5+O2128+R2128</f>
        <v>28.5</v>
      </c>
    </row>
    <row r="2129" spans="1:19" ht="28.8" x14ac:dyDescent="0.25">
      <c r="A2129" s="5" t="s">
        <v>206</v>
      </c>
      <c r="B2129" s="6">
        <v>14784826</v>
      </c>
      <c r="C2129" s="6">
        <v>538233</v>
      </c>
      <c r="D2129" s="6">
        <v>15400</v>
      </c>
      <c r="E2129" s="6">
        <v>31276</v>
      </c>
      <c r="F2129" s="6">
        <v>7</v>
      </c>
      <c r="G2129">
        <f>(E2129*0.6+D2129*0.2+C2129*0.2)/B2129</f>
        <v>8.7584527541954178E-3</v>
      </c>
      <c r="H2129">
        <f>_xlfn.RANK.AVG(G2129,G$2:G$2185)</f>
        <v>813</v>
      </c>
      <c r="I2129">
        <f>LOOKUP(H2129/COUNTA(H:H),{0,0.1,0.2,0.3,0.4,0.5,0.6,0.7,0.8,0.9,1}+1%%,{10,9,8,7,6,5,4,3,2,1})</f>
        <v>7</v>
      </c>
      <c r="J2129">
        <f>E2129*0.6+D2129*0.2+C2129*0.2</f>
        <v>129492.20000000001</v>
      </c>
      <c r="K2129">
        <f>_xlfn.RANK.AVG(J2129,J$2:J$2185)</f>
        <v>185</v>
      </c>
      <c r="L2129">
        <f>LOOKUP(K2129/COUNTA(K:K),{0,0.1,0.2,0.3,0.4,0.5,0.6,0.7,0.8,0.9,1}+1%%,{10,9,8,7,6,5,4,3,2,1})</f>
        <v>10</v>
      </c>
      <c r="M2129">
        <f>(C2129-D2129)*0.7+B2129*0.3</f>
        <v>4801430.8999999994</v>
      </c>
      <c r="N2129">
        <f>_xlfn.RANK.AVG(M2129,M$2:M$2185)</f>
        <v>187</v>
      </c>
      <c r="O2129">
        <f>LOOKUP(N2129/COUNTA(N:N),{0,0.1,0.2,0.3,0.4,0.5,0.6,0.7,0.8,0.9,1}+1%%,{10,9,8,7,6,5,4,3,2,1})</f>
        <v>10</v>
      </c>
      <c r="P2129" s="6">
        <v>7</v>
      </c>
      <c r="Q2129">
        <f>_xlfn.RANK.AVG(P2129,P$2:P$2185)</f>
        <v>180</v>
      </c>
      <c r="R2129">
        <f>LOOKUP(Q2129/COUNTA(Q:Q),{0,0.1,0.2,0.3,0.4,0.5,0.6,0.7,0.8,0.9,1}+1%%,{10,9,8,7,6,5,4,3,2,1})</f>
        <v>10</v>
      </c>
      <c r="S2129">
        <f>I2129*0.5+L2129*0.5+O2129+R2129</f>
        <v>28.5</v>
      </c>
    </row>
    <row r="2130" spans="1:19" ht="28.8" x14ac:dyDescent="0.25">
      <c r="A2130" s="5" t="s">
        <v>113</v>
      </c>
      <c r="B2130" s="6">
        <v>13868176</v>
      </c>
      <c r="C2130" s="6">
        <v>524213</v>
      </c>
      <c r="D2130" s="6">
        <v>7987</v>
      </c>
      <c r="E2130" s="6">
        <v>28628</v>
      </c>
      <c r="F2130" s="6">
        <v>8</v>
      </c>
      <c r="G2130">
        <f>(E2130*0.6+D2130*0.2+C2130*0.2)/B2130</f>
        <v>8.9137028546508214E-3</v>
      </c>
      <c r="H2130">
        <f>_xlfn.RANK.AVG(G2130,G$2:G$2185)</f>
        <v>797</v>
      </c>
      <c r="I2130">
        <f>LOOKUP(H2130/COUNTA(H:H),{0,0.1,0.2,0.3,0.4,0.5,0.6,0.7,0.8,0.9,1}+1%%,{10,9,8,7,6,5,4,3,2,1})</f>
        <v>7</v>
      </c>
      <c r="J2130">
        <f>E2130*0.6+D2130*0.2+C2130*0.2</f>
        <v>123616.8</v>
      </c>
      <c r="K2130">
        <f>_xlfn.RANK.AVG(J2130,J$2:J$2185)</f>
        <v>193</v>
      </c>
      <c r="L2130">
        <f>LOOKUP(K2130/COUNTA(K:K),{0,0.1,0.2,0.3,0.4,0.5,0.6,0.7,0.8,0.9,1}+1%%,{10,9,8,7,6,5,4,3,2,1})</f>
        <v>10</v>
      </c>
      <c r="M2130">
        <f>(C2130-D2130)*0.7+B2130*0.3</f>
        <v>4521811</v>
      </c>
      <c r="N2130">
        <f>_xlfn.RANK.AVG(M2130,M$2:M$2185)</f>
        <v>195</v>
      </c>
      <c r="O2130">
        <f>LOOKUP(N2130/COUNTA(N:N),{0,0.1,0.2,0.3,0.4,0.5,0.6,0.7,0.8,0.9,1}+1%%,{10,9,8,7,6,5,4,3,2,1})</f>
        <v>10</v>
      </c>
      <c r="P2130" s="6">
        <v>8</v>
      </c>
      <c r="Q2130">
        <f>_xlfn.RANK.AVG(P2130,P$2:P$2185)</f>
        <v>151.5</v>
      </c>
      <c r="R2130">
        <f>LOOKUP(Q2130/COUNTA(Q:Q),{0,0.1,0.2,0.3,0.4,0.5,0.6,0.7,0.8,0.9,1}+1%%,{10,9,8,7,6,5,4,3,2,1})</f>
        <v>10</v>
      </c>
      <c r="S2130">
        <f>I2130*0.5+L2130*0.5+O2130+R2130</f>
        <v>28.5</v>
      </c>
    </row>
    <row r="2131" spans="1:19" ht="28.8" x14ac:dyDescent="0.25">
      <c r="A2131" s="5" t="s">
        <v>398</v>
      </c>
      <c r="B2131" s="6">
        <v>11412638</v>
      </c>
      <c r="C2131" s="6">
        <v>611007</v>
      </c>
      <c r="D2131" s="6">
        <v>9809</v>
      </c>
      <c r="E2131" s="6">
        <v>50303</v>
      </c>
      <c r="F2131" s="6">
        <v>8</v>
      </c>
      <c r="G2131">
        <f>(E2131*0.6+D2131*0.2+C2131*0.2)/B2131</f>
        <v>1.3524042381787629E-2</v>
      </c>
      <c r="H2131">
        <f>_xlfn.RANK.AVG(G2131,G$2:G$2185)</f>
        <v>380</v>
      </c>
      <c r="I2131">
        <f>LOOKUP(H2131/COUNTA(H:H),{0,0.1,0.2,0.3,0.4,0.5,0.6,0.7,0.8,0.9,1}+1%%,{10,9,8,7,6,5,4,3,2,1})</f>
        <v>9</v>
      </c>
      <c r="J2131">
        <f>E2131*0.6+D2131*0.2+C2131*0.2</f>
        <v>154345</v>
      </c>
      <c r="K2131">
        <f>_xlfn.RANK.AVG(J2131,J$2:J$2185)</f>
        <v>151</v>
      </c>
      <c r="L2131">
        <f>LOOKUP(K2131/COUNTA(K:K),{0,0.1,0.2,0.3,0.4,0.5,0.6,0.7,0.8,0.9,1}+1%%,{10,9,8,7,6,5,4,3,2,1})</f>
        <v>10</v>
      </c>
      <c r="M2131">
        <f>(C2131-D2131)*0.7+B2131*0.3</f>
        <v>3844630</v>
      </c>
      <c r="N2131">
        <f>_xlfn.RANK.AVG(M2131,M$2:M$2185)</f>
        <v>227</v>
      </c>
      <c r="O2131">
        <f>LOOKUP(N2131/COUNTA(N:N),{0,0.1,0.2,0.3,0.4,0.5,0.6,0.7,0.8,0.9,1}+1%%,{10,9,8,7,6,5,4,3,2,1})</f>
        <v>9</v>
      </c>
      <c r="P2131" s="6">
        <v>8</v>
      </c>
      <c r="Q2131">
        <f>_xlfn.RANK.AVG(P2131,P$2:P$2185)</f>
        <v>151.5</v>
      </c>
      <c r="R2131">
        <f>LOOKUP(Q2131/COUNTA(Q:Q),{0,0.1,0.2,0.3,0.4,0.5,0.6,0.7,0.8,0.9,1}+1%%,{10,9,8,7,6,5,4,3,2,1})</f>
        <v>10</v>
      </c>
      <c r="S2131">
        <f>I2131*0.5+L2131*0.5+O2131+R2131</f>
        <v>28.5</v>
      </c>
    </row>
    <row r="2132" spans="1:19" ht="28.8" x14ac:dyDescent="0.25">
      <c r="A2132" s="5" t="s">
        <v>84</v>
      </c>
      <c r="B2132" s="6">
        <v>18888875</v>
      </c>
      <c r="C2132" s="6">
        <v>1024455</v>
      </c>
      <c r="D2132" s="6">
        <v>10439</v>
      </c>
      <c r="E2132" s="6">
        <v>80778</v>
      </c>
      <c r="F2132" s="6">
        <v>5</v>
      </c>
      <c r="G2132">
        <f>(E2132*0.6+D2132*0.2+C2132*0.2)/B2132</f>
        <v>1.3523600532059215E-2</v>
      </c>
      <c r="H2132">
        <f>_xlfn.RANK.AVG(G2132,G$2:G$2185)</f>
        <v>381</v>
      </c>
      <c r="I2132">
        <f>LOOKUP(H2132/COUNTA(H:H),{0,0.1,0.2,0.3,0.4,0.5,0.6,0.7,0.8,0.9,1}+1%%,{10,9,8,7,6,5,4,3,2,1})</f>
        <v>9</v>
      </c>
      <c r="J2132">
        <f>E2132*0.6+D2132*0.2+C2132*0.2</f>
        <v>255445.6</v>
      </c>
      <c r="K2132">
        <f>_xlfn.RANK.AVG(J2132,J$2:J$2185)</f>
        <v>98</v>
      </c>
      <c r="L2132">
        <f>LOOKUP(K2132/COUNTA(K:K),{0,0.1,0.2,0.3,0.4,0.5,0.6,0.7,0.8,0.9,1}+1%%,{10,9,8,7,6,5,4,3,2,1})</f>
        <v>10</v>
      </c>
      <c r="M2132">
        <f>(C2132-D2132)*0.7+B2132*0.3</f>
        <v>6376473.7000000002</v>
      </c>
      <c r="N2132">
        <f>_xlfn.RANK.AVG(M2132,M$2:M$2185)</f>
        <v>159</v>
      </c>
      <c r="O2132">
        <f>LOOKUP(N2132/COUNTA(N:N),{0,0.1,0.2,0.3,0.4,0.5,0.6,0.7,0.8,0.9,1}+1%%,{10,9,8,7,6,5,4,3,2,1})</f>
        <v>10</v>
      </c>
      <c r="P2132" s="6">
        <v>5</v>
      </c>
      <c r="Q2132">
        <f>_xlfn.RANK.AVG(P2132,P$2:P$2185)</f>
        <v>266.5</v>
      </c>
      <c r="R2132">
        <f>LOOKUP(Q2132/COUNTA(Q:Q),{0,0.1,0.2,0.3,0.4,0.5,0.6,0.7,0.8,0.9,1}+1%%,{10,9,8,7,6,5,4,3,2,1})</f>
        <v>9</v>
      </c>
      <c r="S2132">
        <f>I2132*0.5+L2132*0.5+O2132+R2132</f>
        <v>28.5</v>
      </c>
    </row>
    <row r="2133" spans="1:19" ht="43.2" x14ac:dyDescent="0.25">
      <c r="A2133" s="5" t="s">
        <v>103</v>
      </c>
      <c r="B2133" s="6">
        <v>27733372</v>
      </c>
      <c r="C2133" s="6">
        <v>1563471</v>
      </c>
      <c r="D2133" s="6">
        <v>20440</v>
      </c>
      <c r="E2133" s="6">
        <v>99186</v>
      </c>
      <c r="F2133" s="6">
        <v>5</v>
      </c>
      <c r="G2133">
        <f>(E2133*0.6+D2133*0.2+C2133*0.2)/B2133</f>
        <v>1.3568267140396774E-2</v>
      </c>
      <c r="H2133">
        <f>_xlfn.RANK.AVG(G2133,G$2:G$2185)</f>
        <v>378</v>
      </c>
      <c r="I2133">
        <f>LOOKUP(H2133/COUNTA(H:H),{0,0.1,0.2,0.3,0.4,0.5,0.6,0.7,0.8,0.9,1}+1%%,{10,9,8,7,6,5,4,3,2,1})</f>
        <v>9</v>
      </c>
      <c r="J2133">
        <f>E2133*0.6+D2133*0.2+C2133*0.2</f>
        <v>376293.8</v>
      </c>
      <c r="K2133">
        <f>_xlfn.RANK.AVG(J2133,J$2:J$2185)</f>
        <v>57</v>
      </c>
      <c r="L2133">
        <f>LOOKUP(K2133/COUNTA(K:K),{0,0.1,0.2,0.3,0.4,0.5,0.6,0.7,0.8,0.9,1}+1%%,{10,9,8,7,6,5,4,3,2,1})</f>
        <v>10</v>
      </c>
      <c r="M2133">
        <f>(C2133-D2133)*0.7+B2133*0.3</f>
        <v>9400133.2999999989</v>
      </c>
      <c r="N2133">
        <f>_xlfn.RANK.AVG(M2133,M$2:M$2185)</f>
        <v>107</v>
      </c>
      <c r="O2133">
        <f>LOOKUP(N2133/COUNTA(N:N),{0,0.1,0.2,0.3,0.4,0.5,0.6,0.7,0.8,0.9,1}+1%%,{10,9,8,7,6,5,4,3,2,1})</f>
        <v>10</v>
      </c>
      <c r="P2133" s="6">
        <v>5</v>
      </c>
      <c r="Q2133">
        <f>_xlfn.RANK.AVG(P2133,P$2:P$2185)</f>
        <v>266.5</v>
      </c>
      <c r="R2133">
        <f>LOOKUP(Q2133/COUNTA(Q:Q),{0,0.1,0.2,0.3,0.4,0.5,0.6,0.7,0.8,0.9,1}+1%%,{10,9,8,7,6,5,4,3,2,1})</f>
        <v>9</v>
      </c>
      <c r="S2133">
        <f>I2133*0.5+L2133*0.5+O2133+R2133</f>
        <v>28.5</v>
      </c>
    </row>
    <row r="2134" spans="1:19" ht="14.4" x14ac:dyDescent="0.25">
      <c r="A2134" s="5" t="s">
        <v>433</v>
      </c>
      <c r="B2134" s="6">
        <v>33909620</v>
      </c>
      <c r="C2134" s="6">
        <v>353770</v>
      </c>
      <c r="D2134" s="6">
        <v>154160</v>
      </c>
      <c r="E2134" s="6">
        <v>370394</v>
      </c>
      <c r="F2134" s="6">
        <v>52</v>
      </c>
      <c r="G2134">
        <f>(E2134*0.6+D2134*0.2+C2134*0.2)/B2134</f>
        <v>9.549573247945569E-3</v>
      </c>
      <c r="H2134">
        <f>_xlfn.RANK.AVG(G2134,G$2:G$2185)</f>
        <v>717</v>
      </c>
      <c r="I2134">
        <f>LOOKUP(H2134/COUNTA(H:H),{0,0.1,0.2,0.3,0.4,0.5,0.6,0.7,0.8,0.9,1}+1%%,{10,9,8,7,6,5,4,3,2,1})</f>
        <v>7</v>
      </c>
      <c r="J2134">
        <f>E2134*0.6+D2134*0.2+C2134*0.2</f>
        <v>323822.40000000002</v>
      </c>
      <c r="K2134">
        <f>_xlfn.RANK.AVG(J2134,J$2:J$2185)</f>
        <v>75</v>
      </c>
      <c r="L2134">
        <f>LOOKUP(K2134/COUNTA(K:K),{0,0.1,0.2,0.3,0.4,0.5,0.6,0.7,0.8,0.9,1}+1%%,{10,9,8,7,6,5,4,3,2,1})</f>
        <v>10</v>
      </c>
      <c r="M2134">
        <f>(C2134-D2134)*0.7+B2134*0.3</f>
        <v>10312613</v>
      </c>
      <c r="N2134">
        <f>_xlfn.RANK.AVG(M2134,M$2:M$2185)</f>
        <v>95</v>
      </c>
      <c r="O2134">
        <f>LOOKUP(N2134/COUNTA(N:N),{0,0.1,0.2,0.3,0.4,0.5,0.6,0.7,0.8,0.9,1}+1%%,{10,9,8,7,6,5,4,3,2,1})</f>
        <v>10</v>
      </c>
      <c r="P2134" s="6">
        <v>52</v>
      </c>
      <c r="Q2134">
        <f>_xlfn.RANK.AVG(P2134,P$2:P$2185)</f>
        <v>8</v>
      </c>
      <c r="R2134">
        <f>LOOKUP(Q2134/COUNTA(Q:Q),{0,0.1,0.2,0.3,0.4,0.5,0.6,0.7,0.8,0.9,1}+1%%,{10,9,8,7,6,5,4,3,2,1})</f>
        <v>10</v>
      </c>
      <c r="S2134">
        <f>I2134*0.5+L2134*0.5+O2134+R2134</f>
        <v>28.5</v>
      </c>
    </row>
    <row r="2135" spans="1:19" ht="28.8" x14ac:dyDescent="0.25">
      <c r="A2135" s="5" t="s">
        <v>295</v>
      </c>
      <c r="B2135" s="6">
        <v>25047754</v>
      </c>
      <c r="C2135" s="6">
        <v>808102</v>
      </c>
      <c r="D2135" s="6">
        <v>44562</v>
      </c>
      <c r="E2135" s="6">
        <v>68839</v>
      </c>
      <c r="F2135" s="6">
        <v>26</v>
      </c>
      <c r="G2135">
        <f>(E2135*0.6+D2135*0.2+C2135*0.2)/B2135</f>
        <v>8.4572932167890184E-3</v>
      </c>
      <c r="H2135">
        <f>_xlfn.RANK.AVG(G2135,G$2:G$2185)</f>
        <v>851</v>
      </c>
      <c r="I2135">
        <f>LOOKUP(H2135/COUNTA(H:H),{0,0.1,0.2,0.3,0.4,0.5,0.6,0.7,0.8,0.9,1}+1%%,{10,9,8,7,6,5,4,3,2,1})</f>
        <v>7</v>
      </c>
      <c r="J2135">
        <f>E2135*0.6+D2135*0.2+C2135*0.2</f>
        <v>211836.2</v>
      </c>
      <c r="K2135">
        <f>_xlfn.RANK.AVG(J2135,J$2:J$2185)</f>
        <v>113</v>
      </c>
      <c r="L2135">
        <f>LOOKUP(K2135/COUNTA(K:K),{0,0.1,0.2,0.3,0.4,0.5,0.6,0.7,0.8,0.9,1}+1%%,{10,9,8,7,6,5,4,3,2,1})</f>
        <v>10</v>
      </c>
      <c r="M2135">
        <f>(C2135-D2135)*0.7+B2135*0.3</f>
        <v>8048804.2000000002</v>
      </c>
      <c r="N2135">
        <f>_xlfn.RANK.AVG(M2135,M$2:M$2185)</f>
        <v>128</v>
      </c>
      <c r="O2135">
        <f>LOOKUP(N2135/COUNTA(N:N),{0,0.1,0.2,0.3,0.4,0.5,0.6,0.7,0.8,0.9,1}+1%%,{10,9,8,7,6,5,4,3,2,1})</f>
        <v>10</v>
      </c>
      <c r="P2135" s="6">
        <v>26</v>
      </c>
      <c r="Q2135">
        <f>_xlfn.RANK.AVG(P2135,P$2:P$2185)</f>
        <v>23</v>
      </c>
      <c r="R2135">
        <f>LOOKUP(Q2135/COUNTA(Q:Q),{0,0.1,0.2,0.3,0.4,0.5,0.6,0.7,0.8,0.9,1}+1%%,{10,9,8,7,6,5,4,3,2,1})</f>
        <v>10</v>
      </c>
      <c r="S2135">
        <f>I2135*0.5+L2135*0.5+O2135+R2135</f>
        <v>28.5</v>
      </c>
    </row>
    <row r="2136" spans="1:19" ht="43.2" x14ac:dyDescent="0.25">
      <c r="A2136" s="5" t="s">
        <v>393</v>
      </c>
      <c r="B2136" s="6">
        <v>16070490</v>
      </c>
      <c r="C2136" s="6">
        <v>665187</v>
      </c>
      <c r="D2136" s="6">
        <v>20290</v>
      </c>
      <c r="E2136" s="6">
        <v>39852</v>
      </c>
      <c r="F2136" s="6">
        <v>12</v>
      </c>
      <c r="G2136">
        <f>(E2136*0.6+D2136*0.2+C2136*0.2)/B2136</f>
        <v>1.0018773540819228E-2</v>
      </c>
      <c r="H2136">
        <f>_xlfn.RANK.AVG(G2136,G$2:G$2185)</f>
        <v>667</v>
      </c>
      <c r="I2136">
        <f>LOOKUP(H2136/COUNTA(H:H),{0,0.1,0.2,0.3,0.4,0.5,0.6,0.7,0.8,0.9,1}+1%%,{10,9,8,7,6,5,4,3,2,1})</f>
        <v>7</v>
      </c>
      <c r="J2136">
        <f>E2136*0.6+D2136*0.2+C2136*0.2</f>
        <v>161006.6</v>
      </c>
      <c r="K2136">
        <f>_xlfn.RANK.AVG(J2136,J$2:J$2185)</f>
        <v>144</v>
      </c>
      <c r="L2136">
        <f>LOOKUP(K2136/COUNTA(K:K),{0,0.1,0.2,0.3,0.4,0.5,0.6,0.7,0.8,0.9,1}+1%%,{10,9,8,7,6,5,4,3,2,1})</f>
        <v>10</v>
      </c>
      <c r="M2136">
        <f>(C2136-D2136)*0.7+B2136*0.3</f>
        <v>5272574.9000000004</v>
      </c>
      <c r="N2136">
        <f>_xlfn.RANK.AVG(M2136,M$2:M$2185)</f>
        <v>177</v>
      </c>
      <c r="O2136">
        <f>LOOKUP(N2136/COUNTA(N:N),{0,0.1,0.2,0.3,0.4,0.5,0.6,0.7,0.8,0.9,1}+1%%,{10,9,8,7,6,5,4,3,2,1})</f>
        <v>10</v>
      </c>
      <c r="P2136" s="6">
        <v>12</v>
      </c>
      <c r="Q2136">
        <f>_xlfn.RANK.AVG(P2136,P$2:P$2185)</f>
        <v>91.5</v>
      </c>
      <c r="R2136">
        <f>LOOKUP(Q2136/COUNTA(Q:Q),{0,0.1,0.2,0.3,0.4,0.5,0.6,0.7,0.8,0.9,1}+1%%,{10,9,8,7,6,5,4,3,2,1})</f>
        <v>10</v>
      </c>
      <c r="S2136">
        <f>I2136*0.5+L2136*0.5+O2136+R2136</f>
        <v>28.5</v>
      </c>
    </row>
    <row r="2137" spans="1:19" ht="14.4" x14ac:dyDescent="0.25">
      <c r="A2137" s="5" t="s">
        <v>48</v>
      </c>
      <c r="B2137" s="6">
        <v>56713356</v>
      </c>
      <c r="C2137" s="6">
        <v>1519336</v>
      </c>
      <c r="D2137" s="6">
        <v>103094</v>
      </c>
      <c r="E2137" s="6">
        <v>283241</v>
      </c>
      <c r="F2137" s="6">
        <v>25</v>
      </c>
      <c r="G2137">
        <f>(E2137*0.6+D2137*0.2+C2137*0.2)/B2137</f>
        <v>8.7180628139868852E-3</v>
      </c>
      <c r="H2137">
        <f>_xlfn.RANK.AVG(G2137,G$2:G$2185)</f>
        <v>820</v>
      </c>
      <c r="I2137">
        <f>LOOKUP(H2137/COUNTA(H:H),{0,0.1,0.2,0.3,0.4,0.5,0.6,0.7,0.8,0.9,1}+1%%,{10,9,8,7,6,5,4,3,2,1})</f>
        <v>7</v>
      </c>
      <c r="J2137">
        <f>E2137*0.6+D2137*0.2+C2137*0.2</f>
        <v>494430.60000000003</v>
      </c>
      <c r="K2137">
        <f>_xlfn.RANK.AVG(J2137,J$2:J$2185)</f>
        <v>34</v>
      </c>
      <c r="L2137">
        <f>LOOKUP(K2137/COUNTA(K:K),{0,0.1,0.2,0.3,0.4,0.5,0.6,0.7,0.8,0.9,1}+1%%,{10,9,8,7,6,5,4,3,2,1})</f>
        <v>10</v>
      </c>
      <c r="M2137">
        <f>(C2137-D2137)*0.7+B2137*0.3</f>
        <v>18005376.199999999</v>
      </c>
      <c r="N2137">
        <f>_xlfn.RANK.AVG(M2137,M$2:M$2185)</f>
        <v>48</v>
      </c>
      <c r="O2137">
        <f>LOOKUP(N2137/COUNTA(N:N),{0,0.1,0.2,0.3,0.4,0.5,0.6,0.7,0.8,0.9,1}+1%%,{10,9,8,7,6,5,4,3,2,1})</f>
        <v>10</v>
      </c>
      <c r="P2137" s="6">
        <v>25</v>
      </c>
      <c r="Q2137">
        <f>_xlfn.RANK.AVG(P2137,P$2:P$2185)</f>
        <v>27</v>
      </c>
      <c r="R2137">
        <f>LOOKUP(Q2137/COUNTA(Q:Q),{0,0.1,0.2,0.3,0.4,0.5,0.6,0.7,0.8,0.9,1}+1%%,{10,9,8,7,6,5,4,3,2,1})</f>
        <v>10</v>
      </c>
      <c r="S2137">
        <f>I2137*0.5+L2137*0.5+O2137+R2137</f>
        <v>28.5</v>
      </c>
    </row>
    <row r="2138" spans="1:19" ht="28.8" x14ac:dyDescent="0.25">
      <c r="A2138" s="5" t="s">
        <v>697</v>
      </c>
      <c r="B2138" s="6">
        <v>168249527</v>
      </c>
      <c r="C2138" s="6">
        <v>4495034</v>
      </c>
      <c r="D2138" s="6">
        <v>260039</v>
      </c>
      <c r="E2138" s="6">
        <v>732240</v>
      </c>
      <c r="F2138" s="6">
        <v>7</v>
      </c>
      <c r="G2138">
        <f>(E2138*0.6+D2138*0.2+C2138*0.2)/B2138</f>
        <v>8.2636701855334192E-3</v>
      </c>
      <c r="H2138">
        <f>_xlfn.RANK.AVG(G2138,G$2:G$2185)</f>
        <v>866</v>
      </c>
      <c r="I2138">
        <f>LOOKUP(H2138/COUNTA(H:H),{0,0.1,0.2,0.3,0.4,0.5,0.6,0.7,0.8,0.9,1}+1%%,{10,9,8,7,6,5,4,3,2,1})</f>
        <v>7</v>
      </c>
      <c r="J2138">
        <f>E2138*0.6+D2138*0.2+C2138*0.2</f>
        <v>1390358.6</v>
      </c>
      <c r="K2138">
        <f>_xlfn.RANK.AVG(J2138,J$2:J$2185)</f>
        <v>7</v>
      </c>
      <c r="L2138">
        <f>LOOKUP(K2138/COUNTA(K:K),{0,0.1,0.2,0.3,0.4,0.5,0.6,0.7,0.8,0.9,1}+1%%,{10,9,8,7,6,5,4,3,2,1})</f>
        <v>10</v>
      </c>
      <c r="M2138">
        <f>(C2138-D2138)*0.7+B2138*0.3</f>
        <v>53439354.600000001</v>
      </c>
      <c r="N2138">
        <f>_xlfn.RANK.AVG(M2138,M$2:M$2185)</f>
        <v>6</v>
      </c>
      <c r="O2138">
        <f>LOOKUP(N2138/COUNTA(N:N),{0,0.1,0.2,0.3,0.4,0.5,0.6,0.7,0.8,0.9,1}+1%%,{10,9,8,7,6,5,4,3,2,1})</f>
        <v>10</v>
      </c>
      <c r="P2138" s="6">
        <v>7</v>
      </c>
      <c r="Q2138">
        <f>_xlfn.RANK.AVG(P2138,P$2:P$2185)</f>
        <v>180</v>
      </c>
      <c r="R2138">
        <f>LOOKUP(Q2138/COUNTA(Q:Q),{0,0.1,0.2,0.3,0.4,0.5,0.6,0.7,0.8,0.9,1}+1%%,{10,9,8,7,6,5,4,3,2,1})</f>
        <v>10</v>
      </c>
      <c r="S2138">
        <f>I2138*0.5+L2138*0.5+O2138+R2138</f>
        <v>28.5</v>
      </c>
    </row>
    <row r="2139" spans="1:19" ht="28.8" x14ac:dyDescent="0.25">
      <c r="A2139" s="5" t="s">
        <v>66</v>
      </c>
      <c r="B2139" s="6">
        <v>66021396</v>
      </c>
      <c r="C2139" s="6">
        <v>2639613</v>
      </c>
      <c r="D2139" s="6">
        <v>149079</v>
      </c>
      <c r="E2139" s="6">
        <v>147625</v>
      </c>
      <c r="F2139" s="6">
        <v>10</v>
      </c>
      <c r="G2139">
        <f>(E2139*0.6+D2139*0.2+C2139*0.2)/B2139</f>
        <v>9.7894537098246158E-3</v>
      </c>
      <c r="H2139">
        <f>_xlfn.RANK.AVG(G2139,G$2:G$2185)</f>
        <v>690</v>
      </c>
      <c r="I2139">
        <f>LOOKUP(H2139/COUNTA(H:H),{0,0.1,0.2,0.3,0.4,0.5,0.6,0.7,0.8,0.9,1}+1%%,{10,9,8,7,6,5,4,3,2,1})</f>
        <v>7</v>
      </c>
      <c r="J2139">
        <f>E2139*0.6+D2139*0.2+C2139*0.2</f>
        <v>646313.4</v>
      </c>
      <c r="K2139">
        <f>_xlfn.RANK.AVG(J2139,J$2:J$2185)</f>
        <v>20</v>
      </c>
      <c r="L2139">
        <f>LOOKUP(K2139/COUNTA(K:K),{0,0.1,0.2,0.3,0.4,0.5,0.6,0.7,0.8,0.9,1}+1%%,{10,9,8,7,6,5,4,3,2,1})</f>
        <v>10</v>
      </c>
      <c r="M2139">
        <f>(C2139-D2139)*0.7+B2139*0.3</f>
        <v>21549792.600000001</v>
      </c>
      <c r="N2139">
        <f>_xlfn.RANK.AVG(M2139,M$2:M$2185)</f>
        <v>36</v>
      </c>
      <c r="O2139">
        <f>LOOKUP(N2139/COUNTA(N:N),{0,0.1,0.2,0.3,0.4,0.5,0.6,0.7,0.8,0.9,1}+1%%,{10,9,8,7,6,5,4,3,2,1})</f>
        <v>10</v>
      </c>
      <c r="P2139" s="6">
        <v>10</v>
      </c>
      <c r="Q2139">
        <f>_xlfn.RANK.AVG(P2139,P$2:P$2185)</f>
        <v>111</v>
      </c>
      <c r="R2139">
        <f>LOOKUP(Q2139/COUNTA(Q:Q),{0,0.1,0.2,0.3,0.4,0.5,0.6,0.7,0.8,0.9,1}+1%%,{10,9,8,7,6,5,4,3,2,1})</f>
        <v>10</v>
      </c>
      <c r="S2139">
        <f>I2139*0.5+L2139*0.5+O2139+R2139</f>
        <v>28.5</v>
      </c>
    </row>
    <row r="2140" spans="1:19" ht="43.2" x14ac:dyDescent="0.25">
      <c r="A2140" s="5" t="s">
        <v>1857</v>
      </c>
      <c r="B2140" s="6">
        <v>11644916</v>
      </c>
      <c r="C2140" s="6">
        <v>859367</v>
      </c>
      <c r="D2140" s="6">
        <v>9482</v>
      </c>
      <c r="E2140" s="6">
        <v>34611</v>
      </c>
      <c r="F2140" s="6">
        <v>4</v>
      </c>
      <c r="G2140">
        <f>(E2140*0.6+D2140*0.2+C2140*0.2)/B2140</f>
        <v>1.6705693712174483E-2</v>
      </c>
      <c r="H2140">
        <f>_xlfn.RANK.AVG(G2140,G$2:G$2185)</f>
        <v>225</v>
      </c>
      <c r="I2140">
        <f>LOOKUP(H2140/COUNTA(H:H),{0,0.1,0.2,0.3,0.4,0.5,0.6,0.7,0.8,0.9,1}+1%%,{10,9,8,7,6,5,4,3,2,1})</f>
        <v>9</v>
      </c>
      <c r="J2140">
        <f>E2140*0.6+D2140*0.2+C2140*0.2</f>
        <v>194536.40000000002</v>
      </c>
      <c r="K2140">
        <f>_xlfn.RANK.AVG(J2140,J$2:J$2185)</f>
        <v>121</v>
      </c>
      <c r="L2140">
        <f>LOOKUP(K2140/COUNTA(K:K),{0,0.1,0.2,0.3,0.4,0.5,0.6,0.7,0.8,0.9,1}+1%%,{10,9,8,7,6,5,4,3,2,1})</f>
        <v>10</v>
      </c>
      <c r="M2140">
        <f>(C2140-D2140)*0.7+B2140*0.3</f>
        <v>4088394.3</v>
      </c>
      <c r="N2140">
        <f>_xlfn.RANK.AVG(M2140,M$2:M$2185)</f>
        <v>212</v>
      </c>
      <c r="O2140">
        <f>LOOKUP(N2140/COUNTA(N:N),{0,0.1,0.2,0.3,0.4,0.5,0.6,0.7,0.8,0.9,1}+1%%,{10,9,8,7,6,5,4,3,2,1})</f>
        <v>10</v>
      </c>
      <c r="P2140" s="6">
        <v>4</v>
      </c>
      <c r="Q2140">
        <f>_xlfn.RANK.AVG(P2140,P$2:P$2185)</f>
        <v>340.5</v>
      </c>
      <c r="R2140">
        <f>LOOKUP(Q2140/COUNTA(Q:Q),{0,0.1,0.2,0.3,0.4,0.5,0.6,0.7,0.8,0.9,1}+1%%,{10,9,8,7,6,5,4,3,2,1})</f>
        <v>9</v>
      </c>
      <c r="S2140">
        <f>I2140*0.5+L2140*0.5+O2140+R2140</f>
        <v>28.5</v>
      </c>
    </row>
    <row r="2141" spans="1:19" ht="28.8" x14ac:dyDescent="0.25">
      <c r="A2141" s="5" t="s">
        <v>11</v>
      </c>
      <c r="B2141" s="6">
        <v>45539481</v>
      </c>
      <c r="C2141" s="6">
        <v>1711545</v>
      </c>
      <c r="D2141" s="6">
        <v>38055</v>
      </c>
      <c r="E2141" s="6">
        <v>125017</v>
      </c>
      <c r="F2141" s="6">
        <v>6</v>
      </c>
      <c r="G2141">
        <f>(E2141*0.6+D2141*0.2+C2141*0.2)/B2141</f>
        <v>9.3310286079017896E-3</v>
      </c>
      <c r="H2141">
        <f>_xlfn.RANK.AVG(G2141,G$2:G$2185)</f>
        <v>740</v>
      </c>
      <c r="I2141">
        <f>LOOKUP(H2141/COUNTA(H:H),{0,0.1,0.2,0.3,0.4,0.5,0.6,0.7,0.8,0.9,1}+1%%,{10,9,8,7,6,5,4,3,2,1})</f>
        <v>7</v>
      </c>
      <c r="J2141">
        <f>E2141*0.6+D2141*0.2+C2141*0.2</f>
        <v>424930.2</v>
      </c>
      <c r="K2141">
        <f>_xlfn.RANK.AVG(J2141,J$2:J$2185)</f>
        <v>44</v>
      </c>
      <c r="L2141">
        <f>LOOKUP(K2141/COUNTA(K:K),{0,0.1,0.2,0.3,0.4,0.5,0.6,0.7,0.8,0.9,1}+1%%,{10,9,8,7,6,5,4,3,2,1})</f>
        <v>10</v>
      </c>
      <c r="M2141">
        <f>(C2141-D2141)*0.7+B2141*0.3</f>
        <v>14833287.299999999</v>
      </c>
      <c r="N2141">
        <f>_xlfn.RANK.AVG(M2141,M$2:M$2185)</f>
        <v>56</v>
      </c>
      <c r="O2141">
        <f>LOOKUP(N2141/COUNTA(N:N),{0,0.1,0.2,0.3,0.4,0.5,0.6,0.7,0.8,0.9,1}+1%%,{10,9,8,7,6,5,4,3,2,1})</f>
        <v>10</v>
      </c>
      <c r="P2141" s="6">
        <v>6</v>
      </c>
      <c r="Q2141">
        <f>_xlfn.RANK.AVG(P2141,P$2:P$2185)</f>
        <v>215</v>
      </c>
      <c r="R2141">
        <f>LOOKUP(Q2141/COUNTA(Q:Q),{0,0.1,0.2,0.3,0.4,0.5,0.6,0.7,0.8,0.9,1}+1%%,{10,9,8,7,6,5,4,3,2,1})</f>
        <v>10</v>
      </c>
      <c r="S2141">
        <f>I2141*0.5+L2141*0.5+O2141+R2141</f>
        <v>28.5</v>
      </c>
    </row>
    <row r="2142" spans="1:19" ht="14.4" x14ac:dyDescent="0.25">
      <c r="A2142" s="5" t="s">
        <v>260</v>
      </c>
      <c r="B2142" s="6">
        <v>12712995</v>
      </c>
      <c r="C2142" s="6">
        <v>374563</v>
      </c>
      <c r="D2142" s="6">
        <v>17970</v>
      </c>
      <c r="E2142" s="6">
        <v>81667</v>
      </c>
      <c r="F2142" s="6">
        <v>7</v>
      </c>
      <c r="G2142">
        <f>(E2142*0.6+D2142*0.2+C2142*0.2)/B2142</f>
        <v>1.0029642896894083E-2</v>
      </c>
      <c r="H2142">
        <f>_xlfn.RANK.AVG(G2142,G$2:G$2185)</f>
        <v>663</v>
      </c>
      <c r="I2142">
        <f>LOOKUP(H2142/COUNTA(H:H),{0,0.1,0.2,0.3,0.4,0.5,0.6,0.7,0.8,0.9,1}+1%%,{10,9,8,7,6,5,4,3,2,1})</f>
        <v>7</v>
      </c>
      <c r="J2142">
        <f>E2142*0.6+D2142*0.2+C2142*0.2</f>
        <v>127506.8</v>
      </c>
      <c r="K2142">
        <f>_xlfn.RANK.AVG(J2142,J$2:J$2185)</f>
        <v>187</v>
      </c>
      <c r="L2142">
        <f>LOOKUP(K2142/COUNTA(K:K),{0,0.1,0.2,0.3,0.4,0.5,0.6,0.7,0.8,0.9,1}+1%%,{10,9,8,7,6,5,4,3,2,1})</f>
        <v>10</v>
      </c>
      <c r="M2142">
        <f>(C2142-D2142)*0.7+B2142*0.3</f>
        <v>4063513.6</v>
      </c>
      <c r="N2142">
        <f>_xlfn.RANK.AVG(M2142,M$2:M$2185)</f>
        <v>215</v>
      </c>
      <c r="O2142">
        <f>LOOKUP(N2142/COUNTA(N:N),{0,0.1,0.2,0.3,0.4,0.5,0.6,0.7,0.8,0.9,1}+1%%,{10,9,8,7,6,5,4,3,2,1})</f>
        <v>10</v>
      </c>
      <c r="P2142" s="6">
        <v>7</v>
      </c>
      <c r="Q2142">
        <f>_xlfn.RANK.AVG(P2142,P$2:P$2185)</f>
        <v>180</v>
      </c>
      <c r="R2142">
        <f>LOOKUP(Q2142/COUNTA(Q:Q),{0,0.1,0.2,0.3,0.4,0.5,0.6,0.7,0.8,0.9,1}+1%%,{10,9,8,7,6,5,4,3,2,1})</f>
        <v>10</v>
      </c>
      <c r="S2142">
        <f>I2142*0.5+L2142*0.5+O2142+R2142</f>
        <v>28.5</v>
      </c>
    </row>
    <row r="2143" spans="1:19" ht="14.4" x14ac:dyDescent="0.25">
      <c r="A2143" s="5" t="s">
        <v>130</v>
      </c>
      <c r="B2143" s="6">
        <v>26848646</v>
      </c>
      <c r="C2143" s="6">
        <v>693543</v>
      </c>
      <c r="D2143" s="6">
        <v>54263</v>
      </c>
      <c r="E2143" s="6">
        <v>162036</v>
      </c>
      <c r="F2143" s="6">
        <v>14</v>
      </c>
      <c r="G2143">
        <f>(E2143*0.6+D2143*0.2+C2143*0.2)/B2143</f>
        <v>9.1916292538551103E-3</v>
      </c>
      <c r="H2143">
        <f>_xlfn.RANK.AVG(G2143,G$2:G$2185)</f>
        <v>754</v>
      </c>
      <c r="I2143">
        <f>LOOKUP(H2143/COUNTA(H:H),{0,0.1,0.2,0.3,0.4,0.5,0.6,0.7,0.8,0.9,1}+1%%,{10,9,8,7,6,5,4,3,2,1})</f>
        <v>7</v>
      </c>
      <c r="J2143">
        <f>E2143*0.6+D2143*0.2+C2143*0.2</f>
        <v>246782.8</v>
      </c>
      <c r="K2143">
        <f>_xlfn.RANK.AVG(J2143,J$2:J$2185)</f>
        <v>101</v>
      </c>
      <c r="L2143">
        <f>LOOKUP(K2143/COUNTA(K:K),{0,0.1,0.2,0.3,0.4,0.5,0.6,0.7,0.8,0.9,1}+1%%,{10,9,8,7,6,5,4,3,2,1})</f>
        <v>10</v>
      </c>
      <c r="M2143">
        <f>(C2143-D2143)*0.7+B2143*0.3</f>
        <v>8502089.8000000007</v>
      </c>
      <c r="N2143">
        <f>_xlfn.RANK.AVG(M2143,M$2:M$2185)</f>
        <v>119</v>
      </c>
      <c r="O2143">
        <f>LOOKUP(N2143/COUNTA(N:N),{0,0.1,0.2,0.3,0.4,0.5,0.6,0.7,0.8,0.9,1}+1%%,{10,9,8,7,6,5,4,3,2,1})</f>
        <v>10</v>
      </c>
      <c r="P2143" s="6">
        <v>14</v>
      </c>
      <c r="Q2143">
        <f>_xlfn.RANK.AVG(P2143,P$2:P$2185)</f>
        <v>74</v>
      </c>
      <c r="R2143">
        <f>LOOKUP(Q2143/COUNTA(Q:Q),{0,0.1,0.2,0.3,0.4,0.5,0.6,0.7,0.8,0.9,1}+1%%,{10,9,8,7,6,5,4,3,2,1})</f>
        <v>10</v>
      </c>
      <c r="S2143">
        <f>I2143*0.5+L2143*0.5+O2143+R2143</f>
        <v>28.5</v>
      </c>
    </row>
    <row r="2144" spans="1:19" ht="28.8" x14ac:dyDescent="0.25">
      <c r="A2144" s="5" t="s">
        <v>1962</v>
      </c>
      <c r="B2144" s="6">
        <v>19017786</v>
      </c>
      <c r="C2144" s="6">
        <v>1309817</v>
      </c>
      <c r="D2144" s="6">
        <v>10359</v>
      </c>
      <c r="E2144" s="6">
        <v>90050</v>
      </c>
      <c r="F2144" s="6">
        <v>4</v>
      </c>
      <c r="G2144">
        <f>(E2144*0.6+D2144*0.2+C2144*0.2)/B2144</f>
        <v>1.6724617681574502E-2</v>
      </c>
      <c r="H2144">
        <f>_xlfn.RANK.AVG(G2144,G$2:G$2185)</f>
        <v>222</v>
      </c>
      <c r="I2144">
        <f>LOOKUP(H2144/COUNTA(H:H),{0,0.1,0.2,0.3,0.4,0.5,0.6,0.7,0.8,0.9,1}+1%%,{10,9,8,7,6,5,4,3,2,1})</f>
        <v>9</v>
      </c>
      <c r="J2144">
        <f>E2144*0.6+D2144*0.2+C2144*0.2</f>
        <v>318065.2</v>
      </c>
      <c r="K2144">
        <f>_xlfn.RANK.AVG(J2144,J$2:J$2185)</f>
        <v>76</v>
      </c>
      <c r="L2144">
        <f>LOOKUP(K2144/COUNTA(K:K),{0,0.1,0.2,0.3,0.4,0.5,0.6,0.7,0.8,0.9,1}+1%%,{10,9,8,7,6,5,4,3,2,1})</f>
        <v>10</v>
      </c>
      <c r="M2144">
        <f>(C2144-D2144)*0.7+B2144*0.3</f>
        <v>6614956.3999999994</v>
      </c>
      <c r="N2144">
        <f>_xlfn.RANK.AVG(M2144,M$2:M$2185)</f>
        <v>153</v>
      </c>
      <c r="O2144">
        <f>LOOKUP(N2144/COUNTA(N:N),{0,0.1,0.2,0.3,0.4,0.5,0.6,0.7,0.8,0.9,1}+1%%,{10,9,8,7,6,5,4,3,2,1})</f>
        <v>10</v>
      </c>
      <c r="P2144" s="6">
        <v>4</v>
      </c>
      <c r="Q2144">
        <f>_xlfn.RANK.AVG(P2144,P$2:P$2185)</f>
        <v>340.5</v>
      </c>
      <c r="R2144">
        <f>LOOKUP(Q2144/COUNTA(Q:Q),{0,0.1,0.2,0.3,0.4,0.5,0.6,0.7,0.8,0.9,1}+1%%,{10,9,8,7,6,5,4,3,2,1})</f>
        <v>9</v>
      </c>
      <c r="S2144">
        <f>I2144*0.5+L2144*0.5+O2144+R2144</f>
        <v>28.5</v>
      </c>
    </row>
    <row r="2145" spans="1:19" ht="14.4" x14ac:dyDescent="0.25">
      <c r="A2145" s="5" t="s">
        <v>389</v>
      </c>
      <c r="B2145" s="6">
        <v>25279303</v>
      </c>
      <c r="C2145" s="6">
        <v>838995</v>
      </c>
      <c r="D2145" s="6">
        <v>70886</v>
      </c>
      <c r="E2145" s="6">
        <v>77613</v>
      </c>
      <c r="F2145" s="6">
        <v>16</v>
      </c>
      <c r="G2145">
        <f>(E2145*0.6+D2145*0.2+C2145*0.2)/B2145</f>
        <v>9.040755593617434E-3</v>
      </c>
      <c r="H2145">
        <f>_xlfn.RANK.AVG(G2145,G$2:G$2185)</f>
        <v>779</v>
      </c>
      <c r="I2145">
        <f>LOOKUP(H2145/COUNTA(H:H),{0,0.1,0.2,0.3,0.4,0.5,0.6,0.7,0.8,0.9,1}+1%%,{10,9,8,7,6,5,4,3,2,1})</f>
        <v>7</v>
      </c>
      <c r="J2145">
        <f>E2145*0.6+D2145*0.2+C2145*0.2</f>
        <v>228544</v>
      </c>
      <c r="K2145">
        <f>_xlfn.RANK.AVG(J2145,J$2:J$2185)</f>
        <v>106</v>
      </c>
      <c r="L2145">
        <f>LOOKUP(K2145/COUNTA(K:K),{0,0.1,0.2,0.3,0.4,0.5,0.6,0.7,0.8,0.9,1}+1%%,{10,9,8,7,6,5,4,3,2,1})</f>
        <v>10</v>
      </c>
      <c r="M2145">
        <f>(C2145-D2145)*0.7+B2145*0.3</f>
        <v>8121467.1999999993</v>
      </c>
      <c r="N2145">
        <f>_xlfn.RANK.AVG(M2145,M$2:M$2185)</f>
        <v>127</v>
      </c>
      <c r="O2145">
        <f>LOOKUP(N2145/COUNTA(N:N),{0,0.1,0.2,0.3,0.4,0.5,0.6,0.7,0.8,0.9,1}+1%%,{10,9,8,7,6,5,4,3,2,1})</f>
        <v>10</v>
      </c>
      <c r="P2145" s="6">
        <v>16</v>
      </c>
      <c r="Q2145">
        <f>_xlfn.RANK.AVG(P2145,P$2:P$2185)</f>
        <v>61.5</v>
      </c>
      <c r="R2145">
        <f>LOOKUP(Q2145/COUNTA(Q:Q),{0,0.1,0.2,0.3,0.4,0.5,0.6,0.7,0.8,0.9,1}+1%%,{10,9,8,7,6,5,4,3,2,1})</f>
        <v>10</v>
      </c>
      <c r="S2145">
        <f>I2145*0.5+L2145*0.5+O2145+R2145</f>
        <v>28.5</v>
      </c>
    </row>
    <row r="2146" spans="1:19" ht="43.2" x14ac:dyDescent="0.25">
      <c r="A2146" s="5" t="s">
        <v>709</v>
      </c>
      <c r="B2146" s="6">
        <v>52015292</v>
      </c>
      <c r="C2146" s="6">
        <v>1386119</v>
      </c>
      <c r="D2146" s="6">
        <v>85945</v>
      </c>
      <c r="E2146" s="6">
        <v>240643</v>
      </c>
      <c r="F2146" s="6">
        <v>12</v>
      </c>
      <c r="G2146">
        <f>(E2146*0.6+D2146*0.2+C2146*0.2)/B2146</f>
        <v>8.4359537960490543E-3</v>
      </c>
      <c r="H2146">
        <f>_xlfn.RANK.AVG(G2146,G$2:G$2185)</f>
        <v>852</v>
      </c>
      <c r="I2146">
        <f>LOOKUP(H2146/COUNTA(H:H),{0,0.1,0.2,0.3,0.4,0.5,0.6,0.7,0.8,0.9,1}+1%%,{10,9,8,7,6,5,4,3,2,1})</f>
        <v>7</v>
      </c>
      <c r="J2146">
        <f>E2146*0.6+D2146*0.2+C2146*0.2</f>
        <v>438798.6</v>
      </c>
      <c r="K2146">
        <f>_xlfn.RANK.AVG(J2146,J$2:J$2185)</f>
        <v>41</v>
      </c>
      <c r="L2146">
        <f>LOOKUP(K2146/COUNTA(K:K),{0,0.1,0.2,0.3,0.4,0.5,0.6,0.7,0.8,0.9,1}+1%%,{10,9,8,7,6,5,4,3,2,1})</f>
        <v>10</v>
      </c>
      <c r="M2146">
        <f>(C2146-D2146)*0.7+B2146*0.3</f>
        <v>16514709.4</v>
      </c>
      <c r="N2146">
        <f>_xlfn.RANK.AVG(M2146,M$2:M$2185)</f>
        <v>52</v>
      </c>
      <c r="O2146">
        <f>LOOKUP(N2146/COUNTA(N:N),{0,0.1,0.2,0.3,0.4,0.5,0.6,0.7,0.8,0.9,1}+1%%,{10,9,8,7,6,5,4,3,2,1})</f>
        <v>10</v>
      </c>
      <c r="P2146" s="6">
        <v>12</v>
      </c>
      <c r="Q2146">
        <f>_xlfn.RANK.AVG(P2146,P$2:P$2185)</f>
        <v>91.5</v>
      </c>
      <c r="R2146">
        <f>LOOKUP(Q2146/COUNTA(Q:Q),{0,0.1,0.2,0.3,0.4,0.5,0.6,0.7,0.8,0.9,1}+1%%,{10,9,8,7,6,5,4,3,2,1})</f>
        <v>10</v>
      </c>
      <c r="S2146">
        <f>I2146*0.5+L2146*0.5+O2146+R2146</f>
        <v>28.5</v>
      </c>
    </row>
    <row r="2147" spans="1:19" ht="43.2" x14ac:dyDescent="0.25">
      <c r="A2147" s="5" t="s">
        <v>2024</v>
      </c>
      <c r="B2147" s="6">
        <v>20630277</v>
      </c>
      <c r="C2147" s="6">
        <v>803477</v>
      </c>
      <c r="D2147" s="6">
        <v>35554</v>
      </c>
      <c r="E2147" s="6">
        <v>250243</v>
      </c>
      <c r="F2147" s="6">
        <v>5</v>
      </c>
      <c r="G2147">
        <f>(E2147*0.6+D2147*0.2+C2147*0.2)/B2147</f>
        <v>1.5411911337884606E-2</v>
      </c>
      <c r="H2147">
        <f>_xlfn.RANK.AVG(G2147,G$2:G$2185)</f>
        <v>279</v>
      </c>
      <c r="I2147">
        <f>LOOKUP(H2147/COUNTA(H:H),{0,0.1,0.2,0.3,0.4,0.5,0.6,0.7,0.8,0.9,1}+1%%,{10,9,8,7,6,5,4,3,2,1})</f>
        <v>9</v>
      </c>
      <c r="J2147">
        <f>E2147*0.6+D2147*0.2+C2147*0.2</f>
        <v>317952</v>
      </c>
      <c r="K2147">
        <f>_xlfn.RANK.AVG(J2147,J$2:J$2185)</f>
        <v>77</v>
      </c>
      <c r="L2147">
        <f>LOOKUP(K2147/COUNTA(K:K),{0,0.1,0.2,0.3,0.4,0.5,0.6,0.7,0.8,0.9,1}+1%%,{10,9,8,7,6,5,4,3,2,1})</f>
        <v>10</v>
      </c>
      <c r="M2147">
        <f>(C2147-D2147)*0.7+B2147*0.3</f>
        <v>6726629.1999999993</v>
      </c>
      <c r="N2147">
        <f>_xlfn.RANK.AVG(M2147,M$2:M$2185)</f>
        <v>148</v>
      </c>
      <c r="O2147">
        <f>LOOKUP(N2147/COUNTA(N:N),{0,0.1,0.2,0.3,0.4,0.5,0.6,0.7,0.8,0.9,1}+1%%,{10,9,8,7,6,5,4,3,2,1})</f>
        <v>10</v>
      </c>
      <c r="P2147" s="6">
        <v>5</v>
      </c>
      <c r="Q2147">
        <f>_xlfn.RANK.AVG(P2147,P$2:P$2185)</f>
        <v>266.5</v>
      </c>
      <c r="R2147">
        <f>LOOKUP(Q2147/COUNTA(Q:Q),{0,0.1,0.2,0.3,0.4,0.5,0.6,0.7,0.8,0.9,1}+1%%,{10,9,8,7,6,5,4,3,2,1})</f>
        <v>9</v>
      </c>
      <c r="S2147">
        <f>I2147*0.5+L2147*0.5+O2147+R2147</f>
        <v>28.5</v>
      </c>
    </row>
    <row r="2148" spans="1:19" ht="28.8" x14ac:dyDescent="0.25">
      <c r="A2148" s="5" t="s">
        <v>21</v>
      </c>
      <c r="B2148" s="6">
        <v>17956770</v>
      </c>
      <c r="C2148" s="6">
        <v>653372</v>
      </c>
      <c r="D2148" s="6">
        <v>17429</v>
      </c>
      <c r="E2148" s="6">
        <v>62132</v>
      </c>
      <c r="F2148" s="6">
        <v>24</v>
      </c>
      <c r="G2148">
        <f>(E2148*0.6+D2148*0.2+C2148*0.2)/B2148</f>
        <v>9.547340640883634E-3</v>
      </c>
      <c r="H2148">
        <f>_xlfn.RANK.AVG(G2148,G$2:G$2185)</f>
        <v>719</v>
      </c>
      <c r="I2148">
        <f>LOOKUP(H2148/COUNTA(H:H),{0,0.1,0.2,0.3,0.4,0.5,0.6,0.7,0.8,0.9,1}+1%%,{10,9,8,7,6,5,4,3,2,1})</f>
        <v>7</v>
      </c>
      <c r="J2148">
        <f>E2148*0.6+D2148*0.2+C2148*0.2</f>
        <v>171439.40000000002</v>
      </c>
      <c r="K2148">
        <f>_xlfn.RANK.AVG(J2148,J$2:J$2185)</f>
        <v>132</v>
      </c>
      <c r="L2148">
        <f>LOOKUP(K2148/COUNTA(K:K),{0,0.1,0.2,0.3,0.4,0.5,0.6,0.7,0.8,0.9,1}+1%%,{10,9,8,7,6,5,4,3,2,1})</f>
        <v>10</v>
      </c>
      <c r="M2148">
        <f>(C2148-D2148)*0.7+B2148*0.3</f>
        <v>5832191.0999999996</v>
      </c>
      <c r="N2148">
        <f>_xlfn.RANK.AVG(M2148,M$2:M$2185)</f>
        <v>173</v>
      </c>
      <c r="O2148">
        <f>LOOKUP(N2148/COUNTA(N:N),{0,0.1,0.2,0.3,0.4,0.5,0.6,0.7,0.8,0.9,1}+1%%,{10,9,8,7,6,5,4,3,2,1})</f>
        <v>10</v>
      </c>
      <c r="P2148" s="6">
        <v>24</v>
      </c>
      <c r="Q2148">
        <f>_xlfn.RANK.AVG(P2148,P$2:P$2185)</f>
        <v>31</v>
      </c>
      <c r="R2148">
        <f>LOOKUP(Q2148/COUNTA(Q:Q),{0,0.1,0.2,0.3,0.4,0.5,0.6,0.7,0.8,0.9,1}+1%%,{10,9,8,7,6,5,4,3,2,1})</f>
        <v>10</v>
      </c>
      <c r="S2148">
        <f>I2148*0.5+L2148*0.5+O2148+R2148</f>
        <v>28.5</v>
      </c>
    </row>
    <row r="2149" spans="1:19" ht="14.4" x14ac:dyDescent="0.25">
      <c r="A2149" s="5" t="s">
        <v>8</v>
      </c>
      <c r="B2149" s="6">
        <v>34662613</v>
      </c>
      <c r="C2149" s="6">
        <v>996102</v>
      </c>
      <c r="D2149" s="6">
        <v>137326</v>
      </c>
      <c r="E2149" s="6">
        <v>167487</v>
      </c>
      <c r="F2149" s="6">
        <v>48</v>
      </c>
      <c r="G2149">
        <f>(E2149*0.6+D2149*0.2+C2149*0.2)/B2149</f>
        <v>9.4389248727440155E-3</v>
      </c>
      <c r="H2149">
        <f>_xlfn.RANK.AVG(G2149,G$2:G$2185)</f>
        <v>730</v>
      </c>
      <c r="I2149">
        <f>LOOKUP(H2149/COUNTA(H:H),{0,0.1,0.2,0.3,0.4,0.5,0.6,0.7,0.8,0.9,1}+1%%,{10,9,8,7,6,5,4,3,2,1})</f>
        <v>7</v>
      </c>
      <c r="J2149">
        <f>E2149*0.6+D2149*0.2+C2149*0.2</f>
        <v>327177.80000000005</v>
      </c>
      <c r="K2149">
        <f>_xlfn.RANK.AVG(J2149,J$2:J$2185)</f>
        <v>72</v>
      </c>
      <c r="L2149">
        <f>LOOKUP(K2149/COUNTA(K:K),{0,0.1,0.2,0.3,0.4,0.5,0.6,0.7,0.8,0.9,1}+1%%,{10,9,8,7,6,5,4,3,2,1})</f>
        <v>10</v>
      </c>
      <c r="M2149">
        <f>(C2149-D2149)*0.7+B2149*0.3</f>
        <v>10999927.1</v>
      </c>
      <c r="N2149">
        <f>_xlfn.RANK.AVG(M2149,M$2:M$2185)</f>
        <v>84</v>
      </c>
      <c r="O2149">
        <f>LOOKUP(N2149/COUNTA(N:N),{0,0.1,0.2,0.3,0.4,0.5,0.6,0.7,0.8,0.9,1}+1%%,{10,9,8,7,6,5,4,3,2,1})</f>
        <v>10</v>
      </c>
      <c r="P2149" s="6">
        <v>48</v>
      </c>
      <c r="Q2149">
        <f>_xlfn.RANK.AVG(P2149,P$2:P$2185)</f>
        <v>9</v>
      </c>
      <c r="R2149">
        <f>LOOKUP(Q2149/COUNTA(Q:Q),{0,0.1,0.2,0.3,0.4,0.5,0.6,0.7,0.8,0.9,1}+1%%,{10,9,8,7,6,5,4,3,2,1})</f>
        <v>10</v>
      </c>
      <c r="S2149">
        <f>I2149*0.5+L2149*0.5+O2149+R2149</f>
        <v>28.5</v>
      </c>
    </row>
    <row r="2150" spans="1:19" ht="28.8" x14ac:dyDescent="0.25">
      <c r="A2150" s="5" t="s">
        <v>1112</v>
      </c>
      <c r="B2150" s="6">
        <v>18177919</v>
      </c>
      <c r="C2150" s="6">
        <v>741738</v>
      </c>
      <c r="D2150" s="6">
        <v>12488</v>
      </c>
      <c r="E2150" s="6">
        <v>48109</v>
      </c>
      <c r="F2150" s="6">
        <v>8</v>
      </c>
      <c r="G2150">
        <f>(E2150*0.6+D2150*0.2+C2150*0.2)/B2150</f>
        <v>9.8862031456956097E-3</v>
      </c>
      <c r="H2150">
        <f>_xlfn.RANK.AVG(G2150,G$2:G$2185)</f>
        <v>679</v>
      </c>
      <c r="I2150">
        <f>LOOKUP(H2150/COUNTA(H:H),{0,0.1,0.2,0.3,0.4,0.5,0.6,0.7,0.8,0.9,1}+1%%,{10,9,8,7,6,5,4,3,2,1})</f>
        <v>7</v>
      </c>
      <c r="J2150">
        <f>E2150*0.6+D2150*0.2+C2150*0.2</f>
        <v>179710.6</v>
      </c>
      <c r="K2150">
        <f>_xlfn.RANK.AVG(J2150,J$2:J$2185)</f>
        <v>127</v>
      </c>
      <c r="L2150">
        <f>LOOKUP(K2150/COUNTA(K:K),{0,0.1,0.2,0.3,0.4,0.5,0.6,0.7,0.8,0.9,1}+1%%,{10,9,8,7,6,5,4,3,2,1})</f>
        <v>10</v>
      </c>
      <c r="M2150">
        <f>(C2150-D2150)*0.7+B2150*0.3</f>
        <v>5963850.7000000002</v>
      </c>
      <c r="N2150">
        <f>_xlfn.RANK.AVG(M2150,M$2:M$2185)</f>
        <v>168</v>
      </c>
      <c r="O2150">
        <f>LOOKUP(N2150/COUNTA(N:N),{0,0.1,0.2,0.3,0.4,0.5,0.6,0.7,0.8,0.9,1}+1%%,{10,9,8,7,6,5,4,3,2,1})</f>
        <v>10</v>
      </c>
      <c r="P2150" s="6">
        <v>8</v>
      </c>
      <c r="Q2150">
        <f>_xlfn.RANK.AVG(P2150,P$2:P$2185)</f>
        <v>151.5</v>
      </c>
      <c r="R2150">
        <f>LOOKUP(Q2150/COUNTA(Q:Q),{0,0.1,0.2,0.3,0.4,0.5,0.6,0.7,0.8,0.9,1}+1%%,{10,9,8,7,6,5,4,3,2,1})</f>
        <v>10</v>
      </c>
      <c r="S2150">
        <f>I2150*0.5+L2150*0.5+O2150+R2150</f>
        <v>28.5</v>
      </c>
    </row>
    <row r="2151" spans="1:19" ht="28.8" x14ac:dyDescent="0.25">
      <c r="A2151" s="5" t="s">
        <v>216</v>
      </c>
      <c r="B2151" s="6">
        <v>4573142</v>
      </c>
      <c r="C2151" s="6">
        <v>279352</v>
      </c>
      <c r="D2151" s="6">
        <v>4296</v>
      </c>
      <c r="E2151" s="6">
        <v>38808</v>
      </c>
      <c r="F2151" s="6">
        <v>12</v>
      </c>
      <c r="G2151">
        <f>(E2151*0.6+D2151*0.2+C2151*0.2)/B2151</f>
        <v>1.7496592058589038E-2</v>
      </c>
      <c r="H2151">
        <f>_xlfn.RANK.AVG(G2151,G$2:G$2185)</f>
        <v>189</v>
      </c>
      <c r="I2151">
        <f>LOOKUP(H2151/COUNTA(H:H),{0,0.1,0.2,0.3,0.4,0.5,0.6,0.7,0.8,0.9,1}+1%%,{10,9,8,7,6,5,4,3,2,1})</f>
        <v>10</v>
      </c>
      <c r="J2151">
        <f>E2151*0.6+D2151*0.2+C2151*0.2</f>
        <v>80014.399999999994</v>
      </c>
      <c r="K2151">
        <f>_xlfn.RANK.AVG(J2151,J$2:J$2185)</f>
        <v>258</v>
      </c>
      <c r="L2151">
        <f>LOOKUP(K2151/COUNTA(K:K),{0,0.1,0.2,0.3,0.4,0.5,0.6,0.7,0.8,0.9,1}+1%%,{10,9,8,7,6,5,4,3,2,1})</f>
        <v>9</v>
      </c>
      <c r="M2151">
        <f>(C2151-D2151)*0.7+B2151*0.3</f>
        <v>1564481.7999999998</v>
      </c>
      <c r="N2151">
        <f>_xlfn.RANK.AVG(M2151,M$2:M$2185)</f>
        <v>413</v>
      </c>
      <c r="O2151">
        <f>LOOKUP(N2151/COUNTA(N:N),{0,0.1,0.2,0.3,0.4,0.5,0.6,0.7,0.8,0.9,1}+1%%,{10,9,8,7,6,5,4,3,2,1})</f>
        <v>9</v>
      </c>
      <c r="P2151" s="6">
        <v>12</v>
      </c>
      <c r="Q2151">
        <f>_xlfn.RANK.AVG(P2151,P$2:P$2185)</f>
        <v>91.5</v>
      </c>
      <c r="R2151">
        <f>LOOKUP(Q2151/COUNTA(Q:Q),{0,0.1,0.2,0.3,0.4,0.5,0.6,0.7,0.8,0.9,1}+1%%,{10,9,8,7,6,5,4,3,2,1})</f>
        <v>10</v>
      </c>
      <c r="S2151">
        <f>I2151*0.5+L2151*0.5+O2151+R2151</f>
        <v>28.5</v>
      </c>
    </row>
    <row r="2152" spans="1:19" ht="28.8" x14ac:dyDescent="0.25">
      <c r="A2152" s="5" t="s">
        <v>87</v>
      </c>
      <c r="B2152" s="6">
        <v>12791224</v>
      </c>
      <c r="C2152" s="6">
        <v>528775</v>
      </c>
      <c r="D2152" s="6">
        <v>9964</v>
      </c>
      <c r="E2152" s="6">
        <v>36590</v>
      </c>
      <c r="F2152" s="6">
        <v>6</v>
      </c>
      <c r="G2152">
        <f>(E2152*0.6+D2152*0.2+C2152*0.2)/B2152</f>
        <v>1.0139905297569647E-2</v>
      </c>
      <c r="H2152">
        <f>_xlfn.RANK.AVG(G2152,G$2:G$2185)</f>
        <v>652</v>
      </c>
      <c r="I2152">
        <f>LOOKUP(H2152/COUNTA(H:H),{0,0.1,0.2,0.3,0.4,0.5,0.6,0.7,0.8,0.9,1}+1%%,{10,9,8,7,6,5,4,3,2,1})</f>
        <v>8</v>
      </c>
      <c r="J2152">
        <f>E2152*0.6+D2152*0.2+C2152*0.2</f>
        <v>129701.8</v>
      </c>
      <c r="K2152">
        <f>_xlfn.RANK.AVG(J2152,J$2:J$2185)</f>
        <v>183</v>
      </c>
      <c r="L2152">
        <f>LOOKUP(K2152/COUNTA(K:K),{0,0.1,0.2,0.3,0.4,0.5,0.6,0.7,0.8,0.9,1}+1%%,{10,9,8,7,6,5,4,3,2,1})</f>
        <v>10</v>
      </c>
      <c r="M2152">
        <f>(C2152-D2152)*0.7+B2152*0.3</f>
        <v>4200534.8999999994</v>
      </c>
      <c r="N2152">
        <f>_xlfn.RANK.AVG(M2152,M$2:M$2185)</f>
        <v>205</v>
      </c>
      <c r="O2152">
        <f>LOOKUP(N2152/COUNTA(N:N),{0,0.1,0.2,0.3,0.4,0.5,0.6,0.7,0.8,0.9,1}+1%%,{10,9,8,7,6,5,4,3,2,1})</f>
        <v>10</v>
      </c>
      <c r="P2152" s="6">
        <v>6</v>
      </c>
      <c r="Q2152">
        <f>_xlfn.RANK.AVG(P2152,P$2:P$2185)</f>
        <v>215</v>
      </c>
      <c r="R2152">
        <f>LOOKUP(Q2152/COUNTA(Q:Q),{0,0.1,0.2,0.3,0.4,0.5,0.6,0.7,0.8,0.9,1}+1%%,{10,9,8,7,6,5,4,3,2,1})</f>
        <v>10</v>
      </c>
      <c r="S2152">
        <f>I2152*0.5+L2152*0.5+O2152+R2152</f>
        <v>29</v>
      </c>
    </row>
    <row r="2153" spans="1:19" ht="28.8" x14ac:dyDescent="0.25">
      <c r="A2153" s="5" t="s">
        <v>1505</v>
      </c>
      <c r="B2153" s="6">
        <v>22340285</v>
      </c>
      <c r="C2153" s="6">
        <v>2586111</v>
      </c>
      <c r="D2153" s="6">
        <v>9818</v>
      </c>
      <c r="E2153" s="6">
        <v>164667</v>
      </c>
      <c r="F2153" s="6">
        <v>4</v>
      </c>
      <c r="G2153">
        <f>(E2153*0.6+D2153*0.2+C2153*0.2)/B2153</f>
        <v>2.7662404485887266E-2</v>
      </c>
      <c r="H2153">
        <f>_xlfn.RANK.AVG(G2153,G$2:G$2185)</f>
        <v>48</v>
      </c>
      <c r="I2153">
        <f>LOOKUP(H2153/COUNTA(H:H),{0,0.1,0.2,0.3,0.4,0.5,0.6,0.7,0.8,0.9,1}+1%%,{10,9,8,7,6,5,4,3,2,1})</f>
        <v>10</v>
      </c>
      <c r="J2153">
        <f>E2153*0.6+D2153*0.2+C2153*0.2</f>
        <v>617986</v>
      </c>
      <c r="K2153">
        <f>_xlfn.RANK.AVG(J2153,J$2:J$2185)</f>
        <v>23</v>
      </c>
      <c r="L2153">
        <f>LOOKUP(K2153/COUNTA(K:K),{0,0.1,0.2,0.3,0.4,0.5,0.6,0.7,0.8,0.9,1}+1%%,{10,9,8,7,6,5,4,3,2,1})</f>
        <v>10</v>
      </c>
      <c r="M2153">
        <f>(C2153-D2153)*0.7+B2153*0.3</f>
        <v>8505490.5999999996</v>
      </c>
      <c r="N2153">
        <f>_xlfn.RANK.AVG(M2153,M$2:M$2185)</f>
        <v>118</v>
      </c>
      <c r="O2153">
        <f>LOOKUP(N2153/COUNTA(N:N),{0,0.1,0.2,0.3,0.4,0.5,0.6,0.7,0.8,0.9,1}+1%%,{10,9,8,7,6,5,4,3,2,1})</f>
        <v>10</v>
      </c>
      <c r="P2153" s="6">
        <v>4</v>
      </c>
      <c r="Q2153">
        <f>_xlfn.RANK.AVG(P2153,P$2:P$2185)</f>
        <v>340.5</v>
      </c>
      <c r="R2153">
        <f>LOOKUP(Q2153/COUNTA(Q:Q),{0,0.1,0.2,0.3,0.4,0.5,0.6,0.7,0.8,0.9,1}+1%%,{10,9,8,7,6,5,4,3,2,1})</f>
        <v>9</v>
      </c>
      <c r="S2153">
        <f>I2153*0.5+L2153*0.5+O2153+R2153</f>
        <v>29</v>
      </c>
    </row>
    <row r="2154" spans="1:19" ht="28.8" x14ac:dyDescent="0.25">
      <c r="A2154" s="5" t="s">
        <v>2320</v>
      </c>
      <c r="B2154" s="6">
        <v>36340880</v>
      </c>
      <c r="C2154" s="6">
        <v>1496230</v>
      </c>
      <c r="D2154" s="6">
        <v>83611</v>
      </c>
      <c r="E2154" s="6">
        <v>146225</v>
      </c>
      <c r="F2154" s="6">
        <v>12</v>
      </c>
      <c r="G2154">
        <f>(E2154*0.6+D2154*0.2+C2154*0.2)/B2154</f>
        <v>1.1108789880707346E-2</v>
      </c>
      <c r="H2154">
        <f>_xlfn.RANK.AVG(G2154,G$2:G$2185)</f>
        <v>563</v>
      </c>
      <c r="I2154">
        <f>LOOKUP(H2154/COUNTA(H:H),{0,0.1,0.2,0.3,0.4,0.5,0.6,0.7,0.8,0.9,1}+1%%,{10,9,8,7,6,5,4,3,2,1})</f>
        <v>8</v>
      </c>
      <c r="J2154">
        <f>E2154*0.6+D2154*0.2+C2154*0.2</f>
        <v>403703.2</v>
      </c>
      <c r="K2154">
        <f>_xlfn.RANK.AVG(J2154,J$2:J$2185)</f>
        <v>49</v>
      </c>
      <c r="L2154">
        <f>LOOKUP(K2154/COUNTA(K:K),{0,0.1,0.2,0.3,0.4,0.5,0.6,0.7,0.8,0.9,1}+1%%,{10,9,8,7,6,5,4,3,2,1})</f>
        <v>10</v>
      </c>
      <c r="M2154">
        <f>(C2154-D2154)*0.7+B2154*0.3</f>
        <v>11891097.300000001</v>
      </c>
      <c r="N2154">
        <f>_xlfn.RANK.AVG(M2154,M$2:M$2185)</f>
        <v>79</v>
      </c>
      <c r="O2154">
        <f>LOOKUP(N2154/COUNTA(N:N),{0,0.1,0.2,0.3,0.4,0.5,0.6,0.7,0.8,0.9,1}+1%%,{10,9,8,7,6,5,4,3,2,1})</f>
        <v>10</v>
      </c>
      <c r="P2154" s="6">
        <v>12</v>
      </c>
      <c r="Q2154">
        <f>_xlfn.RANK.AVG(P2154,P$2:P$2185)</f>
        <v>91.5</v>
      </c>
      <c r="R2154">
        <f>LOOKUP(Q2154/COUNTA(Q:Q),{0,0.1,0.2,0.3,0.4,0.5,0.6,0.7,0.8,0.9,1}+1%%,{10,9,8,7,6,5,4,3,2,1})</f>
        <v>10</v>
      </c>
      <c r="S2154">
        <f>I2154*0.5+L2154*0.5+O2154+R2154</f>
        <v>29</v>
      </c>
    </row>
    <row r="2155" spans="1:19" ht="14.4" x14ac:dyDescent="0.25">
      <c r="A2155" s="5" t="s">
        <v>1334</v>
      </c>
      <c r="B2155" s="6">
        <v>12362995</v>
      </c>
      <c r="C2155" s="6">
        <v>605466</v>
      </c>
      <c r="D2155" s="6">
        <v>62196</v>
      </c>
      <c r="E2155" s="6">
        <v>132926</v>
      </c>
      <c r="F2155" s="6">
        <v>5</v>
      </c>
      <c r="G2155">
        <f>(E2155*0.6+D2155*0.2+C2155*0.2)/B2155</f>
        <v>1.725213024837428E-2</v>
      </c>
      <c r="H2155">
        <f>_xlfn.RANK.AVG(G2155,G$2:G$2185)</f>
        <v>198</v>
      </c>
      <c r="I2155">
        <f>LOOKUP(H2155/COUNTA(H:H),{0,0.1,0.2,0.3,0.4,0.5,0.6,0.7,0.8,0.9,1}+1%%,{10,9,8,7,6,5,4,3,2,1})</f>
        <v>10</v>
      </c>
      <c r="J2155">
        <f>E2155*0.6+D2155*0.2+C2155*0.2</f>
        <v>213288</v>
      </c>
      <c r="K2155">
        <f>_xlfn.RANK.AVG(J2155,J$2:J$2185)</f>
        <v>111</v>
      </c>
      <c r="L2155">
        <f>LOOKUP(K2155/COUNTA(K:K),{0,0.1,0.2,0.3,0.4,0.5,0.6,0.7,0.8,0.9,1}+1%%,{10,9,8,7,6,5,4,3,2,1})</f>
        <v>10</v>
      </c>
      <c r="M2155">
        <f>(C2155-D2155)*0.7+B2155*0.3</f>
        <v>4089187.5</v>
      </c>
      <c r="N2155">
        <f>_xlfn.RANK.AVG(M2155,M$2:M$2185)</f>
        <v>211</v>
      </c>
      <c r="O2155">
        <f>LOOKUP(N2155/COUNTA(N:N),{0,0.1,0.2,0.3,0.4,0.5,0.6,0.7,0.8,0.9,1}+1%%,{10,9,8,7,6,5,4,3,2,1})</f>
        <v>10</v>
      </c>
      <c r="P2155" s="6">
        <v>5</v>
      </c>
      <c r="Q2155">
        <f>_xlfn.RANK.AVG(P2155,P$2:P$2185)</f>
        <v>266.5</v>
      </c>
      <c r="R2155">
        <f>LOOKUP(Q2155/COUNTA(Q:Q),{0,0.1,0.2,0.3,0.4,0.5,0.6,0.7,0.8,0.9,1}+1%%,{10,9,8,7,6,5,4,3,2,1})</f>
        <v>9</v>
      </c>
      <c r="S2155">
        <f>I2155*0.5+L2155*0.5+O2155+R2155</f>
        <v>29</v>
      </c>
    </row>
    <row r="2156" spans="1:19" ht="28.8" x14ac:dyDescent="0.25">
      <c r="A2156" s="5" t="s">
        <v>214</v>
      </c>
      <c r="B2156" s="6">
        <v>30044345</v>
      </c>
      <c r="C2156" s="6">
        <v>1103830</v>
      </c>
      <c r="D2156" s="6">
        <v>40875</v>
      </c>
      <c r="E2156" s="6">
        <v>140593</v>
      </c>
      <c r="F2156" s="6">
        <v>31</v>
      </c>
      <c r="G2156">
        <f>(E2156*0.6+D2156*0.2+C2156*0.2)/B2156</f>
        <v>1.0427812621643107E-2</v>
      </c>
      <c r="H2156">
        <f>_xlfn.RANK.AVG(G2156,G$2:G$2185)</f>
        <v>627</v>
      </c>
      <c r="I2156">
        <f>LOOKUP(H2156/COUNTA(H:H),{0,0.1,0.2,0.3,0.4,0.5,0.6,0.7,0.8,0.9,1}+1%%,{10,9,8,7,6,5,4,3,2,1})</f>
        <v>8</v>
      </c>
      <c r="J2156">
        <f>E2156*0.6+D2156*0.2+C2156*0.2</f>
        <v>313296.8</v>
      </c>
      <c r="K2156">
        <f>_xlfn.RANK.AVG(J2156,J$2:J$2185)</f>
        <v>79</v>
      </c>
      <c r="L2156">
        <f>LOOKUP(K2156/COUNTA(K:K),{0,0.1,0.2,0.3,0.4,0.5,0.6,0.7,0.8,0.9,1}+1%%,{10,9,8,7,6,5,4,3,2,1})</f>
        <v>10</v>
      </c>
      <c r="M2156">
        <f>(C2156-D2156)*0.7+B2156*0.3</f>
        <v>9757372</v>
      </c>
      <c r="N2156">
        <f>_xlfn.RANK.AVG(M2156,M$2:M$2185)</f>
        <v>101</v>
      </c>
      <c r="O2156">
        <f>LOOKUP(N2156/COUNTA(N:N),{0,0.1,0.2,0.3,0.4,0.5,0.6,0.7,0.8,0.9,1}+1%%,{10,9,8,7,6,5,4,3,2,1})</f>
        <v>10</v>
      </c>
      <c r="P2156" s="6">
        <v>31</v>
      </c>
      <c r="Q2156">
        <f>_xlfn.RANK.AVG(P2156,P$2:P$2185)</f>
        <v>18</v>
      </c>
      <c r="R2156">
        <f>LOOKUP(Q2156/COUNTA(Q:Q),{0,0.1,0.2,0.3,0.4,0.5,0.6,0.7,0.8,0.9,1}+1%%,{10,9,8,7,6,5,4,3,2,1})</f>
        <v>10</v>
      </c>
      <c r="S2156">
        <f>I2156*0.5+L2156*0.5+O2156+R2156</f>
        <v>29</v>
      </c>
    </row>
    <row r="2157" spans="1:19" ht="28.8" x14ac:dyDescent="0.25">
      <c r="A2157" s="5" t="s">
        <v>1517</v>
      </c>
      <c r="B2157" s="6">
        <v>13736340</v>
      </c>
      <c r="C2157" s="6">
        <v>478635</v>
      </c>
      <c r="D2157" s="6">
        <v>31514</v>
      </c>
      <c r="E2157" s="6">
        <v>97407</v>
      </c>
      <c r="F2157" s="6">
        <v>10</v>
      </c>
      <c r="G2157">
        <f>(E2157*0.6+D2157*0.2+C2157*0.2)/B2157</f>
        <v>1.1682442339080133E-2</v>
      </c>
      <c r="H2157">
        <f>_xlfn.RANK.AVG(G2157,G$2:G$2185)</f>
        <v>513</v>
      </c>
      <c r="I2157">
        <f>LOOKUP(H2157/COUNTA(H:H),{0,0.1,0.2,0.3,0.4,0.5,0.6,0.7,0.8,0.9,1}+1%%,{10,9,8,7,6,5,4,3,2,1})</f>
        <v>8</v>
      </c>
      <c r="J2157">
        <f>E2157*0.6+D2157*0.2+C2157*0.2</f>
        <v>160474</v>
      </c>
      <c r="K2157">
        <f>_xlfn.RANK.AVG(J2157,J$2:J$2185)</f>
        <v>145</v>
      </c>
      <c r="L2157">
        <f>LOOKUP(K2157/COUNTA(K:K),{0,0.1,0.2,0.3,0.4,0.5,0.6,0.7,0.8,0.9,1}+1%%,{10,9,8,7,6,5,4,3,2,1})</f>
        <v>10</v>
      </c>
      <c r="M2157">
        <f>(C2157-D2157)*0.7+B2157*0.3</f>
        <v>4433886.7</v>
      </c>
      <c r="N2157">
        <f>_xlfn.RANK.AVG(M2157,M$2:M$2185)</f>
        <v>196</v>
      </c>
      <c r="O2157">
        <f>LOOKUP(N2157/COUNTA(N:N),{0,0.1,0.2,0.3,0.4,0.5,0.6,0.7,0.8,0.9,1}+1%%,{10,9,8,7,6,5,4,3,2,1})</f>
        <v>10</v>
      </c>
      <c r="P2157" s="6">
        <v>10</v>
      </c>
      <c r="Q2157">
        <f>_xlfn.RANK.AVG(P2157,P$2:P$2185)</f>
        <v>111</v>
      </c>
      <c r="R2157">
        <f>LOOKUP(Q2157/COUNTA(Q:Q),{0,0.1,0.2,0.3,0.4,0.5,0.6,0.7,0.8,0.9,1}+1%%,{10,9,8,7,6,5,4,3,2,1})</f>
        <v>10</v>
      </c>
      <c r="S2157">
        <f>I2157*0.5+L2157*0.5+O2157+R2157</f>
        <v>29</v>
      </c>
    </row>
    <row r="2158" spans="1:19" ht="28.8" x14ac:dyDescent="0.25">
      <c r="A2158" s="5" t="s">
        <v>209</v>
      </c>
      <c r="B2158" s="6">
        <v>6413522</v>
      </c>
      <c r="C2158" s="6">
        <v>480428</v>
      </c>
      <c r="D2158" s="6">
        <v>9302</v>
      </c>
      <c r="E2158" s="6">
        <v>54267</v>
      </c>
      <c r="F2158" s="6">
        <v>8</v>
      </c>
      <c r="G2158">
        <f>(E2158*0.6+D2158*0.2+C2158*0.2)/B2158</f>
        <v>2.0348600971509884E-2</v>
      </c>
      <c r="H2158">
        <f>_xlfn.RANK.AVG(G2158,G$2:G$2185)</f>
        <v>122</v>
      </c>
      <c r="I2158">
        <f>LOOKUP(H2158/COUNTA(H:H),{0,0.1,0.2,0.3,0.4,0.5,0.6,0.7,0.8,0.9,1}+1%%,{10,9,8,7,6,5,4,3,2,1})</f>
        <v>10</v>
      </c>
      <c r="J2158">
        <f>E2158*0.6+D2158*0.2+C2158*0.2</f>
        <v>130506.20000000001</v>
      </c>
      <c r="K2158">
        <f>_xlfn.RANK.AVG(J2158,J$2:J$2185)</f>
        <v>180</v>
      </c>
      <c r="L2158">
        <f>LOOKUP(K2158/COUNTA(K:K),{0,0.1,0.2,0.3,0.4,0.5,0.6,0.7,0.8,0.9,1}+1%%,{10,9,8,7,6,5,4,3,2,1})</f>
        <v>10</v>
      </c>
      <c r="M2158">
        <f>(C2158-D2158)*0.7+B2158*0.3</f>
        <v>2253844.7999999998</v>
      </c>
      <c r="N2158">
        <f>_xlfn.RANK.AVG(M2158,M$2:M$2185)</f>
        <v>322</v>
      </c>
      <c r="O2158">
        <f>LOOKUP(N2158/COUNTA(N:N),{0,0.1,0.2,0.3,0.4,0.5,0.6,0.7,0.8,0.9,1}+1%%,{10,9,8,7,6,5,4,3,2,1})</f>
        <v>9</v>
      </c>
      <c r="P2158" s="6">
        <v>8</v>
      </c>
      <c r="Q2158">
        <f>_xlfn.RANK.AVG(P2158,P$2:P$2185)</f>
        <v>151.5</v>
      </c>
      <c r="R2158">
        <f>LOOKUP(Q2158/COUNTA(Q:Q),{0,0.1,0.2,0.3,0.4,0.5,0.6,0.7,0.8,0.9,1}+1%%,{10,9,8,7,6,5,4,3,2,1})</f>
        <v>10</v>
      </c>
      <c r="S2158">
        <f>I2158*0.5+L2158*0.5+O2158+R2158</f>
        <v>29</v>
      </c>
    </row>
    <row r="2159" spans="1:19" ht="43.2" x14ac:dyDescent="0.25">
      <c r="A2159" s="5" t="s">
        <v>1395</v>
      </c>
      <c r="B2159" s="6">
        <v>17541395</v>
      </c>
      <c r="C2159" s="6">
        <v>1238143</v>
      </c>
      <c r="D2159" s="6">
        <v>17807</v>
      </c>
      <c r="E2159" s="6">
        <v>297399</v>
      </c>
      <c r="F2159" s="6">
        <v>5</v>
      </c>
      <c r="G2159">
        <f>(E2159*0.6+D2159*0.2+C2159*0.2)/B2159</f>
        <v>2.4492316603097988E-2</v>
      </c>
      <c r="H2159">
        <f>_xlfn.RANK.AVG(G2159,G$2:G$2185)</f>
        <v>69</v>
      </c>
      <c r="I2159">
        <f>LOOKUP(H2159/COUNTA(H:H),{0,0.1,0.2,0.3,0.4,0.5,0.6,0.7,0.8,0.9,1}+1%%,{10,9,8,7,6,5,4,3,2,1})</f>
        <v>10</v>
      </c>
      <c r="J2159">
        <f>E2159*0.6+D2159*0.2+C2159*0.2</f>
        <v>429629.4</v>
      </c>
      <c r="K2159">
        <f>_xlfn.RANK.AVG(J2159,J$2:J$2185)</f>
        <v>43</v>
      </c>
      <c r="L2159">
        <f>LOOKUP(K2159/COUNTA(K:K),{0,0.1,0.2,0.3,0.4,0.5,0.6,0.7,0.8,0.9,1}+1%%,{10,9,8,7,6,5,4,3,2,1})</f>
        <v>10</v>
      </c>
      <c r="M2159">
        <f>(C2159-D2159)*0.7+B2159*0.3</f>
        <v>6116653.7000000002</v>
      </c>
      <c r="N2159">
        <f>_xlfn.RANK.AVG(M2159,M$2:M$2185)</f>
        <v>164</v>
      </c>
      <c r="O2159">
        <f>LOOKUP(N2159/COUNTA(N:N),{0,0.1,0.2,0.3,0.4,0.5,0.6,0.7,0.8,0.9,1}+1%%,{10,9,8,7,6,5,4,3,2,1})</f>
        <v>10</v>
      </c>
      <c r="P2159" s="6">
        <v>5</v>
      </c>
      <c r="Q2159">
        <f>_xlfn.RANK.AVG(P2159,P$2:P$2185)</f>
        <v>266.5</v>
      </c>
      <c r="R2159">
        <f>LOOKUP(Q2159/COUNTA(Q:Q),{0,0.1,0.2,0.3,0.4,0.5,0.6,0.7,0.8,0.9,1}+1%%,{10,9,8,7,6,5,4,3,2,1})</f>
        <v>9</v>
      </c>
      <c r="S2159">
        <f>I2159*0.5+L2159*0.5+O2159+R2159</f>
        <v>29</v>
      </c>
    </row>
    <row r="2160" spans="1:19" ht="28.8" x14ac:dyDescent="0.25">
      <c r="A2160" s="5" t="s">
        <v>967</v>
      </c>
      <c r="B2160" s="6">
        <v>11958334</v>
      </c>
      <c r="C2160" s="6">
        <v>898857</v>
      </c>
      <c r="D2160" s="6">
        <v>14229</v>
      </c>
      <c r="E2160" s="6">
        <v>110091</v>
      </c>
      <c r="F2160" s="6">
        <v>4</v>
      </c>
      <c r="G2160">
        <f>(E2160*0.6+D2160*0.2+C2160*0.2)/B2160</f>
        <v>2.0794853196105748E-2</v>
      </c>
      <c r="H2160">
        <f>_xlfn.RANK.AVG(G2160,G$2:G$2185)</f>
        <v>119</v>
      </c>
      <c r="I2160">
        <f>LOOKUP(H2160/COUNTA(H:H),{0,0.1,0.2,0.3,0.4,0.5,0.6,0.7,0.8,0.9,1}+1%%,{10,9,8,7,6,5,4,3,2,1})</f>
        <v>10</v>
      </c>
      <c r="J2160">
        <f>E2160*0.6+D2160*0.2+C2160*0.2</f>
        <v>248671.80000000002</v>
      </c>
      <c r="K2160">
        <f>_xlfn.RANK.AVG(J2160,J$2:J$2185)</f>
        <v>100</v>
      </c>
      <c r="L2160">
        <f>LOOKUP(K2160/COUNTA(K:K),{0,0.1,0.2,0.3,0.4,0.5,0.6,0.7,0.8,0.9,1}+1%%,{10,9,8,7,6,5,4,3,2,1})</f>
        <v>10</v>
      </c>
      <c r="M2160">
        <f>(C2160-D2160)*0.7+B2160*0.3</f>
        <v>4206739.8</v>
      </c>
      <c r="N2160">
        <f>_xlfn.RANK.AVG(M2160,M$2:M$2185)</f>
        <v>202</v>
      </c>
      <c r="O2160">
        <f>LOOKUP(N2160/COUNTA(N:N),{0,0.1,0.2,0.3,0.4,0.5,0.6,0.7,0.8,0.9,1}+1%%,{10,9,8,7,6,5,4,3,2,1})</f>
        <v>10</v>
      </c>
      <c r="P2160" s="6">
        <v>4</v>
      </c>
      <c r="Q2160">
        <f>_xlfn.RANK.AVG(P2160,P$2:P$2185)</f>
        <v>340.5</v>
      </c>
      <c r="R2160">
        <f>LOOKUP(Q2160/COUNTA(Q:Q),{0,0.1,0.2,0.3,0.4,0.5,0.6,0.7,0.8,0.9,1}+1%%,{10,9,8,7,6,5,4,3,2,1})</f>
        <v>9</v>
      </c>
      <c r="S2160">
        <f>I2160*0.5+L2160*0.5+O2160+R2160</f>
        <v>29</v>
      </c>
    </row>
    <row r="2161" spans="1:19" ht="28.8" x14ac:dyDescent="0.25">
      <c r="A2161" s="5" t="s">
        <v>1362</v>
      </c>
      <c r="B2161" s="6">
        <v>5943193</v>
      </c>
      <c r="C2161" s="6">
        <v>274534</v>
      </c>
      <c r="D2161" s="6">
        <v>7675</v>
      </c>
      <c r="E2161" s="6">
        <v>179814</v>
      </c>
      <c r="F2161" s="6">
        <v>8</v>
      </c>
      <c r="G2161">
        <f>(E2161*0.6+D2161*0.2+C2161*0.2)/B2161</f>
        <v>2.7650153713668732E-2</v>
      </c>
      <c r="H2161">
        <f>_xlfn.RANK.AVG(G2161,G$2:G$2185)</f>
        <v>49</v>
      </c>
      <c r="I2161">
        <f>LOOKUP(H2161/COUNTA(H:H),{0,0.1,0.2,0.3,0.4,0.5,0.6,0.7,0.8,0.9,1}+1%%,{10,9,8,7,6,5,4,3,2,1})</f>
        <v>10</v>
      </c>
      <c r="J2161">
        <f>E2161*0.6+D2161*0.2+C2161*0.2</f>
        <v>164330.20000000001</v>
      </c>
      <c r="K2161">
        <f>_xlfn.RANK.AVG(J2161,J$2:J$2185)</f>
        <v>140</v>
      </c>
      <c r="L2161">
        <f>LOOKUP(K2161/COUNTA(K:K),{0,0.1,0.2,0.3,0.4,0.5,0.6,0.7,0.8,0.9,1}+1%%,{10,9,8,7,6,5,4,3,2,1})</f>
        <v>10</v>
      </c>
      <c r="M2161">
        <f>(C2161-D2161)*0.7+B2161*0.3</f>
        <v>1969759.2</v>
      </c>
      <c r="N2161">
        <f>_xlfn.RANK.AVG(M2161,M$2:M$2185)</f>
        <v>355</v>
      </c>
      <c r="O2161">
        <f>LOOKUP(N2161/COUNTA(N:N),{0,0.1,0.2,0.3,0.4,0.5,0.6,0.7,0.8,0.9,1}+1%%,{10,9,8,7,6,5,4,3,2,1})</f>
        <v>9</v>
      </c>
      <c r="P2161" s="6">
        <v>8</v>
      </c>
      <c r="Q2161">
        <f>_xlfn.RANK.AVG(P2161,P$2:P$2185)</f>
        <v>151.5</v>
      </c>
      <c r="R2161">
        <f>LOOKUP(Q2161/COUNTA(Q:Q),{0,0.1,0.2,0.3,0.4,0.5,0.6,0.7,0.8,0.9,1}+1%%,{10,9,8,7,6,5,4,3,2,1})</f>
        <v>10</v>
      </c>
      <c r="S2161">
        <f>I2161*0.5+L2161*0.5+O2161+R2161</f>
        <v>29</v>
      </c>
    </row>
    <row r="2162" spans="1:19" ht="28.8" x14ac:dyDescent="0.25">
      <c r="A2162" s="5" t="s">
        <v>19</v>
      </c>
      <c r="B2162" s="6">
        <v>13444111</v>
      </c>
      <c r="C2162" s="6">
        <v>451134</v>
      </c>
      <c r="D2162" s="6">
        <v>13556</v>
      </c>
      <c r="E2162" s="6">
        <v>96574</v>
      </c>
      <c r="F2162" s="6">
        <v>25</v>
      </c>
      <c r="G2162">
        <f>(E2162*0.6+D2162*0.2+C2162*0.2)/B2162</f>
        <v>1.1222936198607703E-2</v>
      </c>
      <c r="H2162">
        <f>_xlfn.RANK.AVG(G2162,G$2:G$2185)</f>
        <v>555</v>
      </c>
      <c r="I2162">
        <f>LOOKUP(H2162/COUNTA(H:H),{0,0.1,0.2,0.3,0.4,0.5,0.6,0.7,0.8,0.9,1}+1%%,{10,9,8,7,6,5,4,3,2,1})</f>
        <v>8</v>
      </c>
      <c r="J2162">
        <f>E2162*0.6+D2162*0.2+C2162*0.2</f>
        <v>150882.4</v>
      </c>
      <c r="K2162">
        <f>_xlfn.RANK.AVG(J2162,J$2:J$2185)</f>
        <v>158</v>
      </c>
      <c r="L2162">
        <f>LOOKUP(K2162/COUNTA(K:K),{0,0.1,0.2,0.3,0.4,0.5,0.6,0.7,0.8,0.9,1}+1%%,{10,9,8,7,6,5,4,3,2,1})</f>
        <v>10</v>
      </c>
      <c r="M2162">
        <f>(C2162-D2162)*0.7+B2162*0.3</f>
        <v>4339537.8999999994</v>
      </c>
      <c r="N2162">
        <f>_xlfn.RANK.AVG(M2162,M$2:M$2185)</f>
        <v>199</v>
      </c>
      <c r="O2162">
        <f>LOOKUP(N2162/COUNTA(N:N),{0,0.1,0.2,0.3,0.4,0.5,0.6,0.7,0.8,0.9,1}+1%%,{10,9,8,7,6,5,4,3,2,1})</f>
        <v>10</v>
      </c>
      <c r="P2162" s="6">
        <v>25</v>
      </c>
      <c r="Q2162">
        <f>_xlfn.RANK.AVG(P2162,P$2:P$2185)</f>
        <v>27</v>
      </c>
      <c r="R2162">
        <f>LOOKUP(Q2162/COUNTA(Q:Q),{0,0.1,0.2,0.3,0.4,0.5,0.6,0.7,0.8,0.9,1}+1%%,{10,9,8,7,6,5,4,3,2,1})</f>
        <v>10</v>
      </c>
      <c r="S2162">
        <f>I2162*0.5+L2162*0.5+O2162+R2162</f>
        <v>29</v>
      </c>
    </row>
    <row r="2163" spans="1:19" ht="43.2" x14ac:dyDescent="0.25">
      <c r="A2163" s="5" t="s">
        <v>790</v>
      </c>
      <c r="B2163" s="6">
        <v>94926744</v>
      </c>
      <c r="C2163" s="6">
        <v>5621075</v>
      </c>
      <c r="D2163" s="6">
        <v>2604438</v>
      </c>
      <c r="E2163" s="6">
        <v>2632337</v>
      </c>
      <c r="F2163" s="6">
        <v>4</v>
      </c>
      <c r="G2163">
        <f>(E2163*0.6+D2163*0.2+C2163*0.2)/B2163</f>
        <v>3.3968349319976672E-2</v>
      </c>
      <c r="H2163">
        <f>_xlfn.RANK.AVG(G2163,G$2:G$2185)</f>
        <v>18</v>
      </c>
      <c r="I2163">
        <f>LOOKUP(H2163/COUNTA(H:H),{0,0.1,0.2,0.3,0.4,0.5,0.6,0.7,0.8,0.9,1}+1%%,{10,9,8,7,6,5,4,3,2,1})</f>
        <v>10</v>
      </c>
      <c r="J2163">
        <f>E2163*0.6+D2163*0.2+C2163*0.2</f>
        <v>3224504.8</v>
      </c>
      <c r="K2163">
        <f>_xlfn.RANK.AVG(J2163,J$2:J$2185)</f>
        <v>2</v>
      </c>
      <c r="L2163">
        <f>LOOKUP(K2163/COUNTA(K:K),{0,0.1,0.2,0.3,0.4,0.5,0.6,0.7,0.8,0.9,1}+1%%,{10,9,8,7,6,5,4,3,2,1})</f>
        <v>10</v>
      </c>
      <c r="M2163">
        <f>(C2163-D2163)*0.7+B2163*0.3</f>
        <v>30589669.099999998</v>
      </c>
      <c r="N2163">
        <f>_xlfn.RANK.AVG(M2163,M$2:M$2185)</f>
        <v>22</v>
      </c>
      <c r="O2163">
        <f>LOOKUP(N2163/COUNTA(N:N),{0,0.1,0.2,0.3,0.4,0.5,0.6,0.7,0.8,0.9,1}+1%%,{10,9,8,7,6,5,4,3,2,1})</f>
        <v>10</v>
      </c>
      <c r="P2163" s="6">
        <v>4</v>
      </c>
      <c r="Q2163">
        <f>_xlfn.RANK.AVG(P2163,P$2:P$2185)</f>
        <v>340.5</v>
      </c>
      <c r="R2163">
        <f>LOOKUP(Q2163/COUNTA(Q:Q),{0,0.1,0.2,0.3,0.4,0.5,0.6,0.7,0.8,0.9,1}+1%%,{10,9,8,7,6,5,4,3,2,1})</f>
        <v>9</v>
      </c>
      <c r="S2163">
        <f>I2163*0.5+L2163*0.5+O2163+R2163</f>
        <v>29</v>
      </c>
    </row>
    <row r="2164" spans="1:19" ht="28.8" x14ac:dyDescent="0.25">
      <c r="A2164" s="5" t="s">
        <v>513</v>
      </c>
      <c r="B2164" s="6">
        <v>7182403</v>
      </c>
      <c r="C2164" s="6">
        <v>539184</v>
      </c>
      <c r="D2164" s="6">
        <v>7307</v>
      </c>
      <c r="E2164" s="6">
        <v>100483</v>
      </c>
      <c r="F2164" s="6">
        <v>6</v>
      </c>
      <c r="G2164">
        <f>(E2164*0.6+D2164*0.2+C2164*0.2)/B2164</f>
        <v>2.3611596286089769E-2</v>
      </c>
      <c r="H2164">
        <f>_xlfn.RANK.AVG(G2164,G$2:G$2185)</f>
        <v>77</v>
      </c>
      <c r="I2164">
        <f>LOOKUP(H2164/COUNTA(H:H),{0,0.1,0.2,0.3,0.4,0.5,0.6,0.7,0.8,0.9,1}+1%%,{10,9,8,7,6,5,4,3,2,1})</f>
        <v>10</v>
      </c>
      <c r="J2164">
        <f>E2164*0.6+D2164*0.2+C2164*0.2</f>
        <v>169588</v>
      </c>
      <c r="K2164">
        <f>_xlfn.RANK.AVG(J2164,J$2:J$2185)</f>
        <v>134</v>
      </c>
      <c r="L2164">
        <f>LOOKUP(K2164/COUNTA(K:K),{0,0.1,0.2,0.3,0.4,0.5,0.6,0.7,0.8,0.9,1}+1%%,{10,9,8,7,6,5,4,3,2,1})</f>
        <v>10</v>
      </c>
      <c r="M2164">
        <f>(C2164-D2164)*0.7+B2164*0.3</f>
        <v>2527034.7999999998</v>
      </c>
      <c r="N2164">
        <f>_xlfn.RANK.AVG(M2164,M$2:M$2185)</f>
        <v>298</v>
      </c>
      <c r="O2164">
        <f>LOOKUP(N2164/COUNTA(N:N),{0,0.1,0.2,0.3,0.4,0.5,0.6,0.7,0.8,0.9,1}+1%%,{10,9,8,7,6,5,4,3,2,1})</f>
        <v>9</v>
      </c>
      <c r="P2164" s="6">
        <v>6</v>
      </c>
      <c r="Q2164">
        <f>_xlfn.RANK.AVG(P2164,P$2:P$2185)</f>
        <v>215</v>
      </c>
      <c r="R2164">
        <f>LOOKUP(Q2164/COUNTA(Q:Q),{0,0.1,0.2,0.3,0.4,0.5,0.6,0.7,0.8,0.9,1}+1%%,{10,9,8,7,6,5,4,3,2,1})</f>
        <v>10</v>
      </c>
      <c r="S2164">
        <f>I2164*0.5+L2164*0.5+O2164+R2164</f>
        <v>29</v>
      </c>
    </row>
    <row r="2165" spans="1:19" ht="14.4" x14ac:dyDescent="0.25">
      <c r="A2165" s="5" t="s">
        <v>753</v>
      </c>
      <c r="B2165" s="6">
        <v>7506789</v>
      </c>
      <c r="C2165" s="6">
        <v>647592</v>
      </c>
      <c r="D2165" s="6">
        <v>7123</v>
      </c>
      <c r="E2165" s="6">
        <v>51328</v>
      </c>
      <c r="F2165" s="6">
        <v>6</v>
      </c>
      <c r="G2165">
        <f>(E2165*0.6+D2165*0.2+C2165*0.2)/B2165</f>
        <v>2.1545803405424079E-2</v>
      </c>
      <c r="H2165">
        <f>_xlfn.RANK.AVG(G2165,G$2:G$2185)</f>
        <v>104</v>
      </c>
      <c r="I2165">
        <f>LOOKUP(H2165/COUNTA(H:H),{0,0.1,0.2,0.3,0.4,0.5,0.6,0.7,0.8,0.9,1}+1%%,{10,9,8,7,6,5,4,3,2,1})</f>
        <v>10</v>
      </c>
      <c r="J2165">
        <f>E2165*0.6+D2165*0.2+C2165*0.2</f>
        <v>161739.80000000002</v>
      </c>
      <c r="K2165">
        <f>_xlfn.RANK.AVG(J2165,J$2:J$2185)</f>
        <v>143</v>
      </c>
      <c r="L2165">
        <f>LOOKUP(K2165/COUNTA(K:K),{0,0.1,0.2,0.3,0.4,0.5,0.6,0.7,0.8,0.9,1}+1%%,{10,9,8,7,6,5,4,3,2,1})</f>
        <v>10</v>
      </c>
      <c r="M2165">
        <f>(C2165-D2165)*0.7+B2165*0.3</f>
        <v>2700364.9999999995</v>
      </c>
      <c r="N2165">
        <f>_xlfn.RANK.AVG(M2165,M$2:M$2185)</f>
        <v>286</v>
      </c>
      <c r="O2165">
        <f>LOOKUP(N2165/COUNTA(N:N),{0,0.1,0.2,0.3,0.4,0.5,0.6,0.7,0.8,0.9,1}+1%%,{10,9,8,7,6,5,4,3,2,1})</f>
        <v>9</v>
      </c>
      <c r="P2165" s="6">
        <v>6</v>
      </c>
      <c r="Q2165">
        <f>_xlfn.RANK.AVG(P2165,P$2:P$2185)</f>
        <v>215</v>
      </c>
      <c r="R2165">
        <f>LOOKUP(Q2165/COUNTA(Q:Q),{0,0.1,0.2,0.3,0.4,0.5,0.6,0.7,0.8,0.9,1}+1%%,{10,9,8,7,6,5,4,3,2,1})</f>
        <v>10</v>
      </c>
      <c r="S2165">
        <f>I2165*0.5+L2165*0.5+O2165+R2165</f>
        <v>29</v>
      </c>
    </row>
    <row r="2166" spans="1:19" ht="28.8" x14ac:dyDescent="0.25">
      <c r="A2166" s="5" t="s">
        <v>452</v>
      </c>
      <c r="B2166" s="6">
        <v>31801611</v>
      </c>
      <c r="C2166" s="6">
        <v>1414122</v>
      </c>
      <c r="D2166" s="6">
        <v>31277</v>
      </c>
      <c r="E2166" s="6">
        <v>81787</v>
      </c>
      <c r="F2166" s="6">
        <v>8</v>
      </c>
      <c r="G2166">
        <f>(E2166*0.6+D2166*0.2+C2166*0.2)/B2166</f>
        <v>1.0633172011317289E-2</v>
      </c>
      <c r="H2166">
        <f>_xlfn.RANK.AVG(G2166,G$2:G$2185)</f>
        <v>612</v>
      </c>
      <c r="I2166">
        <f>LOOKUP(H2166/COUNTA(H:H),{0,0.1,0.2,0.3,0.4,0.5,0.6,0.7,0.8,0.9,1}+1%%,{10,9,8,7,6,5,4,3,2,1})</f>
        <v>8</v>
      </c>
      <c r="J2166">
        <f>E2166*0.6+D2166*0.2+C2166*0.2</f>
        <v>338152</v>
      </c>
      <c r="K2166">
        <f>_xlfn.RANK.AVG(J2166,J$2:J$2185)</f>
        <v>68</v>
      </c>
      <c r="L2166">
        <f>LOOKUP(K2166/COUNTA(K:K),{0,0.1,0.2,0.3,0.4,0.5,0.6,0.7,0.8,0.9,1}+1%%,{10,9,8,7,6,5,4,3,2,1})</f>
        <v>10</v>
      </c>
      <c r="M2166">
        <f>(C2166-D2166)*0.7+B2166*0.3</f>
        <v>10508474.799999999</v>
      </c>
      <c r="N2166">
        <f>_xlfn.RANK.AVG(M2166,M$2:M$2185)</f>
        <v>93</v>
      </c>
      <c r="O2166">
        <f>LOOKUP(N2166/COUNTA(N:N),{0,0.1,0.2,0.3,0.4,0.5,0.6,0.7,0.8,0.9,1}+1%%,{10,9,8,7,6,5,4,3,2,1})</f>
        <v>10</v>
      </c>
      <c r="P2166" s="6">
        <v>8</v>
      </c>
      <c r="Q2166">
        <f>_xlfn.RANK.AVG(P2166,P$2:P$2185)</f>
        <v>151.5</v>
      </c>
      <c r="R2166">
        <f>LOOKUP(Q2166/COUNTA(Q:Q),{0,0.1,0.2,0.3,0.4,0.5,0.6,0.7,0.8,0.9,1}+1%%,{10,9,8,7,6,5,4,3,2,1})</f>
        <v>10</v>
      </c>
      <c r="S2166">
        <f>I2166*0.5+L2166*0.5+O2166+R2166</f>
        <v>29</v>
      </c>
    </row>
    <row r="2167" spans="1:19" ht="28.8" x14ac:dyDescent="0.25">
      <c r="A2167" s="5" t="s">
        <v>499</v>
      </c>
      <c r="B2167" s="6">
        <v>6515633</v>
      </c>
      <c r="C2167" s="6">
        <v>442196</v>
      </c>
      <c r="D2167" s="6">
        <v>8121</v>
      </c>
      <c r="E2167" s="6">
        <v>76133</v>
      </c>
      <c r="F2167" s="6">
        <v>7</v>
      </c>
      <c r="G2167">
        <f>(E2167*0.6+D2167*0.2+C2167*0.2)/B2167</f>
        <v>2.0833463149321028E-2</v>
      </c>
      <c r="H2167">
        <f>_xlfn.RANK.AVG(G2167,G$2:G$2185)</f>
        <v>118</v>
      </c>
      <c r="I2167">
        <f>LOOKUP(H2167/COUNTA(H:H),{0,0.1,0.2,0.3,0.4,0.5,0.6,0.7,0.8,0.9,1}+1%%,{10,9,8,7,6,5,4,3,2,1})</f>
        <v>10</v>
      </c>
      <c r="J2167">
        <f>E2167*0.6+D2167*0.2+C2167*0.2</f>
        <v>135743.20000000001</v>
      </c>
      <c r="K2167">
        <f>_xlfn.RANK.AVG(J2167,J$2:J$2185)</f>
        <v>171</v>
      </c>
      <c r="L2167">
        <f>LOOKUP(K2167/COUNTA(K:K),{0,0.1,0.2,0.3,0.4,0.5,0.6,0.7,0.8,0.9,1}+1%%,{10,9,8,7,6,5,4,3,2,1})</f>
        <v>10</v>
      </c>
      <c r="M2167">
        <f>(C2167-D2167)*0.7+B2167*0.3</f>
        <v>2258542.4</v>
      </c>
      <c r="N2167">
        <f>_xlfn.RANK.AVG(M2167,M$2:M$2185)</f>
        <v>321</v>
      </c>
      <c r="O2167">
        <f>LOOKUP(N2167/COUNTA(N:N),{0,0.1,0.2,0.3,0.4,0.5,0.6,0.7,0.8,0.9,1}+1%%,{10,9,8,7,6,5,4,3,2,1})</f>
        <v>9</v>
      </c>
      <c r="P2167" s="6">
        <v>7</v>
      </c>
      <c r="Q2167">
        <f>_xlfn.RANK.AVG(P2167,P$2:P$2185)</f>
        <v>180</v>
      </c>
      <c r="R2167">
        <f>LOOKUP(Q2167/COUNTA(Q:Q),{0,0.1,0.2,0.3,0.4,0.5,0.6,0.7,0.8,0.9,1}+1%%,{10,9,8,7,6,5,4,3,2,1})</f>
        <v>10</v>
      </c>
      <c r="S2167">
        <f>I2167*0.5+L2167*0.5+O2167+R2167</f>
        <v>29</v>
      </c>
    </row>
    <row r="2168" spans="1:19" ht="28.8" x14ac:dyDescent="0.25">
      <c r="A2168" s="5" t="s">
        <v>528</v>
      </c>
      <c r="B2168" s="6">
        <v>33366119</v>
      </c>
      <c r="C2168" s="6">
        <v>1282440</v>
      </c>
      <c r="D2168" s="6">
        <v>61564</v>
      </c>
      <c r="E2168" s="6">
        <v>183502</v>
      </c>
      <c r="F2168" s="6">
        <v>9</v>
      </c>
      <c r="G2168">
        <f>(E2168*0.6+D2168*0.2+C2168*0.2)/B2168</f>
        <v>1.1355890686597384E-2</v>
      </c>
      <c r="H2168">
        <f>_xlfn.RANK.AVG(G2168,G$2:G$2185)</f>
        <v>543</v>
      </c>
      <c r="I2168">
        <f>LOOKUP(H2168/COUNTA(H:H),{0,0.1,0.2,0.3,0.4,0.5,0.6,0.7,0.8,0.9,1}+1%%,{10,9,8,7,6,5,4,3,2,1})</f>
        <v>8</v>
      </c>
      <c r="J2168">
        <f>E2168*0.6+D2168*0.2+C2168*0.2</f>
        <v>378902</v>
      </c>
      <c r="K2168">
        <f>_xlfn.RANK.AVG(J2168,J$2:J$2185)</f>
        <v>56</v>
      </c>
      <c r="L2168">
        <f>LOOKUP(K2168/COUNTA(K:K),{0,0.1,0.2,0.3,0.4,0.5,0.6,0.7,0.8,0.9,1}+1%%,{10,9,8,7,6,5,4,3,2,1})</f>
        <v>10</v>
      </c>
      <c r="M2168">
        <f>(C2168-D2168)*0.7+B2168*0.3</f>
        <v>10864448.899999999</v>
      </c>
      <c r="N2168">
        <f>_xlfn.RANK.AVG(M2168,M$2:M$2185)</f>
        <v>90</v>
      </c>
      <c r="O2168">
        <f>LOOKUP(N2168/COUNTA(N:N),{0,0.1,0.2,0.3,0.4,0.5,0.6,0.7,0.8,0.9,1}+1%%,{10,9,8,7,6,5,4,3,2,1})</f>
        <v>10</v>
      </c>
      <c r="P2168" s="6">
        <v>9</v>
      </c>
      <c r="Q2168">
        <f>_xlfn.RANK.AVG(P2168,P$2:P$2185)</f>
        <v>128</v>
      </c>
      <c r="R2168">
        <f>LOOKUP(Q2168/COUNTA(Q:Q),{0,0.1,0.2,0.3,0.4,0.5,0.6,0.7,0.8,0.9,1}+1%%,{10,9,8,7,6,5,4,3,2,1})</f>
        <v>10</v>
      </c>
      <c r="S2168">
        <f>I2168*0.5+L2168*0.5+O2168+R2168</f>
        <v>29</v>
      </c>
    </row>
    <row r="2169" spans="1:19" ht="14.4" x14ac:dyDescent="0.25">
      <c r="A2169" s="5" t="s">
        <v>1441</v>
      </c>
      <c r="B2169" s="6">
        <v>17922176</v>
      </c>
      <c r="C2169" s="6">
        <v>1011557</v>
      </c>
      <c r="D2169" s="6">
        <v>15216</v>
      </c>
      <c r="E2169" s="6">
        <v>122397</v>
      </c>
      <c r="F2169" s="6">
        <v>7</v>
      </c>
      <c r="G2169">
        <f>(E2169*0.6+D2169*0.2+C2169*0.2)/B2169</f>
        <v>1.5555745016676548E-2</v>
      </c>
      <c r="H2169">
        <f>_xlfn.RANK.AVG(G2169,G$2:G$2185)</f>
        <v>271</v>
      </c>
      <c r="I2169">
        <f>LOOKUP(H2169/COUNTA(H:H),{0,0.1,0.2,0.3,0.4,0.5,0.6,0.7,0.8,0.9,1}+1%%,{10,9,8,7,6,5,4,3,2,1})</f>
        <v>9</v>
      </c>
      <c r="J2169">
        <f>E2169*0.6+D2169*0.2+C2169*0.2</f>
        <v>278792.80000000005</v>
      </c>
      <c r="K2169">
        <f>_xlfn.RANK.AVG(J2169,J$2:J$2185)</f>
        <v>89</v>
      </c>
      <c r="L2169">
        <f>LOOKUP(K2169/COUNTA(K:K),{0,0.1,0.2,0.3,0.4,0.5,0.6,0.7,0.8,0.9,1}+1%%,{10,9,8,7,6,5,4,3,2,1})</f>
        <v>10</v>
      </c>
      <c r="M2169">
        <f>(C2169-D2169)*0.7+B2169*0.3</f>
        <v>6074091.5</v>
      </c>
      <c r="N2169">
        <f>_xlfn.RANK.AVG(M2169,M$2:M$2185)</f>
        <v>165</v>
      </c>
      <c r="O2169">
        <f>LOOKUP(N2169/COUNTA(N:N),{0,0.1,0.2,0.3,0.4,0.5,0.6,0.7,0.8,0.9,1}+1%%,{10,9,8,7,6,5,4,3,2,1})</f>
        <v>10</v>
      </c>
      <c r="P2169" s="6">
        <v>7</v>
      </c>
      <c r="Q2169">
        <f>_xlfn.RANK.AVG(P2169,P$2:P$2185)</f>
        <v>180</v>
      </c>
      <c r="R2169">
        <f>LOOKUP(Q2169/COUNTA(Q:Q),{0,0.1,0.2,0.3,0.4,0.5,0.6,0.7,0.8,0.9,1}+1%%,{10,9,8,7,6,5,4,3,2,1})</f>
        <v>10</v>
      </c>
      <c r="S2169">
        <f>I2169*0.5+L2169*0.5+O2169+R2169</f>
        <v>29.5</v>
      </c>
    </row>
    <row r="2170" spans="1:19" ht="57.6" x14ac:dyDescent="0.25">
      <c r="A2170" s="5" t="s">
        <v>288</v>
      </c>
      <c r="B2170" s="6">
        <v>26365925</v>
      </c>
      <c r="C2170" s="6">
        <v>1486207</v>
      </c>
      <c r="D2170" s="6">
        <v>33115</v>
      </c>
      <c r="E2170" s="6">
        <v>142507</v>
      </c>
      <c r="F2170" s="6">
        <v>9</v>
      </c>
      <c r="G2170">
        <f>(E2170*0.6+D2170*0.2+C2170*0.2)/B2170</f>
        <v>1.4767871789061072E-2</v>
      </c>
      <c r="H2170">
        <f>_xlfn.RANK.AVG(G2170,G$2:G$2185)</f>
        <v>310</v>
      </c>
      <c r="I2170">
        <f>LOOKUP(H2170/COUNTA(H:H),{0,0.1,0.2,0.3,0.4,0.5,0.6,0.7,0.8,0.9,1}+1%%,{10,9,8,7,6,5,4,3,2,1})</f>
        <v>9</v>
      </c>
      <c r="J2170">
        <f>E2170*0.6+D2170*0.2+C2170*0.2</f>
        <v>389368.60000000003</v>
      </c>
      <c r="K2170">
        <f>_xlfn.RANK.AVG(J2170,J$2:J$2185)</f>
        <v>52</v>
      </c>
      <c r="L2170">
        <f>LOOKUP(K2170/COUNTA(K:K),{0,0.1,0.2,0.3,0.4,0.5,0.6,0.7,0.8,0.9,1}+1%%,{10,9,8,7,6,5,4,3,2,1})</f>
        <v>10</v>
      </c>
      <c r="M2170">
        <f>(C2170-D2170)*0.7+B2170*0.3</f>
        <v>8926941.9000000004</v>
      </c>
      <c r="N2170">
        <f>_xlfn.RANK.AVG(M2170,M$2:M$2185)</f>
        <v>113</v>
      </c>
      <c r="O2170">
        <f>LOOKUP(N2170/COUNTA(N:N),{0,0.1,0.2,0.3,0.4,0.5,0.6,0.7,0.8,0.9,1}+1%%,{10,9,8,7,6,5,4,3,2,1})</f>
        <v>10</v>
      </c>
      <c r="P2170" s="6">
        <v>9</v>
      </c>
      <c r="Q2170">
        <f>_xlfn.RANK.AVG(P2170,P$2:P$2185)</f>
        <v>128</v>
      </c>
      <c r="R2170">
        <f>LOOKUP(Q2170/COUNTA(Q:Q),{0,0.1,0.2,0.3,0.4,0.5,0.6,0.7,0.8,0.9,1}+1%%,{10,9,8,7,6,5,4,3,2,1})</f>
        <v>10</v>
      </c>
      <c r="S2170">
        <f>I2170*0.5+L2170*0.5+O2170+R2170</f>
        <v>29.5</v>
      </c>
    </row>
    <row r="2171" spans="1:19" ht="28.8" x14ac:dyDescent="0.25">
      <c r="A2171" s="5" t="s">
        <v>112</v>
      </c>
      <c r="B2171" s="6">
        <v>36700491</v>
      </c>
      <c r="C2171" s="6">
        <v>1734462</v>
      </c>
      <c r="D2171" s="6">
        <v>39325</v>
      </c>
      <c r="E2171" s="6">
        <v>212827</v>
      </c>
      <c r="F2171" s="6">
        <v>22</v>
      </c>
      <c r="G2171">
        <f>(E2171*0.6+D2171*0.2+C2171*0.2)/B2171</f>
        <v>1.3145698786427681E-2</v>
      </c>
      <c r="H2171">
        <f>_xlfn.RANK.AVG(G2171,G$2:G$2185)</f>
        <v>410</v>
      </c>
      <c r="I2171">
        <f>LOOKUP(H2171/COUNTA(H:H),{0,0.1,0.2,0.3,0.4,0.5,0.6,0.7,0.8,0.9,1}+1%%,{10,9,8,7,6,5,4,3,2,1})</f>
        <v>9</v>
      </c>
      <c r="J2171">
        <f>E2171*0.6+D2171*0.2+C2171*0.2</f>
        <v>482453.60000000003</v>
      </c>
      <c r="K2171">
        <f>_xlfn.RANK.AVG(J2171,J$2:J$2185)</f>
        <v>37</v>
      </c>
      <c r="L2171">
        <f>LOOKUP(K2171/COUNTA(K:K),{0,0.1,0.2,0.3,0.4,0.5,0.6,0.7,0.8,0.9,1}+1%%,{10,9,8,7,6,5,4,3,2,1})</f>
        <v>10</v>
      </c>
      <c r="M2171">
        <f>(C2171-D2171)*0.7+B2171*0.3</f>
        <v>12196743.199999999</v>
      </c>
      <c r="N2171">
        <f>_xlfn.RANK.AVG(M2171,M$2:M$2185)</f>
        <v>77</v>
      </c>
      <c r="O2171">
        <f>LOOKUP(N2171/COUNTA(N:N),{0,0.1,0.2,0.3,0.4,0.5,0.6,0.7,0.8,0.9,1}+1%%,{10,9,8,7,6,5,4,3,2,1})</f>
        <v>10</v>
      </c>
      <c r="P2171" s="6">
        <v>22</v>
      </c>
      <c r="Q2171">
        <f>_xlfn.RANK.AVG(P2171,P$2:P$2185)</f>
        <v>38.5</v>
      </c>
      <c r="R2171">
        <f>LOOKUP(Q2171/COUNTA(Q:Q),{0,0.1,0.2,0.3,0.4,0.5,0.6,0.7,0.8,0.9,1}+1%%,{10,9,8,7,6,5,4,3,2,1})</f>
        <v>10</v>
      </c>
      <c r="S2171">
        <f>I2171*0.5+L2171*0.5+O2171+R2171</f>
        <v>29.5</v>
      </c>
    </row>
    <row r="2172" spans="1:19" ht="14.4" x14ac:dyDescent="0.25">
      <c r="A2172" s="5" t="s">
        <v>3</v>
      </c>
      <c r="B2172" s="6">
        <v>39434817</v>
      </c>
      <c r="C2172" s="6">
        <v>2043715</v>
      </c>
      <c r="D2172" s="6">
        <v>41032</v>
      </c>
      <c r="E2172" s="6">
        <v>183735</v>
      </c>
      <c r="F2172" s="6">
        <v>7</v>
      </c>
      <c r="G2172">
        <f>(E2172*0.6+D2172*0.2+C2172*0.2)/B2172</f>
        <v>1.3368653390733372E-2</v>
      </c>
      <c r="H2172">
        <f>_xlfn.RANK.AVG(G2172,G$2:G$2185)</f>
        <v>394</v>
      </c>
      <c r="I2172">
        <f>LOOKUP(H2172/COUNTA(H:H),{0,0.1,0.2,0.3,0.4,0.5,0.6,0.7,0.8,0.9,1}+1%%,{10,9,8,7,6,5,4,3,2,1})</f>
        <v>9</v>
      </c>
      <c r="J2172">
        <f>E2172*0.6+D2172*0.2+C2172*0.2</f>
        <v>527190.4</v>
      </c>
      <c r="K2172">
        <f>_xlfn.RANK.AVG(J2172,J$2:J$2185)</f>
        <v>29</v>
      </c>
      <c r="L2172">
        <f>LOOKUP(K2172/COUNTA(K:K),{0,0.1,0.2,0.3,0.4,0.5,0.6,0.7,0.8,0.9,1}+1%%,{10,9,8,7,6,5,4,3,2,1})</f>
        <v>10</v>
      </c>
      <c r="M2172">
        <f>(C2172-D2172)*0.7+B2172*0.3</f>
        <v>13232323.199999999</v>
      </c>
      <c r="N2172">
        <f>_xlfn.RANK.AVG(M2172,M$2:M$2185)</f>
        <v>69</v>
      </c>
      <c r="O2172">
        <f>LOOKUP(N2172/COUNTA(N:N),{0,0.1,0.2,0.3,0.4,0.5,0.6,0.7,0.8,0.9,1}+1%%,{10,9,8,7,6,5,4,3,2,1})</f>
        <v>10</v>
      </c>
      <c r="P2172" s="6">
        <v>7</v>
      </c>
      <c r="Q2172">
        <f>_xlfn.RANK.AVG(P2172,P$2:P$2185)</f>
        <v>180</v>
      </c>
      <c r="R2172">
        <f>LOOKUP(Q2172/COUNTA(Q:Q),{0,0.1,0.2,0.3,0.4,0.5,0.6,0.7,0.8,0.9,1}+1%%,{10,9,8,7,6,5,4,3,2,1})</f>
        <v>10</v>
      </c>
      <c r="S2172">
        <f>I2172*0.5+L2172*0.5+O2172+R2172</f>
        <v>29.5</v>
      </c>
    </row>
    <row r="2173" spans="1:19" ht="28.8" x14ac:dyDescent="0.25">
      <c r="A2173" s="5" t="s">
        <v>1</v>
      </c>
      <c r="B2173" s="6">
        <v>28435198</v>
      </c>
      <c r="C2173" s="6">
        <v>1499356</v>
      </c>
      <c r="D2173" s="6">
        <v>38470</v>
      </c>
      <c r="E2173" s="6">
        <v>95879</v>
      </c>
      <c r="F2173" s="6">
        <v>8</v>
      </c>
      <c r="G2173">
        <f>(E2173*0.6+D2173*0.2+C2173*0.2)/B2173</f>
        <v>1.2839460446169569E-2</v>
      </c>
      <c r="H2173">
        <f>_xlfn.RANK.AVG(G2173,G$2:G$2185)</f>
        <v>434</v>
      </c>
      <c r="I2173">
        <f>LOOKUP(H2173/COUNTA(H:H),{0,0.1,0.2,0.3,0.4,0.5,0.6,0.7,0.8,0.9,1}+1%%,{10,9,8,7,6,5,4,3,2,1})</f>
        <v>9</v>
      </c>
      <c r="J2173">
        <f>E2173*0.6+D2173*0.2+C2173*0.2</f>
        <v>365092.60000000003</v>
      </c>
      <c r="K2173">
        <f>_xlfn.RANK.AVG(J2173,J$2:J$2185)</f>
        <v>61</v>
      </c>
      <c r="L2173">
        <f>LOOKUP(K2173/COUNTA(K:K),{0,0.1,0.2,0.3,0.4,0.5,0.6,0.7,0.8,0.9,1}+1%%,{10,9,8,7,6,5,4,3,2,1})</f>
        <v>10</v>
      </c>
      <c r="M2173">
        <f>(C2173-D2173)*0.7+B2173*0.3</f>
        <v>9553179.5999999996</v>
      </c>
      <c r="N2173">
        <f>_xlfn.RANK.AVG(M2173,M$2:M$2185)</f>
        <v>105</v>
      </c>
      <c r="O2173">
        <f>LOOKUP(N2173/COUNTA(N:N),{0,0.1,0.2,0.3,0.4,0.5,0.6,0.7,0.8,0.9,1}+1%%,{10,9,8,7,6,5,4,3,2,1})</f>
        <v>10</v>
      </c>
      <c r="P2173" s="6">
        <v>8</v>
      </c>
      <c r="Q2173">
        <f>_xlfn.RANK.AVG(P2173,P$2:P$2185)</f>
        <v>151.5</v>
      </c>
      <c r="R2173">
        <f>LOOKUP(Q2173/COUNTA(Q:Q),{0,0.1,0.2,0.3,0.4,0.5,0.6,0.7,0.8,0.9,1}+1%%,{10,9,8,7,6,5,4,3,2,1})</f>
        <v>10</v>
      </c>
      <c r="S2173">
        <f>I2173*0.5+L2173*0.5+O2173+R2173</f>
        <v>29.5</v>
      </c>
    </row>
    <row r="2174" spans="1:19" ht="28.8" x14ac:dyDescent="0.25">
      <c r="A2174" s="5" t="s">
        <v>65</v>
      </c>
      <c r="B2174" s="6">
        <v>70486849</v>
      </c>
      <c r="C2174" s="6">
        <v>3284295</v>
      </c>
      <c r="D2174" s="6">
        <v>46835</v>
      </c>
      <c r="E2174" s="6">
        <v>608528</v>
      </c>
      <c r="F2174" s="6">
        <v>18</v>
      </c>
      <c r="G2174">
        <f>(E2174*0.6+D2174*0.2+C2174*0.2)/B2174</f>
        <v>1.463170527029801E-2</v>
      </c>
      <c r="H2174">
        <f>_xlfn.RANK.AVG(G2174,G$2:G$2185)</f>
        <v>320</v>
      </c>
      <c r="I2174">
        <f>LOOKUP(H2174/COUNTA(H:H),{0,0.1,0.2,0.3,0.4,0.5,0.6,0.7,0.8,0.9,1}+1%%,{10,9,8,7,6,5,4,3,2,1})</f>
        <v>9</v>
      </c>
      <c r="J2174">
        <f>E2174*0.6+D2174*0.2+C2174*0.2</f>
        <v>1031342.8</v>
      </c>
      <c r="K2174">
        <f>_xlfn.RANK.AVG(J2174,J$2:J$2185)</f>
        <v>11</v>
      </c>
      <c r="L2174">
        <f>LOOKUP(K2174/COUNTA(K:K),{0,0.1,0.2,0.3,0.4,0.5,0.6,0.7,0.8,0.9,1}+1%%,{10,9,8,7,6,5,4,3,2,1})</f>
        <v>10</v>
      </c>
      <c r="M2174">
        <f>(C2174-D2174)*0.7+B2174*0.3</f>
        <v>23412276.699999999</v>
      </c>
      <c r="N2174">
        <f>_xlfn.RANK.AVG(M2174,M$2:M$2185)</f>
        <v>33</v>
      </c>
      <c r="O2174">
        <f>LOOKUP(N2174/COUNTA(N:N),{0,0.1,0.2,0.3,0.4,0.5,0.6,0.7,0.8,0.9,1}+1%%,{10,9,8,7,6,5,4,3,2,1})</f>
        <v>10</v>
      </c>
      <c r="P2174" s="6">
        <v>18</v>
      </c>
      <c r="Q2174">
        <f>_xlfn.RANK.AVG(P2174,P$2:P$2185)</f>
        <v>50.5</v>
      </c>
      <c r="R2174">
        <f>LOOKUP(Q2174/COUNTA(Q:Q),{0,0.1,0.2,0.3,0.4,0.5,0.6,0.7,0.8,0.9,1}+1%%,{10,9,8,7,6,5,4,3,2,1})</f>
        <v>10</v>
      </c>
      <c r="S2174">
        <f>I2174*0.5+L2174*0.5+O2174+R2174</f>
        <v>29.5</v>
      </c>
    </row>
    <row r="2175" spans="1:19" ht="43.2" x14ac:dyDescent="0.25">
      <c r="A2175" s="5" t="s">
        <v>49</v>
      </c>
      <c r="B2175" s="6">
        <v>28036193</v>
      </c>
      <c r="C2175" s="6">
        <v>1458978</v>
      </c>
      <c r="D2175" s="6">
        <v>13940</v>
      </c>
      <c r="E2175" s="6">
        <v>181897</v>
      </c>
      <c r="F2175" s="6">
        <v>12</v>
      </c>
      <c r="G2175">
        <f>(E2175*0.6+D2175*0.2+C2175*0.2)/B2175</f>
        <v>1.4400022142806623E-2</v>
      </c>
      <c r="H2175">
        <f>_xlfn.RANK.AVG(G2175,G$2:G$2185)</f>
        <v>330</v>
      </c>
      <c r="I2175">
        <f>LOOKUP(H2175/COUNTA(H:H),{0,0.1,0.2,0.3,0.4,0.5,0.6,0.7,0.8,0.9,1}+1%%,{10,9,8,7,6,5,4,3,2,1})</f>
        <v>9</v>
      </c>
      <c r="J2175">
        <f>E2175*0.6+D2175*0.2+C2175*0.2</f>
        <v>403721.80000000005</v>
      </c>
      <c r="K2175">
        <f>_xlfn.RANK.AVG(J2175,J$2:J$2185)</f>
        <v>48</v>
      </c>
      <c r="L2175">
        <f>LOOKUP(K2175/COUNTA(K:K),{0,0.1,0.2,0.3,0.4,0.5,0.6,0.7,0.8,0.9,1}+1%%,{10,9,8,7,6,5,4,3,2,1})</f>
        <v>10</v>
      </c>
      <c r="M2175">
        <f>(C2175-D2175)*0.7+B2175*0.3</f>
        <v>9422384.5</v>
      </c>
      <c r="N2175">
        <f>_xlfn.RANK.AVG(M2175,M$2:M$2185)</f>
        <v>106</v>
      </c>
      <c r="O2175">
        <f>LOOKUP(N2175/COUNTA(N:N),{0,0.1,0.2,0.3,0.4,0.5,0.6,0.7,0.8,0.9,1}+1%%,{10,9,8,7,6,5,4,3,2,1})</f>
        <v>10</v>
      </c>
      <c r="P2175" s="6">
        <v>12</v>
      </c>
      <c r="Q2175">
        <f>_xlfn.RANK.AVG(P2175,P$2:P$2185)</f>
        <v>91.5</v>
      </c>
      <c r="R2175">
        <f>LOOKUP(Q2175/COUNTA(Q:Q),{0,0.1,0.2,0.3,0.4,0.5,0.6,0.7,0.8,0.9,1}+1%%,{10,9,8,7,6,5,4,3,2,1})</f>
        <v>10</v>
      </c>
      <c r="S2175">
        <f>I2175*0.5+L2175*0.5+O2175+R2175</f>
        <v>29.5</v>
      </c>
    </row>
    <row r="2176" spans="1:19" ht="14.4" x14ac:dyDescent="0.25">
      <c r="A2176" s="5" t="s">
        <v>188</v>
      </c>
      <c r="B2176" s="6">
        <v>13732547</v>
      </c>
      <c r="C2176" s="6">
        <v>631886</v>
      </c>
      <c r="D2176" s="6">
        <v>17879</v>
      </c>
      <c r="E2176" s="6">
        <v>85456</v>
      </c>
      <c r="F2176" s="6">
        <v>15</v>
      </c>
      <c r="G2176">
        <f>(E2176*0.6+D2176*0.2+C2176*0.2)/B2176</f>
        <v>1.319686726723018E-2</v>
      </c>
      <c r="H2176">
        <f>_xlfn.RANK.AVG(G2176,G$2:G$2185)</f>
        <v>408</v>
      </c>
      <c r="I2176">
        <f>LOOKUP(H2176/COUNTA(H:H),{0,0.1,0.2,0.3,0.4,0.5,0.6,0.7,0.8,0.9,1}+1%%,{10,9,8,7,6,5,4,3,2,1})</f>
        <v>9</v>
      </c>
      <c r="J2176">
        <f>E2176*0.6+D2176*0.2+C2176*0.2</f>
        <v>181226.6</v>
      </c>
      <c r="K2176">
        <f>_xlfn.RANK.AVG(J2176,J$2:J$2185)</f>
        <v>126</v>
      </c>
      <c r="L2176">
        <f>LOOKUP(K2176/COUNTA(K:K),{0,0.1,0.2,0.3,0.4,0.5,0.6,0.7,0.8,0.9,1}+1%%,{10,9,8,7,6,5,4,3,2,1})</f>
        <v>10</v>
      </c>
      <c r="M2176">
        <f>(C2176-D2176)*0.7+B2176*0.3</f>
        <v>4549569</v>
      </c>
      <c r="N2176">
        <f>_xlfn.RANK.AVG(M2176,M$2:M$2185)</f>
        <v>194</v>
      </c>
      <c r="O2176">
        <f>LOOKUP(N2176/COUNTA(N:N),{0,0.1,0.2,0.3,0.4,0.5,0.6,0.7,0.8,0.9,1}+1%%,{10,9,8,7,6,5,4,3,2,1})</f>
        <v>10</v>
      </c>
      <c r="P2176" s="6">
        <v>15</v>
      </c>
      <c r="Q2176">
        <f>_xlfn.RANK.AVG(P2176,P$2:P$2185)</f>
        <v>66.5</v>
      </c>
      <c r="R2176">
        <f>LOOKUP(Q2176/COUNTA(Q:Q),{0,0.1,0.2,0.3,0.4,0.5,0.6,0.7,0.8,0.9,1}+1%%,{10,9,8,7,6,5,4,3,2,1})</f>
        <v>10</v>
      </c>
      <c r="S2176">
        <f>I2176*0.5+L2176*0.5+O2176+R2176</f>
        <v>29.5</v>
      </c>
    </row>
    <row r="2177" spans="1:19" ht="28.8" x14ac:dyDescent="0.25">
      <c r="A2177" s="5" t="s">
        <v>1196</v>
      </c>
      <c r="B2177" s="6">
        <v>25327703</v>
      </c>
      <c r="C2177" s="6">
        <v>1546451</v>
      </c>
      <c r="D2177" s="6">
        <v>30385</v>
      </c>
      <c r="E2177" s="6">
        <v>117853</v>
      </c>
      <c r="F2177" s="6">
        <v>7</v>
      </c>
      <c r="G2177">
        <f>(E2177*0.6+D2177*0.2+C2177*0.2)/B2177</f>
        <v>1.5243348360488908E-2</v>
      </c>
      <c r="H2177">
        <f>_xlfn.RANK.AVG(G2177,G$2:G$2185)</f>
        <v>287</v>
      </c>
      <c r="I2177">
        <f>LOOKUP(H2177/COUNTA(H:H),{0,0.1,0.2,0.3,0.4,0.5,0.6,0.7,0.8,0.9,1}+1%%,{10,9,8,7,6,5,4,3,2,1})</f>
        <v>9</v>
      </c>
      <c r="J2177">
        <f>E2177*0.6+D2177*0.2+C2177*0.2</f>
        <v>386079</v>
      </c>
      <c r="K2177">
        <f>_xlfn.RANK.AVG(J2177,J$2:J$2185)</f>
        <v>53</v>
      </c>
      <c r="L2177">
        <f>LOOKUP(K2177/COUNTA(K:K),{0,0.1,0.2,0.3,0.4,0.5,0.6,0.7,0.8,0.9,1}+1%%,{10,9,8,7,6,5,4,3,2,1})</f>
        <v>10</v>
      </c>
      <c r="M2177">
        <f>(C2177-D2177)*0.7+B2177*0.3</f>
        <v>8659557.0999999996</v>
      </c>
      <c r="N2177">
        <f>_xlfn.RANK.AVG(M2177,M$2:M$2185)</f>
        <v>116</v>
      </c>
      <c r="O2177">
        <f>LOOKUP(N2177/COUNTA(N:N),{0,0.1,0.2,0.3,0.4,0.5,0.6,0.7,0.8,0.9,1}+1%%,{10,9,8,7,6,5,4,3,2,1})</f>
        <v>10</v>
      </c>
      <c r="P2177" s="6">
        <v>7</v>
      </c>
      <c r="Q2177">
        <f>_xlfn.RANK.AVG(P2177,P$2:P$2185)</f>
        <v>180</v>
      </c>
      <c r="R2177">
        <f>LOOKUP(Q2177/COUNTA(Q:Q),{0,0.1,0.2,0.3,0.4,0.5,0.6,0.7,0.8,0.9,1}+1%%,{10,9,8,7,6,5,4,3,2,1})</f>
        <v>10</v>
      </c>
      <c r="S2177">
        <f>I2177*0.5+L2177*0.5+O2177+R2177</f>
        <v>29.5</v>
      </c>
    </row>
    <row r="2178" spans="1:19" ht="14.4" x14ac:dyDescent="0.25">
      <c r="A2178" s="5" t="s">
        <v>116</v>
      </c>
      <c r="B2178" s="6">
        <v>37079069</v>
      </c>
      <c r="C2178" s="6">
        <v>2180638</v>
      </c>
      <c r="D2178" s="6">
        <v>31796</v>
      </c>
      <c r="E2178" s="6">
        <v>105486</v>
      </c>
      <c r="F2178" s="6">
        <v>25</v>
      </c>
      <c r="G2178">
        <f>(E2178*0.6+D2178*0.2+C2178*0.2)/B2178</f>
        <v>1.3640536659644827E-2</v>
      </c>
      <c r="H2178">
        <f>_xlfn.RANK.AVG(G2178,G$2:G$2185)</f>
        <v>372</v>
      </c>
      <c r="I2178">
        <f>LOOKUP(H2178/COUNTA(H:H),{0,0.1,0.2,0.3,0.4,0.5,0.6,0.7,0.8,0.9,1}+1%%,{10,9,8,7,6,5,4,3,2,1})</f>
        <v>9</v>
      </c>
      <c r="J2178">
        <f>E2178*0.6+D2178*0.2+C2178*0.2</f>
        <v>505778.4</v>
      </c>
      <c r="K2178">
        <f>_xlfn.RANK.AVG(J2178,J$2:J$2185)</f>
        <v>33</v>
      </c>
      <c r="L2178">
        <f>LOOKUP(K2178/COUNTA(K:K),{0,0.1,0.2,0.3,0.4,0.5,0.6,0.7,0.8,0.9,1}+1%%,{10,9,8,7,6,5,4,3,2,1})</f>
        <v>10</v>
      </c>
      <c r="M2178">
        <f>(C2178-D2178)*0.7+B2178*0.3</f>
        <v>12627910.1</v>
      </c>
      <c r="N2178">
        <f>_xlfn.RANK.AVG(M2178,M$2:M$2185)</f>
        <v>76</v>
      </c>
      <c r="O2178">
        <f>LOOKUP(N2178/COUNTA(N:N),{0,0.1,0.2,0.3,0.4,0.5,0.6,0.7,0.8,0.9,1}+1%%,{10,9,8,7,6,5,4,3,2,1})</f>
        <v>10</v>
      </c>
      <c r="P2178" s="6">
        <v>25</v>
      </c>
      <c r="Q2178">
        <f>_xlfn.RANK.AVG(P2178,P$2:P$2185)</f>
        <v>27</v>
      </c>
      <c r="R2178">
        <f>LOOKUP(Q2178/COUNTA(Q:Q),{0,0.1,0.2,0.3,0.4,0.5,0.6,0.7,0.8,0.9,1}+1%%,{10,9,8,7,6,5,4,3,2,1})</f>
        <v>10</v>
      </c>
      <c r="S2178">
        <f>I2178*0.5+L2178*0.5+O2178+R2178</f>
        <v>29.5</v>
      </c>
    </row>
    <row r="2179" spans="1:19" ht="14.4" x14ac:dyDescent="0.25">
      <c r="A2179" s="5" t="s">
        <v>289</v>
      </c>
      <c r="B2179" s="6">
        <v>271753404</v>
      </c>
      <c r="C2179" s="6">
        <v>21947654</v>
      </c>
      <c r="D2179" s="6">
        <v>365906</v>
      </c>
      <c r="E2179" s="6">
        <v>3400506</v>
      </c>
      <c r="F2179" s="6">
        <v>9</v>
      </c>
      <c r="G2179">
        <f>(E2179*0.6+D2179*0.2+C2179*0.2)/B2179</f>
        <v>2.3929840451970934E-2</v>
      </c>
      <c r="H2179">
        <f>_xlfn.RANK.AVG(G2179,G$2:G$2185)</f>
        <v>74</v>
      </c>
      <c r="I2179">
        <f>LOOKUP(H2179/COUNTA(H:H),{0,0.1,0.2,0.3,0.4,0.5,0.6,0.7,0.8,0.9,1}+1%%,{10,9,8,7,6,5,4,3,2,1})</f>
        <v>10</v>
      </c>
      <c r="J2179">
        <f>E2179*0.6+D2179*0.2+C2179*0.2</f>
        <v>6503015.5999999996</v>
      </c>
      <c r="K2179">
        <f>_xlfn.RANK.AVG(J2179,J$2:J$2185)</f>
        <v>1</v>
      </c>
      <c r="L2179">
        <f>LOOKUP(K2179/COUNTA(K:K),{0,0.1,0.2,0.3,0.4,0.5,0.6,0.7,0.8,0.9,1}+1%%,{10,9,8,7,6,5,4,3,2,1})</f>
        <v>10</v>
      </c>
      <c r="M2179">
        <f>(C2179-D2179)*0.7+B2179*0.3</f>
        <v>96633244.799999997</v>
      </c>
      <c r="N2179">
        <f>_xlfn.RANK.AVG(M2179,M$2:M$2185)</f>
        <v>1</v>
      </c>
      <c r="O2179">
        <f>LOOKUP(N2179/COUNTA(N:N),{0,0.1,0.2,0.3,0.4,0.5,0.6,0.7,0.8,0.9,1}+1%%,{10,9,8,7,6,5,4,3,2,1})</f>
        <v>10</v>
      </c>
      <c r="P2179" s="6">
        <v>9</v>
      </c>
      <c r="Q2179">
        <f>_xlfn.RANK.AVG(P2179,P$2:P$2185)</f>
        <v>128</v>
      </c>
      <c r="R2179">
        <f>LOOKUP(Q2179/COUNTA(Q:Q),{0,0.1,0.2,0.3,0.4,0.5,0.6,0.7,0.8,0.9,1}+1%%,{10,9,8,7,6,5,4,3,2,1})</f>
        <v>10</v>
      </c>
      <c r="S2179">
        <f>I2179*0.5+L2179*0.5+O2179+R2179</f>
        <v>30</v>
      </c>
    </row>
    <row r="2180" spans="1:19" ht="28.8" x14ac:dyDescent="0.25">
      <c r="A2180" s="5" t="s">
        <v>97</v>
      </c>
      <c r="B2180" s="6">
        <v>33545762</v>
      </c>
      <c r="C2180" s="6">
        <v>2471393</v>
      </c>
      <c r="D2180" s="6">
        <v>37633</v>
      </c>
      <c r="E2180" s="6">
        <v>183897</v>
      </c>
      <c r="F2180" s="6">
        <v>18</v>
      </c>
      <c r="G2180">
        <f>(E2180*0.6+D2180*0.2+C2180*0.2)/B2180</f>
        <v>1.8248009987073779E-2</v>
      </c>
      <c r="H2180">
        <f>_xlfn.RANK.AVG(G2180,G$2:G$2185)</f>
        <v>166</v>
      </c>
      <c r="I2180">
        <f>LOOKUP(H2180/COUNTA(H:H),{0,0.1,0.2,0.3,0.4,0.5,0.6,0.7,0.8,0.9,1}+1%%,{10,9,8,7,6,5,4,3,2,1})</f>
        <v>10</v>
      </c>
      <c r="J2180">
        <f>E2180*0.6+D2180*0.2+C2180*0.2</f>
        <v>612143.4</v>
      </c>
      <c r="K2180">
        <f>_xlfn.RANK.AVG(J2180,J$2:J$2185)</f>
        <v>24</v>
      </c>
      <c r="L2180">
        <f>LOOKUP(K2180/COUNTA(K:K),{0,0.1,0.2,0.3,0.4,0.5,0.6,0.7,0.8,0.9,1}+1%%,{10,9,8,7,6,5,4,3,2,1})</f>
        <v>10</v>
      </c>
      <c r="M2180">
        <f>(C2180-D2180)*0.7+B2180*0.3</f>
        <v>11767360.6</v>
      </c>
      <c r="N2180">
        <f>_xlfn.RANK.AVG(M2180,M$2:M$2185)</f>
        <v>80</v>
      </c>
      <c r="O2180">
        <f>LOOKUP(N2180/COUNTA(N:N),{0,0.1,0.2,0.3,0.4,0.5,0.6,0.7,0.8,0.9,1}+1%%,{10,9,8,7,6,5,4,3,2,1})</f>
        <v>10</v>
      </c>
      <c r="P2180" s="6">
        <v>18</v>
      </c>
      <c r="Q2180">
        <f>_xlfn.RANK.AVG(P2180,P$2:P$2185)</f>
        <v>50.5</v>
      </c>
      <c r="R2180">
        <f>LOOKUP(Q2180/COUNTA(Q:Q),{0,0.1,0.2,0.3,0.4,0.5,0.6,0.7,0.8,0.9,1}+1%%,{10,9,8,7,6,5,4,3,2,1})</f>
        <v>10</v>
      </c>
      <c r="S2180">
        <f>I2180*0.5+L2180*0.5+O2180+R2180</f>
        <v>30</v>
      </c>
    </row>
    <row r="2181" spans="1:19" ht="28.8" x14ac:dyDescent="0.25">
      <c r="A2181" s="5" t="s">
        <v>290</v>
      </c>
      <c r="B2181" s="6">
        <v>31959971</v>
      </c>
      <c r="C2181" s="6">
        <v>2063283</v>
      </c>
      <c r="D2181" s="6">
        <v>62587</v>
      </c>
      <c r="E2181" s="6">
        <v>614799</v>
      </c>
      <c r="F2181" s="6">
        <v>23</v>
      </c>
      <c r="G2181">
        <f>(E2181*0.6+D2181*0.2+C2181*0.2)/B2181</f>
        <v>2.4845247825788078E-2</v>
      </c>
      <c r="H2181">
        <f>_xlfn.RANK.AVG(G2181,G$2:G$2185)</f>
        <v>65</v>
      </c>
      <c r="I2181">
        <f>LOOKUP(H2181/COUNTA(H:H),{0,0.1,0.2,0.3,0.4,0.5,0.6,0.7,0.8,0.9,1}+1%%,{10,9,8,7,6,5,4,3,2,1})</f>
        <v>10</v>
      </c>
      <c r="J2181">
        <f>E2181*0.6+D2181*0.2+C2181*0.2</f>
        <v>794053.4</v>
      </c>
      <c r="K2181">
        <f>_xlfn.RANK.AVG(J2181,J$2:J$2185)</f>
        <v>14</v>
      </c>
      <c r="L2181">
        <f>LOOKUP(K2181/COUNTA(K:K),{0,0.1,0.2,0.3,0.4,0.5,0.6,0.7,0.8,0.9,1}+1%%,{10,9,8,7,6,5,4,3,2,1})</f>
        <v>10</v>
      </c>
      <c r="M2181">
        <f>(C2181-D2181)*0.7+B2181*0.3</f>
        <v>10988478.499999998</v>
      </c>
      <c r="N2181">
        <f>_xlfn.RANK.AVG(M2181,M$2:M$2185)</f>
        <v>86</v>
      </c>
      <c r="O2181">
        <f>LOOKUP(N2181/COUNTA(N:N),{0,0.1,0.2,0.3,0.4,0.5,0.6,0.7,0.8,0.9,1}+1%%,{10,9,8,7,6,5,4,3,2,1})</f>
        <v>10</v>
      </c>
      <c r="P2181" s="6">
        <v>23</v>
      </c>
      <c r="Q2181">
        <f>_xlfn.RANK.AVG(P2181,P$2:P$2185)</f>
        <v>34.5</v>
      </c>
      <c r="R2181">
        <f>LOOKUP(Q2181/COUNTA(Q:Q),{0,0.1,0.2,0.3,0.4,0.5,0.6,0.7,0.8,0.9,1}+1%%,{10,9,8,7,6,5,4,3,2,1})</f>
        <v>10</v>
      </c>
      <c r="S2181">
        <f>I2181*0.5+L2181*0.5+O2181+R2181</f>
        <v>30</v>
      </c>
    </row>
    <row r="2182" spans="1:19" ht="28.8" x14ac:dyDescent="0.25">
      <c r="A2182" s="5" t="s">
        <v>171</v>
      </c>
      <c r="B2182" s="6">
        <v>37550536</v>
      </c>
      <c r="C2182" s="6">
        <v>2311705</v>
      </c>
      <c r="D2182" s="6">
        <v>66225</v>
      </c>
      <c r="E2182" s="6">
        <v>359772</v>
      </c>
      <c r="F2182" s="6">
        <v>15</v>
      </c>
      <c r="G2182">
        <f>(E2182*0.6+D2182*0.2+C2182*0.2)/B2182</f>
        <v>1.8413830364498656E-2</v>
      </c>
      <c r="H2182">
        <f>_xlfn.RANK.AVG(G2182,G$2:G$2185)</f>
        <v>163</v>
      </c>
      <c r="I2182">
        <f>LOOKUP(H2182/COUNTA(H:H),{0,0.1,0.2,0.3,0.4,0.5,0.6,0.7,0.8,0.9,1}+1%%,{10,9,8,7,6,5,4,3,2,1})</f>
        <v>10</v>
      </c>
      <c r="J2182">
        <f>E2182*0.6+D2182*0.2+C2182*0.2</f>
        <v>691449.2</v>
      </c>
      <c r="K2182">
        <f>_xlfn.RANK.AVG(J2182,J$2:J$2185)</f>
        <v>16</v>
      </c>
      <c r="L2182">
        <f>LOOKUP(K2182/COUNTA(K:K),{0,0.1,0.2,0.3,0.4,0.5,0.6,0.7,0.8,0.9,1}+1%%,{10,9,8,7,6,5,4,3,2,1})</f>
        <v>10</v>
      </c>
      <c r="M2182">
        <f>(C2182-D2182)*0.7+B2182*0.3</f>
        <v>12836996.799999999</v>
      </c>
      <c r="N2182">
        <f>_xlfn.RANK.AVG(M2182,M$2:M$2185)</f>
        <v>75</v>
      </c>
      <c r="O2182">
        <f>LOOKUP(N2182/COUNTA(N:N),{0,0.1,0.2,0.3,0.4,0.5,0.6,0.7,0.8,0.9,1}+1%%,{10,9,8,7,6,5,4,3,2,1})</f>
        <v>10</v>
      </c>
      <c r="P2182" s="6">
        <v>15</v>
      </c>
      <c r="Q2182">
        <f>_xlfn.RANK.AVG(P2182,P$2:P$2185)</f>
        <v>66.5</v>
      </c>
      <c r="R2182">
        <f>LOOKUP(Q2182/COUNTA(Q:Q),{0,0.1,0.2,0.3,0.4,0.5,0.6,0.7,0.8,0.9,1}+1%%,{10,9,8,7,6,5,4,3,2,1})</f>
        <v>10</v>
      </c>
      <c r="S2182">
        <f>I2182*0.5+L2182*0.5+O2182+R2182</f>
        <v>30</v>
      </c>
    </row>
    <row r="2183" spans="1:19" ht="28.8" x14ac:dyDescent="0.25">
      <c r="A2183" s="5" t="s">
        <v>104</v>
      </c>
      <c r="B2183" s="6">
        <v>29573884</v>
      </c>
      <c r="C2183" s="6">
        <v>2340295</v>
      </c>
      <c r="D2183" s="6">
        <v>26347</v>
      </c>
      <c r="E2183" s="6">
        <v>105773</v>
      </c>
      <c r="F2183" s="6">
        <v>6</v>
      </c>
      <c r="G2183">
        <f>(E2183*0.6+D2183*0.2+C2183*0.2)/B2183</f>
        <v>1.8150886099370645E-2</v>
      </c>
      <c r="H2183">
        <f>_xlfn.RANK.AVG(G2183,G$2:G$2185)</f>
        <v>169</v>
      </c>
      <c r="I2183">
        <f>LOOKUP(H2183/COUNTA(H:H),{0,0.1,0.2,0.3,0.4,0.5,0.6,0.7,0.8,0.9,1}+1%%,{10,9,8,7,6,5,4,3,2,1})</f>
        <v>10</v>
      </c>
      <c r="J2183">
        <f>E2183*0.6+D2183*0.2+C2183*0.2</f>
        <v>536792.19999999995</v>
      </c>
      <c r="K2183">
        <f>_xlfn.RANK.AVG(J2183,J$2:J$2185)</f>
        <v>28</v>
      </c>
      <c r="L2183">
        <f>LOOKUP(K2183/COUNTA(K:K),{0,0.1,0.2,0.3,0.4,0.5,0.6,0.7,0.8,0.9,1}+1%%,{10,9,8,7,6,5,4,3,2,1})</f>
        <v>10</v>
      </c>
      <c r="M2183">
        <f>(C2183-D2183)*0.7+B2183*0.3</f>
        <v>10491928.799999999</v>
      </c>
      <c r="N2183">
        <f>_xlfn.RANK.AVG(M2183,M$2:M$2185)</f>
        <v>94</v>
      </c>
      <c r="O2183">
        <f>LOOKUP(N2183/COUNTA(N:N),{0,0.1,0.2,0.3,0.4,0.5,0.6,0.7,0.8,0.9,1}+1%%,{10,9,8,7,6,5,4,3,2,1})</f>
        <v>10</v>
      </c>
      <c r="P2183" s="6">
        <v>6</v>
      </c>
      <c r="Q2183">
        <f>_xlfn.RANK.AVG(P2183,P$2:P$2185)</f>
        <v>215</v>
      </c>
      <c r="R2183">
        <f>LOOKUP(Q2183/COUNTA(Q:Q),{0,0.1,0.2,0.3,0.4,0.5,0.6,0.7,0.8,0.9,1}+1%%,{10,9,8,7,6,5,4,3,2,1})</f>
        <v>10</v>
      </c>
      <c r="S2183">
        <f>I2183*0.5+L2183*0.5+O2183+R2183</f>
        <v>30</v>
      </c>
    </row>
    <row r="2184" spans="1:19" ht="28.8" x14ac:dyDescent="0.25">
      <c r="A2184" s="5" t="s">
        <v>902</v>
      </c>
      <c r="B2184" s="6">
        <v>28559592</v>
      </c>
      <c r="C2184" s="6">
        <v>1957994</v>
      </c>
      <c r="D2184" s="6">
        <v>26942</v>
      </c>
      <c r="E2184" s="6">
        <v>464266</v>
      </c>
      <c r="F2184" s="6">
        <v>12</v>
      </c>
      <c r="G2184">
        <f>(E2184*0.6+D2184*0.2+C2184*0.2)/B2184</f>
        <v>2.3653937353166673E-2</v>
      </c>
      <c r="H2184">
        <f>_xlfn.RANK.AVG(G2184,G$2:G$2185)</f>
        <v>76</v>
      </c>
      <c r="I2184">
        <f>LOOKUP(H2184/COUNTA(H:H),{0,0.1,0.2,0.3,0.4,0.5,0.6,0.7,0.8,0.9,1}+1%%,{10,9,8,7,6,5,4,3,2,1})</f>
        <v>10</v>
      </c>
      <c r="J2184">
        <f>E2184*0.6+D2184*0.2+C2184*0.2</f>
        <v>675546.8</v>
      </c>
      <c r="K2184">
        <f>_xlfn.RANK.AVG(J2184,J$2:J$2185)</f>
        <v>17</v>
      </c>
      <c r="L2184">
        <f>LOOKUP(K2184/COUNTA(K:K),{0,0.1,0.2,0.3,0.4,0.5,0.6,0.7,0.8,0.9,1}+1%%,{10,9,8,7,6,5,4,3,2,1})</f>
        <v>10</v>
      </c>
      <c r="M2184">
        <f>(C2184-D2184)*0.7+B2184*0.3</f>
        <v>9919614</v>
      </c>
      <c r="N2184">
        <f>_xlfn.RANK.AVG(M2184,M$2:M$2185)</f>
        <v>99</v>
      </c>
      <c r="O2184">
        <f>LOOKUP(N2184/COUNTA(N:N),{0,0.1,0.2,0.3,0.4,0.5,0.6,0.7,0.8,0.9,1}+1%%,{10,9,8,7,6,5,4,3,2,1})</f>
        <v>10</v>
      </c>
      <c r="P2184" s="6">
        <v>12</v>
      </c>
      <c r="Q2184">
        <f>_xlfn.RANK.AVG(P2184,P$2:P$2185)</f>
        <v>91.5</v>
      </c>
      <c r="R2184">
        <f>LOOKUP(Q2184/COUNTA(Q:Q),{0,0.1,0.2,0.3,0.4,0.5,0.6,0.7,0.8,0.9,1}+1%%,{10,9,8,7,6,5,4,3,2,1})</f>
        <v>10</v>
      </c>
      <c r="S2184">
        <f>I2184*0.5+L2184*0.5+O2184+R2184</f>
        <v>30</v>
      </c>
    </row>
    <row r="2185" spans="1:19" ht="14.4" x14ac:dyDescent="0.25">
      <c r="A2185" s="5" t="s">
        <v>315</v>
      </c>
      <c r="B2185" s="6">
        <v>71660832</v>
      </c>
      <c r="C2185" s="6">
        <v>5712384</v>
      </c>
      <c r="D2185" s="6">
        <v>81011</v>
      </c>
      <c r="E2185" s="6">
        <v>609366</v>
      </c>
      <c r="F2185" s="6">
        <v>11</v>
      </c>
      <c r="G2185">
        <f>(E2185*0.6+D2185*0.2+C2185*0.2)/B2185</f>
        <v>2.1271014548086744E-2</v>
      </c>
      <c r="H2185">
        <f>_xlfn.RANK.AVG(G2185,G$2:G$2185)</f>
        <v>110</v>
      </c>
      <c r="I2185">
        <f>LOOKUP(H2185/COUNTA(H:H),{0,0.1,0.2,0.3,0.4,0.5,0.6,0.7,0.8,0.9,1}+1%%,{10,9,8,7,6,5,4,3,2,1})</f>
        <v>10</v>
      </c>
      <c r="J2185">
        <f>E2185*0.6+D2185*0.2+C2185*0.2</f>
        <v>1524298.6</v>
      </c>
      <c r="K2185">
        <f>_xlfn.RANK.AVG(J2185,J$2:J$2185)</f>
        <v>4</v>
      </c>
      <c r="L2185">
        <f>LOOKUP(K2185/COUNTA(K:K),{0,0.1,0.2,0.3,0.4,0.5,0.6,0.7,0.8,0.9,1}+1%%,{10,9,8,7,6,5,4,3,2,1})</f>
        <v>10</v>
      </c>
      <c r="M2185">
        <f>(C2185-D2185)*0.7+B2185*0.3</f>
        <v>25440210.699999996</v>
      </c>
      <c r="N2185">
        <f>_xlfn.RANK.AVG(M2185,M$2:M$2185)</f>
        <v>31</v>
      </c>
      <c r="O2185">
        <f>LOOKUP(N2185/COUNTA(N:N),{0,0.1,0.2,0.3,0.4,0.5,0.6,0.7,0.8,0.9,1}+1%%,{10,9,8,7,6,5,4,3,2,1})</f>
        <v>10</v>
      </c>
      <c r="P2185" s="6">
        <v>11</v>
      </c>
      <c r="Q2185">
        <f>_xlfn.RANK.AVG(P2185,P$2:P$2185)</f>
        <v>101.5</v>
      </c>
      <c r="R2185">
        <f>LOOKUP(Q2185/COUNTA(Q:Q),{0,0.1,0.2,0.3,0.4,0.5,0.6,0.7,0.8,0.9,1}+1%%,{10,9,8,7,6,5,4,3,2,1})</f>
        <v>10</v>
      </c>
      <c r="S2185">
        <f>I2185*0.5+L2185*0.5+O2185+R2185</f>
        <v>30</v>
      </c>
    </row>
  </sheetData>
  <sortState xmlns:xlrd2="http://schemas.microsoft.com/office/spreadsheetml/2017/richdata2" ref="A2:S2185">
    <sortCondition ref="S2:S218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titledistinct后（只选取播放量最大时的数据）</vt:lpstr>
      <vt:lpstr>channel数据和指标计算结果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小铭小铭活泼机灵</dc:creator>
  <cp:lastModifiedBy>赵睿思</cp:lastModifiedBy>
  <dcterms:created xsi:type="dcterms:W3CDTF">2020-06-19T09:50:00Z</dcterms:created>
  <dcterms:modified xsi:type="dcterms:W3CDTF">2020-07-18T07:18:31Z</dcterms:modified>
</cp:coreProperties>
</file>