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mc-my.sharepoint-mil.us/personal/anthony_perna_usmc_mil/Documents/PFMP Share/Classes/Financial Planning for Transition/2025/"/>
    </mc:Choice>
  </mc:AlternateContent>
  <xr:revisionPtr revIDLastSave="17" documentId="13_ncr:1_{50BEA9AF-C4F4-4E14-8F44-B63F95FFF80C}" xr6:coauthVersionLast="47" xr6:coauthVersionMax="47" xr10:uidLastSave="{5DD8D7D4-70D9-467C-8E77-F524F0578F70}"/>
  <bookViews>
    <workbookView xWindow="-28920" yWindow="90" windowWidth="29040" windowHeight="15510" xr2:uid="{00000000-000D-0000-FFFF-FFFF00000000}"/>
  </bookViews>
  <sheets>
    <sheet name="INCOME" sheetId="2" r:id="rId1"/>
    <sheet name="EXPENSES" sheetId="3" r:id="rId2"/>
    <sheet name="DEBT" sheetId="4" r:id="rId3"/>
    <sheet name="ASSETS" sheetId="5" r:id="rId4"/>
    <sheet name="SUMMAR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4" l="1"/>
  <c r="C59" i="3"/>
  <c r="B59" i="3"/>
  <c r="B40" i="2"/>
  <c r="C41" i="2"/>
  <c r="D35" i="2"/>
  <c r="B3" i="3"/>
  <c r="B3" i="5"/>
  <c r="C23" i="5"/>
  <c r="C31" i="5"/>
  <c r="C35" i="5"/>
  <c r="C13" i="5"/>
  <c r="C5" i="5"/>
  <c r="C40" i="5" s="1"/>
  <c r="D14" i="6" s="1"/>
  <c r="F12" i="4"/>
  <c r="G12" i="4"/>
  <c r="G26" i="4"/>
  <c r="C14" i="6" l="1"/>
  <c r="G28" i="4"/>
  <c r="C13" i="6" s="1"/>
  <c r="F28" i="4"/>
  <c r="C9" i="6" s="1"/>
  <c r="D3" i="4"/>
  <c r="C9" i="3"/>
  <c r="B9" i="3"/>
  <c r="D41" i="2"/>
  <c r="D46" i="2" s="1"/>
  <c r="D36" i="2"/>
  <c r="D37" i="2" s="1"/>
  <c r="C27" i="2"/>
  <c r="C46" i="2"/>
  <c r="D27" i="2"/>
  <c r="B46" i="2"/>
  <c r="B11" i="2"/>
  <c r="B8" i="2"/>
  <c r="B5" i="6" s="1"/>
  <c r="B5" i="5"/>
  <c r="B13" i="5"/>
  <c r="B23" i="5"/>
  <c r="B31" i="5"/>
  <c r="B35" i="5"/>
  <c r="D9" i="6" l="1"/>
  <c r="D13" i="6"/>
  <c r="B40" i="5"/>
  <c r="D31" i="2"/>
  <c r="D20" i="2"/>
  <c r="C20" i="2"/>
  <c r="C51" i="2" s="1"/>
  <c r="B20" i="2"/>
  <c r="B50" i="2" s="1"/>
  <c r="B6" i="6" s="1"/>
  <c r="C15" i="3"/>
  <c r="B15" i="3"/>
  <c r="D12" i="4"/>
  <c r="D26" i="4"/>
  <c r="B9" i="6" s="1"/>
  <c r="E12" i="4"/>
  <c r="D28" i="4" l="1"/>
  <c r="D5" i="6"/>
  <c r="B14" i="6"/>
  <c r="C15" i="6"/>
  <c r="D15" i="6"/>
  <c r="D51" i="2"/>
  <c r="D7" i="6" s="1"/>
  <c r="D50" i="2"/>
  <c r="D6" i="6" s="1"/>
  <c r="C31" i="2"/>
  <c r="C5" i="6" s="1"/>
  <c r="B51" i="2"/>
  <c r="B7" i="6" s="1"/>
  <c r="B22" i="2"/>
  <c r="B23" i="2" s="1"/>
  <c r="B3" i="6"/>
  <c r="C50" i="2" l="1"/>
  <c r="E26" i="4"/>
  <c r="C6" i="6" l="1"/>
  <c r="C7" i="6"/>
  <c r="E28" i="4"/>
  <c r="B13" i="6" s="1"/>
  <c r="B15" i="6" s="1"/>
  <c r="C71" i="3"/>
  <c r="B71" i="3"/>
  <c r="C80" i="3"/>
  <c r="C49" i="3"/>
  <c r="C40" i="3"/>
  <c r="C29" i="3"/>
  <c r="B80" i="3"/>
  <c r="B49" i="3"/>
  <c r="B40" i="3"/>
  <c r="B29" i="3"/>
  <c r="B86" i="3" l="1"/>
  <c r="B8" i="6" s="1"/>
  <c r="B11" i="6" s="1"/>
  <c r="C86" i="3"/>
  <c r="D8" i="6" l="1"/>
  <c r="D11" i="6" s="1"/>
  <c r="C8" i="6"/>
  <c r="C11" i="6" s="1"/>
</calcChain>
</file>

<file path=xl/sharedStrings.xml><?xml version="1.0" encoding="utf-8"?>
<sst xmlns="http://schemas.openxmlformats.org/spreadsheetml/2006/main" count="195" uniqueCount="165">
  <si>
    <t>INCOME</t>
  </si>
  <si>
    <t>CURRENT</t>
  </si>
  <si>
    <t>PROJECTED</t>
  </si>
  <si>
    <t>TSP</t>
  </si>
  <si>
    <t>City or Zip Code</t>
  </si>
  <si>
    <t>CURRENT LOCATION</t>
  </si>
  <si>
    <t>MONTHLY</t>
  </si>
  <si>
    <t>MONTHLY EXPENSES</t>
  </si>
  <si>
    <t>Internet</t>
  </si>
  <si>
    <t>Electricity</t>
  </si>
  <si>
    <t>Gasoline</t>
  </si>
  <si>
    <t>Taxes/Registration/Licensing</t>
  </si>
  <si>
    <t>Parking</t>
  </si>
  <si>
    <t>Dining out</t>
  </si>
  <si>
    <t>Lunches</t>
  </si>
  <si>
    <t>Vending Machines</t>
  </si>
  <si>
    <t>Health Insurance</t>
  </si>
  <si>
    <t>Life Insurance</t>
  </si>
  <si>
    <t>Prescriptions/Medications</t>
  </si>
  <si>
    <t>Laundry/Dry Cleaning</t>
  </si>
  <si>
    <t>Tobacco/Alcohol</t>
  </si>
  <si>
    <t>Books/Magazines</t>
  </si>
  <si>
    <t>Movie/Music Downloads</t>
  </si>
  <si>
    <t>Dental Insurance</t>
  </si>
  <si>
    <t>Beauty Shop/Barber Shop/Salon</t>
  </si>
  <si>
    <t>DEBT</t>
  </si>
  <si>
    <t>PURPOSE</t>
  </si>
  <si>
    <t>TOTAL</t>
  </si>
  <si>
    <t>SAVINGS</t>
  </si>
  <si>
    <t>PERSONAL PROPERTY</t>
  </si>
  <si>
    <t>HOUSING TOTAL</t>
  </si>
  <si>
    <t>TRANSPORTATION TOTAL</t>
  </si>
  <si>
    <t>FOOD TOTAL</t>
  </si>
  <si>
    <t>Cash on Hand</t>
  </si>
  <si>
    <t>Checking Accounts</t>
  </si>
  <si>
    <t>Savings Accounts</t>
  </si>
  <si>
    <t>Stocks/Bonds</t>
  </si>
  <si>
    <t>College Funds</t>
  </si>
  <si>
    <t>Primary Home</t>
  </si>
  <si>
    <t>Secondary Home</t>
  </si>
  <si>
    <t>Rental Property</t>
  </si>
  <si>
    <t>Jewelry</t>
  </si>
  <si>
    <t>CURRENT MONTHLY PAYMENT</t>
  </si>
  <si>
    <t>CURRENT BALANCE</t>
  </si>
  <si>
    <t>PROJECTED MONTHLY PAYMENT</t>
  </si>
  <si>
    <t>SUMMARY</t>
  </si>
  <si>
    <t>Monthly</t>
  </si>
  <si>
    <t>MONTHLY SURPLUS OR DEFICIT</t>
  </si>
  <si>
    <t>Natural Gas/Propane</t>
  </si>
  <si>
    <t>Vehicle Maintenance/Repairs</t>
  </si>
  <si>
    <t>ASSETS</t>
  </si>
  <si>
    <t>TOTAL ASSETS</t>
  </si>
  <si>
    <t>Secondary Home Mortgage</t>
  </si>
  <si>
    <t>Other (Vacation Home/Trailer/Time Share)</t>
  </si>
  <si>
    <t>HOUSING CREDITOR</t>
  </si>
  <si>
    <t>Emergency Savings</t>
  </si>
  <si>
    <t xml:space="preserve">POTENTIAL LOCATION </t>
  </si>
  <si>
    <t>401(k)/403(b)</t>
  </si>
  <si>
    <t xml:space="preserve">Mutual Funds </t>
  </si>
  <si>
    <t>Money Market Accounts</t>
  </si>
  <si>
    <t>Water/Sewage</t>
  </si>
  <si>
    <t>Garbage</t>
  </si>
  <si>
    <t>POTENTIAL LOCATION</t>
  </si>
  <si>
    <t>PROJECTED TOTAL COST</t>
  </si>
  <si>
    <t>CREDITOR</t>
  </si>
  <si>
    <t>SERVICE MEMBER MONTHLY INCOME</t>
  </si>
  <si>
    <t>NET MONTHLY INCOME</t>
  </si>
  <si>
    <t>Cable/Satellite/Streaming</t>
  </si>
  <si>
    <t>HEALTHCARE TOTAL</t>
  </si>
  <si>
    <t>Vision Insurance</t>
  </si>
  <si>
    <t>Glasses/Contacts</t>
  </si>
  <si>
    <t>MONTHLY LIVING EXPENSES</t>
  </si>
  <si>
    <t>Home Maintenance</t>
  </si>
  <si>
    <t>Vehicle Insurance</t>
  </si>
  <si>
    <t>LEISURE TOTAL</t>
  </si>
  <si>
    <t>OTHER EXPENSES TOTAL</t>
  </si>
  <si>
    <t>Health Club/Gym</t>
  </si>
  <si>
    <t>Clothing</t>
  </si>
  <si>
    <t xml:space="preserve">RENT/MORTGAGE </t>
  </si>
  <si>
    <t>Renters Insurance</t>
  </si>
  <si>
    <t>Monthly Rent</t>
  </si>
  <si>
    <t>Monthly Mortgage
 (include taxes/insurance)</t>
  </si>
  <si>
    <t>Home Taxes/Insurance
 (if no mortgage)</t>
  </si>
  <si>
    <t xml:space="preserve">Taxi, Ride Share, </t>
  </si>
  <si>
    <t>Bus/Train</t>
  </si>
  <si>
    <t>Athletic /Music/Theater Events</t>
  </si>
  <si>
    <t>Games/In-App Purchase</t>
  </si>
  <si>
    <t>PERSONAL  and FAMILY TOTAL</t>
  </si>
  <si>
    <t>Childcare</t>
  </si>
  <si>
    <t>Child/Spousal Support</t>
  </si>
  <si>
    <t>Pets</t>
  </si>
  <si>
    <t>Travel/Vacations</t>
  </si>
  <si>
    <t>HOA fees</t>
  </si>
  <si>
    <t>Doctor/Urgent Care Visit Co-Pays</t>
  </si>
  <si>
    <t>Other Personal or Family Expenses</t>
  </si>
  <si>
    <t>Other Leisure Expenses</t>
  </si>
  <si>
    <t>Gifts or Donations</t>
  </si>
  <si>
    <t xml:space="preserve">Bank Expenses
 (bank, credit card fees, ATM fees, etc.) </t>
  </si>
  <si>
    <t>Other Transportation Expenses</t>
  </si>
  <si>
    <t>Other Food Related Expenses</t>
  </si>
  <si>
    <t>Groceries and Household Supplies</t>
  </si>
  <si>
    <t>ANNUAL PERCENTAGE RATE (APR)</t>
  </si>
  <si>
    <t>Electronics</t>
  </si>
  <si>
    <t>Other Healthcare Expenses</t>
  </si>
  <si>
    <t>Rental Income</t>
  </si>
  <si>
    <t>VA Benefits</t>
  </si>
  <si>
    <t>OTHER INCOME SOURCES</t>
  </si>
  <si>
    <t>Child support/alimony</t>
  </si>
  <si>
    <t>Other Sources</t>
  </si>
  <si>
    <t>OTHER INCOME TOTAL</t>
  </si>
  <si>
    <t>Special Pays/Incentives</t>
  </si>
  <si>
    <t>FROM LES/PAYSLIP</t>
  </si>
  <si>
    <t>NET ANNUAL INCOME</t>
  </si>
  <si>
    <t>TOTAL HOUSEHOLD INCOME</t>
  </si>
  <si>
    <t>SEPARATEE</t>
  </si>
  <si>
    <t>RETIREE</t>
  </si>
  <si>
    <t>Monthly GROSS Income 
(includes BAS, BAH, other entitlements)</t>
  </si>
  <si>
    <t>GROSS ANNUAL INCOME (SM Only)</t>
  </si>
  <si>
    <t>Monthly Retirement Pay</t>
  </si>
  <si>
    <t>Annual Retirement Pay</t>
  </si>
  <si>
    <t>Spouse Monthly NET Income</t>
  </si>
  <si>
    <t>PRE-TAX RETIREE PAY</t>
  </si>
  <si>
    <t>Other Housing Expenses (lawn, pest, pool, etc.)</t>
  </si>
  <si>
    <t>School Costs (tuition, supplies, etc.)</t>
  </si>
  <si>
    <t>DEDUCTIONS</t>
  </si>
  <si>
    <t>MONTHLY TOTAL DEDUCTIONS</t>
  </si>
  <si>
    <t>Annual Salary Equivalent</t>
  </si>
  <si>
    <t>Monthly Salary Equivalent</t>
  </si>
  <si>
    <t>INVESTMENTS</t>
  </si>
  <si>
    <t>RETIREMENT PENSIONS</t>
  </si>
  <si>
    <t>LIFE INSURANCE</t>
  </si>
  <si>
    <t>IRA</t>
  </si>
  <si>
    <t>Pension</t>
  </si>
  <si>
    <t>Assets</t>
  </si>
  <si>
    <t>Liabilities</t>
  </si>
  <si>
    <t>NET WORTH</t>
  </si>
  <si>
    <t>GROSS MONTHLY CSE</t>
  </si>
  <si>
    <t>Other Monthly Deductions</t>
  </si>
  <si>
    <t>Other Monthly Allotments</t>
  </si>
  <si>
    <t xml:space="preserve">PROJECTED </t>
  </si>
  <si>
    <t>Gross Annual Income</t>
  </si>
  <si>
    <t>Monthly Living Expenses</t>
  </si>
  <si>
    <t>Monthly Debt Payments</t>
  </si>
  <si>
    <t>Monthly Mortgage or Rent</t>
  </si>
  <si>
    <t>Annual Taxes (Federal, SS, Medicare, and State)</t>
  </si>
  <si>
    <t>Monthly Taxes (Federal, SS, Medicare, and State)</t>
  </si>
  <si>
    <t>CIVILIAN SALARY EQUIVALENT</t>
  </si>
  <si>
    <t>PRE-TAX ANNUAL RETIREE PAY GAP</t>
  </si>
  <si>
    <t>PRE-TAX MONTHLY RETIREE PAY GAP</t>
  </si>
  <si>
    <t xml:space="preserve">FAMILY TOTAL NET INCOME </t>
  </si>
  <si>
    <t>SERVICE MEMBER NET INCOME</t>
  </si>
  <si>
    <t xml:space="preserve"> TOTAL EXPENSES</t>
  </si>
  <si>
    <t xml:space="preserve">SALARY </t>
  </si>
  <si>
    <t>Current GROSS Military Salary</t>
  </si>
  <si>
    <t>GROSS CSE - Separatee</t>
  </si>
  <si>
    <t>GROSS CSE - Retiree</t>
  </si>
  <si>
    <t>Monthly NET SM Income</t>
  </si>
  <si>
    <t>Monthly NET Family Income</t>
  </si>
  <si>
    <t>TOTAL DEBT</t>
  </si>
  <si>
    <t>PROJECTED LOCATION</t>
  </si>
  <si>
    <t>Twice- Monthly Take Home Pay</t>
  </si>
  <si>
    <t>Telephone (home or mobile)</t>
  </si>
  <si>
    <t>Primary Home Mortgage</t>
  </si>
  <si>
    <t>Monthly NET PAY
(Entitlements or Earnings)</t>
  </si>
  <si>
    <t>Projected Cost of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</si>
</sst>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BBC5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2">
    <xf numFmtId="0" fontId="0" fillId="0" borderId="0" xfId="0"/>
    <xf numFmtId="0" fontId="0" fillId="0" borderId="1" xfId="0" applyBorder="1" applyProtection="1">
      <protection locked="0"/>
    </xf>
    <xf numFmtId="44" fontId="0" fillId="0" borderId="1" xfId="0" applyNumberFormat="1" applyBorder="1" applyProtection="1">
      <protection locked="0"/>
    </xf>
    <xf numFmtId="44" fontId="1" fillId="4" borderId="1" xfId="0" applyNumberFormat="1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5" borderId="1" xfId="0" applyNumberForma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44" fontId="0" fillId="7" borderId="1" xfId="0" applyNumberFormat="1" applyFill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44" fontId="1" fillId="8" borderId="1" xfId="0" applyNumberFormat="1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44" fontId="1" fillId="4" borderId="1" xfId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0" fontId="1" fillId="6" borderId="3" xfId="0" applyFont="1" applyFill="1" applyBorder="1"/>
    <xf numFmtId="44" fontId="1" fillId="6" borderId="1" xfId="0" applyNumberFormat="1" applyFont="1" applyFill="1" applyBorder="1"/>
    <xf numFmtId="0" fontId="0" fillId="0" borderId="3" xfId="0" applyBorder="1"/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center"/>
      <protection locked="0"/>
    </xf>
    <xf numFmtId="44" fontId="0" fillId="7" borderId="4" xfId="0" applyNumberFormat="1" applyFill="1" applyBorder="1" applyProtection="1">
      <protection locked="0"/>
    </xf>
    <xf numFmtId="44" fontId="1" fillId="6" borderId="4" xfId="0" applyNumberFormat="1" applyFont="1" applyFill="1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/>
    <xf numFmtId="44" fontId="1" fillId="10" borderId="1" xfId="0" applyNumberFormat="1" applyFont="1" applyFill="1" applyBorder="1" applyAlignment="1">
      <alignment horizontal="center" vertical="center"/>
    </xf>
    <xf numFmtId="0" fontId="1" fillId="10" borderId="3" xfId="0" applyFont="1" applyFill="1" applyBorder="1"/>
    <xf numFmtId="44" fontId="0" fillId="11" borderId="1" xfId="0" applyNumberFormat="1" applyFill="1" applyBorder="1" applyProtection="1">
      <protection locked="0"/>
    </xf>
    <xf numFmtId="44" fontId="1" fillId="4" borderId="1" xfId="1" applyFont="1" applyFill="1" applyBorder="1" applyAlignment="1" applyProtection="1">
      <alignment horizontal="center" vertical="center"/>
    </xf>
    <xf numFmtId="0" fontId="1" fillId="0" borderId="1" xfId="0" applyFont="1" applyBorder="1"/>
    <xf numFmtId="44" fontId="0" fillId="0" borderId="4" xfId="1" applyFont="1" applyBorder="1" applyProtection="1"/>
    <xf numFmtId="44" fontId="0" fillId="0" borderId="2" xfId="0" applyNumberFormat="1" applyBorder="1" applyProtection="1">
      <protection locked="0"/>
    </xf>
    <xf numFmtId="44" fontId="0" fillId="5" borderId="2" xfId="0" applyNumberFormat="1" applyFill="1" applyBorder="1" applyProtection="1">
      <protection locked="0"/>
    </xf>
    <xf numFmtId="0" fontId="0" fillId="13" borderId="1" xfId="0" applyFill="1" applyBorder="1"/>
    <xf numFmtId="44" fontId="0" fillId="13" borderId="1" xfId="0" applyNumberFormat="1" applyFill="1" applyBorder="1"/>
    <xf numFmtId="44" fontId="1" fillId="13" borderId="1" xfId="0" applyNumberFormat="1" applyFont="1" applyFill="1" applyBorder="1"/>
    <xf numFmtId="0" fontId="0" fillId="13" borderId="4" xfId="0" applyFill="1" applyBorder="1" applyAlignment="1">
      <alignment horizontal="center" vertical="center"/>
    </xf>
    <xf numFmtId="44" fontId="1" fillId="13" borderId="4" xfId="0" applyNumberFormat="1" applyFont="1" applyFill="1" applyBorder="1"/>
    <xf numFmtId="0" fontId="0" fillId="13" borderId="1" xfId="0" applyFill="1" applyBorder="1" applyAlignment="1">
      <alignment horizontal="center" vertical="center"/>
    </xf>
    <xf numFmtId="44" fontId="0" fillId="13" borderId="4" xfId="0" applyNumberFormat="1" applyFill="1" applyBorder="1"/>
    <xf numFmtId="44" fontId="0" fillId="0" borderId="4" xfId="1" applyFont="1" applyBorder="1" applyProtection="1">
      <protection locked="0"/>
    </xf>
    <xf numFmtId="44" fontId="0" fillId="0" borderId="1" xfId="1" applyFont="1" applyBorder="1" applyProtection="1">
      <protection locked="0"/>
    </xf>
    <xf numFmtId="44" fontId="0" fillId="0" borderId="1" xfId="1" applyFont="1" applyFill="1" applyBorder="1" applyAlignment="1" applyProtection="1">
      <alignment horizontal="center" vertical="center"/>
      <protection locked="0"/>
    </xf>
    <xf numFmtId="44" fontId="1" fillId="10" borderId="1" xfId="0" applyNumberFormat="1" applyFont="1" applyFill="1" applyBorder="1" applyProtection="1">
      <protection hidden="1"/>
    </xf>
    <xf numFmtId="0" fontId="1" fillId="10" borderId="1" xfId="0" applyFont="1" applyFill="1" applyBorder="1" applyProtection="1">
      <protection hidden="1"/>
    </xf>
    <xf numFmtId="44" fontId="0" fillId="10" borderId="1" xfId="1" applyFont="1" applyFill="1" applyBorder="1" applyProtection="1">
      <protection hidden="1"/>
    </xf>
    <xf numFmtId="0" fontId="0" fillId="0" borderId="1" xfId="0" applyBorder="1" applyProtection="1">
      <protection hidden="1"/>
    </xf>
    <xf numFmtId="44" fontId="0" fillId="0" borderId="1" xfId="0" applyNumberFormat="1" applyBorder="1" applyProtection="1">
      <protection hidden="1"/>
    </xf>
    <xf numFmtId="44" fontId="0" fillId="7" borderId="4" xfId="0" applyNumberFormat="1" applyFill="1" applyBorder="1" applyProtection="1">
      <protection hidden="1"/>
    </xf>
    <xf numFmtId="44" fontId="0" fillId="7" borderId="4" xfId="1" applyFont="1" applyFill="1" applyBorder="1" applyProtection="1">
      <protection locked="0"/>
    </xf>
    <xf numFmtId="44" fontId="1" fillId="8" borderId="1" xfId="0" applyNumberFormat="1" applyFont="1" applyFill="1" applyBorder="1" applyProtection="1">
      <protection hidden="1"/>
    </xf>
    <xf numFmtId="44" fontId="0" fillId="7" borderId="4" xfId="1" applyFont="1" applyFill="1" applyBorder="1" applyProtection="1">
      <protection hidden="1"/>
    </xf>
    <xf numFmtId="44" fontId="1" fillId="8" borderId="4" xfId="0" applyNumberFormat="1" applyFont="1" applyFill="1" applyBorder="1" applyProtection="1">
      <protection hidden="1"/>
    </xf>
    <xf numFmtId="44" fontId="0" fillId="8" borderId="4" xfId="1" applyFont="1" applyFill="1" applyBorder="1" applyProtection="1">
      <protection hidden="1"/>
    </xf>
    <xf numFmtId="44" fontId="1" fillId="12" borderId="1" xfId="0" applyNumberFormat="1" applyFont="1" applyFill="1" applyBorder="1" applyProtection="1">
      <protection hidden="1"/>
    </xf>
    <xf numFmtId="44" fontId="0" fillId="11" borderId="1" xfId="1" applyFont="1" applyFill="1" applyBorder="1" applyProtection="1">
      <protection hidden="1"/>
    </xf>
    <xf numFmtId="44" fontId="1" fillId="12" borderId="1" xfId="1" applyFont="1" applyFill="1" applyBorder="1" applyProtection="1">
      <protection hidden="1"/>
    </xf>
    <xf numFmtId="0" fontId="1" fillId="10" borderId="1" xfId="0" applyFont="1" applyFill="1" applyBorder="1" applyAlignment="1" applyProtection="1">
      <alignment horizontal="left" vertical="center"/>
      <protection hidden="1"/>
    </xf>
    <xf numFmtId="44" fontId="1" fillId="10" borderId="1" xfId="0" applyNumberFormat="1" applyFont="1" applyFill="1" applyBorder="1" applyAlignment="1" applyProtection="1">
      <alignment horizontal="center" vertical="center"/>
      <protection hidden="1"/>
    </xf>
    <xf numFmtId="44" fontId="1" fillId="8" borderId="4" xfId="0" applyNumberFormat="1" applyFont="1" applyFill="1" applyBorder="1" applyAlignment="1" applyProtection="1">
      <alignment horizontal="center" vertical="center"/>
      <protection hidden="1"/>
    </xf>
    <xf numFmtId="44" fontId="0" fillId="11" borderId="1" xfId="1" applyFont="1" applyFill="1" applyBorder="1" applyProtection="1">
      <protection locked="0"/>
    </xf>
    <xf numFmtId="44" fontId="0" fillId="12" borderId="1" xfId="1" applyFont="1" applyFill="1" applyBorder="1" applyProtection="1">
      <protection hidden="1"/>
    </xf>
    <xf numFmtId="44" fontId="1" fillId="13" borderId="4" xfId="0" applyNumberFormat="1" applyFont="1" applyFill="1" applyBorder="1" applyProtection="1">
      <protection hidden="1"/>
    </xf>
    <xf numFmtId="44" fontId="1" fillId="13" borderId="1" xfId="0" applyNumberFormat="1" applyFont="1" applyFill="1" applyBorder="1" applyProtection="1">
      <protection hidden="1"/>
    </xf>
    <xf numFmtId="0" fontId="1" fillId="3" borderId="1" xfId="0" applyFont="1" applyFill="1" applyBorder="1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left" vertical="center" wrapText="1"/>
      <protection hidden="1"/>
    </xf>
    <xf numFmtId="0" fontId="0" fillId="0" borderId="0" xfId="0" applyProtection="1">
      <protection hidden="1"/>
    </xf>
    <xf numFmtId="0" fontId="0" fillId="0" borderId="1" xfId="0" applyBorder="1" applyAlignment="1" applyProtection="1">
      <alignment wrapText="1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44" fontId="0" fillId="5" borderId="4" xfId="0" applyNumberFormat="1" applyFill="1" applyBorder="1" applyProtection="1">
      <protection hidden="1"/>
    </xf>
    <xf numFmtId="44" fontId="0" fillId="5" borderId="1" xfId="0" applyNumberFormat="1" applyFill="1" applyBorder="1" applyProtection="1">
      <protection hidden="1"/>
    </xf>
    <xf numFmtId="44" fontId="0" fillId="11" borderId="1" xfId="0" applyNumberFormat="1" applyFill="1" applyBorder="1" applyProtection="1"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44" fontId="0" fillId="0" borderId="0" xfId="1" applyFont="1" applyProtection="1">
      <protection locked="0"/>
    </xf>
    <xf numFmtId="0" fontId="0" fillId="11" borderId="1" xfId="0" applyFill="1" applyBorder="1" applyProtection="1">
      <protection locked="0"/>
    </xf>
    <xf numFmtId="44" fontId="1" fillId="8" borderId="1" xfId="1" applyFont="1" applyFill="1" applyBorder="1" applyAlignment="1" applyProtection="1">
      <alignment horizontal="center" vertical="center" wrapText="1"/>
    </xf>
    <xf numFmtId="44" fontId="3" fillId="0" borderId="1" xfId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right"/>
      <protection hidden="1"/>
    </xf>
    <xf numFmtId="44" fontId="1" fillId="4" borderId="1" xfId="0" applyNumberFormat="1" applyFont="1" applyFill="1" applyBorder="1" applyProtection="1">
      <protection hidden="1"/>
    </xf>
    <xf numFmtId="44" fontId="0" fillId="8" borderId="1" xfId="0" applyNumberFormat="1" applyFill="1" applyBorder="1"/>
    <xf numFmtId="44" fontId="0" fillId="14" borderId="1" xfId="0" applyNumberFormat="1" applyFill="1" applyBorder="1"/>
    <xf numFmtId="44" fontId="1" fillId="12" borderId="1" xfId="0" applyNumberFormat="1" applyFont="1" applyFill="1" applyBorder="1" applyAlignment="1" applyProtection="1">
      <alignment horizontal="center" vertical="center"/>
      <protection hidden="1"/>
    </xf>
    <xf numFmtId="44" fontId="1" fillId="13" borderId="6" xfId="0" applyNumberFormat="1" applyFont="1" applyFill="1" applyBorder="1" applyProtection="1">
      <protection hidden="1"/>
    </xf>
    <xf numFmtId="0" fontId="1" fillId="9" borderId="7" xfId="0" applyFont="1" applyFill="1" applyBorder="1" applyAlignment="1">
      <alignment horizontal="left"/>
    </xf>
    <xf numFmtId="44" fontId="0" fillId="5" borderId="3" xfId="0" applyNumberFormat="1" applyFill="1" applyBorder="1" applyProtection="1">
      <protection locked="0"/>
    </xf>
    <xf numFmtId="0" fontId="0" fillId="0" borderId="2" xfId="0" applyBorder="1"/>
    <xf numFmtId="44" fontId="1" fillId="7" borderId="1" xfId="1" applyFont="1" applyFill="1" applyBorder="1" applyAlignment="1" applyProtection="1">
      <alignment horizontal="center" vertical="center"/>
    </xf>
    <xf numFmtId="44" fontId="1" fillId="7" borderId="1" xfId="0" applyNumberFormat="1" applyFont="1" applyFill="1" applyBorder="1"/>
    <xf numFmtId="44" fontId="0" fillId="8" borderId="3" xfId="0" applyNumberFormat="1" applyFill="1" applyBorder="1"/>
    <xf numFmtId="44" fontId="0" fillId="14" borderId="3" xfId="0" applyNumberFormat="1" applyFill="1" applyBorder="1"/>
    <xf numFmtId="0" fontId="1" fillId="13" borderId="1" xfId="0" applyFont="1" applyFill="1" applyBorder="1" applyAlignment="1">
      <alignment horizontal="center" vertical="center" wrapText="1"/>
    </xf>
    <xf numFmtId="44" fontId="1" fillId="13" borderId="1" xfId="0" applyNumberFormat="1" applyFont="1" applyFill="1" applyBorder="1" applyAlignment="1">
      <alignment horizontal="center" vertical="center" wrapText="1"/>
    </xf>
    <xf numFmtId="44" fontId="0" fillId="0" borderId="0" xfId="1" applyFont="1" applyAlignment="1" applyProtection="1">
      <alignment wrapText="1"/>
      <protection locked="0"/>
    </xf>
    <xf numFmtId="44" fontId="0" fillId="0" borderId="1" xfId="1" applyFont="1" applyFill="1" applyBorder="1" applyAlignment="1" applyProtection="1">
      <alignment horizontal="center" vertical="center" wrapText="1"/>
      <protection locked="0"/>
    </xf>
    <xf numFmtId="44" fontId="3" fillId="7" borderId="1" xfId="1" applyFont="1" applyFill="1" applyBorder="1" applyAlignment="1" applyProtection="1">
      <alignment horizontal="center" vertical="center" wrapText="1"/>
      <protection locked="0"/>
    </xf>
    <xf numFmtId="44" fontId="0" fillId="7" borderId="1" xfId="1" applyFont="1" applyFill="1" applyBorder="1" applyProtection="1">
      <protection locked="0"/>
    </xf>
    <xf numFmtId="0" fontId="1" fillId="4" borderId="1" xfId="0" applyFont="1" applyFill="1" applyBorder="1" applyProtection="1"/>
    <xf numFmtId="0" fontId="0" fillId="0" borderId="1" xfId="0" applyBorder="1" applyAlignment="1" applyProtection="1">
      <alignment horizontal="right"/>
    </xf>
    <xf numFmtId="0" fontId="0" fillId="0" borderId="4" xfId="0" applyBorder="1" applyAlignment="1" applyProtection="1">
      <alignment horizontal="right" vertical="center"/>
    </xf>
    <xf numFmtId="0" fontId="1" fillId="0" borderId="4" xfId="0" applyFont="1" applyBorder="1" applyAlignment="1" applyProtection="1">
      <alignment horizontal="center" vertical="center"/>
    </xf>
    <xf numFmtId="0" fontId="0" fillId="0" borderId="1" xfId="0" applyBorder="1" applyProtection="1"/>
    <xf numFmtId="0" fontId="0" fillId="0" borderId="0" xfId="0" applyAlignment="1" applyProtection="1">
      <alignment horizontal="right"/>
    </xf>
    <xf numFmtId="0" fontId="1" fillId="4" borderId="1" xfId="0" applyFont="1" applyFill="1" applyBorder="1" applyAlignment="1" applyProtection="1">
      <alignment horizontal="left"/>
    </xf>
    <xf numFmtId="0" fontId="1" fillId="14" borderId="1" xfId="0" applyFont="1" applyFill="1" applyBorder="1" applyAlignment="1" applyProtection="1">
      <alignment horizontal="right" vertical="center"/>
    </xf>
    <xf numFmtId="44" fontId="1" fillId="4" borderId="1" xfId="0" applyNumberFormat="1" applyFont="1" applyFill="1" applyBorder="1" applyProtection="1"/>
    <xf numFmtId="44" fontId="1" fillId="7" borderId="1" xfId="0" applyNumberFormat="1" applyFont="1" applyFill="1" applyBorder="1" applyProtection="1"/>
    <xf numFmtId="0" fontId="1" fillId="3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right" wrapText="1"/>
    </xf>
    <xf numFmtId="0" fontId="0" fillId="0" borderId="1" xfId="0" applyBorder="1" applyAlignment="1" applyProtection="1">
      <alignment horizontal="right" vertical="center" wrapText="1"/>
    </xf>
    <xf numFmtId="0" fontId="0" fillId="0" borderId="1" xfId="0" applyBorder="1" applyAlignment="1" applyProtection="1">
      <alignment wrapText="1"/>
    </xf>
    <xf numFmtId="0" fontId="0" fillId="0" borderId="5" xfId="0" applyBorder="1" applyAlignment="1" applyProtection="1">
      <alignment horizontal="right"/>
    </xf>
    <xf numFmtId="0" fontId="1" fillId="4" borderId="1" xfId="0" applyFont="1" applyFill="1" applyBorder="1" applyAlignment="1" applyProtection="1">
      <alignment horizontal="right"/>
    </xf>
    <xf numFmtId="44" fontId="1" fillId="8" borderId="1" xfId="0" applyNumberFormat="1" applyFont="1" applyFill="1" applyBorder="1" applyProtection="1"/>
    <xf numFmtId="0" fontId="0" fillId="0" borderId="1" xfId="0" applyBorder="1" applyAlignment="1" applyProtection="1">
      <alignment horizontal="center" vertical="center"/>
      <protection locked="0"/>
    </xf>
    <xf numFmtId="44" fontId="0" fillId="0" borderId="1" xfId="0" applyNumberFormat="1" applyBorder="1" applyProtection="1"/>
    <xf numFmtId="44" fontId="0" fillId="7" borderId="1" xfId="0" applyNumberFormat="1" applyFill="1" applyBorder="1" applyProtection="1"/>
    <xf numFmtId="44" fontId="0" fillId="11" borderId="1" xfId="0" applyNumberFormat="1" applyFill="1" applyBorder="1" applyProtection="1"/>
    <xf numFmtId="0" fontId="0" fillId="0" borderId="5" xfId="0" applyBorder="1" applyProtection="1"/>
    <xf numFmtId="44" fontId="1" fillId="12" borderId="1" xfId="0" applyNumberFormat="1" applyFont="1" applyFill="1" applyBorder="1" applyProtection="1"/>
    <xf numFmtId="44" fontId="0" fillId="4" borderId="1" xfId="0" applyNumberFormat="1" applyFill="1" applyBorder="1" applyProtection="1"/>
    <xf numFmtId="44" fontId="0" fillId="8" borderId="1" xfId="0" applyNumberFormat="1" applyFill="1" applyBorder="1" applyProtection="1"/>
    <xf numFmtId="44" fontId="0" fillId="12" borderId="1" xfId="0" applyNumberFormat="1" applyFill="1" applyBorder="1" applyProtection="1"/>
    <xf numFmtId="44" fontId="1" fillId="0" borderId="1" xfId="0" applyNumberFormat="1" applyFont="1" applyBorder="1" applyAlignment="1" applyProtection="1">
      <alignment horizontal="center" vertical="center" wrapText="1"/>
      <protection locked="0"/>
    </xf>
    <xf numFmtId="44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</xf>
    <xf numFmtId="0" fontId="1" fillId="6" borderId="6" xfId="0" applyFont="1" applyFill="1" applyBorder="1" applyAlignment="1" applyProtection="1">
      <alignment horizontal="center" vertical="center"/>
    </xf>
    <xf numFmtId="0" fontId="1" fillId="6" borderId="7" xfId="0" applyFont="1" applyFill="1" applyBorder="1" applyAlignment="1" applyProtection="1">
      <alignment horizontal="center" vertical="center"/>
    </xf>
    <xf numFmtId="0" fontId="1" fillId="14" borderId="4" xfId="0" applyFont="1" applyFill="1" applyBorder="1" applyAlignment="1">
      <alignment horizontal="right"/>
    </xf>
    <xf numFmtId="0" fontId="1" fillId="14" borderId="2" xfId="0" applyFont="1" applyFill="1" applyBorder="1" applyAlignment="1">
      <alignment horizontal="right"/>
    </xf>
    <xf numFmtId="0" fontId="1" fillId="14" borderId="3" xfId="0" applyFont="1" applyFill="1" applyBorder="1" applyAlignment="1">
      <alignment horizontal="right"/>
    </xf>
    <xf numFmtId="0" fontId="0" fillId="0" borderId="2" xfId="0" applyBorder="1" applyAlignment="1" applyProtection="1">
      <alignment horizontal="left" vertical="top"/>
    </xf>
    <xf numFmtId="0" fontId="0" fillId="0" borderId="3" xfId="0" applyBorder="1" applyAlignment="1" applyProtection="1">
      <alignment horizontal="left" vertical="top"/>
    </xf>
    <xf numFmtId="0" fontId="0" fillId="0" borderId="2" xfId="0" applyBorder="1" applyAlignment="1" applyProtection="1">
      <alignment horizontal="left"/>
    </xf>
    <xf numFmtId="0" fontId="0" fillId="0" borderId="3" xfId="0" applyBorder="1" applyAlignment="1" applyProtection="1">
      <alignment horizontal="left"/>
    </xf>
    <xf numFmtId="0" fontId="1" fillId="4" borderId="4" xfId="0" applyFont="1" applyFill="1" applyBorder="1" applyAlignment="1" applyProtection="1">
      <alignment horizontal="right"/>
      <protection hidden="1"/>
    </xf>
    <xf numFmtId="0" fontId="1" fillId="4" borderId="3" xfId="0" applyFont="1" applyFill="1" applyBorder="1" applyAlignment="1" applyProtection="1">
      <alignment horizontal="right"/>
      <protection hidden="1"/>
    </xf>
    <xf numFmtId="0" fontId="1" fillId="3" borderId="4" xfId="0" applyFont="1" applyFill="1" applyBorder="1" applyAlignment="1" applyProtection="1">
      <alignment horizontal="left" vertical="center" wrapText="1"/>
    </xf>
    <xf numFmtId="0" fontId="1" fillId="3" borderId="2" xfId="0" applyFont="1" applyFill="1" applyBorder="1" applyAlignment="1" applyProtection="1">
      <alignment horizontal="left" vertical="center" wrapText="1"/>
    </xf>
    <xf numFmtId="0" fontId="1" fillId="3" borderId="3" xfId="0" applyFont="1" applyFill="1" applyBorder="1" applyAlignment="1" applyProtection="1">
      <alignment horizontal="left" vertical="center" wrapText="1"/>
    </xf>
    <xf numFmtId="0" fontId="0" fillId="0" borderId="4" xfId="0" applyBorder="1" applyAlignment="1" applyProtection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10" xfId="0" applyFont="1" applyFill="1" applyBorder="1" applyAlignment="1" applyProtection="1">
      <alignment horizontal="center" vertical="center"/>
    </xf>
    <xf numFmtId="0" fontId="1" fillId="6" borderId="11" xfId="0" applyFont="1" applyFill="1" applyBorder="1" applyAlignment="1" applyProtection="1">
      <alignment horizontal="center" vertical="center"/>
    </xf>
    <xf numFmtId="0" fontId="1" fillId="6" borderId="8" xfId="0" applyFont="1" applyFill="1" applyBorder="1" applyAlignment="1" applyProtection="1">
      <alignment horizontal="center" vertical="center"/>
    </xf>
    <xf numFmtId="0" fontId="1" fillId="6" borderId="9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D9D9D9"/>
      <color rgb="FF9BBC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D51"/>
  <sheetViews>
    <sheetView tabSelected="1" zoomScaleNormal="100" workbookViewId="0">
      <selection activeCell="C29" sqref="C29"/>
    </sheetView>
  </sheetViews>
  <sheetFormatPr defaultColWidth="10.625" defaultRowHeight="15.75" x14ac:dyDescent="0.25"/>
  <cols>
    <col min="1" max="4" width="33.375" customWidth="1"/>
  </cols>
  <sheetData>
    <row r="1" spans="1:4" ht="30" customHeight="1" x14ac:dyDescent="0.25">
      <c r="A1" s="131" t="s">
        <v>0</v>
      </c>
      <c r="B1" s="131"/>
      <c r="C1" s="132"/>
      <c r="D1" s="23"/>
    </row>
    <row r="2" spans="1:4" ht="15.95" customHeight="1" x14ac:dyDescent="0.25">
      <c r="A2" s="133" t="s">
        <v>4</v>
      </c>
      <c r="B2" s="10" t="s">
        <v>5</v>
      </c>
      <c r="C2" s="11" t="s">
        <v>62</v>
      </c>
      <c r="D2" s="10" t="s">
        <v>62</v>
      </c>
    </row>
    <row r="3" spans="1:4" ht="24.95" customHeight="1" x14ac:dyDescent="0.25">
      <c r="A3" s="134"/>
      <c r="B3" s="9"/>
      <c r="C3" s="25"/>
      <c r="D3" s="14"/>
    </row>
    <row r="4" spans="1:4" ht="20.100000000000001" customHeight="1" x14ac:dyDescent="0.25">
      <c r="A4" s="137" t="s">
        <v>65</v>
      </c>
      <c r="B4" s="138"/>
      <c r="C4" s="24" t="s">
        <v>114</v>
      </c>
      <c r="D4" s="29" t="s">
        <v>115</v>
      </c>
    </row>
    <row r="5" spans="1:4" x14ac:dyDescent="0.25">
      <c r="A5" s="10" t="s">
        <v>0</v>
      </c>
      <c r="B5" s="10" t="s">
        <v>1</v>
      </c>
      <c r="C5" s="11" t="s">
        <v>2</v>
      </c>
      <c r="D5" s="10" t="s">
        <v>139</v>
      </c>
    </row>
    <row r="6" spans="1:4" x14ac:dyDescent="0.25">
      <c r="A6" s="70" t="s">
        <v>111</v>
      </c>
      <c r="B6" s="10"/>
      <c r="C6" s="11"/>
      <c r="D6" s="10"/>
    </row>
    <row r="7" spans="1:4" ht="32.450000000000003" customHeight="1" x14ac:dyDescent="0.25">
      <c r="A7" s="71" t="s">
        <v>116</v>
      </c>
      <c r="B7" s="48"/>
      <c r="C7" s="42"/>
      <c r="D7" s="44"/>
    </row>
    <row r="8" spans="1:4" x14ac:dyDescent="0.25">
      <c r="A8" s="63" t="s">
        <v>117</v>
      </c>
      <c r="B8" s="31">
        <f>B7*12</f>
        <v>0</v>
      </c>
      <c r="C8" s="43"/>
      <c r="D8" s="41"/>
    </row>
    <row r="9" spans="1:4" x14ac:dyDescent="0.25">
      <c r="A9" s="72"/>
      <c r="D9" s="22"/>
    </row>
    <row r="10" spans="1:4" ht="31.5" x14ac:dyDescent="0.25">
      <c r="A10" s="73" t="s">
        <v>163</v>
      </c>
      <c r="B10" s="2"/>
      <c r="C10" s="45"/>
      <c r="D10" s="40"/>
    </row>
    <row r="11" spans="1:4" x14ac:dyDescent="0.25">
      <c r="A11" s="52" t="s">
        <v>160</v>
      </c>
      <c r="B11" s="53">
        <f>B10/2</f>
        <v>0</v>
      </c>
      <c r="C11" s="45"/>
      <c r="D11" s="40"/>
    </row>
    <row r="12" spans="1:4" x14ac:dyDescent="0.25">
      <c r="A12" s="72"/>
      <c r="D12" s="22"/>
    </row>
    <row r="13" spans="1:4" x14ac:dyDescent="0.25">
      <c r="A13" s="74" t="s">
        <v>106</v>
      </c>
      <c r="B13" s="10" t="s">
        <v>1</v>
      </c>
      <c r="C13" s="11" t="s">
        <v>2</v>
      </c>
      <c r="D13" s="10"/>
    </row>
    <row r="14" spans="1:4" x14ac:dyDescent="0.25">
      <c r="A14" s="106" t="s">
        <v>120</v>
      </c>
      <c r="B14" s="47"/>
      <c r="C14" s="55"/>
      <c r="D14" s="66"/>
    </row>
    <row r="15" spans="1:4" x14ac:dyDescent="0.25">
      <c r="A15" s="106" t="s">
        <v>104</v>
      </c>
      <c r="B15" s="79"/>
      <c r="C15" s="55"/>
      <c r="D15" s="66"/>
    </row>
    <row r="16" spans="1:4" x14ac:dyDescent="0.25">
      <c r="A16" s="106" t="s">
        <v>105</v>
      </c>
      <c r="B16" s="47"/>
      <c r="C16" s="55"/>
      <c r="D16" s="66"/>
    </row>
    <row r="17" spans="1:4" x14ac:dyDescent="0.25">
      <c r="A17" s="106" t="s">
        <v>107</v>
      </c>
      <c r="B17" s="47"/>
      <c r="C17" s="55"/>
      <c r="D17" s="66"/>
    </row>
    <row r="18" spans="1:4" x14ac:dyDescent="0.25">
      <c r="A18" s="106" t="s">
        <v>108</v>
      </c>
      <c r="B18" s="47"/>
      <c r="C18" s="55"/>
      <c r="D18" s="66"/>
    </row>
    <row r="19" spans="1:4" x14ac:dyDescent="0.25">
      <c r="A19" s="106"/>
      <c r="B19" s="47"/>
      <c r="C19" s="55"/>
      <c r="D19" s="66"/>
    </row>
    <row r="20" spans="1:4" x14ac:dyDescent="0.25">
      <c r="A20" s="50" t="s">
        <v>109</v>
      </c>
      <c r="B20" s="51">
        <f>SUM(B14:B19)</f>
        <v>0</v>
      </c>
      <c r="C20" s="59">
        <f>SUM(C14:C19)</f>
        <v>0</v>
      </c>
      <c r="D20" s="67">
        <f>SUM(D14:D19)</f>
        <v>0</v>
      </c>
    </row>
    <row r="21" spans="1:4" x14ac:dyDescent="0.25">
      <c r="A21" s="52"/>
      <c r="B21" s="53"/>
      <c r="C21" s="75"/>
      <c r="D21" s="76"/>
    </row>
    <row r="22" spans="1:4" x14ac:dyDescent="0.25">
      <c r="A22" s="50" t="s">
        <v>66</v>
      </c>
      <c r="B22" s="49">
        <f>B20+B10</f>
        <v>0</v>
      </c>
      <c r="C22" s="68"/>
      <c r="D22" s="69"/>
    </row>
    <row r="23" spans="1:4" x14ac:dyDescent="0.25">
      <c r="A23" s="50" t="s">
        <v>112</v>
      </c>
      <c r="B23" s="49">
        <f>B22*12</f>
        <v>0</v>
      </c>
      <c r="C23" s="68"/>
      <c r="D23" s="88"/>
    </row>
    <row r="24" spans="1:4" x14ac:dyDescent="0.25">
      <c r="A24" s="28"/>
      <c r="B24" s="37"/>
      <c r="C24" s="38"/>
      <c r="D24" s="90"/>
    </row>
    <row r="25" spans="1:4" x14ac:dyDescent="0.25">
      <c r="A25" s="135" t="s">
        <v>146</v>
      </c>
      <c r="B25" s="136"/>
      <c r="C25" s="136"/>
      <c r="D25" s="89"/>
    </row>
    <row r="26" spans="1:4" x14ac:dyDescent="0.25">
      <c r="A26" s="52" t="s">
        <v>126</v>
      </c>
      <c r="B26" s="40"/>
      <c r="C26" s="26"/>
      <c r="D26" s="33"/>
    </row>
    <row r="27" spans="1:4" x14ac:dyDescent="0.25">
      <c r="A27" s="52" t="s">
        <v>127</v>
      </c>
      <c r="B27" s="40"/>
      <c r="C27" s="54">
        <f>C26/12</f>
        <v>0</v>
      </c>
      <c r="D27" s="77">
        <f>D26/12</f>
        <v>0</v>
      </c>
    </row>
    <row r="28" spans="1:4" x14ac:dyDescent="0.25">
      <c r="A28" s="52" t="s">
        <v>110</v>
      </c>
      <c r="B28" s="40"/>
      <c r="C28" s="55"/>
      <c r="D28" s="66"/>
    </row>
    <row r="29" spans="1:4" x14ac:dyDescent="0.25">
      <c r="A29" s="52" t="s">
        <v>164</v>
      </c>
      <c r="B29" s="40"/>
      <c r="C29" s="55"/>
      <c r="D29" s="33"/>
    </row>
    <row r="30" spans="1:4" x14ac:dyDescent="0.25">
      <c r="A30" s="4"/>
      <c r="B30" s="40"/>
      <c r="C30" s="13"/>
      <c r="D30" s="33"/>
    </row>
    <row r="31" spans="1:4" x14ac:dyDescent="0.25">
      <c r="A31" s="35" t="s">
        <v>136</v>
      </c>
      <c r="B31" s="39"/>
      <c r="C31" s="56">
        <f>SUM(C27:C30)</f>
        <v>0</v>
      </c>
      <c r="D31" s="60">
        <f>SUM(D27:D30)</f>
        <v>0</v>
      </c>
    </row>
    <row r="32" spans="1:4" x14ac:dyDescent="0.25">
      <c r="D32" s="22"/>
    </row>
    <row r="33" spans="1:4" x14ac:dyDescent="0.25">
      <c r="A33" s="20" t="s">
        <v>121</v>
      </c>
      <c r="B33" s="21"/>
      <c r="C33" s="27"/>
      <c r="D33" s="21"/>
    </row>
    <row r="34" spans="1:4" x14ac:dyDescent="0.25">
      <c r="A34" s="22" t="s">
        <v>119</v>
      </c>
      <c r="B34" s="45"/>
      <c r="C34" s="40"/>
      <c r="D34" s="33"/>
    </row>
    <row r="35" spans="1:4" x14ac:dyDescent="0.25">
      <c r="A35" s="22" t="s">
        <v>118</v>
      </c>
      <c r="B35" s="45"/>
      <c r="C35" s="41"/>
      <c r="D35" s="77">
        <f>D34/12</f>
        <v>0</v>
      </c>
    </row>
    <row r="36" spans="1:4" x14ac:dyDescent="0.25">
      <c r="A36" s="32" t="s">
        <v>147</v>
      </c>
      <c r="B36" s="45"/>
      <c r="C36" s="41"/>
      <c r="D36" s="60">
        <f>D26-D34</f>
        <v>0</v>
      </c>
    </row>
    <row r="37" spans="1:4" x14ac:dyDescent="0.25">
      <c r="A37" s="30" t="s">
        <v>148</v>
      </c>
      <c r="B37" s="39"/>
      <c r="C37" s="39"/>
      <c r="D37" s="60">
        <f>D36/12</f>
        <v>0</v>
      </c>
    </row>
    <row r="38" spans="1:4" x14ac:dyDescent="0.25">
      <c r="A38" s="28"/>
      <c r="B38" s="91"/>
      <c r="C38" s="91"/>
      <c r="D38" s="22"/>
    </row>
    <row r="39" spans="1:4" x14ac:dyDescent="0.25">
      <c r="A39" s="20" t="s">
        <v>124</v>
      </c>
      <c r="B39" s="21"/>
      <c r="C39" s="27"/>
      <c r="D39" s="21"/>
    </row>
    <row r="40" spans="1:4" ht="31.5" x14ac:dyDescent="0.25">
      <c r="A40" s="19" t="s">
        <v>144</v>
      </c>
      <c r="B40" s="36">
        <f>B41*12</f>
        <v>0</v>
      </c>
      <c r="C40" s="55"/>
      <c r="D40" s="66"/>
    </row>
    <row r="41" spans="1:4" ht="31.5" x14ac:dyDescent="0.25">
      <c r="A41" s="19" t="s">
        <v>145</v>
      </c>
      <c r="B41" s="46"/>
      <c r="C41" s="57">
        <f>C40/12</f>
        <v>0</v>
      </c>
      <c r="D41" s="61">
        <f>D40/12</f>
        <v>0</v>
      </c>
    </row>
    <row r="42" spans="1:4" x14ac:dyDescent="0.25">
      <c r="A42" s="106" t="s">
        <v>137</v>
      </c>
      <c r="B42" s="46"/>
      <c r="C42" s="55"/>
      <c r="D42" s="66"/>
    </row>
    <row r="43" spans="1:4" x14ac:dyDescent="0.25">
      <c r="A43" s="106" t="s">
        <v>138</v>
      </c>
      <c r="B43" s="46"/>
      <c r="C43" s="55"/>
      <c r="D43" s="66"/>
    </row>
    <row r="44" spans="1:4" x14ac:dyDescent="0.25">
      <c r="A44" s="106"/>
      <c r="B44" s="46"/>
      <c r="C44" s="55"/>
      <c r="D44" s="66"/>
    </row>
    <row r="45" spans="1:4" x14ac:dyDescent="0.25">
      <c r="A45" s="106"/>
      <c r="B45" s="46"/>
      <c r="C45" s="55"/>
      <c r="D45" s="80"/>
    </row>
    <row r="46" spans="1:4" x14ac:dyDescent="0.25">
      <c r="A46" s="50" t="s">
        <v>125</v>
      </c>
      <c r="B46" s="49">
        <f>SUM(B41:B45)</f>
        <v>0</v>
      </c>
      <c r="C46" s="58">
        <f>SUM(C41:C45)</f>
        <v>0</v>
      </c>
      <c r="D46" s="62">
        <f>SUM(D41:D45)</f>
        <v>0</v>
      </c>
    </row>
    <row r="47" spans="1:4" x14ac:dyDescent="0.25">
      <c r="A47" s="28"/>
      <c r="B47" s="91"/>
      <c r="C47" s="91"/>
      <c r="D47" s="22"/>
    </row>
    <row r="48" spans="1:4" ht="18.75" x14ac:dyDescent="0.25">
      <c r="A48" s="139" t="s">
        <v>113</v>
      </c>
      <c r="B48" s="140"/>
      <c r="C48" s="140"/>
      <c r="D48" s="141"/>
    </row>
    <row r="49" spans="1:4" x14ac:dyDescent="0.25">
      <c r="A49" s="74" t="s">
        <v>6</v>
      </c>
      <c r="B49" s="74" t="s">
        <v>1</v>
      </c>
      <c r="C49" s="78" t="s">
        <v>2</v>
      </c>
      <c r="D49" s="74"/>
    </row>
    <row r="50" spans="1:4" x14ac:dyDescent="0.25">
      <c r="A50" s="63" t="s">
        <v>150</v>
      </c>
      <c r="B50" s="64">
        <f>(B10+B20)-B14</f>
        <v>0</v>
      </c>
      <c r="C50" s="65">
        <f>C31-C46</f>
        <v>0</v>
      </c>
      <c r="D50" s="87">
        <f>D31-D46</f>
        <v>0</v>
      </c>
    </row>
    <row r="51" spans="1:4" x14ac:dyDescent="0.25">
      <c r="A51" s="50" t="s">
        <v>149</v>
      </c>
      <c r="B51" s="49">
        <f>B20+B10</f>
        <v>0</v>
      </c>
      <c r="C51" s="58">
        <f>(C27-C46)+C20</f>
        <v>0</v>
      </c>
      <c r="D51" s="60">
        <f>(D31-D46)+D20</f>
        <v>0</v>
      </c>
    </row>
  </sheetData>
  <sheetProtection algorithmName="SHA-512" hashValue="LHgr0ni4qdh0cXZpTT7iFntAMR7TzKTSFjXWhJuQvT/Qdt0y0qv/ojY39HrpDSsfxX7k9NQkwGIOSiLI5FpzlA==" saltValue="viGapOdljdeBJR1cKTLyLA==" spinCount="100000" sheet="1" insertRows="0" selectLockedCells="1"/>
  <mergeCells count="5">
    <mergeCell ref="A1:C1"/>
    <mergeCell ref="A2:A3"/>
    <mergeCell ref="A25:C25"/>
    <mergeCell ref="A4:B4"/>
    <mergeCell ref="A48:D48"/>
  </mergeCells>
  <pageMargins left="0.25" right="0.25" top="0.75" bottom="0.75" header="0.3" footer="0.3"/>
  <pageSetup scale="92" fitToHeight="2" orientation="landscape" r:id="rId1"/>
  <ignoredErrors>
    <ignoredError sqref="D3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  <pageSetUpPr fitToPage="1"/>
  </sheetPr>
  <dimension ref="A1:C86"/>
  <sheetViews>
    <sheetView zoomScaleNormal="100" workbookViewId="0">
      <selection activeCell="B81" sqref="B81"/>
    </sheetView>
  </sheetViews>
  <sheetFormatPr defaultColWidth="10.625" defaultRowHeight="15.75" x14ac:dyDescent="0.25"/>
  <cols>
    <col min="1" max="1" width="40.375" customWidth="1"/>
    <col min="2" max="4" width="34.125" customWidth="1"/>
    <col min="5" max="5" width="53.375" customWidth="1"/>
  </cols>
  <sheetData>
    <row r="1" spans="1:3" ht="23.1" customHeight="1" x14ac:dyDescent="0.25">
      <c r="A1" s="142" t="s">
        <v>7</v>
      </c>
      <c r="B1" s="142"/>
      <c r="C1" s="142"/>
    </row>
    <row r="2" spans="1:3" x14ac:dyDescent="0.25">
      <c r="A2" s="143" t="s">
        <v>4</v>
      </c>
      <c r="B2" s="10" t="s">
        <v>5</v>
      </c>
      <c r="C2" s="10" t="s">
        <v>56</v>
      </c>
    </row>
    <row r="3" spans="1:3" ht="26.1" customHeight="1" x14ac:dyDescent="0.25">
      <c r="A3" s="144"/>
      <c r="B3" s="14">
        <f>INCOME!B3</f>
        <v>0</v>
      </c>
      <c r="C3" s="6"/>
    </row>
    <row r="4" spans="1:3" s="12" customFormat="1" x14ac:dyDescent="0.25">
      <c r="A4" s="112" t="s">
        <v>71</v>
      </c>
      <c r="B4" s="5" t="s">
        <v>1</v>
      </c>
      <c r="C4" s="5" t="s">
        <v>2</v>
      </c>
    </row>
    <row r="5" spans="1:3" s="12" customFormat="1" x14ac:dyDescent="0.25">
      <c r="A5" s="113" t="s">
        <v>152</v>
      </c>
      <c r="B5" s="16"/>
      <c r="C5" s="17"/>
    </row>
    <row r="6" spans="1:3" s="12" customFormat="1" x14ac:dyDescent="0.25">
      <c r="A6" s="114" t="s">
        <v>153</v>
      </c>
      <c r="B6" s="129"/>
      <c r="C6" s="96"/>
    </row>
    <row r="7" spans="1:3" s="12" customFormat="1" x14ac:dyDescent="0.25">
      <c r="A7" s="114" t="s">
        <v>154</v>
      </c>
      <c r="B7" s="97"/>
      <c r="C7" s="130"/>
    </row>
    <row r="8" spans="1:3" s="12" customFormat="1" x14ac:dyDescent="0.25">
      <c r="A8" s="115" t="s">
        <v>155</v>
      </c>
      <c r="B8" s="96"/>
      <c r="C8" s="130"/>
    </row>
    <row r="9" spans="1:3" s="12" customFormat="1" x14ac:dyDescent="0.25">
      <c r="A9" s="113" t="s">
        <v>78</v>
      </c>
      <c r="B9" s="18">
        <f>SUM(B10:B14)</f>
        <v>0</v>
      </c>
      <c r="C9" s="81">
        <f>SUM(C10:C14)</f>
        <v>0</v>
      </c>
    </row>
    <row r="10" spans="1:3" s="12" customFormat="1" x14ac:dyDescent="0.25">
      <c r="A10" s="115" t="s">
        <v>80</v>
      </c>
      <c r="B10" s="82"/>
      <c r="C10" s="100"/>
    </row>
    <row r="11" spans="1:3" s="12" customFormat="1" ht="31.5" x14ac:dyDescent="0.25">
      <c r="A11" s="115" t="s">
        <v>81</v>
      </c>
      <c r="B11" s="98"/>
      <c r="C11" s="100"/>
    </row>
    <row r="12" spans="1:3" s="12" customFormat="1" ht="31.5" x14ac:dyDescent="0.25">
      <c r="A12" s="115" t="s">
        <v>82</v>
      </c>
      <c r="B12" s="82"/>
      <c r="C12" s="100"/>
    </row>
    <row r="13" spans="1:3" s="12" customFormat="1" x14ac:dyDescent="0.25">
      <c r="A13" s="115"/>
      <c r="B13" s="82"/>
      <c r="C13" s="100"/>
    </row>
    <row r="14" spans="1:3" s="12" customFormat="1" x14ac:dyDescent="0.25">
      <c r="A14" s="116"/>
      <c r="B14" s="99"/>
      <c r="C14" s="100"/>
    </row>
    <row r="15" spans="1:3" x14ac:dyDescent="0.25">
      <c r="A15" s="102" t="s">
        <v>30</v>
      </c>
      <c r="B15" s="110">
        <f>SUM(B16:B28)</f>
        <v>0</v>
      </c>
      <c r="C15" s="119">
        <f>SUM(C16:C28)</f>
        <v>0</v>
      </c>
    </row>
    <row r="16" spans="1:3" x14ac:dyDescent="0.25">
      <c r="A16" s="103" t="s">
        <v>79</v>
      </c>
      <c r="B16" s="2"/>
      <c r="C16" s="101"/>
    </row>
    <row r="17" spans="1:3" x14ac:dyDescent="0.25">
      <c r="A17" s="103" t="s">
        <v>72</v>
      </c>
      <c r="B17" s="2"/>
      <c r="C17" s="101"/>
    </row>
    <row r="18" spans="1:3" x14ac:dyDescent="0.25">
      <c r="A18" s="103" t="s">
        <v>67</v>
      </c>
      <c r="B18" s="2"/>
      <c r="C18" s="101"/>
    </row>
    <row r="19" spans="1:3" x14ac:dyDescent="0.25">
      <c r="A19" s="103" t="s">
        <v>161</v>
      </c>
      <c r="B19" s="2"/>
      <c r="C19" s="101"/>
    </row>
    <row r="20" spans="1:3" x14ac:dyDescent="0.25">
      <c r="A20" s="103" t="s">
        <v>8</v>
      </c>
      <c r="B20" s="2"/>
      <c r="C20" s="101"/>
    </row>
    <row r="21" spans="1:3" x14ac:dyDescent="0.25">
      <c r="A21" s="103" t="s">
        <v>9</v>
      </c>
      <c r="B21" s="2"/>
      <c r="C21" s="101"/>
    </row>
    <row r="22" spans="1:3" x14ac:dyDescent="0.25">
      <c r="A22" s="103" t="s">
        <v>48</v>
      </c>
      <c r="B22" s="2"/>
      <c r="C22" s="101"/>
    </row>
    <row r="23" spans="1:3" x14ac:dyDescent="0.25">
      <c r="A23" s="103" t="s">
        <v>61</v>
      </c>
      <c r="B23" s="2"/>
      <c r="C23" s="101"/>
    </row>
    <row r="24" spans="1:3" x14ac:dyDescent="0.25">
      <c r="A24" s="103" t="s">
        <v>60</v>
      </c>
      <c r="B24" s="2"/>
      <c r="C24" s="101"/>
    </row>
    <row r="25" spans="1:3" x14ac:dyDescent="0.25">
      <c r="A25" s="103" t="s">
        <v>92</v>
      </c>
      <c r="B25" s="2"/>
      <c r="C25" s="101"/>
    </row>
    <row r="26" spans="1:3" x14ac:dyDescent="0.25">
      <c r="A26" s="103" t="s">
        <v>122</v>
      </c>
      <c r="B26" s="2"/>
      <c r="C26" s="101"/>
    </row>
    <row r="27" spans="1:3" x14ac:dyDescent="0.25">
      <c r="A27" s="103"/>
      <c r="B27" s="2"/>
      <c r="C27" s="101"/>
    </row>
    <row r="28" spans="1:3" x14ac:dyDescent="0.25">
      <c r="A28" s="103"/>
      <c r="B28" s="2"/>
      <c r="C28" s="101"/>
    </row>
    <row r="29" spans="1:3" x14ac:dyDescent="0.25">
      <c r="A29" s="102" t="s">
        <v>31</v>
      </c>
      <c r="B29" s="110">
        <f>SUM(B30:B39)</f>
        <v>0</v>
      </c>
      <c r="C29" s="119">
        <f>SUM(C30:C39)</f>
        <v>0</v>
      </c>
    </row>
    <row r="30" spans="1:3" x14ac:dyDescent="0.25">
      <c r="A30" s="103" t="s">
        <v>10</v>
      </c>
      <c r="B30" s="2"/>
      <c r="C30" s="13"/>
    </row>
    <row r="31" spans="1:3" x14ac:dyDescent="0.25">
      <c r="A31" s="103" t="s">
        <v>12</v>
      </c>
      <c r="B31" s="2"/>
      <c r="C31" s="13"/>
    </row>
    <row r="32" spans="1:3" x14ac:dyDescent="0.25">
      <c r="A32" s="103" t="s">
        <v>11</v>
      </c>
      <c r="B32" s="2"/>
      <c r="C32" s="13"/>
    </row>
    <row r="33" spans="1:3" x14ac:dyDescent="0.25">
      <c r="A33" s="103" t="s">
        <v>84</v>
      </c>
      <c r="B33" s="2"/>
      <c r="C33" s="13"/>
    </row>
    <row r="34" spans="1:3" x14ac:dyDescent="0.25">
      <c r="A34" s="103" t="s">
        <v>83</v>
      </c>
      <c r="B34" s="2"/>
      <c r="C34" s="13"/>
    </row>
    <row r="35" spans="1:3" x14ac:dyDescent="0.25">
      <c r="A35" s="103" t="s">
        <v>49</v>
      </c>
      <c r="B35" s="2"/>
      <c r="C35" s="13"/>
    </row>
    <row r="36" spans="1:3" x14ac:dyDescent="0.25">
      <c r="A36" s="103" t="s">
        <v>73</v>
      </c>
      <c r="B36" s="2"/>
      <c r="C36" s="13"/>
    </row>
    <row r="37" spans="1:3" x14ac:dyDescent="0.25">
      <c r="A37" s="103" t="s">
        <v>98</v>
      </c>
      <c r="B37" s="2"/>
      <c r="C37" s="13"/>
    </row>
    <row r="38" spans="1:3" x14ac:dyDescent="0.25">
      <c r="A38" s="103"/>
      <c r="B38" s="2"/>
      <c r="C38" s="13"/>
    </row>
    <row r="39" spans="1:3" x14ac:dyDescent="0.25">
      <c r="A39" s="103"/>
      <c r="B39" s="2"/>
      <c r="C39" s="13"/>
    </row>
    <row r="40" spans="1:3" x14ac:dyDescent="0.25">
      <c r="A40" s="102" t="s">
        <v>32</v>
      </c>
      <c r="B40" s="110">
        <f>SUM(B41:B47)</f>
        <v>0</v>
      </c>
      <c r="C40" s="119">
        <f>SUM(C41:C47)</f>
        <v>0</v>
      </c>
    </row>
    <row r="41" spans="1:3" x14ac:dyDescent="0.25">
      <c r="A41" s="103" t="s">
        <v>13</v>
      </c>
      <c r="B41" s="2"/>
      <c r="C41" s="13"/>
    </row>
    <row r="42" spans="1:3" x14ac:dyDescent="0.25">
      <c r="A42" s="103" t="s">
        <v>100</v>
      </c>
      <c r="B42" s="2"/>
      <c r="C42" s="13"/>
    </row>
    <row r="43" spans="1:3" x14ac:dyDescent="0.25">
      <c r="A43" s="103" t="s">
        <v>14</v>
      </c>
      <c r="B43" s="2"/>
      <c r="C43" s="13"/>
    </row>
    <row r="44" spans="1:3" x14ac:dyDescent="0.25">
      <c r="A44" s="103" t="s">
        <v>15</v>
      </c>
      <c r="B44" s="2"/>
      <c r="C44" s="13"/>
    </row>
    <row r="45" spans="1:3" x14ac:dyDescent="0.25">
      <c r="A45" s="103" t="s">
        <v>20</v>
      </c>
      <c r="B45" s="2"/>
      <c r="C45" s="13"/>
    </row>
    <row r="46" spans="1:3" x14ac:dyDescent="0.25">
      <c r="A46" s="103" t="s">
        <v>99</v>
      </c>
      <c r="B46" s="2"/>
      <c r="C46" s="13"/>
    </row>
    <row r="47" spans="1:3" x14ac:dyDescent="0.25">
      <c r="A47" s="103"/>
      <c r="B47" s="2"/>
      <c r="C47" s="13"/>
    </row>
    <row r="48" spans="1:3" x14ac:dyDescent="0.25">
      <c r="A48" s="103"/>
      <c r="B48" s="2"/>
      <c r="C48" s="13"/>
    </row>
    <row r="49" spans="1:3" x14ac:dyDescent="0.25">
      <c r="A49" s="102" t="s">
        <v>68</v>
      </c>
      <c r="B49" s="3">
        <f>SUM(B50:B56)</f>
        <v>0</v>
      </c>
      <c r="C49" s="15">
        <f>SUM(C50:C56)</f>
        <v>0</v>
      </c>
    </row>
    <row r="50" spans="1:3" x14ac:dyDescent="0.25">
      <c r="A50" s="103" t="s">
        <v>16</v>
      </c>
      <c r="B50" s="2"/>
      <c r="C50" s="13"/>
    </row>
    <row r="51" spans="1:3" x14ac:dyDescent="0.25">
      <c r="A51" s="103" t="s">
        <v>23</v>
      </c>
      <c r="B51" s="2"/>
      <c r="C51" s="13"/>
    </row>
    <row r="52" spans="1:3" x14ac:dyDescent="0.25">
      <c r="A52" s="103" t="s">
        <v>69</v>
      </c>
      <c r="B52" s="2"/>
      <c r="C52" s="13"/>
    </row>
    <row r="53" spans="1:3" x14ac:dyDescent="0.25">
      <c r="A53" s="103" t="s">
        <v>93</v>
      </c>
      <c r="B53" s="2"/>
      <c r="C53" s="13"/>
    </row>
    <row r="54" spans="1:3" x14ac:dyDescent="0.25">
      <c r="A54" s="103" t="s">
        <v>18</v>
      </c>
      <c r="B54" s="2"/>
      <c r="C54" s="13"/>
    </row>
    <row r="55" spans="1:3" x14ac:dyDescent="0.25">
      <c r="A55" s="103" t="s">
        <v>70</v>
      </c>
      <c r="B55" s="2"/>
      <c r="C55" s="13"/>
    </row>
    <row r="56" spans="1:3" x14ac:dyDescent="0.25">
      <c r="A56" s="103" t="s">
        <v>103</v>
      </c>
      <c r="B56" s="2"/>
      <c r="C56" s="13"/>
    </row>
    <row r="57" spans="1:3" x14ac:dyDescent="0.25">
      <c r="A57" s="103"/>
      <c r="B57" s="2"/>
      <c r="C57" s="13"/>
    </row>
    <row r="58" spans="1:3" x14ac:dyDescent="0.25">
      <c r="A58" s="103"/>
      <c r="B58" s="2"/>
      <c r="C58" s="13"/>
    </row>
    <row r="59" spans="1:3" x14ac:dyDescent="0.25">
      <c r="A59" s="102" t="s">
        <v>87</v>
      </c>
      <c r="B59" s="3">
        <f>SUM(B60:B68)</f>
        <v>0</v>
      </c>
      <c r="C59" s="15">
        <f>SUM(C60:C68)</f>
        <v>0</v>
      </c>
    </row>
    <row r="60" spans="1:3" x14ac:dyDescent="0.25">
      <c r="A60" s="103" t="s">
        <v>24</v>
      </c>
      <c r="B60" s="47"/>
      <c r="C60" s="101"/>
    </row>
    <row r="61" spans="1:3" x14ac:dyDescent="0.25">
      <c r="A61" s="103" t="s">
        <v>76</v>
      </c>
      <c r="B61" s="47"/>
      <c r="C61" s="101"/>
    </row>
    <row r="62" spans="1:3" x14ac:dyDescent="0.25">
      <c r="A62" s="103" t="s">
        <v>77</v>
      </c>
      <c r="B62" s="47"/>
      <c r="C62" s="101"/>
    </row>
    <row r="63" spans="1:3" x14ac:dyDescent="0.25">
      <c r="A63" s="103" t="s">
        <v>19</v>
      </c>
      <c r="B63" s="47"/>
      <c r="C63" s="101"/>
    </row>
    <row r="64" spans="1:3" x14ac:dyDescent="0.25">
      <c r="A64" s="103" t="s">
        <v>90</v>
      </c>
      <c r="B64" s="47"/>
      <c r="C64" s="101"/>
    </row>
    <row r="65" spans="1:3" x14ac:dyDescent="0.25">
      <c r="A65" s="103" t="s">
        <v>89</v>
      </c>
      <c r="B65" s="47"/>
      <c r="C65" s="101"/>
    </row>
    <row r="66" spans="1:3" x14ac:dyDescent="0.25">
      <c r="A66" s="103" t="s">
        <v>88</v>
      </c>
      <c r="B66" s="47"/>
      <c r="C66" s="101"/>
    </row>
    <row r="67" spans="1:3" x14ac:dyDescent="0.25">
      <c r="A67" s="114" t="s">
        <v>123</v>
      </c>
      <c r="B67" s="47"/>
      <c r="C67" s="101"/>
    </row>
    <row r="68" spans="1:3" x14ac:dyDescent="0.25">
      <c r="A68" s="117" t="s">
        <v>94</v>
      </c>
      <c r="B68" s="47"/>
      <c r="C68" s="101"/>
    </row>
    <row r="69" spans="1:3" x14ac:dyDescent="0.25">
      <c r="A69" s="103"/>
      <c r="B69" s="47"/>
      <c r="C69" s="101"/>
    </row>
    <row r="70" spans="1:3" x14ac:dyDescent="0.25">
      <c r="A70" s="103"/>
      <c r="B70" s="47"/>
      <c r="C70" s="101"/>
    </row>
    <row r="71" spans="1:3" x14ac:dyDescent="0.25">
      <c r="A71" s="102" t="s">
        <v>74</v>
      </c>
      <c r="B71" s="3">
        <f>SUM(B72:B79)</f>
        <v>0</v>
      </c>
      <c r="C71" s="15">
        <f>SUM(C72:C79)</f>
        <v>0</v>
      </c>
    </row>
    <row r="72" spans="1:3" x14ac:dyDescent="0.25">
      <c r="A72" s="103" t="s">
        <v>85</v>
      </c>
      <c r="B72" s="47"/>
      <c r="C72" s="101"/>
    </row>
    <row r="73" spans="1:3" x14ac:dyDescent="0.25">
      <c r="A73" s="103" t="s">
        <v>21</v>
      </c>
      <c r="B73" s="47"/>
      <c r="C73" s="101"/>
    </row>
    <row r="74" spans="1:3" x14ac:dyDescent="0.25">
      <c r="A74" s="103" t="s">
        <v>22</v>
      </c>
      <c r="B74" s="47"/>
      <c r="C74" s="101"/>
    </row>
    <row r="75" spans="1:3" x14ac:dyDescent="0.25">
      <c r="A75" s="103" t="s">
        <v>86</v>
      </c>
      <c r="B75" s="47"/>
      <c r="C75" s="101"/>
    </row>
    <row r="76" spans="1:3" x14ac:dyDescent="0.25">
      <c r="A76" s="103" t="s">
        <v>91</v>
      </c>
      <c r="B76" s="47"/>
      <c r="C76" s="101"/>
    </row>
    <row r="77" spans="1:3" x14ac:dyDescent="0.25">
      <c r="A77" s="103" t="s">
        <v>95</v>
      </c>
      <c r="B77" s="47"/>
      <c r="C77" s="101"/>
    </row>
    <row r="78" spans="1:3" x14ac:dyDescent="0.25">
      <c r="A78" s="103"/>
      <c r="B78" s="47"/>
      <c r="C78" s="101"/>
    </row>
    <row r="79" spans="1:3" x14ac:dyDescent="0.25">
      <c r="A79" s="103"/>
      <c r="B79" s="47"/>
      <c r="C79" s="101"/>
    </row>
    <row r="80" spans="1:3" x14ac:dyDescent="0.25">
      <c r="A80" s="102" t="s">
        <v>75</v>
      </c>
      <c r="B80" s="3">
        <f>SUM(B81:B83)</f>
        <v>0</v>
      </c>
      <c r="C80" s="15">
        <f>SUM(C81:C83)</f>
        <v>0</v>
      </c>
    </row>
    <row r="81" spans="1:3" x14ac:dyDescent="0.25">
      <c r="A81" s="103" t="s">
        <v>17</v>
      </c>
      <c r="B81" s="47"/>
      <c r="C81" s="101"/>
    </row>
    <row r="82" spans="1:3" x14ac:dyDescent="0.25">
      <c r="A82" s="103" t="s">
        <v>96</v>
      </c>
      <c r="B82" s="47"/>
      <c r="C82" s="101"/>
    </row>
    <row r="83" spans="1:3" ht="31.5" x14ac:dyDescent="0.25">
      <c r="A83" s="114" t="s">
        <v>97</v>
      </c>
      <c r="B83" s="47"/>
      <c r="C83" s="101"/>
    </row>
    <row r="84" spans="1:3" x14ac:dyDescent="0.25">
      <c r="A84" s="103"/>
      <c r="B84" s="47"/>
      <c r="C84" s="101"/>
    </row>
    <row r="85" spans="1:3" x14ac:dyDescent="0.25">
      <c r="A85" s="103"/>
      <c r="B85" s="47"/>
      <c r="C85" s="101"/>
    </row>
    <row r="86" spans="1:3" x14ac:dyDescent="0.25">
      <c r="A86" s="118" t="s">
        <v>151</v>
      </c>
      <c r="B86" s="3">
        <f>SUM(B15,B9,B29,B40,B49,B59,B71,B80)</f>
        <v>0</v>
      </c>
      <c r="C86" s="15">
        <f>SUM(C15,C9,C29,C40,C49,C59,C71,C80)</f>
        <v>0</v>
      </c>
    </row>
  </sheetData>
  <sheetProtection algorithmName="SHA-512" hashValue="1Zp78hMEq1FP/WioqrGTQ/oNB78uu4zhhydFoj5og1aJ8E4OjE3396x022OjaSHekuoTRTBSJGS67T3bVfF96A==" saltValue="5D3Vb/odaPqbzwlnVpLRCQ==" spinCount="100000" sheet="1" insertRows="0" selectLockedCells="1"/>
  <mergeCells count="2">
    <mergeCell ref="A1:C1"/>
    <mergeCell ref="A2:A3"/>
  </mergeCells>
  <pageMargins left="0.25" right="0.25" top="0.75" bottom="0.75" header="0.3" footer="0.3"/>
  <pageSetup scale="71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G40"/>
  <sheetViews>
    <sheetView zoomScale="80" zoomScaleNormal="80" workbookViewId="0">
      <selection activeCell="C15" sqref="C15:C24"/>
    </sheetView>
  </sheetViews>
  <sheetFormatPr defaultColWidth="10.625" defaultRowHeight="15.75" x14ac:dyDescent="0.25"/>
  <cols>
    <col min="1" max="1" width="37.125" customWidth="1"/>
    <col min="2" max="2" width="27.375" customWidth="1"/>
    <col min="3" max="3" width="21.125" customWidth="1"/>
    <col min="4" max="11" width="29.125" customWidth="1"/>
  </cols>
  <sheetData>
    <row r="1" spans="1:7" ht="21.6" customHeight="1" x14ac:dyDescent="0.25">
      <c r="A1" s="132" t="s">
        <v>25</v>
      </c>
      <c r="B1" s="158"/>
      <c r="C1" s="158"/>
      <c r="D1" s="158"/>
      <c r="E1" s="158"/>
      <c r="F1" s="158"/>
      <c r="G1" s="158"/>
    </row>
    <row r="2" spans="1:7" x14ac:dyDescent="0.25">
      <c r="A2" s="164" t="s">
        <v>4</v>
      </c>
      <c r="B2" s="165"/>
      <c r="C2" s="165"/>
      <c r="D2" s="162" t="s">
        <v>5</v>
      </c>
      <c r="E2" s="163"/>
      <c r="F2" s="162" t="s">
        <v>62</v>
      </c>
      <c r="G2" s="163"/>
    </row>
    <row r="3" spans="1:7" ht="24.6" customHeight="1" x14ac:dyDescent="0.25">
      <c r="A3" s="166"/>
      <c r="B3" s="167"/>
      <c r="C3" s="167"/>
      <c r="D3" s="159">
        <f>INCOME!B3</f>
        <v>0</v>
      </c>
      <c r="E3" s="159"/>
      <c r="F3" s="160"/>
      <c r="G3" s="161"/>
    </row>
    <row r="4" spans="1:7" s="12" customFormat="1" x14ac:dyDescent="0.25">
      <c r="A4" s="154" t="s">
        <v>54</v>
      </c>
      <c r="B4" s="155"/>
      <c r="C4" s="156"/>
      <c r="D4" s="112" t="s">
        <v>42</v>
      </c>
      <c r="E4" s="112" t="s">
        <v>43</v>
      </c>
      <c r="F4" s="112" t="s">
        <v>44</v>
      </c>
      <c r="G4" s="112" t="s">
        <v>63</v>
      </c>
    </row>
    <row r="5" spans="1:7" x14ac:dyDescent="0.25">
      <c r="A5" s="157" t="s">
        <v>162</v>
      </c>
      <c r="B5" s="150"/>
      <c r="C5" s="151"/>
      <c r="D5" s="8"/>
      <c r="E5" s="8"/>
      <c r="F5" s="13"/>
      <c r="G5" s="13"/>
    </row>
    <row r="6" spans="1:7" x14ac:dyDescent="0.25">
      <c r="A6" s="157" t="s">
        <v>52</v>
      </c>
      <c r="B6" s="150"/>
      <c r="C6" s="151"/>
      <c r="D6" s="8"/>
      <c r="E6" s="8"/>
      <c r="F6" s="13"/>
      <c r="G6" s="13"/>
    </row>
    <row r="7" spans="1:7" x14ac:dyDescent="0.25">
      <c r="A7" s="157" t="s">
        <v>40</v>
      </c>
      <c r="B7" s="150"/>
      <c r="C7" s="151"/>
      <c r="D7" s="8"/>
      <c r="E7" s="8"/>
      <c r="F7" s="13"/>
      <c r="G7" s="13"/>
    </row>
    <row r="8" spans="1:7" x14ac:dyDescent="0.25">
      <c r="A8" s="157" t="s">
        <v>53</v>
      </c>
      <c r="B8" s="150"/>
      <c r="C8" s="151"/>
      <c r="D8" s="8"/>
      <c r="E8" s="8"/>
      <c r="F8" s="13"/>
      <c r="G8" s="13"/>
    </row>
    <row r="9" spans="1:7" x14ac:dyDescent="0.25">
      <c r="A9" s="148"/>
      <c r="B9" s="148"/>
      <c r="C9" s="149"/>
      <c r="D9" s="8"/>
      <c r="E9" s="8"/>
      <c r="F9" s="13"/>
      <c r="G9" s="13"/>
    </row>
    <row r="10" spans="1:7" x14ac:dyDescent="0.25">
      <c r="A10" s="148"/>
      <c r="B10" s="148"/>
      <c r="C10" s="149"/>
      <c r="D10" s="8"/>
      <c r="E10" s="8"/>
      <c r="F10" s="13"/>
      <c r="G10" s="13"/>
    </row>
    <row r="11" spans="1:7" x14ac:dyDescent="0.25">
      <c r="A11" s="150"/>
      <c r="B11" s="150"/>
      <c r="C11" s="151"/>
      <c r="D11" s="8"/>
      <c r="E11" s="8"/>
      <c r="F11" s="13"/>
      <c r="G11" s="13"/>
    </row>
    <row r="12" spans="1:7" x14ac:dyDescent="0.25">
      <c r="A12" s="152" t="s">
        <v>27</v>
      </c>
      <c r="B12" s="153"/>
      <c r="C12" s="83"/>
      <c r="D12" s="84">
        <f>SUM(D5:D11)</f>
        <v>0</v>
      </c>
      <c r="E12" s="84">
        <f>SUM(E5:E11)</f>
        <v>0</v>
      </c>
      <c r="F12" s="56">
        <f>SUM(F5:F11)</f>
        <v>0</v>
      </c>
      <c r="G12" s="56">
        <f>SUM(G5:G11)</f>
        <v>0</v>
      </c>
    </row>
    <row r="14" spans="1:7" s="12" customFormat="1" ht="31.5" x14ac:dyDescent="0.25">
      <c r="A14" s="112" t="s">
        <v>64</v>
      </c>
      <c r="B14" s="112" t="s">
        <v>26</v>
      </c>
      <c r="C14" s="112" t="s">
        <v>101</v>
      </c>
      <c r="D14" s="112" t="s">
        <v>42</v>
      </c>
      <c r="E14" s="112" t="s">
        <v>43</v>
      </c>
      <c r="F14" s="112" t="s">
        <v>44</v>
      </c>
      <c r="G14" s="112" t="s">
        <v>63</v>
      </c>
    </row>
    <row r="15" spans="1:7" x14ac:dyDescent="0.25">
      <c r="A15" s="1"/>
      <c r="B15" s="1"/>
      <c r="C15" s="1"/>
      <c r="D15" s="8"/>
      <c r="E15" s="8"/>
      <c r="F15" s="13"/>
      <c r="G15" s="13"/>
    </row>
    <row r="16" spans="1:7" x14ac:dyDescent="0.25">
      <c r="A16" s="1"/>
      <c r="B16" s="1"/>
      <c r="C16" s="1"/>
      <c r="D16" s="8"/>
      <c r="E16" s="8"/>
      <c r="F16" s="13"/>
      <c r="G16" s="13"/>
    </row>
    <row r="17" spans="1:7" x14ac:dyDescent="0.25">
      <c r="A17" s="1"/>
      <c r="B17" s="1"/>
      <c r="C17" s="1"/>
      <c r="D17" s="8"/>
      <c r="E17" s="8"/>
      <c r="F17" s="13"/>
      <c r="G17" s="13"/>
    </row>
    <row r="18" spans="1:7" x14ac:dyDescent="0.25">
      <c r="A18" s="1"/>
      <c r="B18" s="1"/>
      <c r="C18" s="1"/>
      <c r="D18" s="8"/>
      <c r="E18" s="8"/>
      <c r="F18" s="13"/>
      <c r="G18" s="13"/>
    </row>
    <row r="19" spans="1:7" x14ac:dyDescent="0.25">
      <c r="A19" s="1"/>
      <c r="B19" s="1"/>
      <c r="C19" s="1"/>
      <c r="D19" s="8"/>
      <c r="E19" s="8"/>
      <c r="F19" s="13"/>
      <c r="G19" s="13"/>
    </row>
    <row r="20" spans="1:7" x14ac:dyDescent="0.25">
      <c r="A20" s="1"/>
      <c r="B20" s="1"/>
      <c r="C20" s="1"/>
      <c r="D20" s="8"/>
      <c r="E20" s="8"/>
      <c r="F20" s="13"/>
      <c r="G20" s="13"/>
    </row>
    <row r="21" spans="1:7" x14ac:dyDescent="0.25">
      <c r="A21" s="1"/>
      <c r="B21" s="1"/>
      <c r="C21" s="1"/>
      <c r="D21" s="8"/>
      <c r="E21" s="8"/>
      <c r="F21" s="13"/>
      <c r="G21" s="13"/>
    </row>
    <row r="22" spans="1:7" x14ac:dyDescent="0.25">
      <c r="A22" s="1"/>
      <c r="B22" s="1"/>
      <c r="C22" s="1"/>
      <c r="D22" s="8"/>
      <c r="E22" s="8"/>
      <c r="F22" s="13"/>
      <c r="G22" s="13"/>
    </row>
    <row r="23" spans="1:7" x14ac:dyDescent="0.25">
      <c r="A23" s="1"/>
      <c r="B23" s="1"/>
      <c r="C23" s="1"/>
      <c r="D23" s="8"/>
      <c r="E23" s="8"/>
      <c r="F23" s="13"/>
      <c r="G23" s="13"/>
    </row>
    <row r="24" spans="1:7" x14ac:dyDescent="0.25">
      <c r="A24" s="1"/>
      <c r="B24" s="1"/>
      <c r="C24" s="1"/>
      <c r="D24" s="8"/>
      <c r="E24" s="8"/>
      <c r="F24" s="13"/>
      <c r="G24" s="13"/>
    </row>
    <row r="25" spans="1:7" x14ac:dyDescent="0.25">
      <c r="A25" s="1"/>
      <c r="B25" s="1"/>
      <c r="C25" s="1"/>
      <c r="D25" s="8"/>
      <c r="E25" s="8"/>
      <c r="F25" s="13"/>
      <c r="G25" s="13"/>
    </row>
    <row r="26" spans="1:7" x14ac:dyDescent="0.25">
      <c r="A26" s="152" t="s">
        <v>27</v>
      </c>
      <c r="B26" s="153"/>
      <c r="C26" s="83"/>
      <c r="D26" s="84">
        <f>SUM(D15:D25)</f>
        <v>0</v>
      </c>
      <c r="E26" s="84">
        <f>SUM(E15:E25)</f>
        <v>0</v>
      </c>
      <c r="F26" s="56">
        <f>SUM(F15:F25)</f>
        <v>0</v>
      </c>
      <c r="G26" s="56">
        <f>SUM(G15:G25)</f>
        <v>0</v>
      </c>
    </row>
    <row r="28" spans="1:7" x14ac:dyDescent="0.25">
      <c r="A28" s="145" t="s">
        <v>158</v>
      </c>
      <c r="B28" s="146"/>
      <c r="C28" s="147"/>
      <c r="D28" s="86">
        <f>SUM(D12,D26)</f>
        <v>0</v>
      </c>
      <c r="E28" s="86">
        <f>SUM(E12,E26)</f>
        <v>0</v>
      </c>
      <c r="F28" s="85">
        <f>SUM(F12,F26)</f>
        <v>0</v>
      </c>
      <c r="G28" s="85">
        <f>SUM(G12,G26)</f>
        <v>0</v>
      </c>
    </row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</sheetData>
  <sheetProtection algorithmName="SHA-512" hashValue="YUDtiEi0oekEdDn37PgltJ3q1b23Zgp7PqtEne8bx7Ozuc0y6dKKb37DcgqxBXs9lcP9lNZx4Q2jOGFhqyilsA==" saltValue="hM2iIpu3fqV4iyLIO9ynXw==" spinCount="100000" sheet="1" insertRows="0" selectLockedCells="1"/>
  <mergeCells count="17">
    <mergeCell ref="A1:G1"/>
    <mergeCell ref="D3:E3"/>
    <mergeCell ref="F3:G3"/>
    <mergeCell ref="D2:E2"/>
    <mergeCell ref="F2:G2"/>
    <mergeCell ref="A2:C3"/>
    <mergeCell ref="A4:C4"/>
    <mergeCell ref="A5:C5"/>
    <mergeCell ref="A6:C6"/>
    <mergeCell ref="A7:C7"/>
    <mergeCell ref="A8:C8"/>
    <mergeCell ref="A28:C28"/>
    <mergeCell ref="A9:C9"/>
    <mergeCell ref="A10:C10"/>
    <mergeCell ref="A11:C11"/>
    <mergeCell ref="A26:B26"/>
    <mergeCell ref="A12:B12"/>
  </mergeCells>
  <pageMargins left="0.25" right="0.25" top="0.75" bottom="0.75" header="0.3" footer="0.3"/>
  <pageSetup scale="61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C40"/>
  <sheetViews>
    <sheetView zoomScaleNormal="100" workbookViewId="0">
      <selection activeCell="C12" sqref="C12"/>
    </sheetView>
  </sheetViews>
  <sheetFormatPr defaultColWidth="10.625" defaultRowHeight="15.75" x14ac:dyDescent="0.25"/>
  <cols>
    <col min="1" max="1" width="51.75" customWidth="1"/>
    <col min="2" max="3" width="35.625" customWidth="1"/>
  </cols>
  <sheetData>
    <row r="1" spans="1:3" ht="18.75" x14ac:dyDescent="0.25">
      <c r="A1" s="168" t="s">
        <v>50</v>
      </c>
      <c r="B1" s="169"/>
      <c r="C1" s="169"/>
    </row>
    <row r="2" spans="1:3" ht="18.95" customHeight="1" x14ac:dyDescent="0.25">
      <c r="A2" s="133" t="s">
        <v>4</v>
      </c>
      <c r="B2" s="10" t="s">
        <v>5</v>
      </c>
      <c r="C2" s="10" t="s">
        <v>159</v>
      </c>
    </row>
    <row r="3" spans="1:3" ht="20.45" customHeight="1" x14ac:dyDescent="0.25">
      <c r="A3" s="134"/>
      <c r="B3" s="7">
        <f>INCOME!B3</f>
        <v>0</v>
      </c>
      <c r="C3" s="7"/>
    </row>
    <row r="4" spans="1:3" x14ac:dyDescent="0.25">
      <c r="A4" s="11" t="s">
        <v>50</v>
      </c>
      <c r="B4" s="10" t="s">
        <v>1</v>
      </c>
      <c r="C4" s="10" t="s">
        <v>2</v>
      </c>
    </row>
    <row r="5" spans="1:3" x14ac:dyDescent="0.25">
      <c r="A5" s="102" t="s">
        <v>29</v>
      </c>
      <c r="B5" s="34">
        <f>SUM(B6:B12)</f>
        <v>0</v>
      </c>
      <c r="C5" s="92">
        <f>SUM(C6:C12)</f>
        <v>0</v>
      </c>
    </row>
    <row r="6" spans="1:3" x14ac:dyDescent="0.25">
      <c r="A6" s="103" t="s">
        <v>38</v>
      </c>
      <c r="B6" s="48"/>
      <c r="C6" s="48"/>
    </row>
    <row r="7" spans="1:3" x14ac:dyDescent="0.25">
      <c r="A7" s="103" t="s">
        <v>39</v>
      </c>
      <c r="B7" s="48"/>
      <c r="C7" s="48"/>
    </row>
    <row r="8" spans="1:3" x14ac:dyDescent="0.25">
      <c r="A8" s="103" t="s">
        <v>40</v>
      </c>
      <c r="B8" s="48"/>
      <c r="C8" s="48"/>
    </row>
    <row r="9" spans="1:3" x14ac:dyDescent="0.25">
      <c r="A9" s="104" t="s">
        <v>41</v>
      </c>
      <c r="B9" s="48"/>
      <c r="C9" s="48"/>
    </row>
    <row r="10" spans="1:3" x14ac:dyDescent="0.25">
      <c r="A10" s="104" t="s">
        <v>102</v>
      </c>
      <c r="B10" s="48"/>
      <c r="C10" s="48"/>
    </row>
    <row r="11" spans="1:3" x14ac:dyDescent="0.25">
      <c r="A11" s="105"/>
      <c r="B11" s="48"/>
      <c r="C11" s="48"/>
    </row>
    <row r="12" spans="1:3" x14ac:dyDescent="0.25">
      <c r="A12" s="105"/>
      <c r="B12" s="48"/>
      <c r="C12" s="48"/>
    </row>
    <row r="13" spans="1:3" x14ac:dyDescent="0.25">
      <c r="A13" s="102" t="s">
        <v>28</v>
      </c>
      <c r="B13" s="110">
        <f>SUM(B14:B22)</f>
        <v>0</v>
      </c>
      <c r="C13" s="111">
        <f>SUM(C14:C22)</f>
        <v>0</v>
      </c>
    </row>
    <row r="14" spans="1:3" x14ac:dyDescent="0.25">
      <c r="A14" s="103" t="s">
        <v>33</v>
      </c>
      <c r="B14" s="2"/>
      <c r="C14" s="2"/>
    </row>
    <row r="15" spans="1:3" x14ac:dyDescent="0.25">
      <c r="A15" s="103" t="s">
        <v>34</v>
      </c>
      <c r="B15" s="2"/>
      <c r="C15" s="2"/>
    </row>
    <row r="16" spans="1:3" x14ac:dyDescent="0.25">
      <c r="A16" s="103" t="s">
        <v>35</v>
      </c>
      <c r="B16" s="2"/>
      <c r="C16" s="2"/>
    </row>
    <row r="17" spans="1:3" x14ac:dyDescent="0.25">
      <c r="A17" s="103" t="s">
        <v>55</v>
      </c>
      <c r="B17" s="2"/>
      <c r="C17" s="2"/>
    </row>
    <row r="18" spans="1:3" x14ac:dyDescent="0.25">
      <c r="A18" s="103" t="s">
        <v>59</v>
      </c>
      <c r="B18" s="2"/>
      <c r="C18" s="2"/>
    </row>
    <row r="19" spans="1:3" x14ac:dyDescent="0.25">
      <c r="A19" s="103" t="s">
        <v>37</v>
      </c>
      <c r="B19" s="2"/>
      <c r="C19" s="2"/>
    </row>
    <row r="20" spans="1:3" x14ac:dyDescent="0.25">
      <c r="A20" s="103"/>
      <c r="B20" s="2"/>
      <c r="C20" s="2"/>
    </row>
    <row r="21" spans="1:3" x14ac:dyDescent="0.25">
      <c r="A21" s="103"/>
      <c r="B21" s="2"/>
      <c r="C21" s="2"/>
    </row>
    <row r="22" spans="1:3" x14ac:dyDescent="0.25">
      <c r="A22" s="106"/>
      <c r="B22" s="2"/>
      <c r="C22" s="2"/>
    </row>
    <row r="23" spans="1:3" x14ac:dyDescent="0.25">
      <c r="A23" s="102" t="s">
        <v>128</v>
      </c>
      <c r="B23" s="3">
        <f>SUM(B24:B30)</f>
        <v>0</v>
      </c>
      <c r="C23" s="93">
        <f>SUM(C24:C30)</f>
        <v>0</v>
      </c>
    </row>
    <row r="24" spans="1:3" x14ac:dyDescent="0.25">
      <c r="A24" s="103" t="s">
        <v>3</v>
      </c>
      <c r="B24" s="2"/>
      <c r="C24" s="2"/>
    </row>
    <row r="25" spans="1:3" x14ac:dyDescent="0.25">
      <c r="A25" s="103" t="s">
        <v>58</v>
      </c>
      <c r="B25" s="2"/>
      <c r="C25" s="2"/>
    </row>
    <row r="26" spans="1:3" x14ac:dyDescent="0.25">
      <c r="A26" s="103" t="s">
        <v>36</v>
      </c>
      <c r="B26" s="2"/>
      <c r="C26" s="2"/>
    </row>
    <row r="27" spans="1:3" x14ac:dyDescent="0.25">
      <c r="A27" s="107" t="s">
        <v>57</v>
      </c>
      <c r="B27" s="2"/>
      <c r="C27" s="2"/>
    </row>
    <row r="28" spans="1:3" x14ac:dyDescent="0.25">
      <c r="A28" s="103" t="s">
        <v>131</v>
      </c>
      <c r="B28" s="2"/>
      <c r="C28" s="2"/>
    </row>
    <row r="29" spans="1:3" x14ac:dyDescent="0.25">
      <c r="A29" s="103"/>
      <c r="B29" s="2"/>
      <c r="C29" s="2"/>
    </row>
    <row r="30" spans="1:3" x14ac:dyDescent="0.25">
      <c r="A30" s="103"/>
      <c r="B30" s="2"/>
      <c r="C30" s="2"/>
    </row>
    <row r="31" spans="1:3" x14ac:dyDescent="0.25">
      <c r="A31" s="108" t="s">
        <v>129</v>
      </c>
      <c r="B31" s="3">
        <f>SUM(B32:B34)</f>
        <v>0</v>
      </c>
      <c r="C31" s="93">
        <f>SUM(C32:C34)</f>
        <v>0</v>
      </c>
    </row>
    <row r="32" spans="1:3" x14ac:dyDescent="0.25">
      <c r="A32" s="103" t="s">
        <v>132</v>
      </c>
      <c r="B32" s="2"/>
      <c r="C32" s="2"/>
    </row>
    <row r="33" spans="1:3" x14ac:dyDescent="0.25">
      <c r="A33" s="103"/>
      <c r="B33" s="2"/>
      <c r="C33" s="2"/>
    </row>
    <row r="34" spans="1:3" x14ac:dyDescent="0.25">
      <c r="A34" s="103"/>
      <c r="B34" s="2"/>
      <c r="C34" s="2"/>
    </row>
    <row r="35" spans="1:3" x14ac:dyDescent="0.25">
      <c r="A35" s="108" t="s">
        <v>130</v>
      </c>
      <c r="B35" s="3">
        <f>SUM(B36:B39)</f>
        <v>0</v>
      </c>
      <c r="C35" s="93">
        <f>SUM(C36:C39)</f>
        <v>0</v>
      </c>
    </row>
    <row r="36" spans="1:3" x14ac:dyDescent="0.25">
      <c r="A36" s="103" t="s">
        <v>17</v>
      </c>
      <c r="B36" s="2"/>
      <c r="C36" s="2"/>
    </row>
    <row r="37" spans="1:3" x14ac:dyDescent="0.25">
      <c r="A37" s="103"/>
      <c r="B37" s="2"/>
      <c r="C37" s="2"/>
    </row>
    <row r="38" spans="1:3" x14ac:dyDescent="0.25">
      <c r="A38" s="103"/>
      <c r="B38" s="2"/>
      <c r="C38" s="2"/>
    </row>
    <row r="39" spans="1:3" x14ac:dyDescent="0.25">
      <c r="A39" s="103"/>
      <c r="B39" s="2"/>
      <c r="C39" s="2"/>
    </row>
    <row r="40" spans="1:3" x14ac:dyDescent="0.25">
      <c r="A40" s="109" t="s">
        <v>51</v>
      </c>
      <c r="B40" s="95">
        <f>SUM(B35,B31,B23,B13,B5)</f>
        <v>0</v>
      </c>
      <c r="C40" s="94">
        <f>SUM(C35,C31,C23,C13,C5)</f>
        <v>0</v>
      </c>
    </row>
  </sheetData>
  <sheetProtection algorithmName="SHA-512" hashValue="B3T09ruk5R1beOficct1pQL3vWAjRJsNzwtm4lkEXqTEFhDEi8bfClwK2rOBF3TqymJU8BgdtQ8G3OjzHsBjpA==" saltValue="WvE61Gv9nxFvShC5JQuANg==" spinCount="100000" sheet="1" insertRows="0" selectLockedCells="1"/>
  <mergeCells count="2">
    <mergeCell ref="A2:A3"/>
    <mergeCell ref="A1:C1"/>
  </mergeCells>
  <pageMargins left="0.25" right="0.25" top="0.75" bottom="0.75" header="0.3" footer="0.3"/>
  <pageSetup scale="7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  <pageSetUpPr fitToPage="1"/>
  </sheetPr>
  <dimension ref="A1:D15"/>
  <sheetViews>
    <sheetView zoomScaleNormal="100" workbookViewId="0">
      <selection activeCell="B14" sqref="B14"/>
    </sheetView>
  </sheetViews>
  <sheetFormatPr defaultColWidth="10.625" defaultRowHeight="15.75" x14ac:dyDescent="0.25"/>
  <cols>
    <col min="1" max="1" width="29.875" customWidth="1"/>
    <col min="2" max="3" width="43.5" customWidth="1"/>
    <col min="4" max="4" width="41.625" customWidth="1"/>
  </cols>
  <sheetData>
    <row r="1" spans="1:4" ht="24" customHeight="1" x14ac:dyDescent="0.25">
      <c r="A1" s="170" t="s">
        <v>45</v>
      </c>
      <c r="B1" s="171"/>
      <c r="C1" s="171"/>
      <c r="D1" s="171"/>
    </row>
    <row r="2" spans="1:4" x14ac:dyDescent="0.25">
      <c r="A2" s="133" t="s">
        <v>4</v>
      </c>
      <c r="B2" s="10" t="s">
        <v>5</v>
      </c>
      <c r="C2" s="162" t="s">
        <v>62</v>
      </c>
      <c r="D2" s="163"/>
    </row>
    <row r="3" spans="1:4" ht="20.45" customHeight="1" x14ac:dyDescent="0.25">
      <c r="A3" s="134"/>
      <c r="B3" s="120">
        <f>INCOME!B3</f>
        <v>0</v>
      </c>
      <c r="C3" s="120"/>
      <c r="D3" s="14"/>
    </row>
    <row r="4" spans="1:4" x14ac:dyDescent="0.25">
      <c r="A4" s="10" t="s">
        <v>46</v>
      </c>
      <c r="B4" s="10"/>
      <c r="C4" s="10" t="s">
        <v>114</v>
      </c>
      <c r="D4" s="10" t="s">
        <v>115</v>
      </c>
    </row>
    <row r="5" spans="1:4" x14ac:dyDescent="0.25">
      <c r="A5" s="106" t="s">
        <v>140</v>
      </c>
      <c r="B5" s="121">
        <f>INCOME!B8</f>
        <v>0</v>
      </c>
      <c r="C5" s="122">
        <f>INCOME!C31*12</f>
        <v>0</v>
      </c>
      <c r="D5" s="123">
        <f>INCOME!D31*12</f>
        <v>0</v>
      </c>
    </row>
    <row r="6" spans="1:4" x14ac:dyDescent="0.25">
      <c r="A6" s="106" t="s">
        <v>156</v>
      </c>
      <c r="B6" s="121">
        <f>INCOME!B50</f>
        <v>0</v>
      </c>
      <c r="C6" s="122">
        <f>INCOME!C50</f>
        <v>0</v>
      </c>
      <c r="D6" s="123">
        <f>INCOME!D50</f>
        <v>0</v>
      </c>
    </row>
    <row r="7" spans="1:4" x14ac:dyDescent="0.25">
      <c r="A7" s="106" t="s">
        <v>157</v>
      </c>
      <c r="B7" s="121">
        <f>INCOME!B51</f>
        <v>0</v>
      </c>
      <c r="C7" s="122">
        <f>INCOME!C50</f>
        <v>0</v>
      </c>
      <c r="D7" s="123">
        <f>INCOME!D51</f>
        <v>0</v>
      </c>
    </row>
    <row r="8" spans="1:4" x14ac:dyDescent="0.25">
      <c r="A8" s="106" t="s">
        <v>141</v>
      </c>
      <c r="B8" s="121">
        <f>EXPENSES!B86</f>
        <v>0</v>
      </c>
      <c r="C8" s="122">
        <f>EXPENSES!C86</f>
        <v>0</v>
      </c>
      <c r="D8" s="123">
        <f>EXPENSES!C86</f>
        <v>0</v>
      </c>
    </row>
    <row r="9" spans="1:4" x14ac:dyDescent="0.25">
      <c r="A9" s="106" t="s">
        <v>142</v>
      </c>
      <c r="B9" s="121">
        <f>DEBT!D26</f>
        <v>0</v>
      </c>
      <c r="C9" s="122">
        <f>DEBT!F28</f>
        <v>0</v>
      </c>
      <c r="D9" s="123">
        <f>DEBT!F28</f>
        <v>0</v>
      </c>
    </row>
    <row r="10" spans="1:4" ht="16.5" customHeight="1" x14ac:dyDescent="0.25">
      <c r="A10" s="124" t="s">
        <v>143</v>
      </c>
      <c r="B10" s="121"/>
      <c r="C10" s="122"/>
      <c r="D10" s="123"/>
    </row>
    <row r="11" spans="1:4" ht="16.5" customHeight="1" x14ac:dyDescent="0.25">
      <c r="A11" s="118" t="s">
        <v>47</v>
      </c>
      <c r="B11" s="110">
        <f>B7-B8-B9-B10</f>
        <v>0</v>
      </c>
      <c r="C11" s="119">
        <f>C7-C8-C9-C10</f>
        <v>0</v>
      </c>
      <c r="D11" s="125">
        <f>D7-D8-D9-D10</f>
        <v>0</v>
      </c>
    </row>
    <row r="12" spans="1:4" ht="16.5" customHeight="1" x14ac:dyDescent="0.25">
      <c r="A12" s="106"/>
      <c r="B12" s="121"/>
      <c r="C12" s="122"/>
      <c r="D12" s="123"/>
    </row>
    <row r="13" spans="1:4" ht="16.5" customHeight="1" x14ac:dyDescent="0.25">
      <c r="A13" s="106" t="s">
        <v>134</v>
      </c>
      <c r="B13" s="121">
        <f>DEBT!E28</f>
        <v>0</v>
      </c>
      <c r="C13" s="122">
        <f>DEBT!G28</f>
        <v>0</v>
      </c>
      <c r="D13" s="123">
        <f>DEBT!G28</f>
        <v>0</v>
      </c>
    </row>
    <row r="14" spans="1:4" ht="16.5" customHeight="1" x14ac:dyDescent="0.25">
      <c r="A14" s="106" t="s">
        <v>133</v>
      </c>
      <c r="B14" s="121">
        <f>ASSETS!B40</f>
        <v>0</v>
      </c>
      <c r="C14" s="122">
        <f>ASSETS!C40</f>
        <v>0</v>
      </c>
      <c r="D14" s="123">
        <f>ASSETS!C40</f>
        <v>0</v>
      </c>
    </row>
    <row r="15" spans="1:4" ht="16.5" customHeight="1" x14ac:dyDescent="0.25">
      <c r="A15" s="118" t="s">
        <v>135</v>
      </c>
      <c r="B15" s="126">
        <f>B14-B13</f>
        <v>0</v>
      </c>
      <c r="C15" s="127">
        <f>C14-C13</f>
        <v>0</v>
      </c>
      <c r="D15" s="128">
        <f>D14-D13</f>
        <v>0</v>
      </c>
    </row>
  </sheetData>
  <sheetProtection insertRows="0" selectLockedCells="1"/>
  <mergeCells count="3">
    <mergeCell ref="A1:D1"/>
    <mergeCell ref="A2:A3"/>
    <mergeCell ref="C2:D2"/>
  </mergeCells>
  <pageMargins left="0.25" right="0.25" top="0.75" bottom="0.75" header="0.3" footer="0.3"/>
  <pageSetup scale="77" fitToHeight="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2CD4A3ACA26A40929AB7FBD28F6814" ma:contentTypeVersion="14" ma:contentTypeDescription="Create a new document." ma:contentTypeScope="" ma:versionID="9bfa9d53a7e2a901adb78532d9466f97">
  <xsd:schema xmlns:xsd="http://www.w3.org/2001/XMLSchema" xmlns:xs="http://www.w3.org/2001/XMLSchema" xmlns:p="http://schemas.microsoft.com/office/2006/metadata/properties" xmlns:ns2="125f600b-7d96-4255-b4b2-8504162e3e09" xmlns:ns3="dbca3999-8150-4f5d-a001-9157a193fc53" targetNamespace="http://schemas.microsoft.com/office/2006/metadata/properties" ma:root="true" ma:fieldsID="7e65c1a28dcb1f7d149a102ca12094bd" ns2:_="" ns3:_="">
    <xsd:import namespace="125f600b-7d96-4255-b4b2-8504162e3e09"/>
    <xsd:import namespace="dbca3999-8150-4f5d-a001-9157a193fc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5f600b-7d96-4255-b4b2-8504162e3e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98a51c0-bb12-450e-be77-fb047ee4b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a3999-8150-4f5d-a001-9157a193fc5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1fcd66f-6f1f-4d54-8e6d-ecfda7797224}" ma:internalName="TaxCatchAll" ma:showField="CatchAllData" ma:web="dbca3999-8150-4f5d-a001-9157a193fc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25f600b-7d96-4255-b4b2-8504162e3e09">
      <Terms xmlns="http://schemas.microsoft.com/office/infopath/2007/PartnerControls"/>
    </lcf76f155ced4ddcb4097134ff3c332f>
    <TaxCatchAll xmlns="dbca3999-8150-4f5d-a001-9157a193fc53" xsi:nil="true"/>
  </documentManagement>
</p:properties>
</file>

<file path=customXml/itemProps1.xml><?xml version="1.0" encoding="utf-8"?>
<ds:datastoreItem xmlns:ds="http://schemas.openxmlformats.org/officeDocument/2006/customXml" ds:itemID="{122E9B1A-A18A-4B57-99D6-36D6E968D5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75C98F-0BBC-4BB5-A6A8-F81AE3C10055}"/>
</file>

<file path=customXml/itemProps3.xml><?xml version="1.0" encoding="utf-8"?>
<ds:datastoreItem xmlns:ds="http://schemas.openxmlformats.org/officeDocument/2006/customXml" ds:itemID="{75368DC9-959D-4CEA-A371-AC525F0229CF}">
  <ds:schemaRefs>
    <ds:schemaRef ds:uri="http://purl.org/dc/terms/"/>
    <ds:schemaRef ds:uri="http://schemas.microsoft.com/office/2006/documentManagement/types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3f63e637-ce5b-4de7-91c4-ee4f06a94433"/>
    <ds:schemaRef ds:uri="f24dd76f-2db2-4aff-8d81-8461f774cb6f"/>
    <ds:schemaRef ds:uri="http://www.w3.org/XML/1998/namespace"/>
    <ds:schemaRef ds:uri="50c1f6c9-5874-4672-a0af-1cb883187924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</vt:lpstr>
      <vt:lpstr>EXPENSES</vt:lpstr>
      <vt:lpstr>DEBT</vt:lpstr>
      <vt:lpstr>ASSETS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Perna CIV Anthony R</cp:lastModifiedBy>
  <cp:lastPrinted>2024-12-19T19:31:43Z</cp:lastPrinted>
  <dcterms:created xsi:type="dcterms:W3CDTF">2020-05-18T13:27:17Z</dcterms:created>
  <dcterms:modified xsi:type="dcterms:W3CDTF">2024-12-19T19:31:47Z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0x0101002E2CD4A3ACA26A40929AB7FBD28F6814</vt:lpwstr>
  </property>
</Properties>
</file>