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bookViews>
    <workbookView xWindow="-31220" yWindow="-440" windowWidth="21580" windowHeight="163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P20" i="1"/>
  <c r="T20" i="1"/>
  <c r="U20" i="1"/>
  <c r="Q20" i="1"/>
  <c r="V20" i="1"/>
  <c r="O20" i="1"/>
  <c r="O9" i="1"/>
  <c r="O10" i="1"/>
  <c r="O11" i="1"/>
  <c r="O12" i="1"/>
  <c r="O13" i="1"/>
  <c r="O14" i="1"/>
  <c r="O15" i="1"/>
  <c r="O17" i="1"/>
  <c r="O18" i="1"/>
  <c r="P9" i="1"/>
  <c r="Q9" i="1"/>
  <c r="R9" i="1"/>
  <c r="T9" i="1"/>
  <c r="U9" i="1"/>
  <c r="V9" i="1"/>
  <c r="P10" i="1"/>
  <c r="Q10" i="1"/>
  <c r="R10" i="1"/>
  <c r="T10" i="1"/>
  <c r="U10" i="1"/>
  <c r="V10" i="1"/>
  <c r="P11" i="1"/>
  <c r="Q11" i="1"/>
  <c r="R11" i="1"/>
  <c r="T11" i="1"/>
  <c r="U11" i="1"/>
  <c r="V11" i="1"/>
  <c r="P12" i="1"/>
  <c r="Q12" i="1"/>
  <c r="R12" i="1"/>
  <c r="T12" i="1"/>
  <c r="U12" i="1"/>
  <c r="V12" i="1"/>
  <c r="P13" i="1"/>
  <c r="Q13" i="1"/>
  <c r="R13" i="1"/>
  <c r="T13" i="1"/>
  <c r="U13" i="1"/>
  <c r="V13" i="1"/>
  <c r="P14" i="1"/>
  <c r="Q14" i="1"/>
  <c r="R14" i="1"/>
  <c r="T14" i="1"/>
  <c r="U14" i="1"/>
  <c r="V14" i="1"/>
  <c r="P15" i="1"/>
  <c r="Q15" i="1"/>
  <c r="R15" i="1"/>
  <c r="T15" i="1"/>
  <c r="U15" i="1"/>
  <c r="V15" i="1"/>
  <c r="P17" i="1"/>
  <c r="Q17" i="1"/>
  <c r="R17" i="1"/>
  <c r="T17" i="1"/>
  <c r="U17" i="1"/>
  <c r="V17" i="1"/>
  <c r="P18" i="1"/>
  <c r="Q18" i="1"/>
  <c r="R18" i="1"/>
  <c r="T18" i="1"/>
  <c r="U18" i="1"/>
  <c r="V18" i="1"/>
  <c r="V8" i="1"/>
  <c r="U8" i="1"/>
  <c r="T8" i="1"/>
  <c r="R8" i="1"/>
  <c r="Q8" i="1"/>
  <c r="P8" i="1"/>
  <c r="O8" i="1"/>
</calcChain>
</file>

<file path=xl/sharedStrings.xml><?xml version="1.0" encoding="utf-8"?>
<sst xmlns="http://schemas.openxmlformats.org/spreadsheetml/2006/main" count="29" uniqueCount="26">
  <si>
    <t>67 </t>
  </si>
  <si>
    <t>11 </t>
  </si>
  <si>
    <t>14 </t>
  </si>
  <si>
    <t>2 </t>
  </si>
  <si>
    <t>7+</t>
    <phoneticPr fontId="2" type="noConversion"/>
  </si>
  <si>
    <t>total</t>
    <phoneticPr fontId="2" type="noConversion"/>
  </si>
  <si>
    <t>kind</t>
    <phoneticPr fontId="2" type="noConversion"/>
  </si>
  <si>
    <t>38 </t>
  </si>
  <si>
    <t>Male</t>
    <phoneticPr fontId="2" type="noConversion"/>
  </si>
  <si>
    <t>Female</t>
    <phoneticPr fontId="2" type="noConversion"/>
  </si>
  <si>
    <t>Age</t>
    <phoneticPr fontId="2" type="noConversion"/>
  </si>
  <si>
    <t>물약</t>
  </si>
  <si>
    <t>물약</t>
    <phoneticPr fontId="2" type="noConversion"/>
  </si>
  <si>
    <t>가루약</t>
  </si>
  <si>
    <t>가루약</t>
    <phoneticPr fontId="2" type="noConversion"/>
  </si>
  <si>
    <t>좌약</t>
  </si>
  <si>
    <t>좌약</t>
    <phoneticPr fontId="2" type="noConversion"/>
  </si>
  <si>
    <t>아세트아미노펜</t>
    <phoneticPr fontId="2" type="noConversion"/>
  </si>
  <si>
    <t>이부프로펜</t>
    <phoneticPr fontId="2" type="noConversion"/>
  </si>
  <si>
    <t>덱시프로펜</t>
    <phoneticPr fontId="2" type="noConversion"/>
  </si>
  <si>
    <t>알약</t>
  </si>
  <si>
    <t>알약</t>
    <phoneticPr fontId="2" type="noConversion"/>
  </si>
  <si>
    <t>1 </t>
  </si>
  <si>
    <t xml:space="preserve">FINDING : </t>
    <phoneticPr fontId="2" type="noConversion"/>
  </si>
  <si>
    <t>덱시프로펜, 이부프로펜 계열은 물약의 사용이 대부분</t>
    <phoneticPr fontId="2" type="noConversion"/>
  </si>
  <si>
    <t>아세트 아미노펜의 경우 다양한 형태로 사용(좌약, 가루약, 알약은 대부분 아세트 아민노펜)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</si>
</sst>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1" applyFont="1" applyAlignment="1">
      <alignment vertical="top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</cellXfs>
  <cellStyles count="2">
    <cellStyle name="기본" xfId="0" builtinId="0"/>
    <cellStyle name="쉼표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약 종류에</a:t>
            </a:r>
            <a:r>
              <a:rPr lang="ko-KR" altLang="en-US" baseline="0"/>
              <a:t> 따른 사용량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9841527995399"/>
          <c:y val="0.154715660542432"/>
          <c:w val="0.656958421758993"/>
          <c:h val="0.6845472268722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Sheet1!$J$30:$M$30</c:f>
              <c:strCache>
                <c:ptCount val="4"/>
                <c:pt idx="0">
                  <c:v>물약</c:v>
                </c:pt>
                <c:pt idx="1">
                  <c:v>가루약</c:v>
                </c:pt>
                <c:pt idx="2">
                  <c:v>좌약</c:v>
                </c:pt>
                <c:pt idx="3">
                  <c:v>알약</c:v>
                </c:pt>
              </c:strCache>
            </c:strRef>
          </c:cat>
          <c:val>
            <c:numRef>
              <c:f>Sheet1!$J$31:$M$31</c:f>
              <c:numCache>
                <c:formatCode>General</c:formatCode>
                <c:ptCount val="4"/>
                <c:pt idx="0">
                  <c:v>1.16104E6</c:v>
                </c:pt>
                <c:pt idx="1">
                  <c:v>132933.0</c:v>
                </c:pt>
                <c:pt idx="2">
                  <c:v>11518.0</c:v>
                </c:pt>
                <c:pt idx="3">
                  <c:v>8826.0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96-4BDF-87C4-FA656013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성분에 따른 사용량</a:t>
            </a:r>
          </a:p>
        </c:rich>
      </c:tx>
      <c:layout>
        <c:manualLayout>
          <c:xMode val="edge"/>
          <c:yMode val="edge"/>
          <c:x val="0.312961335413939"/>
          <c:y val="0.0202275573658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8124645011629"/>
          <c:y val="0.149043385190561"/>
          <c:w val="0.642490269581906"/>
          <c:h val="0.7131559820744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Sheet1!$C$39:$E$39</c:f>
              <c:strCache>
                <c:ptCount val="3"/>
                <c:pt idx="0">
                  <c:v>아세트아미노펜</c:v>
                </c:pt>
                <c:pt idx="1">
                  <c:v>이부프로펜</c:v>
                </c:pt>
                <c:pt idx="2">
                  <c:v>덱시프로펜</c:v>
                </c:pt>
              </c:strCache>
            </c:strRef>
          </c:cat>
          <c:val>
            <c:numRef>
              <c:f>Sheet1!$C$40:$E$40</c:f>
              <c:numCache>
                <c:formatCode>General</c:formatCode>
                <c:ptCount val="3"/>
                <c:pt idx="0">
                  <c:v>552589.0</c:v>
                </c:pt>
                <c:pt idx="1">
                  <c:v>315789.0</c:v>
                </c:pt>
                <c:pt idx="2">
                  <c:v>445939.0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55-4638-9178-2C517F1A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83865143281"/>
          <c:y val="0.943109596728339"/>
          <c:w val="0.665729676728906"/>
          <c:h val="0.056890403271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22</xdr:row>
      <xdr:rowOff>158750</xdr:rowOff>
    </xdr:from>
    <xdr:to>
      <xdr:col>18</xdr:col>
      <xdr:colOff>456846</xdr:colOff>
      <xdr:row>36</xdr:row>
      <xdr:rowOff>101240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4908550"/>
          <a:ext cx="2777771" cy="2965090"/>
        </a:xfrm>
        <a:prstGeom prst="rect">
          <a:avLst/>
        </a:prstGeom>
      </xdr:spPr>
    </xdr:pic>
    <xdr:clientData/>
  </xdr:twoCellAnchor>
  <xdr:twoCellAnchor>
    <xdr:from>
      <xdr:col>8</xdr:col>
      <xdr:colOff>285750</xdr:colOff>
      <xdr:row>24</xdr:row>
      <xdr:rowOff>19049</xdr:rowOff>
    </xdr:from>
    <xdr:to>
      <xdr:col>13</xdr:col>
      <xdr:colOff>638175</xdr:colOff>
      <xdr:row>41</xdr:row>
      <xdr:rowOff>85724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314324</xdr:colOff>
      <xdr:row>23</xdr:row>
      <xdr:rowOff>166687</xdr:rowOff>
    </xdr:from>
    <xdr:to>
      <xdr:col>7</xdr:col>
      <xdr:colOff>380999</xdr:colOff>
      <xdr:row>41</xdr:row>
      <xdr:rowOff>161925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tabSelected="1" workbookViewId="0">
      <selection activeCell="G8" sqref="G8:G21"/>
    </sheetView>
  </sheetViews>
  <sheetFormatPr baseColWidth="10" defaultColWidth="8.83203125" defaultRowHeight="17" x14ac:dyDescent="0.25"/>
  <sheetData>
    <row r="2" spans="1:22" x14ac:dyDescent="0.25">
      <c r="A2" s="1"/>
    </row>
    <row r="3" spans="1:22" x14ac:dyDescent="0.25">
      <c r="A3" s="1"/>
    </row>
    <row r="4" spans="1:22" x14ac:dyDescent="0.25">
      <c r="A4" s="1"/>
    </row>
    <row r="6" spans="1:22" x14ac:dyDescent="0.25">
      <c r="A6" s="2"/>
      <c r="B6" s="3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O6" s="11"/>
      <c r="P6" s="11"/>
      <c r="Q6" s="11"/>
      <c r="R6" s="11"/>
      <c r="T6" s="12"/>
      <c r="U6" s="12"/>
      <c r="V6" s="12"/>
    </row>
    <row r="7" spans="1:22" x14ac:dyDescent="0.25">
      <c r="A7" s="4" t="s">
        <v>10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O7" s="11" t="s">
        <v>12</v>
      </c>
      <c r="P7" s="11" t="s">
        <v>14</v>
      </c>
      <c r="Q7" s="11" t="s">
        <v>16</v>
      </c>
      <c r="R7" s="11" t="s">
        <v>21</v>
      </c>
      <c r="T7" s="12" t="s">
        <v>17</v>
      </c>
      <c r="U7" s="12" t="s">
        <v>18</v>
      </c>
      <c r="V7" s="12" t="s">
        <v>19</v>
      </c>
    </row>
    <row r="8" spans="1:22" x14ac:dyDescent="0.25">
      <c r="A8" s="5">
        <v>0</v>
      </c>
      <c r="B8" s="17">
        <v>80188</v>
      </c>
      <c r="C8" s="14">
        <v>34973</v>
      </c>
      <c r="D8" s="14">
        <v>13124</v>
      </c>
      <c r="E8" s="14">
        <v>432</v>
      </c>
      <c r="F8" s="14">
        <v>1350</v>
      </c>
      <c r="G8" s="14">
        <v>46015</v>
      </c>
      <c r="H8" s="7">
        <v>552</v>
      </c>
      <c r="I8" s="7">
        <v>390</v>
      </c>
      <c r="J8" s="7">
        <v>35</v>
      </c>
      <c r="K8" s="7">
        <v>25</v>
      </c>
      <c r="L8" s="7">
        <v>173</v>
      </c>
      <c r="M8" s="7" t="s">
        <v>1</v>
      </c>
      <c r="O8" s="13">
        <f>SUM(B8,C8,G8)</f>
        <v>161176</v>
      </c>
      <c r="P8" s="2">
        <f>SUM(D8,I8,H8)</f>
        <v>14066</v>
      </c>
      <c r="Q8" s="2">
        <f>SUM(F8,L8,M8)</f>
        <v>1523</v>
      </c>
      <c r="R8" s="2">
        <f>SUM(E8,J8,K8)</f>
        <v>492</v>
      </c>
      <c r="T8" s="13">
        <f>SUM(B8,D8,E8,F8)</f>
        <v>95094</v>
      </c>
      <c r="U8" s="2">
        <f>SUM(C8,H8,J8,L8)</f>
        <v>35733</v>
      </c>
      <c r="V8" s="2">
        <f>SUM(G8,I8,K8,M8)</f>
        <v>46430</v>
      </c>
    </row>
    <row r="9" spans="1:22" x14ac:dyDescent="0.25">
      <c r="A9" s="5">
        <v>1</v>
      </c>
      <c r="B9" s="15">
        <v>181403</v>
      </c>
      <c r="C9" s="14">
        <v>132015</v>
      </c>
      <c r="D9" s="14">
        <v>51753</v>
      </c>
      <c r="E9" s="14">
        <v>1516</v>
      </c>
      <c r="F9" s="14">
        <v>5166</v>
      </c>
      <c r="G9" s="18">
        <v>186108</v>
      </c>
      <c r="H9" s="7">
        <v>1785</v>
      </c>
      <c r="I9" s="7">
        <v>1162</v>
      </c>
      <c r="J9" s="7">
        <v>117</v>
      </c>
      <c r="K9" s="7">
        <v>95</v>
      </c>
      <c r="L9" s="7">
        <v>428</v>
      </c>
      <c r="M9" s="7">
        <v>23</v>
      </c>
      <c r="O9" s="13">
        <f t="shared" ref="O9:O18" si="0">SUM(B9,C9,G9)</f>
        <v>499526</v>
      </c>
      <c r="P9" s="2">
        <f t="shared" ref="P9:P18" si="1">SUM(D9,I9,H9)</f>
        <v>54700</v>
      </c>
      <c r="Q9" s="2">
        <f t="shared" ref="Q9:Q18" si="2">SUM(F9,L9,M9)</f>
        <v>5617</v>
      </c>
      <c r="R9" s="2">
        <f t="shared" ref="R9:R18" si="3">SUM(E9,J9,K9)</f>
        <v>1728</v>
      </c>
      <c r="T9" s="13">
        <f t="shared" ref="T9:T18" si="4">SUM(B9,D9,E9,F9)</f>
        <v>239838</v>
      </c>
      <c r="U9" s="2">
        <f t="shared" ref="U9:U18" si="5">SUM(C9,H9,J9,L9)</f>
        <v>134345</v>
      </c>
      <c r="V9" s="2">
        <f t="shared" ref="V9:V18" si="6">SUM(G9,I9,K9,M9)</f>
        <v>187388</v>
      </c>
    </row>
    <row r="10" spans="1:22" x14ac:dyDescent="0.25">
      <c r="A10" s="5">
        <v>2</v>
      </c>
      <c r="B10" s="15">
        <v>73176</v>
      </c>
      <c r="C10" s="14">
        <v>66174</v>
      </c>
      <c r="D10" s="14">
        <v>26896</v>
      </c>
      <c r="E10" s="14">
        <v>1125</v>
      </c>
      <c r="F10" s="14">
        <v>2461</v>
      </c>
      <c r="G10" s="18">
        <v>97420</v>
      </c>
      <c r="H10" s="7">
        <v>897</v>
      </c>
      <c r="I10" s="7">
        <v>540</v>
      </c>
      <c r="J10" s="7">
        <v>65</v>
      </c>
      <c r="K10" s="7">
        <v>43</v>
      </c>
      <c r="L10" s="7">
        <v>197</v>
      </c>
      <c r="M10" s="7" t="s">
        <v>2</v>
      </c>
      <c r="O10" s="13">
        <f t="shared" si="0"/>
        <v>236770</v>
      </c>
      <c r="P10" s="2">
        <f t="shared" si="1"/>
        <v>28333</v>
      </c>
      <c r="Q10" s="2">
        <f t="shared" si="2"/>
        <v>2658</v>
      </c>
      <c r="R10" s="2">
        <f t="shared" si="3"/>
        <v>1233</v>
      </c>
      <c r="T10" s="13">
        <f t="shared" si="4"/>
        <v>103658</v>
      </c>
      <c r="U10" s="2">
        <f t="shared" si="5"/>
        <v>67333</v>
      </c>
      <c r="V10" s="2">
        <f t="shared" si="6"/>
        <v>98003</v>
      </c>
    </row>
    <row r="11" spans="1:22" x14ac:dyDescent="0.25">
      <c r="A11" s="5">
        <v>3</v>
      </c>
      <c r="B11" s="17">
        <v>73176</v>
      </c>
      <c r="C11" s="14">
        <v>31583</v>
      </c>
      <c r="D11" s="14">
        <v>13906</v>
      </c>
      <c r="E11" s="14">
        <v>765</v>
      </c>
      <c r="F11" s="14">
        <v>926</v>
      </c>
      <c r="G11" s="14">
        <v>50211</v>
      </c>
      <c r="H11" s="7">
        <v>454</v>
      </c>
      <c r="I11" s="7">
        <v>268</v>
      </c>
      <c r="J11" s="7">
        <v>22</v>
      </c>
      <c r="K11" s="7">
        <v>26</v>
      </c>
      <c r="L11" s="7">
        <v>70</v>
      </c>
      <c r="M11" s="7">
        <v>10</v>
      </c>
      <c r="O11" s="13">
        <f t="shared" si="0"/>
        <v>154970</v>
      </c>
      <c r="P11" s="2">
        <f t="shared" si="1"/>
        <v>14628</v>
      </c>
      <c r="Q11" s="2">
        <f t="shared" si="2"/>
        <v>1006</v>
      </c>
      <c r="R11" s="2">
        <f t="shared" si="3"/>
        <v>813</v>
      </c>
      <c r="T11" s="13">
        <f t="shared" si="4"/>
        <v>88773</v>
      </c>
      <c r="U11" s="2">
        <f t="shared" si="5"/>
        <v>32129</v>
      </c>
      <c r="V11" s="2">
        <f t="shared" si="6"/>
        <v>50515</v>
      </c>
    </row>
    <row r="12" spans="1:22" x14ac:dyDescent="0.25">
      <c r="A12" s="5">
        <v>4</v>
      </c>
      <c r="B12" s="15">
        <v>19219</v>
      </c>
      <c r="C12" s="14">
        <v>19846</v>
      </c>
      <c r="D12" s="14">
        <v>9082</v>
      </c>
      <c r="E12" s="14">
        <v>565</v>
      </c>
      <c r="F12" s="14">
        <v>273</v>
      </c>
      <c r="G12" s="18">
        <v>29897</v>
      </c>
      <c r="H12" s="7">
        <v>344</v>
      </c>
      <c r="I12" s="7">
        <v>160</v>
      </c>
      <c r="J12" s="7">
        <v>33</v>
      </c>
      <c r="K12" s="7">
        <v>10</v>
      </c>
      <c r="L12" s="7">
        <v>42</v>
      </c>
      <c r="M12" s="7" t="s">
        <v>3</v>
      </c>
      <c r="O12" s="13">
        <f t="shared" si="0"/>
        <v>68962</v>
      </c>
      <c r="P12" s="2">
        <f t="shared" si="1"/>
        <v>9586</v>
      </c>
      <c r="Q12" s="2">
        <f t="shared" si="2"/>
        <v>315</v>
      </c>
      <c r="R12" s="2">
        <f t="shared" si="3"/>
        <v>608</v>
      </c>
      <c r="T12" s="13">
        <f t="shared" si="4"/>
        <v>29139</v>
      </c>
      <c r="U12" s="2">
        <f t="shared" si="5"/>
        <v>20265</v>
      </c>
      <c r="V12" s="2">
        <f t="shared" si="6"/>
        <v>30067</v>
      </c>
    </row>
    <row r="13" spans="1:22" x14ac:dyDescent="0.25">
      <c r="A13" s="5">
        <v>5</v>
      </c>
      <c r="B13" s="15">
        <v>9105</v>
      </c>
      <c r="C13" s="14">
        <v>9702</v>
      </c>
      <c r="D13" s="14">
        <v>4617</v>
      </c>
      <c r="E13" s="14">
        <v>352</v>
      </c>
      <c r="F13" s="14">
        <v>124</v>
      </c>
      <c r="G13" s="18">
        <v>13783</v>
      </c>
      <c r="H13" s="7">
        <v>143</v>
      </c>
      <c r="I13" s="7">
        <v>69</v>
      </c>
      <c r="J13" s="7">
        <v>20</v>
      </c>
      <c r="K13" s="7">
        <v>13</v>
      </c>
      <c r="L13" s="7">
        <v>12</v>
      </c>
      <c r="M13" s="7">
        <v>1</v>
      </c>
      <c r="O13" s="13">
        <f t="shared" si="0"/>
        <v>32590</v>
      </c>
      <c r="P13" s="2">
        <f t="shared" si="1"/>
        <v>4829</v>
      </c>
      <c r="Q13" s="2">
        <f t="shared" si="2"/>
        <v>137</v>
      </c>
      <c r="R13" s="2">
        <f t="shared" si="3"/>
        <v>385</v>
      </c>
      <c r="T13" s="13">
        <f t="shared" si="4"/>
        <v>14198</v>
      </c>
      <c r="U13" s="2">
        <f t="shared" si="5"/>
        <v>9877</v>
      </c>
      <c r="V13" s="2">
        <f t="shared" si="6"/>
        <v>13866</v>
      </c>
    </row>
    <row r="14" spans="1:22" x14ac:dyDescent="0.25">
      <c r="A14" s="5">
        <v>6</v>
      </c>
      <c r="B14" s="16">
        <v>4365</v>
      </c>
      <c r="C14" s="14">
        <v>5091</v>
      </c>
      <c r="D14" s="14">
        <v>2617</v>
      </c>
      <c r="E14" s="14">
        <v>293</v>
      </c>
      <c r="F14" s="14">
        <v>59</v>
      </c>
      <c r="G14" s="18">
        <v>7250</v>
      </c>
      <c r="H14" s="7">
        <v>93</v>
      </c>
      <c r="I14" s="7">
        <v>45</v>
      </c>
      <c r="J14" s="7">
        <v>10</v>
      </c>
      <c r="K14" s="7">
        <v>12</v>
      </c>
      <c r="L14" s="7">
        <v>11</v>
      </c>
      <c r="M14" s="7" t="s">
        <v>22</v>
      </c>
      <c r="O14" s="13">
        <f t="shared" si="0"/>
        <v>16706</v>
      </c>
      <c r="P14" s="2">
        <f t="shared" si="1"/>
        <v>2755</v>
      </c>
      <c r="Q14" s="2">
        <f t="shared" si="2"/>
        <v>70</v>
      </c>
      <c r="R14" s="2">
        <f t="shared" si="3"/>
        <v>315</v>
      </c>
      <c r="T14" s="13">
        <f t="shared" si="4"/>
        <v>7334</v>
      </c>
      <c r="U14" s="2">
        <f t="shared" si="5"/>
        <v>5205</v>
      </c>
      <c r="V14" s="2">
        <f t="shared" si="6"/>
        <v>7307</v>
      </c>
    </row>
    <row r="15" spans="1:22" x14ac:dyDescent="0.25">
      <c r="A15" s="5" t="s">
        <v>4</v>
      </c>
      <c r="B15" s="16">
        <v>4457</v>
      </c>
      <c r="C15" s="14">
        <v>5680</v>
      </c>
      <c r="D15" s="14">
        <v>2286</v>
      </c>
      <c r="E15" s="14">
        <v>2298</v>
      </c>
      <c r="F15" s="14">
        <v>88</v>
      </c>
      <c r="G15" s="18">
        <v>6301</v>
      </c>
      <c r="H15" s="7">
        <v>139</v>
      </c>
      <c r="I15" s="7">
        <v>66</v>
      </c>
      <c r="J15" s="7">
        <v>559</v>
      </c>
      <c r="K15" s="7">
        <v>303</v>
      </c>
      <c r="L15" s="7">
        <v>41</v>
      </c>
      <c r="M15" s="7">
        <v>2</v>
      </c>
      <c r="O15" s="13">
        <f t="shared" si="0"/>
        <v>16438</v>
      </c>
      <c r="P15" s="2">
        <f t="shared" si="1"/>
        <v>2491</v>
      </c>
      <c r="Q15" s="2">
        <f t="shared" si="2"/>
        <v>131</v>
      </c>
      <c r="R15" s="2">
        <f t="shared" si="3"/>
        <v>3160</v>
      </c>
      <c r="T15" s="13">
        <f t="shared" si="4"/>
        <v>9129</v>
      </c>
      <c r="U15" s="2">
        <f t="shared" si="5"/>
        <v>6419</v>
      </c>
      <c r="V15" s="2">
        <f t="shared" si="6"/>
        <v>6672</v>
      </c>
    </row>
    <row r="16" spans="1:22" x14ac:dyDescent="0.25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20"/>
      <c r="P16" s="2"/>
      <c r="Q16" s="2"/>
      <c r="R16" s="2"/>
      <c r="T16" s="20"/>
      <c r="U16" s="2"/>
      <c r="V16" s="2"/>
    </row>
    <row r="17" spans="1:22" x14ac:dyDescent="0.25">
      <c r="A17" s="9" t="s">
        <v>8</v>
      </c>
      <c r="B17" s="6">
        <v>204220</v>
      </c>
      <c r="C17" s="8">
        <v>155316</v>
      </c>
      <c r="D17" s="8">
        <v>63738</v>
      </c>
      <c r="E17" s="8">
        <v>3747</v>
      </c>
      <c r="F17" s="8">
        <v>5256</v>
      </c>
      <c r="G17" s="19">
        <v>221750</v>
      </c>
      <c r="H17" s="8">
        <v>2152</v>
      </c>
      <c r="I17" s="8">
        <v>1331</v>
      </c>
      <c r="J17" s="8">
        <v>439</v>
      </c>
      <c r="K17" s="8">
        <v>293</v>
      </c>
      <c r="L17" s="8">
        <v>489</v>
      </c>
      <c r="M17" s="8" t="s">
        <v>7</v>
      </c>
      <c r="O17" s="13">
        <f t="shared" si="0"/>
        <v>581286</v>
      </c>
      <c r="P17" s="2">
        <f t="shared" si="1"/>
        <v>67221</v>
      </c>
      <c r="Q17" s="2">
        <f t="shared" si="2"/>
        <v>5745</v>
      </c>
      <c r="R17" s="2">
        <f t="shared" si="3"/>
        <v>4479</v>
      </c>
      <c r="T17" s="13">
        <f t="shared" si="4"/>
        <v>276961</v>
      </c>
      <c r="U17" s="2">
        <f t="shared" si="5"/>
        <v>158396</v>
      </c>
      <c r="V17" s="2">
        <f t="shared" si="6"/>
        <v>223374</v>
      </c>
    </row>
    <row r="18" spans="1:22" x14ac:dyDescent="0.25">
      <c r="A18" s="9" t="s">
        <v>9</v>
      </c>
      <c r="B18" s="6">
        <v>198939</v>
      </c>
      <c r="C18" s="8">
        <v>149030</v>
      </c>
      <c r="D18" s="8">
        <v>60292</v>
      </c>
      <c r="E18" s="8">
        <v>3570</v>
      </c>
      <c r="F18" s="8">
        <v>5172</v>
      </c>
      <c r="G18" s="19">
        <v>214189</v>
      </c>
      <c r="H18" s="8">
        <v>2237</v>
      </c>
      <c r="I18" s="8">
        <v>1366</v>
      </c>
      <c r="J18" s="8">
        <v>420</v>
      </c>
      <c r="K18" s="8">
        <v>234</v>
      </c>
      <c r="L18" s="8">
        <v>483</v>
      </c>
      <c r="M18" s="8">
        <v>26</v>
      </c>
      <c r="O18" s="13">
        <f t="shared" si="0"/>
        <v>562158</v>
      </c>
      <c r="P18" s="2">
        <f t="shared" si="1"/>
        <v>63895</v>
      </c>
      <c r="Q18" s="2">
        <f t="shared" si="2"/>
        <v>5681</v>
      </c>
      <c r="R18" s="2">
        <f t="shared" si="3"/>
        <v>4224</v>
      </c>
      <c r="T18" s="13">
        <f t="shared" si="4"/>
        <v>267973</v>
      </c>
      <c r="U18" s="2">
        <f t="shared" si="5"/>
        <v>152170</v>
      </c>
      <c r="V18" s="2">
        <f t="shared" si="6"/>
        <v>215815</v>
      </c>
    </row>
    <row r="19" spans="1:2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O19" s="20"/>
      <c r="P19" s="2"/>
      <c r="Q19" s="2"/>
      <c r="R19" s="2"/>
      <c r="T19" s="20"/>
      <c r="U19" s="2"/>
      <c r="V19" s="2"/>
    </row>
    <row r="20" spans="1:22" x14ac:dyDescent="0.25">
      <c r="A20" s="10" t="s">
        <v>5</v>
      </c>
      <c r="B20" s="6">
        <v>408867</v>
      </c>
      <c r="C20" s="7">
        <v>309504</v>
      </c>
      <c r="D20" s="7">
        <v>125755</v>
      </c>
      <c r="E20" s="7">
        <v>7427</v>
      </c>
      <c r="F20" s="7">
        <v>10540</v>
      </c>
      <c r="G20" s="18">
        <v>442669</v>
      </c>
      <c r="H20" s="7">
        <v>4441</v>
      </c>
      <c r="I20" s="7">
        <v>2737</v>
      </c>
      <c r="J20" s="7">
        <v>866</v>
      </c>
      <c r="K20" s="7">
        <v>533</v>
      </c>
      <c r="L20" s="7">
        <v>978</v>
      </c>
      <c r="M20" s="7" t="s">
        <v>0</v>
      </c>
      <c r="O20" s="13">
        <f>SUM(B20,C20,G20)</f>
        <v>1161040</v>
      </c>
      <c r="P20" s="2">
        <f>SUM(D20,I20,H20)</f>
        <v>132933</v>
      </c>
      <c r="Q20" s="2">
        <f>SUM(F20,L20,M20)</f>
        <v>11518</v>
      </c>
      <c r="R20" s="2">
        <f>SUM(E20,J20,K20)</f>
        <v>8826</v>
      </c>
      <c r="T20" s="13">
        <f>SUM(B20,D20,E20,F20)</f>
        <v>552589</v>
      </c>
      <c r="U20" s="2">
        <f>SUM(C20,H20,J20,L20)</f>
        <v>315789</v>
      </c>
      <c r="V20" s="2">
        <f>SUM(G20,I20,K20,M20)</f>
        <v>445939</v>
      </c>
    </row>
    <row r="22" spans="1:22" x14ac:dyDescent="0.25">
      <c r="A22" t="s">
        <v>23</v>
      </c>
      <c r="B22" t="s">
        <v>24</v>
      </c>
    </row>
    <row r="23" spans="1:22" x14ac:dyDescent="0.25">
      <c r="B23" t="s">
        <v>25</v>
      </c>
    </row>
    <row r="30" spans="1:22" x14ac:dyDescent="0.25">
      <c r="J30" t="s">
        <v>11</v>
      </c>
      <c r="K30" t="s">
        <v>13</v>
      </c>
      <c r="L30" t="s">
        <v>15</v>
      </c>
      <c r="M30" t="s">
        <v>20</v>
      </c>
    </row>
    <row r="31" spans="1:22" x14ac:dyDescent="0.25">
      <c r="J31">
        <v>1161040</v>
      </c>
      <c r="K31">
        <v>132933</v>
      </c>
      <c r="L31">
        <v>11518</v>
      </c>
      <c r="M31">
        <v>8826</v>
      </c>
    </row>
    <row r="39" spans="3:5" x14ac:dyDescent="0.25">
      <c r="C39" s="12" t="s">
        <v>17</v>
      </c>
      <c r="D39" s="12" t="s">
        <v>18</v>
      </c>
      <c r="E39" s="12" t="s">
        <v>19</v>
      </c>
    </row>
    <row r="40" spans="3:5" x14ac:dyDescent="0.25">
      <c r="C40">
        <v>552589</v>
      </c>
      <c r="D40">
        <v>315789</v>
      </c>
      <c r="E40">
        <v>445939</v>
      </c>
    </row>
  </sheetData>
  <dataConsolidate/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MobileDoctor</dc:creator>
  <cp:lastModifiedBy>Microsoft Office 사용자</cp:lastModifiedBy>
  <dcterms:created xsi:type="dcterms:W3CDTF">2017-06-21T08:03:04Z</dcterms:created>
  <dcterms:modified xsi:type="dcterms:W3CDTF">2017-06-21T23:35:51Z</dcterms:modified>
</cp:coreProperties>
</file>